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6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8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9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10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FirstyieldAll\firstyield update\static\"/>
    </mc:Choice>
  </mc:AlternateContent>
  <bookViews>
    <workbookView xWindow="12105" yWindow="-15" windowWidth="3255" windowHeight="7335" tabRatio="890" activeTab="6"/>
  </bookViews>
  <sheets>
    <sheet name="Shop." sheetId="1" r:id="rId1"/>
    <sheet name="3.5 FCC" sheetId="4" r:id="rId2"/>
    <sheet name="2.5 STT" sheetId="564" r:id="rId3"/>
    <sheet name="2.5 STTCA" sheetId="562" r:id="rId4"/>
    <sheet name="FDB Motor" sheetId="722" r:id="rId5"/>
    <sheet name="3.5 SP" sheetId="689" r:id="rId6"/>
    <sheet name="2.5 STT7" sheetId="563" r:id="rId7"/>
    <sheet name="Bushing" sheetId="737" r:id="rId8"/>
    <sheet name="OTR" sheetId="744" r:id="rId9"/>
    <sheet name="Shop" sheetId="665" r:id="rId10"/>
    <sheet name="Supplier" sheetId="666" state="hidden" r:id="rId11"/>
    <sheet name="EGR6" sheetId="672" state="hidden" r:id="rId12"/>
    <sheet name="CMR BP 5" sheetId="727" r:id="rId13"/>
    <sheet name="CMR5" sheetId="715" state="hidden" r:id="rId14"/>
    <sheet name="EVNBP" sheetId="730" r:id="rId15"/>
    <sheet name="HRR" sheetId="718" r:id="rId16"/>
    <sheet name="RWD1" sheetId="683" r:id="rId17"/>
    <sheet name="RWD2" sheetId="684" r:id="rId18"/>
    <sheet name="SKB3" sheetId="710" r:id="rId19"/>
    <sheet name="CMR3" sheetId="713" r:id="rId20"/>
    <sheet name="CMR4" sheetId="726" r:id="rId21"/>
    <sheet name="V111D" sheetId="695" r:id="rId22"/>
    <sheet name="V112D" sheetId="696" r:id="rId23"/>
    <sheet name="V11 4D" sheetId="712" r:id="rId24"/>
    <sheet name="LNB3" sheetId="677" state="hidden" r:id="rId25"/>
    <sheet name="MGLD" sheetId="678" state="hidden" r:id="rId26"/>
    <sheet name="MKL" sheetId="691" state="hidden" r:id="rId27"/>
    <sheet name="MRSK" sheetId="681" state="hidden" r:id="rId28"/>
    <sheet name="M9TBP" sheetId="682" state="hidden" r:id="rId29"/>
    <sheet name="V15" sheetId="687" r:id="rId30"/>
    <sheet name="M11P5D" sheetId="731" r:id="rId31"/>
    <sheet name="OPY" sheetId="733" r:id="rId32"/>
    <sheet name="SKB1" sheetId="708" r:id="rId33"/>
    <sheet name="SKB2" sheetId="709" r:id="rId34"/>
    <sheet name="SKB4" sheetId="711" r:id="rId35"/>
    <sheet name="TDS6" sheetId="698" state="hidden" r:id="rId36"/>
    <sheet name="VR" sheetId="704" r:id="rId37"/>
    <sheet name="X1780" sheetId="729" r:id="rId38"/>
    <sheet name="X1930" sheetId="728" r:id="rId39"/>
    <sheet name="X2674" sheetId="741" r:id="rId40"/>
    <sheet name="X2676" sheetId="734" r:id="rId41"/>
    <sheet name="X2689" sheetId="685" r:id="rId42"/>
    <sheet name="X2977" sheetId="739" r:id="rId43"/>
    <sheet name="X2867" sheetId="740" r:id="rId44"/>
    <sheet name="X3092" sheetId="743" r:id="rId45"/>
    <sheet name="LSP10" sheetId="732" r:id="rId46"/>
    <sheet name="BU X1930" sheetId="735" r:id="rId47"/>
    <sheet name="BU X2676" sheetId="736" r:id="rId48"/>
    <sheet name="BU X2689" sheetId="670" r:id="rId49"/>
    <sheet name="BU X2977" sheetId="738" r:id="rId50"/>
    <sheet name="BU X3067" sheetId="742" r:id="rId51"/>
    <sheet name="AVG" sheetId="669" r:id="rId52"/>
    <sheet name="LNB12" sheetId="676" r:id="rId53"/>
    <sheet name="OTR11" sheetId="724" r:id="rId54"/>
    <sheet name="KTL3" sheetId="693" r:id="rId55"/>
    <sheet name="KTL12" sheetId="692" r:id="rId56"/>
    <sheet name="RK5YA" sheetId="725" state="hidden" r:id="rId57"/>
    <sheet name="ALG34" sheetId="667" state="hidden" r:id="rId58"/>
    <sheet name="EVN" sheetId="719" state="hidden" r:id="rId59"/>
    <sheet name="PBB5" sheetId="699" state="hidden" r:id="rId60"/>
    <sheet name="VELA" sheetId="720" state="hidden" r:id="rId61"/>
    <sheet name="PRC" sheetId="721" state="hidden" r:id="rId62"/>
    <sheet name="X1215" sheetId="723" state="hidden" r:id="rId63"/>
    <sheet name="LOBEM" sheetId="717" state="hidden" r:id="rId64"/>
    <sheet name="ALG12" sheetId="671" state="hidden" r:id="rId65"/>
    <sheet name="ARSK" sheetId="668" state="hidden" r:id="rId66"/>
    <sheet name="CBRF" sheetId="690" state="hidden" r:id="rId67"/>
    <sheet name="CGR" sheetId="701" state="hidden" r:id="rId68"/>
    <sheet name="CGR32" sheetId="706" state="hidden" r:id="rId69"/>
    <sheet name="FJ1" sheetId="700" state="hidden" r:id="rId70"/>
    <sheet name="HBL7" sheetId="697" state="hidden" r:id="rId71"/>
    <sheet name="JGR1R" sheetId="674" state="hidden" r:id="rId72"/>
    <sheet name="LMR6" sheetId="675" state="hidden" r:id="rId73"/>
    <sheet name="LOA" sheetId="716" state="hidden" r:id="rId74"/>
    <sheet name="LEO-B" sheetId="707" state="hidden" r:id="rId75"/>
    <sheet name="MBLBP" sheetId="705" state="hidden" r:id="rId76"/>
    <sheet name="MBL8" sheetId="703" state="hidden" r:id="rId77"/>
    <sheet name="MKR5" sheetId="679" state="hidden" r:id="rId78"/>
    <sheet name="MKR6" sheetId="680" state="hidden" r:id="rId79"/>
    <sheet name="PMR" sheetId="702" state="hidden" r:id="rId80"/>
    <sheet name="SHK" sheetId="688" state="hidden" r:id="rId81"/>
    <sheet name="VLK" sheetId="686" state="hidden" r:id="rId82"/>
    <sheet name="Shop&amp;Supplier (2)" sheetId="664" state="hidden" r:id="rId83"/>
  </sheets>
  <externalReferences>
    <externalReference r:id="rId84"/>
    <externalReference r:id="rId85"/>
  </externalReferences>
  <definedNames>
    <definedName name="_xlnm.Print_Area" localSheetId="2">'2.5 STT'!$A$1:$DT$32</definedName>
    <definedName name="_xlnm.Print_Area" localSheetId="6">'2.5 STT7'!$A$2:$DT$62</definedName>
    <definedName name="_xlnm.Print_Area" localSheetId="3">'2.5 STTCA'!$A$1:$DT$187</definedName>
    <definedName name="_xlnm.Print_Area" localSheetId="1">'3.5 FCC'!$A$1:$DT$156</definedName>
    <definedName name="_xlnm.Print_Area" localSheetId="5">'3.5 SP'!$A$1:$DT$216</definedName>
    <definedName name="_xlnm.Print_Area" localSheetId="7">Bushing!$A$1:$DT$94</definedName>
    <definedName name="_xlnm.Print_Area" localSheetId="4">'FDB Motor'!$A$1:$DT$280</definedName>
    <definedName name="_xlnm.Print_Area" localSheetId="8">OTR!$A$1:$DT$32</definedName>
    <definedName name="_xlnm.Print_Area" localSheetId="0">Shop.!$A$1:$DT$32</definedName>
    <definedName name="ไ122" localSheetId="5">#REF!</definedName>
    <definedName name="ไ122" localSheetId="46">#REF!</definedName>
    <definedName name="ไ122" localSheetId="47">#REF!</definedName>
    <definedName name="ไ122" localSheetId="49">#REF!</definedName>
    <definedName name="ไ122" localSheetId="50">#REF!</definedName>
    <definedName name="ไ122" localSheetId="7">#REF!</definedName>
    <definedName name="ไ122" localSheetId="66">#REF!</definedName>
    <definedName name="ไ122" localSheetId="68">#REF!</definedName>
    <definedName name="ไ122" localSheetId="12">#REF!</definedName>
    <definedName name="ไ122" localSheetId="58">#REF!</definedName>
    <definedName name="ไ122" localSheetId="14">#REF!</definedName>
    <definedName name="ไ122" localSheetId="4">#REF!</definedName>
    <definedName name="ไ122" localSheetId="70">#REF!</definedName>
    <definedName name="ไ122" localSheetId="15">#REF!</definedName>
    <definedName name="ไ122" localSheetId="74">#REF!</definedName>
    <definedName name="ไ122" localSheetId="30">#REF!</definedName>
    <definedName name="ไ122" localSheetId="76">#REF!</definedName>
    <definedName name="ไ122" localSheetId="75">#REF!</definedName>
    <definedName name="ไ122" localSheetId="31">#REF!</definedName>
    <definedName name="ไ122" localSheetId="8">#REF!</definedName>
    <definedName name="ไ122" localSheetId="53">#REF!</definedName>
    <definedName name="ไ122" localSheetId="61">#REF!</definedName>
    <definedName name="ไ122" localSheetId="56">#REF!</definedName>
    <definedName name="ไ122" localSheetId="80">#REF!</definedName>
    <definedName name="ไ122" localSheetId="82">#REF!</definedName>
    <definedName name="ไ122" localSheetId="60">#REF!</definedName>
    <definedName name="ไ122" localSheetId="36">#REF!</definedName>
    <definedName name="ไ122" localSheetId="62">#REF!</definedName>
    <definedName name="ไ122" localSheetId="37">#REF!</definedName>
    <definedName name="ไ122" localSheetId="38">#REF!</definedName>
    <definedName name="ไ122" localSheetId="39">#REF!</definedName>
    <definedName name="ไ122" localSheetId="40">#REF!</definedName>
    <definedName name="ไ122" localSheetId="43">#REF!</definedName>
    <definedName name="ไ122" localSheetId="42">#REF!</definedName>
    <definedName name="ไ122" localSheetId="44">#REF!</definedName>
    <definedName name="ไ122">#REF!</definedName>
  </definedNames>
  <calcPr calcId="162913"/>
</workbook>
</file>

<file path=xl/calcChain.xml><?xml version="1.0" encoding="utf-8"?>
<calcChain xmlns="http://schemas.openxmlformats.org/spreadsheetml/2006/main">
  <c r="CO26" i="744" l="1"/>
  <c r="CK214" i="689" l="1"/>
  <c r="AJ52" i="695" l="1"/>
  <c r="AI52" i="695"/>
  <c r="AH52" i="695"/>
  <c r="AG52" i="695"/>
  <c r="AF52" i="695"/>
  <c r="AE52" i="695"/>
  <c r="AD52" i="695"/>
  <c r="AC52" i="695"/>
  <c r="AB52" i="695"/>
  <c r="AA52" i="695"/>
  <c r="Z52" i="695"/>
  <c r="Y52" i="695"/>
  <c r="X52" i="695"/>
  <c r="W52" i="695"/>
  <c r="V52" i="695"/>
  <c r="U52" i="695"/>
  <c r="T52" i="695"/>
  <c r="S52" i="695"/>
  <c r="R52" i="695"/>
  <c r="Q52" i="695"/>
  <c r="P52" i="695"/>
  <c r="O52" i="695"/>
  <c r="N52" i="695"/>
  <c r="M52" i="695"/>
  <c r="L52" i="695"/>
  <c r="K52" i="695"/>
  <c r="J52" i="695"/>
  <c r="I52" i="695"/>
  <c r="H52" i="695"/>
  <c r="G52" i="695"/>
  <c r="F52" i="695"/>
  <c r="E52" i="695"/>
  <c r="D52" i="695"/>
  <c r="C52" i="695"/>
  <c r="B52" i="695"/>
  <c r="A52" i="695"/>
  <c r="AJ51" i="695"/>
  <c r="AI51" i="695"/>
  <c r="AH51" i="695"/>
  <c r="AG51" i="695"/>
  <c r="AF51" i="695"/>
  <c r="AE51" i="695"/>
  <c r="AD51" i="695"/>
  <c r="AC51" i="695"/>
  <c r="AB51" i="695"/>
  <c r="AA51" i="695"/>
  <c r="Z51" i="695"/>
  <c r="Y51" i="695"/>
  <c r="X51" i="695"/>
  <c r="W51" i="695"/>
  <c r="V51" i="695"/>
  <c r="U51" i="695"/>
  <c r="T51" i="695"/>
  <c r="S51" i="695"/>
  <c r="R51" i="695"/>
  <c r="Q51" i="695"/>
  <c r="P51" i="695"/>
  <c r="O51" i="695"/>
  <c r="N51" i="695"/>
  <c r="M51" i="695"/>
  <c r="L51" i="695"/>
  <c r="K51" i="695"/>
  <c r="J51" i="695"/>
  <c r="I51" i="695"/>
  <c r="H51" i="695"/>
  <c r="G51" i="695"/>
  <c r="F51" i="695"/>
  <c r="E51" i="695"/>
  <c r="D51" i="695"/>
  <c r="C51" i="695"/>
  <c r="B51" i="695"/>
  <c r="A51" i="695"/>
  <c r="AJ50" i="695"/>
  <c r="AI50" i="695"/>
  <c r="AH50" i="695"/>
  <c r="AG50" i="695"/>
  <c r="AF50" i="695"/>
  <c r="AE50" i="695"/>
  <c r="AD50" i="695"/>
  <c r="AC50" i="695"/>
  <c r="AB50" i="695"/>
  <c r="AA50" i="695"/>
  <c r="Z50" i="695"/>
  <c r="Y50" i="695"/>
  <c r="X50" i="695"/>
  <c r="W50" i="695"/>
  <c r="V50" i="695"/>
  <c r="U50" i="695"/>
  <c r="T50" i="695"/>
  <c r="S50" i="695"/>
  <c r="R50" i="695"/>
  <c r="Q50" i="695"/>
  <c r="P50" i="695"/>
  <c r="O50" i="695"/>
  <c r="N50" i="695"/>
  <c r="M50" i="695"/>
  <c r="L50" i="695"/>
  <c r="K50" i="695"/>
  <c r="J50" i="695"/>
  <c r="I50" i="695"/>
  <c r="H50" i="695"/>
  <c r="G50" i="695"/>
  <c r="F50" i="695"/>
  <c r="E50" i="695"/>
  <c r="D50" i="695"/>
  <c r="C50" i="695"/>
  <c r="B50" i="695"/>
  <c r="A50" i="695"/>
  <c r="AJ49" i="695"/>
  <c r="AI49" i="695"/>
  <c r="AH49" i="695"/>
  <c r="AG49" i="695"/>
  <c r="AF49" i="695"/>
  <c r="AE49" i="695"/>
  <c r="AD49" i="695"/>
  <c r="AC49" i="695"/>
  <c r="AB49" i="695"/>
  <c r="AA49" i="695"/>
  <c r="Z49" i="695"/>
  <c r="Y49" i="695"/>
  <c r="X49" i="695"/>
  <c r="W49" i="695"/>
  <c r="V49" i="695"/>
  <c r="U49" i="695"/>
  <c r="T49" i="695"/>
  <c r="S49" i="695"/>
  <c r="R49" i="695"/>
  <c r="Q49" i="695"/>
  <c r="P49" i="695"/>
  <c r="O49" i="695"/>
  <c r="N49" i="695"/>
  <c r="M49" i="695"/>
  <c r="L49" i="695"/>
  <c r="K49" i="695"/>
  <c r="J49" i="695"/>
  <c r="I49" i="695"/>
  <c r="H49" i="695"/>
  <c r="G49" i="695"/>
  <c r="F49" i="695"/>
  <c r="E49" i="695"/>
  <c r="D49" i="695"/>
  <c r="C49" i="695"/>
  <c r="B49" i="695"/>
  <c r="A49" i="695"/>
  <c r="AJ48" i="695"/>
  <c r="AI48" i="695"/>
  <c r="AH48" i="695"/>
  <c r="AG48" i="695"/>
  <c r="AF48" i="695"/>
  <c r="AE48" i="695"/>
  <c r="AD48" i="695"/>
  <c r="AC48" i="695"/>
  <c r="AB48" i="695"/>
  <c r="AA48" i="695"/>
  <c r="Z48" i="695"/>
  <c r="Y48" i="695"/>
  <c r="X48" i="695"/>
  <c r="W48" i="695"/>
  <c r="V48" i="695"/>
  <c r="U48" i="695"/>
  <c r="T48" i="695"/>
  <c r="S48" i="695"/>
  <c r="R48" i="695"/>
  <c r="Q48" i="695"/>
  <c r="P48" i="695"/>
  <c r="O48" i="695"/>
  <c r="N48" i="695"/>
  <c r="M48" i="695"/>
  <c r="L48" i="695"/>
  <c r="K48" i="695"/>
  <c r="J48" i="695"/>
  <c r="I48" i="695"/>
  <c r="H48" i="695"/>
  <c r="G48" i="695"/>
  <c r="F48" i="695"/>
  <c r="E48" i="695"/>
  <c r="D48" i="695"/>
  <c r="C48" i="695"/>
  <c r="B48" i="695"/>
  <c r="A48" i="695"/>
  <c r="AJ47" i="695"/>
  <c r="AI47" i="695"/>
  <c r="AH47" i="695"/>
  <c r="AG47" i="695"/>
  <c r="AF47" i="695"/>
  <c r="AE47" i="695"/>
  <c r="AD47" i="695"/>
  <c r="AC47" i="695"/>
  <c r="AB47" i="695"/>
  <c r="AA47" i="695"/>
  <c r="Z47" i="695"/>
  <c r="Y47" i="695"/>
  <c r="X47" i="695"/>
  <c r="W47" i="695"/>
  <c r="V47" i="695"/>
  <c r="U47" i="695"/>
  <c r="T47" i="695"/>
  <c r="S47" i="695"/>
  <c r="R47" i="695"/>
  <c r="Q47" i="695"/>
  <c r="P47" i="695"/>
  <c r="O47" i="695"/>
  <c r="N47" i="695"/>
  <c r="M47" i="695"/>
  <c r="L47" i="695"/>
  <c r="K47" i="695"/>
  <c r="J47" i="695"/>
  <c r="I47" i="695"/>
  <c r="H47" i="695"/>
  <c r="G47" i="695"/>
  <c r="F47" i="695"/>
  <c r="E47" i="695"/>
  <c r="D47" i="695"/>
  <c r="C47" i="695"/>
  <c r="B47" i="695"/>
  <c r="A47" i="695"/>
  <c r="AJ46" i="695"/>
  <c r="AI46" i="695"/>
  <c r="AH46" i="695"/>
  <c r="AG46" i="695"/>
  <c r="AF46" i="695"/>
  <c r="AE46" i="695"/>
  <c r="AD46" i="695"/>
  <c r="AC46" i="695"/>
  <c r="AB46" i="695"/>
  <c r="AA46" i="695"/>
  <c r="Z46" i="695"/>
  <c r="Y46" i="695"/>
  <c r="X46" i="695"/>
  <c r="W46" i="695"/>
  <c r="V46" i="695"/>
  <c r="U46" i="695"/>
  <c r="T46" i="695"/>
  <c r="S46" i="695"/>
  <c r="R46" i="695"/>
  <c r="Q46" i="695"/>
  <c r="P46" i="695"/>
  <c r="O46" i="695"/>
  <c r="N46" i="695"/>
  <c r="M46" i="695"/>
  <c r="L46" i="695"/>
  <c r="K46" i="695"/>
  <c r="J46" i="695"/>
  <c r="I46" i="695"/>
  <c r="H46" i="695"/>
  <c r="G46" i="695"/>
  <c r="F46" i="695"/>
  <c r="E46" i="695"/>
  <c r="D46" i="695"/>
  <c r="C46" i="695"/>
  <c r="B46" i="695"/>
  <c r="A46" i="695"/>
  <c r="AJ45" i="695"/>
  <c r="AI45" i="695"/>
  <c r="AH45" i="695"/>
  <c r="AG45" i="695"/>
  <c r="AF45" i="695"/>
  <c r="AE45" i="695"/>
  <c r="AD45" i="695"/>
  <c r="AC45" i="695"/>
  <c r="AB45" i="695"/>
  <c r="AA45" i="695"/>
  <c r="Z45" i="695"/>
  <c r="Y45" i="695"/>
  <c r="X45" i="695"/>
  <c r="W45" i="695"/>
  <c r="V45" i="695"/>
  <c r="U45" i="695"/>
  <c r="T45" i="695"/>
  <c r="S45" i="695"/>
  <c r="R45" i="695"/>
  <c r="Q45" i="695"/>
  <c r="P45" i="695"/>
  <c r="O45" i="695"/>
  <c r="N45" i="695"/>
  <c r="M45" i="695"/>
  <c r="L45" i="695"/>
  <c r="K45" i="695"/>
  <c r="J45" i="695"/>
  <c r="I45" i="695"/>
  <c r="H45" i="695"/>
  <c r="G45" i="695"/>
  <c r="F45" i="695"/>
  <c r="E45" i="695"/>
  <c r="D45" i="695"/>
  <c r="C45" i="695"/>
  <c r="B45" i="695"/>
  <c r="A45" i="695"/>
  <c r="AJ44" i="695"/>
  <c r="AI44" i="695"/>
  <c r="AH44" i="695"/>
  <c r="AG44" i="695"/>
  <c r="AF44" i="695"/>
  <c r="AE44" i="695"/>
  <c r="AD44" i="695"/>
  <c r="AC44" i="695"/>
  <c r="AB44" i="695"/>
  <c r="AA44" i="695"/>
  <c r="Z44" i="695"/>
  <c r="Y44" i="695"/>
  <c r="X44" i="695"/>
  <c r="W44" i="695"/>
  <c r="V44" i="695"/>
  <c r="U44" i="695"/>
  <c r="T44" i="695"/>
  <c r="S44" i="695"/>
  <c r="R44" i="695"/>
  <c r="Q44" i="695"/>
  <c r="P44" i="695"/>
  <c r="O44" i="695"/>
  <c r="N44" i="695"/>
  <c r="M44" i="695"/>
  <c r="L44" i="695"/>
  <c r="K44" i="695"/>
  <c r="J44" i="695"/>
  <c r="I44" i="695"/>
  <c r="H44" i="695"/>
  <c r="G44" i="695"/>
  <c r="F44" i="695"/>
  <c r="E44" i="695"/>
  <c r="D44" i="695"/>
  <c r="C44" i="695"/>
  <c r="B44" i="695"/>
  <c r="A44" i="695"/>
  <c r="AJ43" i="695"/>
  <c r="AI43" i="695"/>
  <c r="AH43" i="695"/>
  <c r="AG43" i="695"/>
  <c r="AF43" i="695"/>
  <c r="AE43" i="695"/>
  <c r="AD43" i="695"/>
  <c r="AC43" i="695"/>
  <c r="AB43" i="695"/>
  <c r="AA43" i="695"/>
  <c r="Z43" i="695"/>
  <c r="Y43" i="695"/>
  <c r="X43" i="695"/>
  <c r="W43" i="695"/>
  <c r="V43" i="695"/>
  <c r="U43" i="695"/>
  <c r="T43" i="695"/>
  <c r="S43" i="695"/>
  <c r="R43" i="695"/>
  <c r="Q43" i="695"/>
  <c r="P43" i="695"/>
  <c r="O43" i="695"/>
  <c r="N43" i="695"/>
  <c r="M43" i="695"/>
  <c r="L43" i="695"/>
  <c r="K43" i="695"/>
  <c r="J43" i="695"/>
  <c r="I43" i="695"/>
  <c r="H43" i="695"/>
  <c r="G43" i="695"/>
  <c r="F43" i="695"/>
  <c r="E43" i="695"/>
  <c r="D43" i="695"/>
  <c r="C43" i="695"/>
  <c r="B43" i="695"/>
  <c r="A43" i="695"/>
  <c r="AJ42" i="695"/>
  <c r="AI42" i="695"/>
  <c r="AH42" i="695"/>
  <c r="AG42" i="695"/>
  <c r="AF42" i="695"/>
  <c r="AE42" i="695"/>
  <c r="AD42" i="695"/>
  <c r="AC42" i="695"/>
  <c r="AB42" i="695"/>
  <c r="AA42" i="695"/>
  <c r="Z42" i="695"/>
  <c r="Y42" i="695"/>
  <c r="X42" i="695"/>
  <c r="W42" i="695"/>
  <c r="V42" i="695"/>
  <c r="U42" i="695"/>
  <c r="T42" i="695"/>
  <c r="S42" i="695"/>
  <c r="R42" i="695"/>
  <c r="Q42" i="695"/>
  <c r="P42" i="695"/>
  <c r="O42" i="695"/>
  <c r="N42" i="695"/>
  <c r="M42" i="695"/>
  <c r="L42" i="695"/>
  <c r="K42" i="695"/>
  <c r="J42" i="695"/>
  <c r="I42" i="695"/>
  <c r="H42" i="695"/>
  <c r="G42" i="695"/>
  <c r="F42" i="695"/>
  <c r="E42" i="695"/>
  <c r="D42" i="695"/>
  <c r="C42" i="695"/>
  <c r="B42" i="695"/>
  <c r="A42" i="695"/>
  <c r="AJ41" i="695"/>
  <c r="AI41" i="695"/>
  <c r="AH41" i="695"/>
  <c r="AG41" i="695"/>
  <c r="AF41" i="695"/>
  <c r="AE41" i="695"/>
  <c r="AD41" i="695"/>
  <c r="AC41" i="695"/>
  <c r="AB41" i="695"/>
  <c r="AA41" i="695"/>
  <c r="Z41" i="695"/>
  <c r="Y41" i="695"/>
  <c r="X41" i="695"/>
  <c r="W41" i="695"/>
  <c r="V41" i="695"/>
  <c r="U41" i="695"/>
  <c r="T41" i="695"/>
  <c r="S41" i="695"/>
  <c r="R41" i="695"/>
  <c r="Q41" i="695"/>
  <c r="P41" i="695"/>
  <c r="O41" i="695"/>
  <c r="N41" i="695"/>
  <c r="M41" i="695"/>
  <c r="L41" i="695"/>
  <c r="K41" i="695"/>
  <c r="J41" i="695"/>
  <c r="I41" i="695"/>
  <c r="H41" i="695"/>
  <c r="G41" i="695"/>
  <c r="F41" i="695"/>
  <c r="E41" i="695"/>
  <c r="D41" i="695"/>
  <c r="C41" i="695"/>
  <c r="B41" i="695"/>
  <c r="A41" i="695"/>
  <c r="AJ40" i="695"/>
  <c r="AI40" i="695"/>
  <c r="AH40" i="695"/>
  <c r="AG40" i="695"/>
  <c r="AF40" i="695"/>
  <c r="AE40" i="695"/>
  <c r="AD40" i="695"/>
  <c r="AC40" i="695"/>
  <c r="AB40" i="695"/>
  <c r="AA40" i="695"/>
  <c r="Z40" i="695"/>
  <c r="Y40" i="695"/>
  <c r="X40" i="695"/>
  <c r="W40" i="695"/>
  <c r="V40" i="695"/>
  <c r="U40" i="695"/>
  <c r="T40" i="695"/>
  <c r="S40" i="695"/>
  <c r="R40" i="695"/>
  <c r="Q40" i="695"/>
  <c r="P40" i="695"/>
  <c r="O40" i="695"/>
  <c r="N40" i="695"/>
  <c r="M40" i="695"/>
  <c r="L40" i="695"/>
  <c r="K40" i="695"/>
  <c r="J40" i="695"/>
  <c r="I40" i="695"/>
  <c r="H40" i="695"/>
  <c r="G40" i="695"/>
  <c r="F40" i="695"/>
  <c r="E40" i="695"/>
  <c r="D40" i="695"/>
  <c r="C40" i="695"/>
  <c r="B40" i="695"/>
  <c r="A40" i="695"/>
  <c r="AJ39" i="695"/>
  <c r="AI39" i="695"/>
  <c r="AH39" i="695"/>
  <c r="AG39" i="695"/>
  <c r="AF39" i="695"/>
  <c r="AE39" i="695"/>
  <c r="AD39" i="695"/>
  <c r="AC39" i="695"/>
  <c r="AB39" i="695"/>
  <c r="AA39" i="695"/>
  <c r="Z39" i="695"/>
  <c r="Y39" i="695"/>
  <c r="X39" i="695"/>
  <c r="W39" i="695"/>
  <c r="V39" i="695"/>
  <c r="U39" i="695"/>
  <c r="T39" i="695"/>
  <c r="S39" i="695"/>
  <c r="R39" i="695"/>
  <c r="Q39" i="695"/>
  <c r="P39" i="695"/>
  <c r="O39" i="695"/>
  <c r="N39" i="695"/>
  <c r="M39" i="695"/>
  <c r="L39" i="695"/>
  <c r="K39" i="695"/>
  <c r="J39" i="695"/>
  <c r="I39" i="695"/>
  <c r="H39" i="695"/>
  <c r="G39" i="695"/>
  <c r="F39" i="695"/>
  <c r="E39" i="695"/>
  <c r="D39" i="695"/>
  <c r="C39" i="695"/>
  <c r="B39" i="695"/>
  <c r="A39" i="695"/>
  <c r="AJ38" i="695"/>
  <c r="AI38" i="695"/>
  <c r="AH38" i="695"/>
  <c r="AG38" i="695"/>
  <c r="AF38" i="695"/>
  <c r="AE38" i="695"/>
  <c r="AD38" i="695"/>
  <c r="AC38" i="695"/>
  <c r="AB38" i="695"/>
  <c r="AA38" i="695"/>
  <c r="Z38" i="695"/>
  <c r="Y38" i="695"/>
  <c r="X38" i="695"/>
  <c r="W38" i="695"/>
  <c r="V38" i="695"/>
  <c r="U38" i="695"/>
  <c r="T38" i="695"/>
  <c r="S38" i="695"/>
  <c r="R38" i="695"/>
  <c r="Q38" i="695"/>
  <c r="P38" i="695"/>
  <c r="O38" i="695"/>
  <c r="N38" i="695"/>
  <c r="M38" i="695"/>
  <c r="L38" i="695"/>
  <c r="K38" i="695"/>
  <c r="J38" i="695"/>
  <c r="I38" i="695"/>
  <c r="H38" i="695"/>
  <c r="G38" i="695"/>
  <c r="F38" i="695"/>
  <c r="E38" i="695"/>
  <c r="D38" i="695"/>
  <c r="C38" i="695"/>
  <c r="B38" i="695"/>
  <c r="A38" i="695"/>
  <c r="AJ37" i="695"/>
  <c r="AI37" i="695"/>
  <c r="AH37" i="695"/>
  <c r="AG37" i="695"/>
  <c r="AF37" i="695"/>
  <c r="AE37" i="695"/>
  <c r="AD37" i="695"/>
  <c r="AC37" i="695"/>
  <c r="AB37" i="695"/>
  <c r="AA37" i="695"/>
  <c r="Z37" i="695"/>
  <c r="Y37" i="695"/>
  <c r="X37" i="695"/>
  <c r="W37" i="695"/>
  <c r="V37" i="695"/>
  <c r="U37" i="695"/>
  <c r="T37" i="695"/>
  <c r="S37" i="695"/>
  <c r="R37" i="695"/>
  <c r="Q37" i="695"/>
  <c r="P37" i="695"/>
  <c r="O37" i="695"/>
  <c r="N37" i="695"/>
  <c r="M37" i="695"/>
  <c r="L37" i="695"/>
  <c r="K37" i="695"/>
  <c r="J37" i="695"/>
  <c r="I37" i="695"/>
  <c r="H37" i="695"/>
  <c r="G37" i="695"/>
  <c r="F37" i="695"/>
  <c r="E37" i="695"/>
  <c r="D37" i="695"/>
  <c r="C37" i="695"/>
  <c r="B37" i="695"/>
  <c r="A37" i="695"/>
  <c r="AJ36" i="695"/>
  <c r="AI36" i="695"/>
  <c r="AH36" i="695"/>
  <c r="AG36" i="695"/>
  <c r="AF36" i="695"/>
  <c r="AE36" i="695"/>
  <c r="AD36" i="695"/>
  <c r="AC36" i="695"/>
  <c r="AB36" i="695"/>
  <c r="AA36" i="695"/>
  <c r="Z36" i="695"/>
  <c r="Y36" i="695"/>
  <c r="X36" i="695"/>
  <c r="W36" i="695"/>
  <c r="V36" i="695"/>
  <c r="U36" i="695"/>
  <c r="T36" i="695"/>
  <c r="S36" i="695"/>
  <c r="R36" i="695"/>
  <c r="Q36" i="695"/>
  <c r="P36" i="695"/>
  <c r="O36" i="695"/>
  <c r="N36" i="695"/>
  <c r="M36" i="695"/>
  <c r="L36" i="695"/>
  <c r="K36" i="695"/>
  <c r="J36" i="695"/>
  <c r="I36" i="695"/>
  <c r="H36" i="695"/>
  <c r="G36" i="695"/>
  <c r="F36" i="695"/>
  <c r="E36" i="695"/>
  <c r="D36" i="695"/>
  <c r="C36" i="695"/>
  <c r="B36" i="695"/>
  <c r="A36" i="695"/>
  <c r="AJ35" i="695"/>
  <c r="AI35" i="695"/>
  <c r="AH35" i="695"/>
  <c r="AG35" i="695"/>
  <c r="AF35" i="695"/>
  <c r="AE35" i="695"/>
  <c r="AD35" i="695"/>
  <c r="AC35" i="695"/>
  <c r="AB35" i="695"/>
  <c r="AA35" i="695"/>
  <c r="Z35" i="695"/>
  <c r="Y35" i="695"/>
  <c r="X35" i="695"/>
  <c r="W35" i="695"/>
  <c r="V35" i="695"/>
  <c r="U35" i="695"/>
  <c r="T35" i="695"/>
  <c r="S35" i="695"/>
  <c r="R35" i="695"/>
  <c r="Q35" i="695"/>
  <c r="P35" i="695"/>
  <c r="O35" i="695"/>
  <c r="N35" i="695"/>
  <c r="M35" i="695"/>
  <c r="L35" i="695"/>
  <c r="K35" i="695"/>
  <c r="J35" i="695"/>
  <c r="I35" i="695"/>
  <c r="H35" i="695"/>
  <c r="G35" i="695"/>
  <c r="F35" i="695"/>
  <c r="E35" i="695"/>
  <c r="D35" i="695"/>
  <c r="C35" i="695"/>
  <c r="B35" i="695"/>
  <c r="A35" i="695"/>
  <c r="AJ34" i="695"/>
  <c r="AI34" i="695"/>
  <c r="AH34" i="695"/>
  <c r="AG34" i="695"/>
  <c r="AF34" i="695"/>
  <c r="AE34" i="695"/>
  <c r="AD34" i="695"/>
  <c r="AC34" i="695"/>
  <c r="AB34" i="695"/>
  <c r="AA34" i="695"/>
  <c r="Z34" i="695"/>
  <c r="Y34" i="695"/>
  <c r="X34" i="695"/>
  <c r="W34" i="695"/>
  <c r="V34" i="695"/>
  <c r="U34" i="695"/>
  <c r="T34" i="695"/>
  <c r="S34" i="695"/>
  <c r="R34" i="695"/>
  <c r="Q34" i="695"/>
  <c r="P34" i="695"/>
  <c r="O34" i="695"/>
  <c r="N34" i="695"/>
  <c r="M34" i="695"/>
  <c r="L34" i="695"/>
  <c r="K34" i="695"/>
  <c r="J34" i="695"/>
  <c r="I34" i="695"/>
  <c r="H34" i="695"/>
  <c r="G34" i="695"/>
  <c r="F34" i="695"/>
  <c r="E34" i="695"/>
  <c r="D34" i="695"/>
  <c r="C34" i="695"/>
  <c r="B34" i="695"/>
  <c r="A34" i="695"/>
  <c r="AJ33" i="695"/>
  <c r="AI33" i="695"/>
  <c r="AH33" i="695"/>
  <c r="AG33" i="695"/>
  <c r="AF33" i="695"/>
  <c r="AE33" i="695"/>
  <c r="AD33" i="695"/>
  <c r="AC33" i="695"/>
  <c r="AB33" i="695"/>
  <c r="AA33" i="695"/>
  <c r="Z33" i="695"/>
  <c r="Y33" i="695"/>
  <c r="X33" i="695"/>
  <c r="W33" i="695"/>
  <c r="V33" i="695"/>
  <c r="U33" i="695"/>
  <c r="T33" i="695"/>
  <c r="S33" i="695"/>
  <c r="R33" i="695"/>
  <c r="Q33" i="695"/>
  <c r="P33" i="695"/>
  <c r="O33" i="695"/>
  <c r="N33" i="695"/>
  <c r="M33" i="695"/>
  <c r="L33" i="695"/>
  <c r="K33" i="695"/>
  <c r="J33" i="695"/>
  <c r="I33" i="695"/>
  <c r="H33" i="695"/>
  <c r="G33" i="695"/>
  <c r="F33" i="695"/>
  <c r="E33" i="695"/>
  <c r="D33" i="695"/>
  <c r="C33" i="695"/>
  <c r="B33" i="695"/>
  <c r="A33" i="695"/>
  <c r="AJ32" i="695"/>
  <c r="AI32" i="695"/>
  <c r="AH32" i="695"/>
  <c r="AG32" i="695"/>
  <c r="AF32" i="695"/>
  <c r="AE32" i="695"/>
  <c r="AD32" i="695"/>
  <c r="AC32" i="695"/>
  <c r="AB32" i="695"/>
  <c r="AA32" i="695"/>
  <c r="Z32" i="695"/>
  <c r="Y32" i="695"/>
  <c r="X32" i="695"/>
  <c r="W32" i="695"/>
  <c r="V32" i="695"/>
  <c r="U32" i="695"/>
  <c r="T32" i="695"/>
  <c r="S32" i="695"/>
  <c r="R32" i="695"/>
  <c r="Q32" i="695"/>
  <c r="P32" i="695"/>
  <c r="O32" i="695"/>
  <c r="N32" i="695"/>
  <c r="M32" i="695"/>
  <c r="L32" i="695"/>
  <c r="K32" i="695"/>
  <c r="J32" i="695"/>
  <c r="I32" i="695"/>
  <c r="H32" i="695"/>
  <c r="G32" i="695"/>
  <c r="F32" i="695"/>
  <c r="E32" i="695"/>
  <c r="D32" i="695"/>
  <c r="C32" i="695"/>
  <c r="B32" i="695"/>
  <c r="A32" i="695"/>
  <c r="AJ31" i="695"/>
  <c r="AI31" i="695"/>
  <c r="AH31" i="695"/>
  <c r="AG31" i="695"/>
  <c r="AF31" i="695"/>
  <c r="AE31" i="695"/>
  <c r="AD31" i="695"/>
  <c r="AC31" i="695"/>
  <c r="AB31" i="695"/>
  <c r="AA31" i="695"/>
  <c r="Z31" i="695"/>
  <c r="Y31" i="695"/>
  <c r="X31" i="695"/>
  <c r="W31" i="695"/>
  <c r="V31" i="695"/>
  <c r="U31" i="695"/>
  <c r="T31" i="695"/>
  <c r="S31" i="695"/>
  <c r="R31" i="695"/>
  <c r="Q31" i="695"/>
  <c r="P31" i="695"/>
  <c r="O31" i="695"/>
  <c r="N31" i="695"/>
  <c r="M31" i="695"/>
  <c r="L31" i="695"/>
  <c r="K31" i="695"/>
  <c r="J31" i="695"/>
  <c r="I31" i="695"/>
  <c r="H31" i="695"/>
  <c r="G31" i="695"/>
  <c r="F31" i="695"/>
  <c r="E31" i="695"/>
  <c r="D31" i="695"/>
  <c r="C31" i="695"/>
  <c r="B31" i="695"/>
  <c r="A31" i="695"/>
  <c r="AJ30" i="695"/>
  <c r="AI30" i="695"/>
  <c r="AH30" i="695"/>
  <c r="AG30" i="695"/>
  <c r="AF30" i="695"/>
  <c r="AE30" i="695"/>
  <c r="AD30" i="695"/>
  <c r="AC30" i="695"/>
  <c r="AB30" i="695"/>
  <c r="AA30" i="695"/>
  <c r="Z30" i="695"/>
  <c r="Y30" i="695"/>
  <c r="X30" i="695"/>
  <c r="W30" i="695"/>
  <c r="V30" i="695"/>
  <c r="U30" i="695"/>
  <c r="T30" i="695"/>
  <c r="S30" i="695"/>
  <c r="R30" i="695"/>
  <c r="Q30" i="695"/>
  <c r="P30" i="695"/>
  <c r="O30" i="695"/>
  <c r="N30" i="695"/>
  <c r="M30" i="695"/>
  <c r="L30" i="695"/>
  <c r="K30" i="695"/>
  <c r="J30" i="695"/>
  <c r="I30" i="695"/>
  <c r="H30" i="695"/>
  <c r="G30" i="695"/>
  <c r="F30" i="695"/>
  <c r="E30" i="695"/>
  <c r="D30" i="695"/>
  <c r="C30" i="695"/>
  <c r="B30" i="695"/>
  <c r="A30" i="695"/>
  <c r="AJ29" i="695"/>
  <c r="AI29" i="695"/>
  <c r="AH29" i="695"/>
  <c r="AG29" i="695"/>
  <c r="AF29" i="695"/>
  <c r="AE29" i="695"/>
  <c r="AD29" i="695"/>
  <c r="AC29" i="695"/>
  <c r="AB29" i="695"/>
  <c r="AA29" i="695"/>
  <c r="Z29" i="695"/>
  <c r="Y29" i="695"/>
  <c r="X29" i="695"/>
  <c r="W29" i="695"/>
  <c r="V29" i="695"/>
  <c r="U29" i="695"/>
  <c r="T29" i="695"/>
  <c r="S29" i="695"/>
  <c r="R29" i="695"/>
  <c r="Q29" i="695"/>
  <c r="P29" i="695"/>
  <c r="O29" i="695"/>
  <c r="N29" i="695"/>
  <c r="M29" i="695"/>
  <c r="L29" i="695"/>
  <c r="K29" i="695"/>
  <c r="J29" i="695"/>
  <c r="I29" i="695"/>
  <c r="H29" i="695"/>
  <c r="G29" i="695"/>
  <c r="F29" i="695"/>
  <c r="E29" i="695"/>
  <c r="D29" i="695"/>
  <c r="C29" i="695"/>
  <c r="B29" i="695"/>
  <c r="A29" i="695"/>
  <c r="AJ28" i="695"/>
  <c r="AI28" i="695"/>
  <c r="AH28" i="695"/>
  <c r="AG28" i="695"/>
  <c r="AF28" i="695"/>
  <c r="AE28" i="695"/>
  <c r="AD28" i="695"/>
  <c r="AC28" i="695"/>
  <c r="AB28" i="695"/>
  <c r="AA28" i="695"/>
  <c r="Z28" i="695"/>
  <c r="Y28" i="695"/>
  <c r="X28" i="695"/>
  <c r="W28" i="695"/>
  <c r="V28" i="695"/>
  <c r="U28" i="695"/>
  <c r="T28" i="695"/>
  <c r="S28" i="695"/>
  <c r="R28" i="695"/>
  <c r="Q28" i="695"/>
  <c r="P28" i="695"/>
  <c r="O28" i="695"/>
  <c r="N28" i="695"/>
  <c r="M28" i="695"/>
  <c r="L28" i="695"/>
  <c r="K28" i="695"/>
  <c r="J28" i="695"/>
  <c r="I28" i="695"/>
  <c r="H28" i="695"/>
  <c r="G28" i="695"/>
  <c r="F28" i="695"/>
  <c r="E28" i="695"/>
  <c r="D28" i="695"/>
  <c r="C28" i="695"/>
  <c r="B28" i="695"/>
  <c r="A28" i="695"/>
  <c r="AJ27" i="695"/>
  <c r="AI27" i="695"/>
  <c r="AH27" i="695"/>
  <c r="AG27" i="695"/>
  <c r="AF27" i="695"/>
  <c r="AE27" i="695"/>
  <c r="AD27" i="695"/>
  <c r="AC27" i="695"/>
  <c r="AB27" i="695"/>
  <c r="AA27" i="695"/>
  <c r="Z27" i="695"/>
  <c r="Y27" i="695"/>
  <c r="X27" i="695"/>
  <c r="W27" i="695"/>
  <c r="V27" i="695"/>
  <c r="U27" i="695"/>
  <c r="T27" i="695"/>
  <c r="S27" i="695"/>
  <c r="R27" i="695"/>
  <c r="Q27" i="695"/>
  <c r="P27" i="695"/>
  <c r="O27" i="695"/>
  <c r="N27" i="695"/>
  <c r="M27" i="695"/>
  <c r="L27" i="695"/>
  <c r="K27" i="695"/>
  <c r="J27" i="695"/>
  <c r="I27" i="695"/>
  <c r="H27" i="695"/>
  <c r="G27" i="695"/>
  <c r="F27" i="695"/>
  <c r="E27" i="695"/>
  <c r="D27" i="695"/>
  <c r="C27" i="695"/>
  <c r="B27" i="695"/>
  <c r="A27" i="695"/>
  <c r="AJ26" i="695"/>
  <c r="AI26" i="695"/>
  <c r="AH26" i="695"/>
  <c r="AG26" i="695"/>
  <c r="AF26" i="695"/>
  <c r="AE26" i="695"/>
  <c r="AD26" i="695"/>
  <c r="AC26" i="695"/>
  <c r="AB26" i="695"/>
  <c r="AA26" i="695"/>
  <c r="Z26" i="695"/>
  <c r="Y26" i="695"/>
  <c r="X26" i="695"/>
  <c r="W26" i="695"/>
  <c r="V26" i="695"/>
  <c r="U26" i="695"/>
  <c r="T26" i="695"/>
  <c r="S26" i="695"/>
  <c r="R26" i="695"/>
  <c r="Q26" i="695"/>
  <c r="P26" i="695"/>
  <c r="O26" i="695"/>
  <c r="N26" i="695"/>
  <c r="M26" i="695"/>
  <c r="L26" i="695"/>
  <c r="K26" i="695"/>
  <c r="J26" i="695"/>
  <c r="I26" i="695"/>
  <c r="H26" i="695"/>
  <c r="G26" i="695"/>
  <c r="F26" i="695"/>
  <c r="E26" i="695"/>
  <c r="D26" i="695"/>
  <c r="C26" i="695"/>
  <c r="B26" i="695"/>
  <c r="A26" i="695"/>
  <c r="AJ25" i="695"/>
  <c r="AI25" i="695"/>
  <c r="AH25" i="695"/>
  <c r="AG25" i="695"/>
  <c r="AF25" i="695"/>
  <c r="AE25" i="695"/>
  <c r="AD25" i="695"/>
  <c r="AC25" i="695"/>
  <c r="AB25" i="695"/>
  <c r="AA25" i="695"/>
  <c r="Z25" i="695"/>
  <c r="Y25" i="695"/>
  <c r="X25" i="695"/>
  <c r="W25" i="695"/>
  <c r="V25" i="695"/>
  <c r="U25" i="695"/>
  <c r="T25" i="695"/>
  <c r="S25" i="695"/>
  <c r="R25" i="695"/>
  <c r="Q25" i="695"/>
  <c r="P25" i="695"/>
  <c r="O25" i="695"/>
  <c r="N25" i="695"/>
  <c r="M25" i="695"/>
  <c r="L25" i="695"/>
  <c r="K25" i="695"/>
  <c r="J25" i="695"/>
  <c r="I25" i="695"/>
  <c r="H25" i="695"/>
  <c r="G25" i="695"/>
  <c r="F25" i="695"/>
  <c r="E25" i="695"/>
  <c r="D25" i="695"/>
  <c r="C25" i="695"/>
  <c r="B25" i="695"/>
  <c r="A25" i="695"/>
  <c r="AJ24" i="695"/>
  <c r="AI24" i="695"/>
  <c r="AH24" i="695"/>
  <c r="AG24" i="695"/>
  <c r="AF24" i="695"/>
  <c r="AE24" i="695"/>
  <c r="AD24" i="695"/>
  <c r="AC24" i="695"/>
  <c r="AB24" i="695"/>
  <c r="AA24" i="695"/>
  <c r="Z24" i="695"/>
  <c r="Y24" i="695"/>
  <c r="X24" i="695"/>
  <c r="W24" i="695"/>
  <c r="V24" i="695"/>
  <c r="U24" i="695"/>
  <c r="T24" i="695"/>
  <c r="S24" i="695"/>
  <c r="R24" i="695"/>
  <c r="Q24" i="695"/>
  <c r="P24" i="695"/>
  <c r="O24" i="695"/>
  <c r="N24" i="695"/>
  <c r="M24" i="695"/>
  <c r="L24" i="695"/>
  <c r="K24" i="695"/>
  <c r="J24" i="695"/>
  <c r="I24" i="695"/>
  <c r="H24" i="695"/>
  <c r="G24" i="695"/>
  <c r="F24" i="695"/>
  <c r="E24" i="695"/>
  <c r="D24" i="695"/>
  <c r="C24" i="695"/>
  <c r="B24" i="695"/>
  <c r="A24" i="695"/>
  <c r="AJ23" i="695"/>
  <c r="AI23" i="695"/>
  <c r="AH23" i="695"/>
  <c r="AG23" i="695"/>
  <c r="AF23" i="695"/>
  <c r="AE23" i="695"/>
  <c r="AD23" i="695"/>
  <c r="AC23" i="695"/>
  <c r="AB23" i="695"/>
  <c r="AA23" i="695"/>
  <c r="Z23" i="695"/>
  <c r="Y23" i="695"/>
  <c r="X23" i="695"/>
  <c r="W23" i="695"/>
  <c r="V23" i="695"/>
  <c r="U23" i="695"/>
  <c r="T23" i="695"/>
  <c r="S23" i="695"/>
  <c r="R23" i="695"/>
  <c r="Q23" i="695"/>
  <c r="P23" i="695"/>
  <c r="O23" i="695"/>
  <c r="N23" i="695"/>
  <c r="M23" i="695"/>
  <c r="L23" i="695"/>
  <c r="K23" i="695"/>
  <c r="J23" i="695"/>
  <c r="I23" i="695"/>
  <c r="H23" i="695"/>
  <c r="G23" i="695"/>
  <c r="F23" i="695"/>
  <c r="E23" i="695"/>
  <c r="D23" i="695"/>
  <c r="C23" i="695"/>
  <c r="B23" i="695"/>
  <c r="A23" i="695"/>
  <c r="AJ22" i="695"/>
  <c r="AI22" i="695"/>
  <c r="AH22" i="695"/>
  <c r="AG22" i="695"/>
  <c r="AF22" i="695"/>
  <c r="AE22" i="695"/>
  <c r="AD22" i="695"/>
  <c r="AC22" i="695"/>
  <c r="AB22" i="695"/>
  <c r="AA22" i="695"/>
  <c r="Z22" i="695"/>
  <c r="Y22" i="695"/>
  <c r="X22" i="695"/>
  <c r="W22" i="695"/>
  <c r="V22" i="695"/>
  <c r="U22" i="695"/>
  <c r="T22" i="695"/>
  <c r="S22" i="695"/>
  <c r="R22" i="695"/>
  <c r="Q22" i="695"/>
  <c r="P22" i="695"/>
  <c r="O22" i="695"/>
  <c r="N22" i="695"/>
  <c r="M22" i="695"/>
  <c r="L22" i="695"/>
  <c r="K22" i="695"/>
  <c r="J22" i="695"/>
  <c r="I22" i="695"/>
  <c r="H22" i="695"/>
  <c r="G22" i="695"/>
  <c r="F22" i="695"/>
  <c r="E22" i="695"/>
  <c r="D22" i="695"/>
  <c r="C22" i="695"/>
  <c r="B22" i="695"/>
  <c r="A22" i="695"/>
  <c r="AJ21" i="695"/>
  <c r="AI21" i="695"/>
  <c r="AH21" i="695"/>
  <c r="AG21" i="695"/>
  <c r="AF21" i="695"/>
  <c r="AE21" i="695"/>
  <c r="AD21" i="695"/>
  <c r="AC21" i="695"/>
  <c r="AB21" i="695"/>
  <c r="AA21" i="695"/>
  <c r="Z21" i="695"/>
  <c r="Y21" i="695"/>
  <c r="X21" i="695"/>
  <c r="W21" i="695"/>
  <c r="V21" i="695"/>
  <c r="U21" i="695"/>
  <c r="T21" i="695"/>
  <c r="S21" i="695"/>
  <c r="R21" i="695"/>
  <c r="Q21" i="695"/>
  <c r="P21" i="695"/>
  <c r="O21" i="695"/>
  <c r="N21" i="695"/>
  <c r="M21" i="695"/>
  <c r="L21" i="695"/>
  <c r="K21" i="695"/>
  <c r="J21" i="695"/>
  <c r="I21" i="695"/>
  <c r="H21" i="695"/>
  <c r="G21" i="695"/>
  <c r="F21" i="695"/>
  <c r="E21" i="695"/>
  <c r="D21" i="695"/>
  <c r="C21" i="695"/>
  <c r="B21" i="695"/>
  <c r="A21" i="695"/>
  <c r="AJ20" i="695"/>
  <c r="AI20" i="695"/>
  <c r="AH20" i="695"/>
  <c r="AG20" i="695"/>
  <c r="AF20" i="695"/>
  <c r="AE20" i="695"/>
  <c r="AD20" i="695"/>
  <c r="AC20" i="695"/>
  <c r="AB20" i="695"/>
  <c r="AA20" i="695"/>
  <c r="Z20" i="695"/>
  <c r="Y20" i="695"/>
  <c r="X20" i="695"/>
  <c r="W20" i="695"/>
  <c r="V20" i="695"/>
  <c r="U20" i="695"/>
  <c r="T20" i="695"/>
  <c r="S20" i="695"/>
  <c r="R20" i="695"/>
  <c r="Q20" i="695"/>
  <c r="P20" i="695"/>
  <c r="O20" i="695"/>
  <c r="N20" i="695"/>
  <c r="M20" i="695"/>
  <c r="L20" i="695"/>
  <c r="K20" i="695"/>
  <c r="J20" i="695"/>
  <c r="I20" i="695"/>
  <c r="H20" i="695"/>
  <c r="G20" i="695"/>
  <c r="F20" i="695"/>
  <c r="E20" i="695"/>
  <c r="D20" i="695"/>
  <c r="C20" i="695"/>
  <c r="B20" i="695"/>
  <c r="A20" i="695"/>
  <c r="AJ19" i="695"/>
  <c r="AI19" i="695"/>
  <c r="AH19" i="695"/>
  <c r="AG19" i="695"/>
  <c r="AF19" i="695"/>
  <c r="AE19" i="695"/>
  <c r="AD19" i="695"/>
  <c r="AC19" i="695"/>
  <c r="AB19" i="695"/>
  <c r="AA19" i="695"/>
  <c r="Z19" i="695"/>
  <c r="Y19" i="695"/>
  <c r="X19" i="695"/>
  <c r="W19" i="695"/>
  <c r="V19" i="695"/>
  <c r="U19" i="695"/>
  <c r="T19" i="695"/>
  <c r="S19" i="695"/>
  <c r="R19" i="695"/>
  <c r="Q19" i="695"/>
  <c r="P19" i="695"/>
  <c r="O19" i="695"/>
  <c r="N19" i="695"/>
  <c r="M19" i="695"/>
  <c r="L19" i="695"/>
  <c r="K19" i="695"/>
  <c r="J19" i="695"/>
  <c r="I19" i="695"/>
  <c r="H19" i="695"/>
  <c r="G19" i="695"/>
  <c r="F19" i="695"/>
  <c r="E19" i="695"/>
  <c r="D19" i="695"/>
  <c r="C19" i="695"/>
  <c r="B19" i="695"/>
  <c r="A19" i="695"/>
  <c r="AJ18" i="695"/>
  <c r="AI18" i="695"/>
  <c r="AH18" i="695"/>
  <c r="AG18" i="695"/>
  <c r="AF18" i="695"/>
  <c r="AE18" i="695"/>
  <c r="AD18" i="695"/>
  <c r="AC18" i="695"/>
  <c r="AB18" i="695"/>
  <c r="AA18" i="695"/>
  <c r="Z18" i="695"/>
  <c r="Y18" i="695"/>
  <c r="X18" i="695"/>
  <c r="W18" i="695"/>
  <c r="V18" i="695"/>
  <c r="U18" i="695"/>
  <c r="T18" i="695"/>
  <c r="S18" i="695"/>
  <c r="R18" i="695"/>
  <c r="Q18" i="695"/>
  <c r="P18" i="695"/>
  <c r="O18" i="695"/>
  <c r="N18" i="695"/>
  <c r="M18" i="695"/>
  <c r="L18" i="695"/>
  <c r="K18" i="695"/>
  <c r="J18" i="695"/>
  <c r="I18" i="695"/>
  <c r="H18" i="695"/>
  <c r="G18" i="695"/>
  <c r="F18" i="695"/>
  <c r="E18" i="695"/>
  <c r="D18" i="695"/>
  <c r="C18" i="695"/>
  <c r="B18" i="695"/>
  <c r="A18" i="695"/>
  <c r="AJ17" i="695"/>
  <c r="AI17" i="695"/>
  <c r="AH17" i="695"/>
  <c r="AG17" i="695"/>
  <c r="AF17" i="695"/>
  <c r="AE17" i="695"/>
  <c r="AD17" i="695"/>
  <c r="AC17" i="695"/>
  <c r="AB17" i="695"/>
  <c r="AA17" i="695"/>
  <c r="Z17" i="695"/>
  <c r="Y17" i="695"/>
  <c r="X17" i="695"/>
  <c r="W17" i="695"/>
  <c r="V17" i="695"/>
  <c r="U17" i="695"/>
  <c r="T17" i="695"/>
  <c r="S17" i="695"/>
  <c r="R17" i="695"/>
  <c r="Q17" i="695"/>
  <c r="P17" i="695"/>
  <c r="O17" i="695"/>
  <c r="N17" i="695"/>
  <c r="M17" i="695"/>
  <c r="L17" i="695"/>
  <c r="K17" i="695"/>
  <c r="J17" i="695"/>
  <c r="I17" i="695"/>
  <c r="H17" i="695"/>
  <c r="G17" i="695"/>
  <c r="F17" i="695"/>
  <c r="E17" i="695"/>
  <c r="D17" i="695"/>
  <c r="C17" i="695"/>
  <c r="B17" i="695"/>
  <c r="A17" i="695"/>
  <c r="AJ16" i="695"/>
  <c r="AI16" i="695"/>
  <c r="AH16" i="695"/>
  <c r="AG16" i="695"/>
  <c r="AF16" i="695"/>
  <c r="AE16" i="695"/>
  <c r="AD16" i="695"/>
  <c r="AC16" i="695"/>
  <c r="AB16" i="695"/>
  <c r="AA16" i="695"/>
  <c r="Z16" i="695"/>
  <c r="Y16" i="695"/>
  <c r="X16" i="695"/>
  <c r="W16" i="695"/>
  <c r="V16" i="695"/>
  <c r="U16" i="695"/>
  <c r="T16" i="695"/>
  <c r="S16" i="695"/>
  <c r="R16" i="695"/>
  <c r="Q16" i="695"/>
  <c r="P16" i="695"/>
  <c r="O16" i="695"/>
  <c r="N16" i="695"/>
  <c r="M16" i="695"/>
  <c r="L16" i="695"/>
  <c r="K16" i="695"/>
  <c r="J16" i="695"/>
  <c r="I16" i="695"/>
  <c r="H16" i="695"/>
  <c r="G16" i="695"/>
  <c r="F16" i="695"/>
  <c r="E16" i="695"/>
  <c r="D16" i="695"/>
  <c r="C16" i="695"/>
  <c r="B16" i="695"/>
  <c r="A16" i="695"/>
  <c r="AJ15" i="695"/>
  <c r="AI15" i="695"/>
  <c r="AH15" i="695"/>
  <c r="AG15" i="695"/>
  <c r="AF15" i="695"/>
  <c r="AE15" i="695"/>
  <c r="AD15" i="695"/>
  <c r="AC15" i="695"/>
  <c r="AB15" i="695"/>
  <c r="AA15" i="695"/>
  <c r="Z15" i="695"/>
  <c r="Y15" i="695"/>
  <c r="X15" i="695"/>
  <c r="W15" i="695"/>
  <c r="V15" i="695"/>
  <c r="U15" i="695"/>
  <c r="T15" i="695"/>
  <c r="S15" i="695"/>
  <c r="R15" i="695"/>
  <c r="Q15" i="695"/>
  <c r="P15" i="695"/>
  <c r="O15" i="695"/>
  <c r="N15" i="695"/>
  <c r="M15" i="695"/>
  <c r="L15" i="695"/>
  <c r="K15" i="695"/>
  <c r="J15" i="695"/>
  <c r="I15" i="695"/>
  <c r="H15" i="695"/>
  <c r="G15" i="695"/>
  <c r="F15" i="695"/>
  <c r="E15" i="695"/>
  <c r="D15" i="695"/>
  <c r="C15" i="695"/>
  <c r="B15" i="695"/>
  <c r="A15" i="695"/>
  <c r="AJ14" i="695"/>
  <c r="AI14" i="695"/>
  <c r="AH14" i="695"/>
  <c r="AG14" i="695"/>
  <c r="AF14" i="695"/>
  <c r="AE14" i="695"/>
  <c r="AD14" i="695"/>
  <c r="AC14" i="695"/>
  <c r="AB14" i="695"/>
  <c r="AA14" i="695"/>
  <c r="Z14" i="695"/>
  <c r="Y14" i="695"/>
  <c r="X14" i="695"/>
  <c r="W14" i="695"/>
  <c r="V14" i="695"/>
  <c r="U14" i="695"/>
  <c r="T14" i="695"/>
  <c r="S14" i="695"/>
  <c r="R14" i="695"/>
  <c r="Q14" i="695"/>
  <c r="P14" i="695"/>
  <c r="O14" i="695"/>
  <c r="N14" i="695"/>
  <c r="M14" i="695"/>
  <c r="L14" i="695"/>
  <c r="K14" i="695"/>
  <c r="J14" i="695"/>
  <c r="I14" i="695"/>
  <c r="H14" i="695"/>
  <c r="G14" i="695"/>
  <c r="F14" i="695"/>
  <c r="E14" i="695"/>
  <c r="D14" i="695"/>
  <c r="C14" i="695"/>
  <c r="B14" i="695"/>
  <c r="A14" i="695"/>
  <c r="AJ13" i="695"/>
  <c r="AI13" i="695"/>
  <c r="AH13" i="695"/>
  <c r="AG13" i="695"/>
  <c r="AF13" i="695"/>
  <c r="AE13" i="695"/>
  <c r="AD13" i="695"/>
  <c r="AC13" i="695"/>
  <c r="AB13" i="695"/>
  <c r="AA13" i="695"/>
  <c r="Z13" i="695"/>
  <c r="Y13" i="695"/>
  <c r="X13" i="695"/>
  <c r="W13" i="695"/>
  <c r="V13" i="695"/>
  <c r="U13" i="695"/>
  <c r="T13" i="695"/>
  <c r="S13" i="695"/>
  <c r="R13" i="695"/>
  <c r="Q13" i="695"/>
  <c r="P13" i="695"/>
  <c r="O13" i="695"/>
  <c r="N13" i="695"/>
  <c r="M13" i="695"/>
  <c r="L13" i="695"/>
  <c r="K13" i="695"/>
  <c r="J13" i="695"/>
  <c r="I13" i="695"/>
  <c r="H13" i="695"/>
  <c r="G13" i="695"/>
  <c r="F13" i="695"/>
  <c r="E13" i="695"/>
  <c r="D13" i="695"/>
  <c r="C13" i="695"/>
  <c r="B13" i="695"/>
  <c r="A13" i="695"/>
  <c r="AJ12" i="695"/>
  <c r="AI12" i="695"/>
  <c r="AH12" i="695"/>
  <c r="AG12" i="695"/>
  <c r="AF12" i="695"/>
  <c r="AE12" i="695"/>
  <c r="AD12" i="695"/>
  <c r="AC12" i="695"/>
  <c r="AB12" i="695"/>
  <c r="AA12" i="695"/>
  <c r="Z12" i="695"/>
  <c r="Y12" i="695"/>
  <c r="X12" i="695"/>
  <c r="W12" i="695"/>
  <c r="V12" i="695"/>
  <c r="U12" i="695"/>
  <c r="T12" i="695"/>
  <c r="S12" i="695"/>
  <c r="R12" i="695"/>
  <c r="Q12" i="695"/>
  <c r="P12" i="695"/>
  <c r="O12" i="695"/>
  <c r="N12" i="695"/>
  <c r="M12" i="695"/>
  <c r="L12" i="695"/>
  <c r="K12" i="695"/>
  <c r="J12" i="695"/>
  <c r="I12" i="695"/>
  <c r="H12" i="695"/>
  <c r="G12" i="695"/>
  <c r="F12" i="695"/>
  <c r="E12" i="695"/>
  <c r="D12" i="695"/>
  <c r="C12" i="695"/>
  <c r="B12" i="695"/>
  <c r="A12" i="695"/>
  <c r="AJ11" i="695"/>
  <c r="AI11" i="695"/>
  <c r="AH11" i="695"/>
  <c r="AG11" i="695"/>
  <c r="AF11" i="695"/>
  <c r="AE11" i="695"/>
  <c r="AD11" i="695"/>
  <c r="AC11" i="695"/>
  <c r="AB11" i="695"/>
  <c r="AA11" i="695"/>
  <c r="Z11" i="695"/>
  <c r="Y11" i="695"/>
  <c r="X11" i="695"/>
  <c r="W11" i="695"/>
  <c r="V11" i="695"/>
  <c r="U11" i="695"/>
  <c r="T11" i="695"/>
  <c r="S11" i="695"/>
  <c r="R11" i="695"/>
  <c r="Q11" i="695"/>
  <c r="P11" i="695"/>
  <c r="O11" i="695"/>
  <c r="N11" i="695"/>
  <c r="M11" i="695"/>
  <c r="L11" i="695"/>
  <c r="K11" i="695"/>
  <c r="J11" i="695"/>
  <c r="I11" i="695"/>
  <c r="H11" i="695"/>
  <c r="G11" i="695"/>
  <c r="F11" i="695"/>
  <c r="E11" i="695"/>
  <c r="D11" i="695"/>
  <c r="C11" i="695"/>
  <c r="B11" i="695"/>
  <c r="A11" i="695"/>
  <c r="AJ10" i="695"/>
  <c r="AI10" i="695"/>
  <c r="AH10" i="695"/>
  <c r="AG10" i="695"/>
  <c r="AF10" i="695"/>
  <c r="AE10" i="695"/>
  <c r="AD10" i="695"/>
  <c r="AC10" i="695"/>
  <c r="AB10" i="695"/>
  <c r="AA10" i="695"/>
  <c r="Z10" i="695"/>
  <c r="Y10" i="695"/>
  <c r="X10" i="695"/>
  <c r="W10" i="695"/>
  <c r="V10" i="695"/>
  <c r="U10" i="695"/>
  <c r="T10" i="695"/>
  <c r="S10" i="695"/>
  <c r="R10" i="695"/>
  <c r="Q10" i="695"/>
  <c r="P10" i="695"/>
  <c r="O10" i="695"/>
  <c r="N10" i="695"/>
  <c r="M10" i="695"/>
  <c r="L10" i="695"/>
  <c r="K10" i="695"/>
  <c r="J10" i="695"/>
  <c r="I10" i="695"/>
  <c r="H10" i="695"/>
  <c r="G10" i="695"/>
  <c r="F10" i="695"/>
  <c r="E10" i="695"/>
  <c r="D10" i="695"/>
  <c r="C10" i="695"/>
  <c r="B10" i="695"/>
  <c r="A10" i="695"/>
  <c r="AJ9" i="695"/>
  <c r="DT26" i="689" s="1"/>
  <c r="AI9" i="695"/>
  <c r="DS26" i="689" s="1"/>
  <c r="AH9" i="695"/>
  <c r="DR26" i="689" s="1"/>
  <c r="AG9" i="695"/>
  <c r="DQ26" i="689" s="1"/>
  <c r="AF9" i="695"/>
  <c r="DP26" i="689" s="1"/>
  <c r="AE9" i="695"/>
  <c r="DO26" i="689" s="1"/>
  <c r="AD9" i="695"/>
  <c r="DN26" i="689" s="1"/>
  <c r="AC9" i="695"/>
  <c r="DM26" i="689" s="1"/>
  <c r="AB9" i="695"/>
  <c r="DL26" i="689" s="1"/>
  <c r="AA9" i="695"/>
  <c r="DK26" i="689" s="1"/>
  <c r="Z9" i="695"/>
  <c r="DJ26" i="689" s="1"/>
  <c r="Y9" i="695"/>
  <c r="DI26" i="689" s="1"/>
  <c r="X9" i="695"/>
  <c r="DH26" i="689" s="1"/>
  <c r="W9" i="695"/>
  <c r="DG26" i="689" s="1"/>
  <c r="V9" i="695"/>
  <c r="DF26" i="689" s="1"/>
  <c r="U9" i="695"/>
  <c r="DE26" i="689" s="1"/>
  <c r="T9" i="695"/>
  <c r="DD26" i="689" s="1"/>
  <c r="S9" i="695"/>
  <c r="DC26" i="689" s="1"/>
  <c r="R9" i="695"/>
  <c r="DB26" i="689" s="1"/>
  <c r="Q9" i="695"/>
  <c r="DA26" i="689" s="1"/>
  <c r="P9" i="695"/>
  <c r="CZ26" i="689" s="1"/>
  <c r="O9" i="695"/>
  <c r="CY26" i="689" s="1"/>
  <c r="N9" i="695"/>
  <c r="CX26" i="689" s="1"/>
  <c r="M9" i="695"/>
  <c r="CW26" i="689" s="1"/>
  <c r="L9" i="695"/>
  <c r="CV26" i="689" s="1"/>
  <c r="K9" i="695"/>
  <c r="CU26" i="689" s="1"/>
  <c r="J9" i="695"/>
  <c r="CT26" i="689" s="1"/>
  <c r="I9" i="695"/>
  <c r="CS26" i="689" s="1"/>
  <c r="H9" i="695"/>
  <c r="CR26" i="689" s="1"/>
  <c r="G9" i="695"/>
  <c r="CQ26" i="689" s="1"/>
  <c r="F9" i="695"/>
  <c r="CP26" i="689" s="1"/>
  <c r="E9" i="695"/>
  <c r="D9" i="695"/>
  <c r="C9" i="695"/>
  <c r="B9" i="695"/>
  <c r="A9" i="695"/>
  <c r="AJ8" i="695"/>
  <c r="AI8" i="695"/>
  <c r="AH8" i="695"/>
  <c r="AG8" i="695"/>
  <c r="AF8" i="695"/>
  <c r="AE8" i="695"/>
  <c r="AD8" i="695"/>
  <c r="AC8" i="695"/>
  <c r="AB8" i="695"/>
  <c r="AA8" i="695"/>
  <c r="Z8" i="695"/>
  <c r="Y8" i="695"/>
  <c r="X8" i="695"/>
  <c r="W8" i="695"/>
  <c r="V8" i="695"/>
  <c r="U8" i="695"/>
  <c r="T8" i="695"/>
  <c r="S8" i="695"/>
  <c r="R8" i="695"/>
  <c r="Q8" i="695"/>
  <c r="P8" i="695"/>
  <c r="O8" i="695"/>
  <c r="N8" i="695"/>
  <c r="M8" i="695"/>
  <c r="L8" i="695"/>
  <c r="K8" i="695"/>
  <c r="J8" i="695"/>
  <c r="I8" i="695"/>
  <c r="H8" i="695"/>
  <c r="G8" i="695"/>
  <c r="F8" i="695"/>
  <c r="E8" i="695"/>
  <c r="D8" i="695"/>
  <c r="C8" i="695"/>
  <c r="B8" i="695"/>
  <c r="A8" i="695"/>
  <c r="AJ77" i="695" l="1"/>
  <c r="DT30" i="689" s="1"/>
  <c r="AI77" i="695"/>
  <c r="DS30" i="689" s="1"/>
  <c r="AH77" i="695"/>
  <c r="DR30" i="689" s="1"/>
  <c r="AG77" i="695"/>
  <c r="DQ30" i="689" s="1"/>
  <c r="AF77" i="695"/>
  <c r="DP30" i="689" s="1"/>
  <c r="AE77" i="695"/>
  <c r="DO30" i="689" s="1"/>
  <c r="AD77" i="695"/>
  <c r="DN30" i="689" s="1"/>
  <c r="AC77" i="695"/>
  <c r="DM30" i="689" s="1"/>
  <c r="AB77" i="695"/>
  <c r="DL30" i="689" s="1"/>
  <c r="AA77" i="695"/>
  <c r="DK30" i="689" s="1"/>
  <c r="Z77" i="695"/>
  <c r="DJ30" i="689" s="1"/>
  <c r="Y77" i="695"/>
  <c r="DI30" i="689" s="1"/>
  <c r="X77" i="695"/>
  <c r="DH30" i="689" s="1"/>
  <c r="W77" i="695"/>
  <c r="DG30" i="689" s="1"/>
  <c r="V77" i="695"/>
  <c r="DF30" i="689" s="1"/>
  <c r="U77" i="695"/>
  <c r="DE30" i="689" s="1"/>
  <c r="T77" i="695"/>
  <c r="DD30" i="689" s="1"/>
  <c r="S77" i="695"/>
  <c r="DC30" i="689" s="1"/>
  <c r="R77" i="695"/>
  <c r="DB30" i="689" s="1"/>
  <c r="Q77" i="695"/>
  <c r="DA30" i="689" s="1"/>
  <c r="P77" i="695"/>
  <c r="CZ30" i="689" s="1"/>
  <c r="O77" i="695"/>
  <c r="CY30" i="689" s="1"/>
  <c r="N77" i="695"/>
  <c r="CX30" i="689" s="1"/>
  <c r="M77" i="695"/>
  <c r="CW30" i="689" s="1"/>
  <c r="L77" i="695"/>
  <c r="CV30" i="689" s="1"/>
  <c r="K77" i="695"/>
  <c r="CU30" i="689" s="1"/>
  <c r="J77" i="695"/>
  <c r="CT30" i="689" s="1"/>
  <c r="I77" i="695"/>
  <c r="CS30" i="689" s="1"/>
  <c r="H77" i="695"/>
  <c r="CR30" i="689" s="1"/>
  <c r="G77" i="695"/>
  <c r="CQ30" i="689" s="1"/>
  <c r="F77" i="695"/>
  <c r="CP30" i="689" s="1"/>
  <c r="E77" i="695"/>
  <c r="D77" i="695"/>
  <c r="C77" i="695"/>
  <c r="B77" i="695"/>
  <c r="CJ214" i="689"/>
  <c r="CI214" i="689"/>
  <c r="CH214" i="689"/>
  <c r="CG214" i="689"/>
  <c r="CF214" i="689"/>
  <c r="CE214" i="689"/>
  <c r="CD214" i="689"/>
  <c r="CC214" i="689"/>
  <c r="CB214" i="689"/>
  <c r="CA214" i="689"/>
  <c r="BZ214" i="689"/>
  <c r="BY214" i="689"/>
  <c r="BX214" i="689"/>
  <c r="BW214" i="689"/>
  <c r="BV214" i="689"/>
  <c r="BU214" i="689"/>
  <c r="BT214" i="689"/>
  <c r="BS214" i="689"/>
  <c r="BR214" i="689"/>
  <c r="BQ214" i="689"/>
  <c r="BP214" i="689"/>
  <c r="CJ242" i="689" l="1"/>
  <c r="CJ244" i="689" s="1"/>
  <c r="CI242" i="689"/>
  <c r="CI244" i="689" s="1"/>
  <c r="CH242" i="689"/>
  <c r="CH244" i="689" s="1"/>
  <c r="CG242" i="689"/>
  <c r="CG244" i="689" s="1"/>
  <c r="CF242" i="689"/>
  <c r="CF244" i="689" s="1"/>
  <c r="CE242" i="689"/>
  <c r="CE244" i="689" s="1"/>
  <c r="CD242" i="689"/>
  <c r="CD244" i="689" s="1"/>
  <c r="CC242" i="689"/>
  <c r="CC244" i="689" s="1"/>
  <c r="CB242" i="689"/>
  <c r="CB244" i="689" s="1"/>
  <c r="CA242" i="689"/>
  <c r="CA244" i="689" s="1"/>
  <c r="BZ242" i="689"/>
  <c r="BZ244" i="689" s="1"/>
  <c r="BY242" i="689"/>
  <c r="BY244" i="689" s="1"/>
  <c r="BX242" i="689"/>
  <c r="BX244" i="689" s="1"/>
  <c r="BW242" i="689"/>
  <c r="BV242" i="689"/>
  <c r="BU242" i="689"/>
  <c r="BT242" i="689"/>
  <c r="BS242" i="689"/>
  <c r="BR242" i="689"/>
  <c r="BQ242" i="689"/>
  <c r="BP242" i="689"/>
  <c r="BO242" i="689"/>
  <c r="BN242" i="689"/>
  <c r="BM242" i="689"/>
  <c r="BL242" i="689"/>
  <c r="BK242" i="689"/>
  <c r="BJ242" i="689"/>
  <c r="CJ246" i="689"/>
  <c r="CI246" i="689"/>
  <c r="CH246" i="689"/>
  <c r="CG246" i="689"/>
  <c r="CF246" i="689"/>
  <c r="CE246" i="689"/>
  <c r="CD246" i="689"/>
  <c r="CC246" i="689"/>
  <c r="CB246" i="689"/>
  <c r="CA246" i="689"/>
  <c r="BZ246" i="689"/>
  <c r="BY246" i="689"/>
  <c r="BX246" i="689"/>
  <c r="BW246" i="689"/>
  <c r="BV246" i="689"/>
  <c r="BU246" i="689"/>
  <c r="BT246" i="689"/>
  <c r="BS246" i="689"/>
  <c r="BR246" i="689"/>
  <c r="BQ246" i="689"/>
  <c r="BP246" i="689"/>
  <c r="BO246" i="689"/>
  <c r="BN246" i="689"/>
  <c r="BM246" i="689"/>
  <c r="BL246" i="689"/>
  <c r="BK246" i="689"/>
  <c r="BJ246" i="689"/>
  <c r="BJ310" i="722" l="1"/>
  <c r="BK310" i="722"/>
  <c r="BL310" i="722"/>
  <c r="BM310" i="722"/>
  <c r="BN310" i="722"/>
  <c r="BO310" i="722"/>
  <c r="BP310" i="722"/>
  <c r="BQ310" i="722"/>
  <c r="BR310" i="722"/>
  <c r="BS310" i="722"/>
  <c r="BT310" i="722"/>
  <c r="BU310" i="722"/>
  <c r="BV310" i="722"/>
  <c r="BW310" i="722"/>
  <c r="BX310" i="722"/>
  <c r="BY310" i="722"/>
  <c r="BZ310" i="722"/>
  <c r="CA310" i="722"/>
  <c r="CB310" i="722"/>
  <c r="CC310" i="722"/>
  <c r="CD310" i="722"/>
  <c r="CE310" i="722"/>
  <c r="CF310" i="722"/>
  <c r="CG310" i="722"/>
  <c r="CH310" i="722"/>
  <c r="CI310" i="722"/>
  <c r="BJ306" i="722"/>
  <c r="BK306" i="722"/>
  <c r="BL306" i="722"/>
  <c r="BM306" i="722"/>
  <c r="BN306" i="722"/>
  <c r="BO306" i="722"/>
  <c r="BP306" i="722"/>
  <c r="BQ306" i="722"/>
  <c r="BR306" i="722"/>
  <c r="BS306" i="722"/>
  <c r="BT306" i="722"/>
  <c r="BU306" i="722"/>
  <c r="BV306" i="722"/>
  <c r="BW306" i="722"/>
  <c r="BX306" i="722"/>
  <c r="BY306" i="722"/>
  <c r="BZ306" i="722"/>
  <c r="CA306" i="722"/>
  <c r="CB306" i="722"/>
  <c r="CC306" i="722"/>
  <c r="CD306" i="722"/>
  <c r="CE306" i="722"/>
  <c r="CF306" i="722"/>
  <c r="CG306" i="722"/>
  <c r="CH306" i="722"/>
  <c r="CI306" i="722"/>
  <c r="CP62" i="689"/>
  <c r="CQ62" i="689" s="1"/>
  <c r="CR62" i="689" s="1"/>
  <c r="CS62" i="689" s="1"/>
  <c r="CT62" i="689" s="1"/>
  <c r="CU62" i="689" s="1"/>
  <c r="CV62" i="689" s="1"/>
  <c r="CW62" i="689" s="1"/>
  <c r="CX62" i="689" s="1"/>
  <c r="CY62" i="689" s="1"/>
  <c r="CZ62" i="689" s="1"/>
  <c r="DA62" i="689" s="1"/>
  <c r="DB62" i="689" s="1"/>
  <c r="DC62" i="689" s="1"/>
  <c r="DD62" i="689" s="1"/>
  <c r="DE62" i="689" s="1"/>
  <c r="DF62" i="689" s="1"/>
  <c r="DG62" i="689" s="1"/>
  <c r="DH62" i="689" s="1"/>
  <c r="DI62" i="689" s="1"/>
  <c r="DJ62" i="689" s="1"/>
  <c r="DK62" i="689" s="1"/>
  <c r="DL62" i="689" s="1"/>
  <c r="DM62" i="689" s="1"/>
  <c r="DN62" i="689" s="1"/>
  <c r="DO62" i="689" s="1"/>
  <c r="DP62" i="689" s="1"/>
  <c r="DQ62" i="689" s="1"/>
  <c r="DR62" i="689" s="1"/>
  <c r="DS62" i="689" s="1"/>
  <c r="DT62" i="689" s="1"/>
  <c r="CH59" i="689"/>
  <c r="CG59" i="689"/>
  <c r="CF59" i="689"/>
  <c r="CE59" i="689"/>
  <c r="CD59" i="689"/>
  <c r="CC59" i="689"/>
  <c r="CB59" i="689"/>
  <c r="CA59" i="689"/>
  <c r="BZ59" i="689"/>
  <c r="BY59" i="689"/>
  <c r="BX59" i="689"/>
  <c r="BW59" i="689"/>
  <c r="BV59" i="689"/>
  <c r="BU59" i="689"/>
  <c r="BT59" i="689"/>
  <c r="BS59" i="689"/>
  <c r="BR59" i="689"/>
  <c r="BQ59" i="689"/>
  <c r="BP59" i="689"/>
  <c r="BO59" i="689"/>
  <c r="BN59" i="689"/>
  <c r="BM59" i="689"/>
  <c r="BL59" i="689"/>
  <c r="BK59" i="689"/>
  <c r="BJ59" i="689"/>
  <c r="BI59" i="689"/>
  <c r="BH59" i="689"/>
  <c r="BG59" i="689"/>
  <c r="BF59" i="689"/>
  <c r="BE59" i="689"/>
  <c r="BD58" i="689"/>
  <c r="BD59" i="689" s="1"/>
  <c r="BC58" i="689"/>
  <c r="BC59" i="689" s="1"/>
  <c r="BB58" i="689"/>
  <c r="BB59" i="689" s="1"/>
  <c r="BA58" i="689"/>
  <c r="BA59" i="689" s="1"/>
  <c r="AZ58" i="689"/>
  <c r="AZ59" i="689" s="1"/>
  <c r="AY58" i="689"/>
  <c r="AY59" i="689" s="1"/>
  <c r="AX58" i="689"/>
  <c r="AX59" i="689" s="1"/>
  <c r="AW58" i="689"/>
  <c r="AW59" i="689" s="1"/>
  <c r="AV58" i="689"/>
  <c r="AV59" i="689" s="1"/>
  <c r="AU58" i="689"/>
  <c r="AU59" i="689" s="1"/>
  <c r="AT58" i="689"/>
  <c r="AT59" i="689" s="1"/>
  <c r="AS58" i="689"/>
  <c r="AS59" i="689" s="1"/>
  <c r="AR58" i="689"/>
  <c r="AR59" i="689" s="1"/>
  <c r="AQ58" i="689"/>
  <c r="AQ59" i="689" s="1"/>
  <c r="AP58" i="689"/>
  <c r="AP59" i="689" s="1"/>
  <c r="AO58" i="689"/>
  <c r="AO59" i="689" s="1"/>
  <c r="AN58" i="689"/>
  <c r="AN59" i="689" s="1"/>
  <c r="AM58" i="689"/>
  <c r="AM59" i="689" s="1"/>
  <c r="AL58" i="689"/>
  <c r="AL59" i="689" s="1"/>
  <c r="AK58" i="689"/>
  <c r="AK59" i="689" s="1"/>
  <c r="AJ58" i="689"/>
  <c r="AJ59" i="689" s="1"/>
  <c r="AI58" i="689"/>
  <c r="AI59" i="689" s="1"/>
  <c r="AH58" i="689"/>
  <c r="AH59" i="689" s="1"/>
  <c r="AG58" i="689"/>
  <c r="AG59" i="689" s="1"/>
  <c r="AF58" i="689"/>
  <c r="AF59" i="689" s="1"/>
  <c r="AE58" i="689"/>
  <c r="AE59" i="689" s="1"/>
  <c r="AD58" i="689"/>
  <c r="AD59" i="689" s="1"/>
  <c r="AC58" i="689"/>
  <c r="AC59" i="689" s="1"/>
  <c r="AB58" i="689"/>
  <c r="AB59" i="689" s="1"/>
  <c r="AA58" i="689"/>
  <c r="AA59" i="689" s="1"/>
  <c r="Z58" i="689"/>
  <c r="Z59" i="689" s="1"/>
  <c r="Y58" i="689"/>
  <c r="Y59" i="689" s="1"/>
  <c r="X58" i="689"/>
  <c r="X59" i="689" s="1"/>
  <c r="W58" i="689"/>
  <c r="W59" i="689" s="1"/>
  <c r="V58" i="689"/>
  <c r="V59" i="689" s="1"/>
  <c r="U58" i="689"/>
  <c r="U59" i="689" s="1"/>
  <c r="T58" i="689"/>
  <c r="T59" i="689" s="1"/>
  <c r="S58" i="689"/>
  <c r="S59" i="689" s="1"/>
  <c r="R58" i="689"/>
  <c r="R59" i="689" s="1"/>
  <c r="Q58" i="689"/>
  <c r="Q59" i="689" s="1"/>
  <c r="P58" i="689"/>
  <c r="P59" i="689" s="1"/>
  <c r="O58" i="689"/>
  <c r="O59" i="689" s="1"/>
  <c r="N58" i="689"/>
  <c r="N59" i="689" s="1"/>
  <c r="M58" i="689"/>
  <c r="M59" i="689" s="1"/>
  <c r="L58" i="689"/>
  <c r="L59" i="689" s="1"/>
  <c r="K58" i="689"/>
  <c r="K59" i="689" s="1"/>
  <c r="J58" i="689"/>
  <c r="J59" i="689" s="1"/>
  <c r="I58" i="689"/>
  <c r="I59" i="689" s="1"/>
  <c r="H58" i="689"/>
  <c r="H59" i="689" s="1"/>
  <c r="G58" i="689"/>
  <c r="G59" i="689" s="1"/>
  <c r="F58" i="689"/>
  <c r="F59" i="689" s="1"/>
  <c r="E58" i="689"/>
  <c r="E59" i="689" s="1"/>
  <c r="D58" i="689"/>
  <c r="D59" i="689" s="1"/>
  <c r="C58" i="689"/>
  <c r="C59" i="689" s="1"/>
  <c r="B58" i="689"/>
  <c r="B59" i="689" s="1"/>
  <c r="AK56" i="689"/>
  <c r="CO150" i="737" l="1"/>
  <c r="CO88" i="563"/>
  <c r="CO241" i="689"/>
  <c r="CO305" i="722"/>
  <c r="CO212" i="562"/>
  <c r="CO89" i="564"/>
  <c r="CO181" i="4"/>
  <c r="CO119" i="4" l="1"/>
  <c r="CO26" i="4"/>
  <c r="CO57" i="4"/>
  <c r="CO88" i="4"/>
  <c r="CP34" i="744"/>
  <c r="CQ34" i="744" s="1"/>
  <c r="CR34" i="744" s="1"/>
  <c r="CS34" i="744" s="1"/>
  <c r="CT34" i="744" s="1"/>
  <c r="CU34" i="744" s="1"/>
  <c r="CV34" i="744" s="1"/>
  <c r="CW34" i="744" s="1"/>
  <c r="CX34" i="744" s="1"/>
  <c r="CY34" i="744" s="1"/>
  <c r="CZ34" i="744" s="1"/>
  <c r="DA34" i="744" s="1"/>
  <c r="DB34" i="744" s="1"/>
  <c r="DC34" i="744" s="1"/>
  <c r="DD34" i="744" s="1"/>
  <c r="DE34" i="744" s="1"/>
  <c r="DF34" i="744" s="1"/>
  <c r="DG34" i="744" s="1"/>
  <c r="DH34" i="744" s="1"/>
  <c r="DI34" i="744" s="1"/>
  <c r="DJ34" i="744" s="1"/>
  <c r="DK34" i="744" s="1"/>
  <c r="DL34" i="744" s="1"/>
  <c r="DM34" i="744" s="1"/>
  <c r="DN34" i="744" s="1"/>
  <c r="DO34" i="744" s="1"/>
  <c r="DP34" i="744" s="1"/>
  <c r="DQ34" i="744" s="1"/>
  <c r="DR34" i="744" s="1"/>
  <c r="DS34" i="744" s="1"/>
  <c r="DT34" i="744" s="1"/>
  <c r="CP33" i="744"/>
  <c r="CQ33" i="744" s="1"/>
  <c r="CR33" i="744" s="1"/>
  <c r="CS33" i="744" s="1"/>
  <c r="CT33" i="744" s="1"/>
  <c r="CU33" i="744" s="1"/>
  <c r="CV33" i="744" s="1"/>
  <c r="CW33" i="744" s="1"/>
  <c r="CX33" i="744" s="1"/>
  <c r="CY33" i="744" s="1"/>
  <c r="CZ33" i="744" s="1"/>
  <c r="DA33" i="744" s="1"/>
  <c r="DB33" i="744" s="1"/>
  <c r="DC33" i="744" s="1"/>
  <c r="DD33" i="744" s="1"/>
  <c r="DE33" i="744" s="1"/>
  <c r="DF33" i="744" s="1"/>
  <c r="DG33" i="744" s="1"/>
  <c r="DH33" i="744" s="1"/>
  <c r="DI33" i="744" s="1"/>
  <c r="DJ33" i="744" s="1"/>
  <c r="DK33" i="744" s="1"/>
  <c r="DL33" i="744" s="1"/>
  <c r="DM33" i="744" s="1"/>
  <c r="DN33" i="744" s="1"/>
  <c r="DO33" i="744" s="1"/>
  <c r="DP33" i="744" s="1"/>
  <c r="DQ33" i="744" s="1"/>
  <c r="DR33" i="744" s="1"/>
  <c r="DS33" i="744" s="1"/>
  <c r="DT33" i="744" s="1"/>
  <c r="CP32" i="744"/>
  <c r="CQ32" i="744" s="1"/>
  <c r="CR32" i="744" s="1"/>
  <c r="CS32" i="744" s="1"/>
  <c r="CT32" i="744" s="1"/>
  <c r="CU32" i="744" s="1"/>
  <c r="CV32" i="744" s="1"/>
  <c r="CW32" i="744" s="1"/>
  <c r="CX32" i="744" s="1"/>
  <c r="CY32" i="744" s="1"/>
  <c r="CZ32" i="744" s="1"/>
  <c r="DA32" i="744" s="1"/>
  <c r="DB32" i="744" s="1"/>
  <c r="DC32" i="744" s="1"/>
  <c r="DD32" i="744" s="1"/>
  <c r="DE32" i="744" s="1"/>
  <c r="DF32" i="744" s="1"/>
  <c r="DG32" i="744" s="1"/>
  <c r="DH32" i="744" s="1"/>
  <c r="DI32" i="744" s="1"/>
  <c r="DJ32" i="744" s="1"/>
  <c r="DK32" i="744" s="1"/>
  <c r="DL32" i="744" s="1"/>
  <c r="DM32" i="744" s="1"/>
  <c r="DN32" i="744" s="1"/>
  <c r="DO32" i="744" s="1"/>
  <c r="DP32" i="744" s="1"/>
  <c r="DQ32" i="744" s="1"/>
  <c r="DR32" i="744" s="1"/>
  <c r="DS32" i="744" s="1"/>
  <c r="DT32" i="744" s="1"/>
  <c r="AW28" i="744"/>
  <c r="AW29" i="744" s="1"/>
  <c r="AV28" i="744"/>
  <c r="AV29" i="744" s="1"/>
  <c r="AU28" i="744"/>
  <c r="AU29" i="744" s="1"/>
  <c r="AT28" i="744"/>
  <c r="AT29" i="744" s="1"/>
  <c r="AS28" i="744"/>
  <c r="AS29" i="744" s="1"/>
  <c r="AR28" i="744"/>
  <c r="AR29" i="744" s="1"/>
  <c r="AQ28" i="744"/>
  <c r="AQ29" i="744" s="1"/>
  <c r="AP28" i="744"/>
  <c r="AP29" i="744" s="1"/>
  <c r="AO28" i="744"/>
  <c r="AO29" i="744" s="1"/>
  <c r="AN28" i="744"/>
  <c r="AN29" i="744" s="1"/>
  <c r="AM28" i="744"/>
  <c r="AM29" i="744" s="1"/>
  <c r="AL28" i="744"/>
  <c r="AL29" i="744" s="1"/>
  <c r="AK28" i="744"/>
  <c r="AK29" i="744" s="1"/>
  <c r="AJ28" i="744"/>
  <c r="AJ29" i="744" s="1"/>
  <c r="AI28" i="744"/>
  <c r="AI29" i="744" s="1"/>
  <c r="AH28" i="744"/>
  <c r="AH29" i="744" s="1"/>
  <c r="AG28" i="744"/>
  <c r="AG29" i="744" s="1"/>
  <c r="AF28" i="744"/>
  <c r="AF29" i="744" s="1"/>
  <c r="AE28" i="744"/>
  <c r="AE29" i="744" s="1"/>
  <c r="AD28" i="744"/>
  <c r="AD29" i="744" s="1"/>
  <c r="AC28" i="744"/>
  <c r="AC29" i="744" s="1"/>
  <c r="AB28" i="744"/>
  <c r="AB29" i="744" s="1"/>
  <c r="AA28" i="744"/>
  <c r="AA29" i="744" s="1"/>
  <c r="Z28" i="744"/>
  <c r="Z29" i="744" s="1"/>
  <c r="Y28" i="744"/>
  <c r="Y29" i="744" s="1"/>
  <c r="X28" i="744"/>
  <c r="X29" i="744" s="1"/>
  <c r="W28" i="744"/>
  <c r="W29" i="744" s="1"/>
  <c r="V28" i="744"/>
  <c r="V29" i="744" s="1"/>
  <c r="U28" i="744"/>
  <c r="U29" i="744" s="1"/>
  <c r="T28" i="744"/>
  <c r="T29" i="744" s="1"/>
  <c r="S28" i="744"/>
  <c r="S29" i="744" s="1"/>
  <c r="R28" i="744"/>
  <c r="R29" i="744" s="1"/>
  <c r="Q28" i="744"/>
  <c r="Q29" i="744" s="1"/>
  <c r="P28" i="744"/>
  <c r="P29" i="744" s="1"/>
  <c r="O28" i="744"/>
  <c r="O29" i="744" s="1"/>
  <c r="N28" i="744"/>
  <c r="N29" i="744" s="1"/>
  <c r="M28" i="744"/>
  <c r="M29" i="744" s="1"/>
  <c r="L28" i="744"/>
  <c r="L29" i="744" s="1"/>
  <c r="K28" i="744"/>
  <c r="K29" i="744" s="1"/>
  <c r="J28" i="744"/>
  <c r="J29" i="744" s="1"/>
  <c r="I28" i="744"/>
  <c r="I29" i="744" s="1"/>
  <c r="H28" i="744"/>
  <c r="H29" i="744" s="1"/>
  <c r="G28" i="744"/>
  <c r="G29" i="744" s="1"/>
  <c r="F28" i="744"/>
  <c r="F29" i="744" s="1"/>
  <c r="E28" i="744"/>
  <c r="E29" i="744" s="1"/>
  <c r="D28" i="744"/>
  <c r="D29" i="744" s="1"/>
  <c r="C28" i="744"/>
  <c r="C29" i="744" s="1"/>
  <c r="B28" i="744"/>
  <c r="B29" i="744" s="1"/>
  <c r="CP1" i="744"/>
  <c r="CQ1" i="744" s="1"/>
  <c r="CR1" i="744" s="1"/>
  <c r="CS1" i="744" s="1"/>
  <c r="CT1" i="744" s="1"/>
  <c r="CU1" i="744" s="1"/>
  <c r="CV1" i="744" s="1"/>
  <c r="CW1" i="744" s="1"/>
  <c r="CX1" i="744" s="1"/>
  <c r="CY1" i="744" s="1"/>
  <c r="CZ1" i="744" s="1"/>
  <c r="DA1" i="744" s="1"/>
  <c r="DB1" i="744" s="1"/>
  <c r="DC1" i="744" s="1"/>
  <c r="DD1" i="744" s="1"/>
  <c r="DE1" i="744" s="1"/>
  <c r="DF1" i="744" s="1"/>
  <c r="DG1" i="744" s="1"/>
  <c r="DH1" i="744" s="1"/>
  <c r="DI1" i="744" s="1"/>
  <c r="DJ1" i="744" s="1"/>
  <c r="DK1" i="744" s="1"/>
  <c r="DL1" i="744" s="1"/>
  <c r="DM1" i="744" s="1"/>
  <c r="DN1" i="744" s="1"/>
  <c r="DO1" i="744" s="1"/>
  <c r="DP1" i="744" s="1"/>
  <c r="DQ1" i="744" s="1"/>
  <c r="DR1" i="744" s="1"/>
  <c r="DS1" i="744" s="1"/>
  <c r="DT1" i="744" s="1"/>
  <c r="AJ52" i="724" l="1"/>
  <c r="AI52" i="724"/>
  <c r="AH52" i="724"/>
  <c r="AG52" i="724"/>
  <c r="AF52" i="724"/>
  <c r="AE52" i="724"/>
  <c r="AD52" i="724"/>
  <c r="AC52" i="724"/>
  <c r="AB52" i="724"/>
  <c r="AA52" i="724"/>
  <c r="Z52" i="724"/>
  <c r="Y52" i="724"/>
  <c r="X52" i="724"/>
  <c r="W52" i="724"/>
  <c r="V52" i="724"/>
  <c r="U52" i="724"/>
  <c r="T52" i="724"/>
  <c r="S52" i="724"/>
  <c r="R52" i="724"/>
  <c r="Q52" i="724"/>
  <c r="P52" i="724"/>
  <c r="O52" i="724"/>
  <c r="N52" i="724"/>
  <c r="M52" i="724"/>
  <c r="L52" i="724"/>
  <c r="K52" i="724"/>
  <c r="J52" i="724"/>
  <c r="I52" i="724"/>
  <c r="H52" i="724"/>
  <c r="G52" i="724"/>
  <c r="F52" i="724"/>
  <c r="E52" i="724"/>
  <c r="D52" i="724"/>
  <c r="C52" i="724"/>
  <c r="B52" i="724"/>
  <c r="A52" i="724"/>
  <c r="AJ51" i="724"/>
  <c r="AI51" i="724"/>
  <c r="AH51" i="724"/>
  <c r="AG51" i="724"/>
  <c r="AF51" i="724"/>
  <c r="AE51" i="724"/>
  <c r="AD51" i="724"/>
  <c r="AC51" i="724"/>
  <c r="AB51" i="724"/>
  <c r="AA51" i="724"/>
  <c r="Z51" i="724"/>
  <c r="Y51" i="724"/>
  <c r="X51" i="724"/>
  <c r="W51" i="724"/>
  <c r="V51" i="724"/>
  <c r="U51" i="724"/>
  <c r="T51" i="724"/>
  <c r="S51" i="724"/>
  <c r="R51" i="724"/>
  <c r="Q51" i="724"/>
  <c r="P51" i="724"/>
  <c r="O51" i="724"/>
  <c r="N51" i="724"/>
  <c r="M51" i="724"/>
  <c r="L51" i="724"/>
  <c r="K51" i="724"/>
  <c r="J51" i="724"/>
  <c r="I51" i="724"/>
  <c r="H51" i="724"/>
  <c r="G51" i="724"/>
  <c r="F51" i="724"/>
  <c r="E51" i="724"/>
  <c r="D51" i="724"/>
  <c r="C51" i="724"/>
  <c r="B51" i="724"/>
  <c r="A51" i="724"/>
  <c r="AJ50" i="724"/>
  <c r="AI50" i="724"/>
  <c r="AH50" i="724"/>
  <c r="AG50" i="724"/>
  <c r="AF50" i="724"/>
  <c r="AE50" i="724"/>
  <c r="AD50" i="724"/>
  <c r="AC50" i="724"/>
  <c r="AB50" i="724"/>
  <c r="AA50" i="724"/>
  <c r="Z50" i="724"/>
  <c r="Y50" i="724"/>
  <c r="X50" i="724"/>
  <c r="W50" i="724"/>
  <c r="V50" i="724"/>
  <c r="U50" i="724"/>
  <c r="T50" i="724"/>
  <c r="S50" i="724"/>
  <c r="R50" i="724"/>
  <c r="Q50" i="724"/>
  <c r="P50" i="724"/>
  <c r="O50" i="724"/>
  <c r="N50" i="724"/>
  <c r="M50" i="724"/>
  <c r="L50" i="724"/>
  <c r="K50" i="724"/>
  <c r="J50" i="724"/>
  <c r="I50" i="724"/>
  <c r="H50" i="724"/>
  <c r="G50" i="724"/>
  <c r="F50" i="724"/>
  <c r="E50" i="724"/>
  <c r="D50" i="724"/>
  <c r="C50" i="724"/>
  <c r="B50" i="724"/>
  <c r="A50" i="724"/>
  <c r="AJ49" i="724"/>
  <c r="AI49" i="724"/>
  <c r="AH49" i="724"/>
  <c r="AG49" i="724"/>
  <c r="AF49" i="724"/>
  <c r="AE49" i="724"/>
  <c r="AD49" i="724"/>
  <c r="AC49" i="724"/>
  <c r="AB49" i="724"/>
  <c r="AA49" i="724"/>
  <c r="Z49" i="724"/>
  <c r="Y49" i="724"/>
  <c r="X49" i="724"/>
  <c r="W49" i="724"/>
  <c r="V49" i="724"/>
  <c r="U49" i="724"/>
  <c r="T49" i="724"/>
  <c r="S49" i="724"/>
  <c r="R49" i="724"/>
  <c r="Q49" i="724"/>
  <c r="P49" i="724"/>
  <c r="O49" i="724"/>
  <c r="N49" i="724"/>
  <c r="M49" i="724"/>
  <c r="L49" i="724"/>
  <c r="K49" i="724"/>
  <c r="J49" i="724"/>
  <c r="I49" i="724"/>
  <c r="H49" i="724"/>
  <c r="G49" i="724"/>
  <c r="F49" i="724"/>
  <c r="E49" i="724"/>
  <c r="D49" i="724"/>
  <c r="C49" i="724"/>
  <c r="B49" i="724"/>
  <c r="A49" i="724"/>
  <c r="AJ48" i="724"/>
  <c r="AI48" i="724"/>
  <c r="AH48" i="724"/>
  <c r="AG48" i="724"/>
  <c r="AF48" i="724"/>
  <c r="AE48" i="724"/>
  <c r="AD48" i="724"/>
  <c r="AC48" i="724"/>
  <c r="AB48" i="724"/>
  <c r="AA48" i="724"/>
  <c r="Z48" i="724"/>
  <c r="Y48" i="724"/>
  <c r="X48" i="724"/>
  <c r="W48" i="724"/>
  <c r="V48" i="724"/>
  <c r="U48" i="724"/>
  <c r="T48" i="724"/>
  <c r="S48" i="724"/>
  <c r="R48" i="724"/>
  <c r="Q48" i="724"/>
  <c r="P48" i="724"/>
  <c r="O48" i="724"/>
  <c r="N48" i="724"/>
  <c r="M48" i="724"/>
  <c r="L48" i="724"/>
  <c r="K48" i="724"/>
  <c r="J48" i="724"/>
  <c r="I48" i="724"/>
  <c r="H48" i="724"/>
  <c r="G48" i="724"/>
  <c r="F48" i="724"/>
  <c r="E48" i="724"/>
  <c r="D48" i="724"/>
  <c r="C48" i="724"/>
  <c r="B48" i="724"/>
  <c r="A48" i="724"/>
  <c r="AJ47" i="724"/>
  <c r="AI47" i="724"/>
  <c r="AH47" i="724"/>
  <c r="AG47" i="724"/>
  <c r="AF47" i="724"/>
  <c r="AE47" i="724"/>
  <c r="AD47" i="724"/>
  <c r="AC47" i="724"/>
  <c r="AB47" i="724"/>
  <c r="AA47" i="724"/>
  <c r="Z47" i="724"/>
  <c r="Y47" i="724"/>
  <c r="X47" i="724"/>
  <c r="W47" i="724"/>
  <c r="V47" i="724"/>
  <c r="U47" i="724"/>
  <c r="T47" i="724"/>
  <c r="S47" i="724"/>
  <c r="R47" i="724"/>
  <c r="Q47" i="724"/>
  <c r="P47" i="724"/>
  <c r="O47" i="724"/>
  <c r="N47" i="724"/>
  <c r="M47" i="724"/>
  <c r="L47" i="724"/>
  <c r="K47" i="724"/>
  <c r="J47" i="724"/>
  <c r="I47" i="724"/>
  <c r="H47" i="724"/>
  <c r="G47" i="724"/>
  <c r="F47" i="724"/>
  <c r="E47" i="724"/>
  <c r="D47" i="724"/>
  <c r="C47" i="724"/>
  <c r="B47" i="724"/>
  <c r="A47" i="724"/>
  <c r="AJ46" i="724"/>
  <c r="AI46" i="724"/>
  <c r="AH46" i="724"/>
  <c r="AG46" i="724"/>
  <c r="AF46" i="724"/>
  <c r="AE46" i="724"/>
  <c r="AD46" i="724"/>
  <c r="AC46" i="724"/>
  <c r="AB46" i="724"/>
  <c r="AA46" i="724"/>
  <c r="Z46" i="724"/>
  <c r="Y46" i="724"/>
  <c r="X46" i="724"/>
  <c r="W46" i="724"/>
  <c r="V46" i="724"/>
  <c r="U46" i="724"/>
  <c r="T46" i="724"/>
  <c r="S46" i="724"/>
  <c r="R46" i="724"/>
  <c r="Q46" i="724"/>
  <c r="P46" i="724"/>
  <c r="O46" i="724"/>
  <c r="N46" i="724"/>
  <c r="M46" i="724"/>
  <c r="L46" i="724"/>
  <c r="K46" i="724"/>
  <c r="J46" i="724"/>
  <c r="I46" i="724"/>
  <c r="H46" i="724"/>
  <c r="G46" i="724"/>
  <c r="F46" i="724"/>
  <c r="E46" i="724"/>
  <c r="D46" i="724"/>
  <c r="C46" i="724"/>
  <c r="B46" i="724"/>
  <c r="A46" i="724"/>
  <c r="AJ45" i="724"/>
  <c r="AI45" i="724"/>
  <c r="AH45" i="724"/>
  <c r="AG45" i="724"/>
  <c r="AF45" i="724"/>
  <c r="AE45" i="724"/>
  <c r="AD45" i="724"/>
  <c r="AC45" i="724"/>
  <c r="AB45" i="724"/>
  <c r="AA45" i="724"/>
  <c r="Z45" i="724"/>
  <c r="Y45" i="724"/>
  <c r="X45" i="724"/>
  <c r="W45" i="724"/>
  <c r="V45" i="724"/>
  <c r="U45" i="724"/>
  <c r="T45" i="724"/>
  <c r="S45" i="724"/>
  <c r="R45" i="724"/>
  <c r="Q45" i="724"/>
  <c r="P45" i="724"/>
  <c r="O45" i="724"/>
  <c r="N45" i="724"/>
  <c r="M45" i="724"/>
  <c r="L45" i="724"/>
  <c r="K45" i="724"/>
  <c r="J45" i="724"/>
  <c r="I45" i="724"/>
  <c r="H45" i="724"/>
  <c r="G45" i="724"/>
  <c r="F45" i="724"/>
  <c r="E45" i="724"/>
  <c r="D45" i="724"/>
  <c r="C45" i="724"/>
  <c r="B45" i="724"/>
  <c r="A45" i="724"/>
  <c r="AJ44" i="724"/>
  <c r="AI44" i="724"/>
  <c r="AH44" i="724"/>
  <c r="AG44" i="724"/>
  <c r="AF44" i="724"/>
  <c r="AE44" i="724"/>
  <c r="AD44" i="724"/>
  <c r="AC44" i="724"/>
  <c r="AB44" i="724"/>
  <c r="AA44" i="724"/>
  <c r="Z44" i="724"/>
  <c r="Y44" i="724"/>
  <c r="X44" i="724"/>
  <c r="W44" i="724"/>
  <c r="V44" i="724"/>
  <c r="U44" i="724"/>
  <c r="T44" i="724"/>
  <c r="S44" i="724"/>
  <c r="R44" i="724"/>
  <c r="Q44" i="724"/>
  <c r="P44" i="724"/>
  <c r="O44" i="724"/>
  <c r="N44" i="724"/>
  <c r="M44" i="724"/>
  <c r="L44" i="724"/>
  <c r="K44" i="724"/>
  <c r="J44" i="724"/>
  <c r="I44" i="724"/>
  <c r="H44" i="724"/>
  <c r="G44" i="724"/>
  <c r="F44" i="724"/>
  <c r="E44" i="724"/>
  <c r="D44" i="724"/>
  <c r="C44" i="724"/>
  <c r="B44" i="724"/>
  <c r="A44" i="724"/>
  <c r="AJ43" i="724"/>
  <c r="AI43" i="724"/>
  <c r="AH43" i="724"/>
  <c r="AG43" i="724"/>
  <c r="AF43" i="724"/>
  <c r="AE43" i="724"/>
  <c r="AD43" i="724"/>
  <c r="AC43" i="724"/>
  <c r="AB43" i="724"/>
  <c r="AA43" i="724"/>
  <c r="Z43" i="724"/>
  <c r="Y43" i="724"/>
  <c r="X43" i="724"/>
  <c r="W43" i="724"/>
  <c r="V43" i="724"/>
  <c r="U43" i="724"/>
  <c r="T43" i="724"/>
  <c r="S43" i="724"/>
  <c r="R43" i="724"/>
  <c r="Q43" i="724"/>
  <c r="P43" i="724"/>
  <c r="O43" i="724"/>
  <c r="N43" i="724"/>
  <c r="M43" i="724"/>
  <c r="L43" i="724"/>
  <c r="K43" i="724"/>
  <c r="J43" i="724"/>
  <c r="I43" i="724"/>
  <c r="H43" i="724"/>
  <c r="G43" i="724"/>
  <c r="F43" i="724"/>
  <c r="E43" i="724"/>
  <c r="D43" i="724"/>
  <c r="C43" i="724"/>
  <c r="B43" i="724"/>
  <c r="A43" i="724"/>
  <c r="AJ42" i="724"/>
  <c r="AI42" i="724"/>
  <c r="AH42" i="724"/>
  <c r="AG42" i="724"/>
  <c r="AF42" i="724"/>
  <c r="AE42" i="724"/>
  <c r="AD42" i="724"/>
  <c r="AC42" i="724"/>
  <c r="AB42" i="724"/>
  <c r="AA42" i="724"/>
  <c r="Z42" i="724"/>
  <c r="Y42" i="724"/>
  <c r="X42" i="724"/>
  <c r="W42" i="724"/>
  <c r="V42" i="724"/>
  <c r="U42" i="724"/>
  <c r="T42" i="724"/>
  <c r="S42" i="724"/>
  <c r="R42" i="724"/>
  <c r="Q42" i="724"/>
  <c r="P42" i="724"/>
  <c r="O42" i="724"/>
  <c r="N42" i="724"/>
  <c r="M42" i="724"/>
  <c r="L42" i="724"/>
  <c r="K42" i="724"/>
  <c r="J42" i="724"/>
  <c r="I42" i="724"/>
  <c r="H42" i="724"/>
  <c r="G42" i="724"/>
  <c r="F42" i="724"/>
  <c r="E42" i="724"/>
  <c r="D42" i="724"/>
  <c r="C42" i="724"/>
  <c r="B42" i="724"/>
  <c r="A42" i="724"/>
  <c r="AJ41" i="724"/>
  <c r="AI41" i="724"/>
  <c r="AH41" i="724"/>
  <c r="AG41" i="724"/>
  <c r="AF41" i="724"/>
  <c r="AE41" i="724"/>
  <c r="AD41" i="724"/>
  <c r="AC41" i="724"/>
  <c r="AB41" i="724"/>
  <c r="AA41" i="724"/>
  <c r="Z41" i="724"/>
  <c r="Y41" i="724"/>
  <c r="X41" i="724"/>
  <c r="W41" i="724"/>
  <c r="V41" i="724"/>
  <c r="U41" i="724"/>
  <c r="T41" i="724"/>
  <c r="S41" i="724"/>
  <c r="R41" i="724"/>
  <c r="Q41" i="724"/>
  <c r="P41" i="724"/>
  <c r="O41" i="724"/>
  <c r="N41" i="724"/>
  <c r="M41" i="724"/>
  <c r="L41" i="724"/>
  <c r="K41" i="724"/>
  <c r="J41" i="724"/>
  <c r="I41" i="724"/>
  <c r="H41" i="724"/>
  <c r="G41" i="724"/>
  <c r="F41" i="724"/>
  <c r="E41" i="724"/>
  <c r="D41" i="724"/>
  <c r="C41" i="724"/>
  <c r="B41" i="724"/>
  <c r="A41" i="724"/>
  <c r="AJ40" i="724"/>
  <c r="AI40" i="724"/>
  <c r="AH40" i="724"/>
  <c r="AG40" i="724"/>
  <c r="AF40" i="724"/>
  <c r="AE40" i="724"/>
  <c r="AD40" i="724"/>
  <c r="AC40" i="724"/>
  <c r="AB40" i="724"/>
  <c r="AA40" i="724"/>
  <c r="Z40" i="724"/>
  <c r="Y40" i="724"/>
  <c r="X40" i="724"/>
  <c r="W40" i="724"/>
  <c r="V40" i="724"/>
  <c r="U40" i="724"/>
  <c r="T40" i="724"/>
  <c r="S40" i="724"/>
  <c r="R40" i="724"/>
  <c r="Q40" i="724"/>
  <c r="P40" i="724"/>
  <c r="O40" i="724"/>
  <c r="N40" i="724"/>
  <c r="M40" i="724"/>
  <c r="L40" i="724"/>
  <c r="K40" i="724"/>
  <c r="J40" i="724"/>
  <c r="I40" i="724"/>
  <c r="H40" i="724"/>
  <c r="G40" i="724"/>
  <c r="F40" i="724"/>
  <c r="E40" i="724"/>
  <c r="D40" i="724"/>
  <c r="C40" i="724"/>
  <c r="B40" i="724"/>
  <c r="A40" i="724"/>
  <c r="AJ39" i="724"/>
  <c r="AI39" i="724"/>
  <c r="AH39" i="724"/>
  <c r="AG39" i="724"/>
  <c r="AF39" i="724"/>
  <c r="AE39" i="724"/>
  <c r="AD39" i="724"/>
  <c r="AC39" i="724"/>
  <c r="AB39" i="724"/>
  <c r="AA39" i="724"/>
  <c r="Z39" i="724"/>
  <c r="Y39" i="724"/>
  <c r="X39" i="724"/>
  <c r="W39" i="724"/>
  <c r="V39" i="724"/>
  <c r="U39" i="724"/>
  <c r="T39" i="724"/>
  <c r="S39" i="724"/>
  <c r="R39" i="724"/>
  <c r="Q39" i="724"/>
  <c r="P39" i="724"/>
  <c r="O39" i="724"/>
  <c r="N39" i="724"/>
  <c r="M39" i="724"/>
  <c r="L39" i="724"/>
  <c r="K39" i="724"/>
  <c r="J39" i="724"/>
  <c r="I39" i="724"/>
  <c r="H39" i="724"/>
  <c r="G39" i="724"/>
  <c r="F39" i="724"/>
  <c r="E39" i="724"/>
  <c r="D39" i="724"/>
  <c r="C39" i="724"/>
  <c r="B39" i="724"/>
  <c r="A39" i="724"/>
  <c r="AJ38" i="724"/>
  <c r="AI38" i="724"/>
  <c r="AH38" i="724"/>
  <c r="AG38" i="724"/>
  <c r="AF38" i="724"/>
  <c r="AE38" i="724"/>
  <c r="AD38" i="724"/>
  <c r="AC38" i="724"/>
  <c r="AB38" i="724"/>
  <c r="AA38" i="724"/>
  <c r="Z38" i="724"/>
  <c r="Y38" i="724"/>
  <c r="X38" i="724"/>
  <c r="W38" i="724"/>
  <c r="V38" i="724"/>
  <c r="U38" i="724"/>
  <c r="T38" i="724"/>
  <c r="S38" i="724"/>
  <c r="R38" i="724"/>
  <c r="Q38" i="724"/>
  <c r="P38" i="724"/>
  <c r="O38" i="724"/>
  <c r="N38" i="724"/>
  <c r="M38" i="724"/>
  <c r="L38" i="724"/>
  <c r="K38" i="724"/>
  <c r="J38" i="724"/>
  <c r="I38" i="724"/>
  <c r="H38" i="724"/>
  <c r="G38" i="724"/>
  <c r="F38" i="724"/>
  <c r="E38" i="724"/>
  <c r="D38" i="724"/>
  <c r="C38" i="724"/>
  <c r="B38" i="724"/>
  <c r="A38" i="724"/>
  <c r="AJ37" i="724"/>
  <c r="AI37" i="724"/>
  <c r="AH37" i="724"/>
  <c r="AG37" i="724"/>
  <c r="AF37" i="724"/>
  <c r="AE37" i="724"/>
  <c r="AD37" i="724"/>
  <c r="AC37" i="724"/>
  <c r="AB37" i="724"/>
  <c r="AA37" i="724"/>
  <c r="Z37" i="724"/>
  <c r="Y37" i="724"/>
  <c r="X37" i="724"/>
  <c r="W37" i="724"/>
  <c r="V37" i="724"/>
  <c r="U37" i="724"/>
  <c r="T37" i="724"/>
  <c r="S37" i="724"/>
  <c r="R37" i="724"/>
  <c r="Q37" i="724"/>
  <c r="P37" i="724"/>
  <c r="O37" i="724"/>
  <c r="N37" i="724"/>
  <c r="M37" i="724"/>
  <c r="L37" i="724"/>
  <c r="K37" i="724"/>
  <c r="J37" i="724"/>
  <c r="I37" i="724"/>
  <c r="H37" i="724"/>
  <c r="G37" i="724"/>
  <c r="F37" i="724"/>
  <c r="E37" i="724"/>
  <c r="D37" i="724"/>
  <c r="C37" i="724"/>
  <c r="B37" i="724"/>
  <c r="A37" i="724"/>
  <c r="AJ36" i="724"/>
  <c r="AI36" i="724"/>
  <c r="AH36" i="724"/>
  <c r="AG36" i="724"/>
  <c r="AF36" i="724"/>
  <c r="AE36" i="724"/>
  <c r="AD36" i="724"/>
  <c r="AC36" i="724"/>
  <c r="AB36" i="724"/>
  <c r="AA36" i="724"/>
  <c r="Z36" i="724"/>
  <c r="Y36" i="724"/>
  <c r="X36" i="724"/>
  <c r="W36" i="724"/>
  <c r="V36" i="724"/>
  <c r="U36" i="724"/>
  <c r="T36" i="724"/>
  <c r="S36" i="724"/>
  <c r="R36" i="724"/>
  <c r="Q36" i="724"/>
  <c r="P36" i="724"/>
  <c r="O36" i="724"/>
  <c r="N36" i="724"/>
  <c r="M36" i="724"/>
  <c r="L36" i="724"/>
  <c r="K36" i="724"/>
  <c r="J36" i="724"/>
  <c r="I36" i="724"/>
  <c r="H36" i="724"/>
  <c r="G36" i="724"/>
  <c r="F36" i="724"/>
  <c r="E36" i="724"/>
  <c r="D36" i="724"/>
  <c r="C36" i="724"/>
  <c r="B36" i="724"/>
  <c r="A36" i="724"/>
  <c r="AJ35" i="724"/>
  <c r="AI35" i="724"/>
  <c r="AH35" i="724"/>
  <c r="AG35" i="724"/>
  <c r="AF35" i="724"/>
  <c r="AE35" i="724"/>
  <c r="AD35" i="724"/>
  <c r="AC35" i="724"/>
  <c r="AB35" i="724"/>
  <c r="AA35" i="724"/>
  <c r="Z35" i="724"/>
  <c r="Y35" i="724"/>
  <c r="X35" i="724"/>
  <c r="W35" i="724"/>
  <c r="V35" i="724"/>
  <c r="U35" i="724"/>
  <c r="T35" i="724"/>
  <c r="S35" i="724"/>
  <c r="R35" i="724"/>
  <c r="Q35" i="724"/>
  <c r="P35" i="724"/>
  <c r="O35" i="724"/>
  <c r="N35" i="724"/>
  <c r="M35" i="724"/>
  <c r="L35" i="724"/>
  <c r="K35" i="724"/>
  <c r="J35" i="724"/>
  <c r="I35" i="724"/>
  <c r="H35" i="724"/>
  <c r="G35" i="724"/>
  <c r="F35" i="724"/>
  <c r="E35" i="724"/>
  <c r="D35" i="724"/>
  <c r="C35" i="724"/>
  <c r="B35" i="724"/>
  <c r="A35" i="724"/>
  <c r="AJ34" i="724"/>
  <c r="AI34" i="724"/>
  <c r="AH34" i="724"/>
  <c r="AG34" i="724"/>
  <c r="AF34" i="724"/>
  <c r="AE34" i="724"/>
  <c r="AD34" i="724"/>
  <c r="AC34" i="724"/>
  <c r="AB34" i="724"/>
  <c r="AA34" i="724"/>
  <c r="Z34" i="724"/>
  <c r="Y34" i="724"/>
  <c r="X34" i="724"/>
  <c r="W34" i="724"/>
  <c r="V34" i="724"/>
  <c r="U34" i="724"/>
  <c r="T34" i="724"/>
  <c r="S34" i="724"/>
  <c r="R34" i="724"/>
  <c r="Q34" i="724"/>
  <c r="P34" i="724"/>
  <c r="O34" i="724"/>
  <c r="N34" i="724"/>
  <c r="M34" i="724"/>
  <c r="L34" i="724"/>
  <c r="K34" i="724"/>
  <c r="J34" i="724"/>
  <c r="I34" i="724"/>
  <c r="H34" i="724"/>
  <c r="G34" i="724"/>
  <c r="F34" i="724"/>
  <c r="E34" i="724"/>
  <c r="D34" i="724"/>
  <c r="C34" i="724"/>
  <c r="B34" i="724"/>
  <c r="A34" i="724"/>
  <c r="AJ33" i="724"/>
  <c r="AI33" i="724"/>
  <c r="AH33" i="724"/>
  <c r="AG33" i="724"/>
  <c r="AF33" i="724"/>
  <c r="AE33" i="724"/>
  <c r="AD33" i="724"/>
  <c r="AC33" i="724"/>
  <c r="AB33" i="724"/>
  <c r="AA33" i="724"/>
  <c r="Z33" i="724"/>
  <c r="Y33" i="724"/>
  <c r="X33" i="724"/>
  <c r="W33" i="724"/>
  <c r="V33" i="724"/>
  <c r="U33" i="724"/>
  <c r="T33" i="724"/>
  <c r="S33" i="724"/>
  <c r="R33" i="724"/>
  <c r="Q33" i="724"/>
  <c r="P33" i="724"/>
  <c r="O33" i="724"/>
  <c r="N33" i="724"/>
  <c r="M33" i="724"/>
  <c r="L33" i="724"/>
  <c r="K33" i="724"/>
  <c r="J33" i="724"/>
  <c r="I33" i="724"/>
  <c r="H33" i="724"/>
  <c r="G33" i="724"/>
  <c r="F33" i="724"/>
  <c r="E33" i="724"/>
  <c r="D33" i="724"/>
  <c r="C33" i="724"/>
  <c r="B33" i="724"/>
  <c r="A33" i="724"/>
  <c r="AJ32" i="724"/>
  <c r="AI32" i="724"/>
  <c r="AH32" i="724"/>
  <c r="AG32" i="724"/>
  <c r="AF32" i="724"/>
  <c r="AE32" i="724"/>
  <c r="AD32" i="724"/>
  <c r="AC32" i="724"/>
  <c r="AB32" i="724"/>
  <c r="AA32" i="724"/>
  <c r="Z32" i="724"/>
  <c r="Y32" i="724"/>
  <c r="X32" i="724"/>
  <c r="W32" i="724"/>
  <c r="V32" i="724"/>
  <c r="U32" i="724"/>
  <c r="T32" i="724"/>
  <c r="S32" i="724"/>
  <c r="R32" i="724"/>
  <c r="Q32" i="724"/>
  <c r="P32" i="724"/>
  <c r="O32" i="724"/>
  <c r="N32" i="724"/>
  <c r="M32" i="724"/>
  <c r="L32" i="724"/>
  <c r="K32" i="724"/>
  <c r="J32" i="724"/>
  <c r="I32" i="724"/>
  <c r="H32" i="724"/>
  <c r="G32" i="724"/>
  <c r="F32" i="724"/>
  <c r="E32" i="724"/>
  <c r="D32" i="724"/>
  <c r="C32" i="724"/>
  <c r="B32" i="724"/>
  <c r="A32" i="724"/>
  <c r="AJ31" i="724"/>
  <c r="AI31" i="724"/>
  <c r="AH31" i="724"/>
  <c r="AG31" i="724"/>
  <c r="AF31" i="724"/>
  <c r="AE31" i="724"/>
  <c r="AD31" i="724"/>
  <c r="AC31" i="724"/>
  <c r="AB31" i="724"/>
  <c r="AA31" i="724"/>
  <c r="Z31" i="724"/>
  <c r="Y31" i="724"/>
  <c r="X31" i="724"/>
  <c r="W31" i="724"/>
  <c r="V31" i="724"/>
  <c r="U31" i="724"/>
  <c r="T31" i="724"/>
  <c r="S31" i="724"/>
  <c r="R31" i="724"/>
  <c r="Q31" i="724"/>
  <c r="P31" i="724"/>
  <c r="O31" i="724"/>
  <c r="N31" i="724"/>
  <c r="M31" i="724"/>
  <c r="L31" i="724"/>
  <c r="K31" i="724"/>
  <c r="J31" i="724"/>
  <c r="I31" i="724"/>
  <c r="H31" i="724"/>
  <c r="G31" i="724"/>
  <c r="F31" i="724"/>
  <c r="E31" i="724"/>
  <c r="D31" i="724"/>
  <c r="C31" i="724"/>
  <c r="B31" i="724"/>
  <c r="A31" i="724"/>
  <c r="AJ30" i="724"/>
  <c r="AI30" i="724"/>
  <c r="AH30" i="724"/>
  <c r="AG30" i="724"/>
  <c r="AF30" i="724"/>
  <c r="AE30" i="724"/>
  <c r="AD30" i="724"/>
  <c r="AC30" i="724"/>
  <c r="AB30" i="724"/>
  <c r="AA30" i="724"/>
  <c r="Z30" i="724"/>
  <c r="Y30" i="724"/>
  <c r="X30" i="724"/>
  <c r="W30" i="724"/>
  <c r="V30" i="724"/>
  <c r="U30" i="724"/>
  <c r="T30" i="724"/>
  <c r="S30" i="724"/>
  <c r="R30" i="724"/>
  <c r="Q30" i="724"/>
  <c r="P30" i="724"/>
  <c r="O30" i="724"/>
  <c r="N30" i="724"/>
  <c r="M30" i="724"/>
  <c r="L30" i="724"/>
  <c r="K30" i="724"/>
  <c r="J30" i="724"/>
  <c r="I30" i="724"/>
  <c r="H30" i="724"/>
  <c r="G30" i="724"/>
  <c r="F30" i="724"/>
  <c r="E30" i="724"/>
  <c r="D30" i="724"/>
  <c r="C30" i="724"/>
  <c r="B30" i="724"/>
  <c r="A30" i="724"/>
  <c r="AJ29" i="724"/>
  <c r="AI29" i="724"/>
  <c r="AH29" i="724"/>
  <c r="AG29" i="724"/>
  <c r="AF29" i="724"/>
  <c r="AE29" i="724"/>
  <c r="AD29" i="724"/>
  <c r="AC29" i="724"/>
  <c r="AB29" i="724"/>
  <c r="AA29" i="724"/>
  <c r="Z29" i="724"/>
  <c r="Y29" i="724"/>
  <c r="X29" i="724"/>
  <c r="W29" i="724"/>
  <c r="V29" i="724"/>
  <c r="U29" i="724"/>
  <c r="T29" i="724"/>
  <c r="S29" i="724"/>
  <c r="R29" i="724"/>
  <c r="Q29" i="724"/>
  <c r="P29" i="724"/>
  <c r="O29" i="724"/>
  <c r="N29" i="724"/>
  <c r="M29" i="724"/>
  <c r="L29" i="724"/>
  <c r="K29" i="724"/>
  <c r="J29" i="724"/>
  <c r="I29" i="724"/>
  <c r="H29" i="724"/>
  <c r="G29" i="724"/>
  <c r="F29" i="724"/>
  <c r="E29" i="724"/>
  <c r="D29" i="724"/>
  <c r="C29" i="724"/>
  <c r="B29" i="724"/>
  <c r="A29" i="724"/>
  <c r="AJ28" i="724"/>
  <c r="AI28" i="724"/>
  <c r="AH28" i="724"/>
  <c r="AG28" i="724"/>
  <c r="AF28" i="724"/>
  <c r="AE28" i="724"/>
  <c r="AD28" i="724"/>
  <c r="AC28" i="724"/>
  <c r="AB28" i="724"/>
  <c r="AA28" i="724"/>
  <c r="Z28" i="724"/>
  <c r="Y28" i="724"/>
  <c r="X28" i="724"/>
  <c r="W28" i="724"/>
  <c r="V28" i="724"/>
  <c r="U28" i="724"/>
  <c r="T28" i="724"/>
  <c r="S28" i="724"/>
  <c r="R28" i="724"/>
  <c r="Q28" i="724"/>
  <c r="P28" i="724"/>
  <c r="O28" i="724"/>
  <c r="N28" i="724"/>
  <c r="M28" i="724"/>
  <c r="L28" i="724"/>
  <c r="K28" i="724"/>
  <c r="J28" i="724"/>
  <c r="I28" i="724"/>
  <c r="H28" i="724"/>
  <c r="G28" i="724"/>
  <c r="F28" i="724"/>
  <c r="E28" i="724"/>
  <c r="D28" i="724"/>
  <c r="C28" i="724"/>
  <c r="B28" i="724"/>
  <c r="A28" i="724"/>
  <c r="AJ27" i="724"/>
  <c r="AI27" i="724"/>
  <c r="AH27" i="724"/>
  <c r="AG27" i="724"/>
  <c r="AF27" i="724"/>
  <c r="AE27" i="724"/>
  <c r="AD27" i="724"/>
  <c r="AC27" i="724"/>
  <c r="AB27" i="724"/>
  <c r="AA27" i="724"/>
  <c r="Z27" i="724"/>
  <c r="Y27" i="724"/>
  <c r="X27" i="724"/>
  <c r="W27" i="724"/>
  <c r="V27" i="724"/>
  <c r="U27" i="724"/>
  <c r="T27" i="724"/>
  <c r="S27" i="724"/>
  <c r="R27" i="724"/>
  <c r="Q27" i="724"/>
  <c r="P27" i="724"/>
  <c r="O27" i="724"/>
  <c r="N27" i="724"/>
  <c r="M27" i="724"/>
  <c r="L27" i="724"/>
  <c r="K27" i="724"/>
  <c r="J27" i="724"/>
  <c r="I27" i="724"/>
  <c r="H27" i="724"/>
  <c r="G27" i="724"/>
  <c r="F27" i="724"/>
  <c r="E27" i="724"/>
  <c r="D27" i="724"/>
  <c r="C27" i="724"/>
  <c r="B27" i="724"/>
  <c r="A27" i="724"/>
  <c r="AJ26" i="724"/>
  <c r="AI26" i="724"/>
  <c r="AH26" i="724"/>
  <c r="AG26" i="724"/>
  <c r="AF26" i="724"/>
  <c r="AE26" i="724"/>
  <c r="AD26" i="724"/>
  <c r="AC26" i="724"/>
  <c r="AB26" i="724"/>
  <c r="AA26" i="724"/>
  <c r="Z26" i="724"/>
  <c r="Y26" i="724"/>
  <c r="X26" i="724"/>
  <c r="W26" i="724"/>
  <c r="V26" i="724"/>
  <c r="U26" i="724"/>
  <c r="T26" i="724"/>
  <c r="S26" i="724"/>
  <c r="R26" i="724"/>
  <c r="Q26" i="724"/>
  <c r="P26" i="724"/>
  <c r="O26" i="724"/>
  <c r="N26" i="724"/>
  <c r="M26" i="724"/>
  <c r="L26" i="724"/>
  <c r="K26" i="724"/>
  <c r="J26" i="724"/>
  <c r="I26" i="724"/>
  <c r="H26" i="724"/>
  <c r="G26" i="724"/>
  <c r="F26" i="724"/>
  <c r="E26" i="724"/>
  <c r="D26" i="724"/>
  <c r="C26" i="724"/>
  <c r="B26" i="724"/>
  <c r="A26" i="724"/>
  <c r="AJ25" i="724"/>
  <c r="AI25" i="724"/>
  <c r="AH25" i="724"/>
  <c r="AG25" i="724"/>
  <c r="AF25" i="724"/>
  <c r="AE25" i="724"/>
  <c r="AD25" i="724"/>
  <c r="AC25" i="724"/>
  <c r="AB25" i="724"/>
  <c r="AA25" i="724"/>
  <c r="Z25" i="724"/>
  <c r="Y25" i="724"/>
  <c r="X25" i="724"/>
  <c r="W25" i="724"/>
  <c r="V25" i="724"/>
  <c r="U25" i="724"/>
  <c r="T25" i="724"/>
  <c r="S25" i="724"/>
  <c r="R25" i="724"/>
  <c r="Q25" i="724"/>
  <c r="P25" i="724"/>
  <c r="O25" i="724"/>
  <c r="N25" i="724"/>
  <c r="M25" i="724"/>
  <c r="L25" i="724"/>
  <c r="K25" i="724"/>
  <c r="J25" i="724"/>
  <c r="I25" i="724"/>
  <c r="H25" i="724"/>
  <c r="G25" i="724"/>
  <c r="F25" i="724"/>
  <c r="E25" i="724"/>
  <c r="D25" i="724"/>
  <c r="C25" i="724"/>
  <c r="B25" i="724"/>
  <c r="A25" i="724"/>
  <c r="AJ24" i="724"/>
  <c r="AI24" i="724"/>
  <c r="AH24" i="724"/>
  <c r="AG24" i="724"/>
  <c r="AF24" i="724"/>
  <c r="AE24" i="724"/>
  <c r="AD24" i="724"/>
  <c r="AC24" i="724"/>
  <c r="AB24" i="724"/>
  <c r="AA24" i="724"/>
  <c r="Z24" i="724"/>
  <c r="Y24" i="724"/>
  <c r="X24" i="724"/>
  <c r="W24" i="724"/>
  <c r="V24" i="724"/>
  <c r="U24" i="724"/>
  <c r="T24" i="724"/>
  <c r="S24" i="724"/>
  <c r="R24" i="724"/>
  <c r="Q24" i="724"/>
  <c r="P24" i="724"/>
  <c r="O24" i="724"/>
  <c r="N24" i="724"/>
  <c r="M24" i="724"/>
  <c r="L24" i="724"/>
  <c r="K24" i="724"/>
  <c r="J24" i="724"/>
  <c r="I24" i="724"/>
  <c r="H24" i="724"/>
  <c r="G24" i="724"/>
  <c r="F24" i="724"/>
  <c r="E24" i="724"/>
  <c r="D24" i="724"/>
  <c r="C24" i="724"/>
  <c r="B24" i="724"/>
  <c r="A24" i="724"/>
  <c r="AJ23" i="724"/>
  <c r="AI23" i="724"/>
  <c r="AH23" i="724"/>
  <c r="AG23" i="724"/>
  <c r="AF23" i="724"/>
  <c r="AE23" i="724"/>
  <c r="AD23" i="724"/>
  <c r="AC23" i="724"/>
  <c r="AB23" i="724"/>
  <c r="AA23" i="724"/>
  <c r="Z23" i="724"/>
  <c r="Y23" i="724"/>
  <c r="X23" i="724"/>
  <c r="W23" i="724"/>
  <c r="V23" i="724"/>
  <c r="U23" i="724"/>
  <c r="T23" i="724"/>
  <c r="S23" i="724"/>
  <c r="R23" i="724"/>
  <c r="Q23" i="724"/>
  <c r="P23" i="724"/>
  <c r="O23" i="724"/>
  <c r="N23" i="724"/>
  <c r="M23" i="724"/>
  <c r="L23" i="724"/>
  <c r="K23" i="724"/>
  <c r="J23" i="724"/>
  <c r="I23" i="724"/>
  <c r="H23" i="724"/>
  <c r="G23" i="724"/>
  <c r="F23" i="724"/>
  <c r="E23" i="724"/>
  <c r="D23" i="724"/>
  <c r="C23" i="724"/>
  <c r="B23" i="724"/>
  <c r="A23" i="724"/>
  <c r="AJ22" i="724"/>
  <c r="AI22" i="724"/>
  <c r="AH22" i="724"/>
  <c r="AG22" i="724"/>
  <c r="AF22" i="724"/>
  <c r="AE22" i="724"/>
  <c r="AD22" i="724"/>
  <c r="AC22" i="724"/>
  <c r="AB22" i="724"/>
  <c r="AA22" i="724"/>
  <c r="Z22" i="724"/>
  <c r="Y22" i="724"/>
  <c r="X22" i="724"/>
  <c r="W22" i="724"/>
  <c r="V22" i="724"/>
  <c r="U22" i="724"/>
  <c r="T22" i="724"/>
  <c r="S22" i="724"/>
  <c r="R22" i="724"/>
  <c r="Q22" i="724"/>
  <c r="P22" i="724"/>
  <c r="O22" i="724"/>
  <c r="N22" i="724"/>
  <c r="M22" i="724"/>
  <c r="L22" i="724"/>
  <c r="K22" i="724"/>
  <c r="J22" i="724"/>
  <c r="I22" i="724"/>
  <c r="H22" i="724"/>
  <c r="G22" i="724"/>
  <c r="F22" i="724"/>
  <c r="E22" i="724"/>
  <c r="D22" i="724"/>
  <c r="C22" i="724"/>
  <c r="B22" i="724"/>
  <c r="A22" i="724"/>
  <c r="AJ21" i="724"/>
  <c r="AI21" i="724"/>
  <c r="AH21" i="724"/>
  <c r="AG21" i="724"/>
  <c r="AF21" i="724"/>
  <c r="AE21" i="724"/>
  <c r="AD21" i="724"/>
  <c r="AC21" i="724"/>
  <c r="AB21" i="724"/>
  <c r="AA21" i="724"/>
  <c r="Z21" i="724"/>
  <c r="Y21" i="724"/>
  <c r="X21" i="724"/>
  <c r="W21" i="724"/>
  <c r="V21" i="724"/>
  <c r="U21" i="724"/>
  <c r="T21" i="724"/>
  <c r="S21" i="724"/>
  <c r="R21" i="724"/>
  <c r="Q21" i="724"/>
  <c r="P21" i="724"/>
  <c r="O21" i="724"/>
  <c r="N21" i="724"/>
  <c r="M21" i="724"/>
  <c r="L21" i="724"/>
  <c r="K21" i="724"/>
  <c r="J21" i="724"/>
  <c r="I21" i="724"/>
  <c r="H21" i="724"/>
  <c r="G21" i="724"/>
  <c r="F21" i="724"/>
  <c r="E21" i="724"/>
  <c r="D21" i="724"/>
  <c r="C21" i="724"/>
  <c r="B21" i="724"/>
  <c r="A21" i="724"/>
  <c r="AJ20" i="724"/>
  <c r="AI20" i="724"/>
  <c r="AH20" i="724"/>
  <c r="AG20" i="724"/>
  <c r="AF20" i="724"/>
  <c r="AE20" i="724"/>
  <c r="AD20" i="724"/>
  <c r="AC20" i="724"/>
  <c r="AB20" i="724"/>
  <c r="AA20" i="724"/>
  <c r="Z20" i="724"/>
  <c r="Y20" i="724"/>
  <c r="X20" i="724"/>
  <c r="W20" i="724"/>
  <c r="V20" i="724"/>
  <c r="U20" i="724"/>
  <c r="T20" i="724"/>
  <c r="S20" i="724"/>
  <c r="R20" i="724"/>
  <c r="Q20" i="724"/>
  <c r="P20" i="724"/>
  <c r="O20" i="724"/>
  <c r="N20" i="724"/>
  <c r="M20" i="724"/>
  <c r="L20" i="724"/>
  <c r="K20" i="724"/>
  <c r="J20" i="724"/>
  <c r="I20" i="724"/>
  <c r="H20" i="724"/>
  <c r="G20" i="724"/>
  <c r="F20" i="724"/>
  <c r="E20" i="724"/>
  <c r="D20" i="724"/>
  <c r="C20" i="724"/>
  <c r="B20" i="724"/>
  <c r="A20" i="724"/>
  <c r="AJ19" i="724"/>
  <c r="AI19" i="724"/>
  <c r="AH19" i="724"/>
  <c r="AG19" i="724"/>
  <c r="AF19" i="724"/>
  <c r="AE19" i="724"/>
  <c r="AD19" i="724"/>
  <c r="AC19" i="724"/>
  <c r="AB19" i="724"/>
  <c r="AA19" i="724"/>
  <c r="Z19" i="724"/>
  <c r="Y19" i="724"/>
  <c r="X19" i="724"/>
  <c r="W19" i="724"/>
  <c r="V19" i="724"/>
  <c r="U19" i="724"/>
  <c r="T19" i="724"/>
  <c r="S19" i="724"/>
  <c r="R19" i="724"/>
  <c r="Q19" i="724"/>
  <c r="P19" i="724"/>
  <c r="O19" i="724"/>
  <c r="N19" i="724"/>
  <c r="M19" i="724"/>
  <c r="L19" i="724"/>
  <c r="K19" i="724"/>
  <c r="J19" i="724"/>
  <c r="I19" i="724"/>
  <c r="H19" i="724"/>
  <c r="G19" i="724"/>
  <c r="F19" i="724"/>
  <c r="E19" i="724"/>
  <c r="D19" i="724"/>
  <c r="C19" i="724"/>
  <c r="B19" i="724"/>
  <c r="A19" i="724"/>
  <c r="AJ18" i="724"/>
  <c r="AI18" i="724"/>
  <c r="AH18" i="724"/>
  <c r="AG18" i="724"/>
  <c r="AF18" i="724"/>
  <c r="AE18" i="724"/>
  <c r="AD18" i="724"/>
  <c r="AC18" i="724"/>
  <c r="AB18" i="724"/>
  <c r="AA18" i="724"/>
  <c r="Z18" i="724"/>
  <c r="Y18" i="724"/>
  <c r="X18" i="724"/>
  <c r="W18" i="724"/>
  <c r="V18" i="724"/>
  <c r="U18" i="724"/>
  <c r="T18" i="724"/>
  <c r="S18" i="724"/>
  <c r="R18" i="724"/>
  <c r="Q18" i="724"/>
  <c r="P18" i="724"/>
  <c r="O18" i="724"/>
  <c r="N18" i="724"/>
  <c r="M18" i="724"/>
  <c r="L18" i="724"/>
  <c r="K18" i="724"/>
  <c r="J18" i="724"/>
  <c r="I18" i="724"/>
  <c r="H18" i="724"/>
  <c r="G18" i="724"/>
  <c r="F18" i="724"/>
  <c r="E18" i="724"/>
  <c r="D18" i="724"/>
  <c r="C18" i="724"/>
  <c r="B18" i="724"/>
  <c r="A18" i="724"/>
  <c r="AJ17" i="724"/>
  <c r="AI17" i="724"/>
  <c r="AH17" i="724"/>
  <c r="AG17" i="724"/>
  <c r="AF17" i="724"/>
  <c r="AE17" i="724"/>
  <c r="AD17" i="724"/>
  <c r="AC17" i="724"/>
  <c r="AB17" i="724"/>
  <c r="AA17" i="724"/>
  <c r="Z17" i="724"/>
  <c r="Y17" i="724"/>
  <c r="X17" i="724"/>
  <c r="W17" i="724"/>
  <c r="V17" i="724"/>
  <c r="U17" i="724"/>
  <c r="T17" i="724"/>
  <c r="S17" i="724"/>
  <c r="R17" i="724"/>
  <c r="Q17" i="724"/>
  <c r="P17" i="724"/>
  <c r="O17" i="724"/>
  <c r="N17" i="724"/>
  <c r="M17" i="724"/>
  <c r="L17" i="724"/>
  <c r="K17" i="724"/>
  <c r="J17" i="724"/>
  <c r="I17" i="724"/>
  <c r="H17" i="724"/>
  <c r="G17" i="724"/>
  <c r="F17" i="724"/>
  <c r="E17" i="724"/>
  <c r="D17" i="724"/>
  <c r="C17" i="724"/>
  <c r="B17" i="724"/>
  <c r="A17" i="724"/>
  <c r="AJ16" i="724"/>
  <c r="AI16" i="724"/>
  <c r="AH16" i="724"/>
  <c r="AG16" i="724"/>
  <c r="AF16" i="724"/>
  <c r="AE16" i="724"/>
  <c r="AD16" i="724"/>
  <c r="AC16" i="724"/>
  <c r="AB16" i="724"/>
  <c r="AA16" i="724"/>
  <c r="Z16" i="724"/>
  <c r="Y16" i="724"/>
  <c r="X16" i="724"/>
  <c r="W16" i="724"/>
  <c r="V16" i="724"/>
  <c r="U16" i="724"/>
  <c r="T16" i="724"/>
  <c r="S16" i="724"/>
  <c r="R16" i="724"/>
  <c r="Q16" i="724"/>
  <c r="P16" i="724"/>
  <c r="O16" i="724"/>
  <c r="N16" i="724"/>
  <c r="M16" i="724"/>
  <c r="L16" i="724"/>
  <c r="K16" i="724"/>
  <c r="J16" i="724"/>
  <c r="I16" i="724"/>
  <c r="H16" i="724"/>
  <c r="G16" i="724"/>
  <c r="F16" i="724"/>
  <c r="E16" i="724"/>
  <c r="D16" i="724"/>
  <c r="C16" i="724"/>
  <c r="B16" i="724"/>
  <c r="A16" i="724"/>
  <c r="AJ15" i="724"/>
  <c r="AI15" i="724"/>
  <c r="AH15" i="724"/>
  <c r="AG15" i="724"/>
  <c r="AF15" i="724"/>
  <c r="AE15" i="724"/>
  <c r="AD15" i="724"/>
  <c r="AC15" i="724"/>
  <c r="AB15" i="724"/>
  <c r="AA15" i="724"/>
  <c r="Z15" i="724"/>
  <c r="Y15" i="724"/>
  <c r="X15" i="724"/>
  <c r="W15" i="724"/>
  <c r="V15" i="724"/>
  <c r="U15" i="724"/>
  <c r="T15" i="724"/>
  <c r="S15" i="724"/>
  <c r="R15" i="724"/>
  <c r="Q15" i="724"/>
  <c r="P15" i="724"/>
  <c r="O15" i="724"/>
  <c r="N15" i="724"/>
  <c r="M15" i="724"/>
  <c r="L15" i="724"/>
  <c r="K15" i="724"/>
  <c r="J15" i="724"/>
  <c r="I15" i="724"/>
  <c r="H15" i="724"/>
  <c r="G15" i="724"/>
  <c r="F15" i="724"/>
  <c r="E15" i="724"/>
  <c r="D15" i="724"/>
  <c r="C15" i="724"/>
  <c r="B15" i="724"/>
  <c r="A15" i="724"/>
  <c r="AJ14" i="724"/>
  <c r="AI14" i="724"/>
  <c r="AH14" i="724"/>
  <c r="AG14" i="724"/>
  <c r="AF14" i="724"/>
  <c r="AE14" i="724"/>
  <c r="AD14" i="724"/>
  <c r="AC14" i="724"/>
  <c r="AB14" i="724"/>
  <c r="AA14" i="724"/>
  <c r="Z14" i="724"/>
  <c r="Y14" i="724"/>
  <c r="X14" i="724"/>
  <c r="W14" i="724"/>
  <c r="V14" i="724"/>
  <c r="U14" i="724"/>
  <c r="T14" i="724"/>
  <c r="S14" i="724"/>
  <c r="R14" i="724"/>
  <c r="Q14" i="724"/>
  <c r="P14" i="724"/>
  <c r="O14" i="724"/>
  <c r="N14" i="724"/>
  <c r="M14" i="724"/>
  <c r="L14" i="724"/>
  <c r="K14" i="724"/>
  <c r="J14" i="724"/>
  <c r="I14" i="724"/>
  <c r="H14" i="724"/>
  <c r="G14" i="724"/>
  <c r="F14" i="724"/>
  <c r="E14" i="724"/>
  <c r="D14" i="724"/>
  <c r="C14" i="724"/>
  <c r="B14" i="724"/>
  <c r="A14" i="724"/>
  <c r="AJ13" i="724"/>
  <c r="AI13" i="724"/>
  <c r="AH13" i="724"/>
  <c r="AG13" i="724"/>
  <c r="AF13" i="724"/>
  <c r="AE13" i="724"/>
  <c r="AD13" i="724"/>
  <c r="AC13" i="724"/>
  <c r="AB13" i="724"/>
  <c r="AA13" i="724"/>
  <c r="Z13" i="724"/>
  <c r="Y13" i="724"/>
  <c r="X13" i="724"/>
  <c r="W13" i="724"/>
  <c r="V13" i="724"/>
  <c r="U13" i="724"/>
  <c r="T13" i="724"/>
  <c r="S13" i="724"/>
  <c r="R13" i="724"/>
  <c r="Q13" i="724"/>
  <c r="P13" i="724"/>
  <c r="O13" i="724"/>
  <c r="N13" i="724"/>
  <c r="M13" i="724"/>
  <c r="L13" i="724"/>
  <c r="K13" i="724"/>
  <c r="J13" i="724"/>
  <c r="I13" i="724"/>
  <c r="H13" i="724"/>
  <c r="G13" i="724"/>
  <c r="F13" i="724"/>
  <c r="E13" i="724"/>
  <c r="D13" i="724"/>
  <c r="C13" i="724"/>
  <c r="B13" i="724"/>
  <c r="A13" i="724"/>
  <c r="AJ12" i="724"/>
  <c r="AI12" i="724"/>
  <c r="AH12" i="724"/>
  <c r="AG12" i="724"/>
  <c r="AF12" i="724"/>
  <c r="AE12" i="724"/>
  <c r="AD12" i="724"/>
  <c r="AC12" i="724"/>
  <c r="AB12" i="724"/>
  <c r="AA12" i="724"/>
  <c r="Z12" i="724"/>
  <c r="Y12" i="724"/>
  <c r="X12" i="724"/>
  <c r="W12" i="724"/>
  <c r="V12" i="724"/>
  <c r="U12" i="724"/>
  <c r="T12" i="724"/>
  <c r="S12" i="724"/>
  <c r="R12" i="724"/>
  <c r="Q12" i="724"/>
  <c r="P12" i="724"/>
  <c r="O12" i="724"/>
  <c r="N12" i="724"/>
  <c r="M12" i="724"/>
  <c r="L12" i="724"/>
  <c r="K12" i="724"/>
  <c r="J12" i="724"/>
  <c r="I12" i="724"/>
  <c r="H12" i="724"/>
  <c r="G12" i="724"/>
  <c r="F12" i="724"/>
  <c r="E12" i="724"/>
  <c r="D12" i="724"/>
  <c r="C12" i="724"/>
  <c r="B12" i="724"/>
  <c r="A12" i="724"/>
  <c r="AJ11" i="724"/>
  <c r="AI11" i="724"/>
  <c r="AH11" i="724"/>
  <c r="AG11" i="724"/>
  <c r="AF11" i="724"/>
  <c r="AE11" i="724"/>
  <c r="AD11" i="724"/>
  <c r="AC11" i="724"/>
  <c r="AB11" i="724"/>
  <c r="AA11" i="724"/>
  <c r="Z11" i="724"/>
  <c r="Y11" i="724"/>
  <c r="X11" i="724"/>
  <c r="W11" i="724"/>
  <c r="V11" i="724"/>
  <c r="U11" i="724"/>
  <c r="T11" i="724"/>
  <c r="S11" i="724"/>
  <c r="R11" i="724"/>
  <c r="Q11" i="724"/>
  <c r="P11" i="724"/>
  <c r="O11" i="724"/>
  <c r="N11" i="724"/>
  <c r="M11" i="724"/>
  <c r="L11" i="724"/>
  <c r="K11" i="724"/>
  <c r="J11" i="724"/>
  <c r="I11" i="724"/>
  <c r="H11" i="724"/>
  <c r="G11" i="724"/>
  <c r="F11" i="724"/>
  <c r="E11" i="724"/>
  <c r="D11" i="724"/>
  <c r="C11" i="724"/>
  <c r="B11" i="724"/>
  <c r="A11" i="724"/>
  <c r="AJ10" i="724"/>
  <c r="AI10" i="724"/>
  <c r="AH10" i="724"/>
  <c r="AG10" i="724"/>
  <c r="AF10" i="724"/>
  <c r="AE10" i="724"/>
  <c r="AD10" i="724"/>
  <c r="AC10" i="724"/>
  <c r="AB10" i="724"/>
  <c r="AA10" i="724"/>
  <c r="Z10" i="724"/>
  <c r="Y10" i="724"/>
  <c r="X10" i="724"/>
  <c r="W10" i="724"/>
  <c r="V10" i="724"/>
  <c r="U10" i="724"/>
  <c r="T10" i="724"/>
  <c r="S10" i="724"/>
  <c r="R10" i="724"/>
  <c r="Q10" i="724"/>
  <c r="P10" i="724"/>
  <c r="O10" i="724"/>
  <c r="N10" i="724"/>
  <c r="M10" i="724"/>
  <c r="L10" i="724"/>
  <c r="K10" i="724"/>
  <c r="J10" i="724"/>
  <c r="I10" i="724"/>
  <c r="H10" i="724"/>
  <c r="G10" i="724"/>
  <c r="F10" i="724"/>
  <c r="E10" i="724"/>
  <c r="D10" i="724"/>
  <c r="C10" i="724"/>
  <c r="B10" i="724"/>
  <c r="A10" i="724"/>
  <c r="AJ9" i="724"/>
  <c r="DT27" i="744" s="1"/>
  <c r="AI9" i="724"/>
  <c r="DS27" i="744" s="1"/>
  <c r="AH9" i="724"/>
  <c r="DR27" i="744" s="1"/>
  <c r="AG9" i="724"/>
  <c r="DQ27" i="744" s="1"/>
  <c r="AF9" i="724"/>
  <c r="DP27" i="744" s="1"/>
  <c r="AE9" i="724"/>
  <c r="DO27" i="744" s="1"/>
  <c r="AD9" i="724"/>
  <c r="DN27" i="744" s="1"/>
  <c r="AC9" i="724"/>
  <c r="DM27" i="744" s="1"/>
  <c r="AB9" i="724"/>
  <c r="DL27" i="744" s="1"/>
  <c r="AA9" i="724"/>
  <c r="DK27" i="744" s="1"/>
  <c r="Z9" i="724"/>
  <c r="DJ27" i="744" s="1"/>
  <c r="Y9" i="724"/>
  <c r="DI27" i="744" s="1"/>
  <c r="X9" i="724"/>
  <c r="DH27" i="744" s="1"/>
  <c r="W9" i="724"/>
  <c r="DG27" i="744" s="1"/>
  <c r="V9" i="724"/>
  <c r="DF27" i="744" s="1"/>
  <c r="U9" i="724"/>
  <c r="DE27" i="744" s="1"/>
  <c r="T9" i="724"/>
  <c r="DD27" i="744" s="1"/>
  <c r="S9" i="724"/>
  <c r="DC27" i="744" s="1"/>
  <c r="R9" i="724"/>
  <c r="DB27" i="744" s="1"/>
  <c r="Q9" i="724"/>
  <c r="DA27" i="744" s="1"/>
  <c r="P9" i="724"/>
  <c r="CZ27" i="744" s="1"/>
  <c r="O9" i="724"/>
  <c r="CY27" i="744" s="1"/>
  <c r="N9" i="724"/>
  <c r="CX27" i="744" s="1"/>
  <c r="M9" i="724"/>
  <c r="CW27" i="744" s="1"/>
  <c r="L9" i="724"/>
  <c r="CV27" i="744" s="1"/>
  <c r="K9" i="724"/>
  <c r="CU27" i="744" s="1"/>
  <c r="J9" i="724"/>
  <c r="CT27" i="744" s="1"/>
  <c r="I9" i="724"/>
  <c r="CS27" i="744" s="1"/>
  <c r="H9" i="724"/>
  <c r="CR27" i="744" s="1"/>
  <c r="G9" i="724"/>
  <c r="CQ27" i="744" s="1"/>
  <c r="F9" i="724"/>
  <c r="CP27" i="744" s="1"/>
  <c r="E9" i="724"/>
  <c r="D9" i="724"/>
  <c r="C9" i="724"/>
  <c r="B9" i="724"/>
  <c r="A9" i="724"/>
  <c r="AJ8" i="724"/>
  <c r="AI8" i="724"/>
  <c r="AH8" i="724"/>
  <c r="AG8" i="724"/>
  <c r="AF8" i="724"/>
  <c r="AE8" i="724"/>
  <c r="AD8" i="724"/>
  <c r="AC8" i="724"/>
  <c r="AB8" i="724"/>
  <c r="AA8" i="724"/>
  <c r="Z8" i="724"/>
  <c r="Y8" i="724"/>
  <c r="X8" i="724"/>
  <c r="W8" i="724"/>
  <c r="V8" i="724"/>
  <c r="U8" i="724"/>
  <c r="T8" i="724"/>
  <c r="S8" i="724"/>
  <c r="R8" i="724"/>
  <c r="Q8" i="724"/>
  <c r="P8" i="724"/>
  <c r="O8" i="724"/>
  <c r="N8" i="724"/>
  <c r="M8" i="724"/>
  <c r="L8" i="724"/>
  <c r="K8" i="724"/>
  <c r="J8" i="724"/>
  <c r="I8" i="724"/>
  <c r="H8" i="724"/>
  <c r="G8" i="724"/>
  <c r="F8" i="724"/>
  <c r="E8" i="724"/>
  <c r="D8" i="724"/>
  <c r="C8" i="724"/>
  <c r="B8" i="724"/>
  <c r="A8" i="724"/>
  <c r="CO27" i="744" l="1"/>
  <c r="CH29" i="737"/>
  <c r="CG29" i="737"/>
  <c r="CF29" i="737"/>
  <c r="CE29" i="737"/>
  <c r="CD29" i="737"/>
  <c r="CC29" i="737"/>
  <c r="CB29" i="737"/>
  <c r="CA29" i="737"/>
  <c r="BZ29" i="737"/>
  <c r="BY29" i="737"/>
  <c r="BX29" i="737"/>
  <c r="BW29" i="737"/>
  <c r="BV29" i="737"/>
  <c r="BU29" i="737"/>
  <c r="BT29" i="737"/>
  <c r="BS29" i="737"/>
  <c r="BR29" i="737"/>
  <c r="BQ29" i="737"/>
  <c r="CH60" i="737"/>
  <c r="CG60" i="737"/>
  <c r="CF60" i="737"/>
  <c r="CE60" i="737"/>
  <c r="CD60" i="737"/>
  <c r="CC60" i="737"/>
  <c r="CB60" i="737"/>
  <c r="CA60" i="737"/>
  <c r="BZ60" i="737"/>
  <c r="BY60" i="737"/>
  <c r="BX60" i="737"/>
  <c r="BW60" i="737"/>
  <c r="BV60" i="737"/>
  <c r="BU60" i="737"/>
  <c r="BT60" i="737"/>
  <c r="BS60" i="737"/>
  <c r="BR60" i="737"/>
  <c r="BQ60" i="737"/>
  <c r="CH91" i="737"/>
  <c r="CG91" i="737"/>
  <c r="CF91" i="737"/>
  <c r="CE91" i="737"/>
  <c r="CD91" i="737"/>
  <c r="CC91" i="737"/>
  <c r="CB91" i="737"/>
  <c r="CA91" i="737"/>
  <c r="BZ91" i="737"/>
  <c r="BY91" i="737"/>
  <c r="BX91" i="737"/>
  <c r="BW91" i="737"/>
  <c r="BV91" i="737"/>
  <c r="BU91" i="737"/>
  <c r="BT91" i="737"/>
  <c r="BS91" i="737"/>
  <c r="BR91" i="737"/>
  <c r="BQ91" i="737"/>
  <c r="CH122" i="737"/>
  <c r="CG122" i="737"/>
  <c r="CF122" i="737"/>
  <c r="CE122" i="737"/>
  <c r="CD122" i="737"/>
  <c r="CC122" i="737"/>
  <c r="CB122" i="737"/>
  <c r="CA122" i="737"/>
  <c r="BZ122" i="737"/>
  <c r="BY122" i="737"/>
  <c r="BX122" i="737"/>
  <c r="BW122" i="737"/>
  <c r="BV122" i="737"/>
  <c r="BU122" i="737"/>
  <c r="BT122" i="737"/>
  <c r="BS122" i="737"/>
  <c r="BR122" i="737"/>
  <c r="BQ122" i="737"/>
  <c r="CH153" i="737"/>
  <c r="CG153" i="737"/>
  <c r="CF153" i="737"/>
  <c r="CE153" i="737"/>
  <c r="CD153" i="737"/>
  <c r="CC153" i="737"/>
  <c r="CB153" i="737"/>
  <c r="CA153" i="737"/>
  <c r="BZ153" i="737"/>
  <c r="BY153" i="737"/>
  <c r="BX153" i="737"/>
  <c r="CH60" i="563"/>
  <c r="CG60" i="563"/>
  <c r="CF60" i="563"/>
  <c r="CE60" i="563"/>
  <c r="CD60" i="563"/>
  <c r="CC60" i="563"/>
  <c r="CB60" i="563"/>
  <c r="CA60" i="563"/>
  <c r="BZ60" i="563"/>
  <c r="BY60" i="563"/>
  <c r="BX60" i="563"/>
  <c r="BW60" i="563"/>
  <c r="BV60" i="563"/>
  <c r="BU60" i="563"/>
  <c r="BT60" i="563"/>
  <c r="BS60" i="563"/>
  <c r="BR60" i="563"/>
  <c r="BQ60" i="563"/>
  <c r="BP60" i="563"/>
  <c r="BO60" i="563"/>
  <c r="BN60" i="563"/>
  <c r="BM60" i="563"/>
  <c r="BL60" i="563"/>
  <c r="BK60" i="563"/>
  <c r="BJ60" i="563"/>
  <c r="BI60" i="563"/>
  <c r="BH60" i="563"/>
  <c r="BG60" i="563"/>
  <c r="BF60" i="563"/>
  <c r="BE60" i="563"/>
  <c r="BD60" i="563"/>
  <c r="BC60" i="563"/>
  <c r="BB60" i="563"/>
  <c r="BA60" i="563"/>
  <c r="AZ60" i="563"/>
  <c r="AY60" i="563"/>
  <c r="AX60" i="563"/>
  <c r="AW60" i="563"/>
  <c r="AV60" i="563"/>
  <c r="AU60" i="563"/>
  <c r="AT60" i="563"/>
  <c r="AS60" i="563"/>
  <c r="AR60" i="563"/>
  <c r="AQ60" i="563"/>
  <c r="AP60" i="563"/>
  <c r="AO60" i="563"/>
  <c r="AN60" i="563"/>
  <c r="AM60" i="563"/>
  <c r="AL60" i="563"/>
  <c r="AK60" i="563"/>
  <c r="AJ60" i="563"/>
  <c r="AI60" i="563"/>
  <c r="AH60" i="563"/>
  <c r="AG60" i="563"/>
  <c r="AF60" i="563"/>
  <c r="AE60" i="563"/>
  <c r="AD60" i="563"/>
  <c r="AC60" i="563"/>
  <c r="AB60" i="563"/>
  <c r="AA60" i="563"/>
  <c r="Z60" i="563"/>
  <c r="Y60" i="563"/>
  <c r="X60" i="563"/>
  <c r="W60" i="563"/>
  <c r="V60" i="563"/>
  <c r="U60" i="563"/>
  <c r="T60" i="563"/>
  <c r="S60" i="563"/>
  <c r="R60" i="563"/>
  <c r="Q60" i="563"/>
  <c r="P60" i="563"/>
  <c r="O60" i="563"/>
  <c r="N60" i="563"/>
  <c r="M60" i="563"/>
  <c r="L60" i="563"/>
  <c r="K60" i="563"/>
  <c r="J60" i="563"/>
  <c r="I60" i="563"/>
  <c r="H60" i="563"/>
  <c r="G60" i="563"/>
  <c r="F60" i="563"/>
  <c r="E60" i="563"/>
  <c r="D60" i="563"/>
  <c r="C60" i="563"/>
  <c r="B60" i="563"/>
  <c r="CH29" i="563"/>
  <c r="CG29" i="563"/>
  <c r="CF29" i="563"/>
  <c r="CE29" i="563"/>
  <c r="CD29" i="563"/>
  <c r="CC29" i="563"/>
  <c r="CB29" i="563"/>
  <c r="CA29" i="563"/>
  <c r="BZ29" i="563"/>
  <c r="BY29" i="563"/>
  <c r="BX29" i="563"/>
  <c r="BW29" i="563"/>
  <c r="BV29" i="563"/>
  <c r="BU29" i="563"/>
  <c r="BT29" i="563"/>
  <c r="BS29" i="563"/>
  <c r="BR29" i="563"/>
  <c r="BQ29" i="563"/>
  <c r="BP29" i="563"/>
  <c r="BO29" i="563"/>
  <c r="BN29" i="563"/>
  <c r="BM29" i="563"/>
  <c r="BL29" i="563"/>
  <c r="BK29" i="563"/>
  <c r="BJ29" i="563"/>
  <c r="BI29" i="563"/>
  <c r="BH29" i="563"/>
  <c r="BG29" i="563"/>
  <c r="BF29" i="563"/>
  <c r="BE29" i="563"/>
  <c r="BD29" i="563"/>
  <c r="BC29" i="563"/>
  <c r="BB29" i="563"/>
  <c r="BA29" i="563"/>
  <c r="AZ29" i="563"/>
  <c r="AY29" i="563"/>
  <c r="AX29" i="563"/>
  <c r="AW29" i="563"/>
  <c r="AV29" i="563"/>
  <c r="AU29" i="563"/>
  <c r="AT29" i="563"/>
  <c r="AS29" i="563"/>
  <c r="AR29" i="563"/>
  <c r="AQ29" i="563"/>
  <c r="AP29" i="563"/>
  <c r="AO29" i="563"/>
  <c r="AN29" i="563"/>
  <c r="AM29" i="563"/>
  <c r="AL29" i="563"/>
  <c r="AK29" i="563"/>
  <c r="AJ29" i="563"/>
  <c r="AI29" i="563"/>
  <c r="AH29" i="563"/>
  <c r="AG29" i="563"/>
  <c r="AF29" i="563"/>
  <c r="AE29" i="563"/>
  <c r="AD29" i="563"/>
  <c r="AC29" i="563"/>
  <c r="AB29" i="563"/>
  <c r="AA29" i="563"/>
  <c r="Z29" i="563"/>
  <c r="Y29" i="563"/>
  <c r="X29" i="563"/>
  <c r="W29" i="563"/>
  <c r="V29" i="563"/>
  <c r="U29" i="563"/>
  <c r="T29" i="563"/>
  <c r="S29" i="563"/>
  <c r="R29" i="563"/>
  <c r="Q29" i="563"/>
  <c r="P29" i="563"/>
  <c r="O29" i="563"/>
  <c r="N29" i="563"/>
  <c r="M29" i="563"/>
  <c r="L29" i="563"/>
  <c r="K29" i="563"/>
  <c r="J29" i="563"/>
  <c r="I29" i="563"/>
  <c r="H29" i="563"/>
  <c r="G29" i="563"/>
  <c r="F29" i="563"/>
  <c r="E29" i="563"/>
  <c r="D29" i="563"/>
  <c r="C29" i="563"/>
  <c r="B29" i="563"/>
  <c r="AK244" i="689"/>
  <c r="CH183" i="689"/>
  <c r="CG183" i="689"/>
  <c r="CF183" i="689"/>
  <c r="CE183" i="689"/>
  <c r="CD183" i="689"/>
  <c r="CC183" i="689"/>
  <c r="CB183" i="689"/>
  <c r="CA183" i="689"/>
  <c r="BZ183" i="689"/>
  <c r="BY183" i="689"/>
  <c r="BX183" i="689"/>
  <c r="BW183" i="689"/>
  <c r="BV183" i="689"/>
  <c r="BU183" i="689"/>
  <c r="BT183" i="689"/>
  <c r="BS183" i="689"/>
  <c r="BR183" i="689"/>
  <c r="BQ183" i="689"/>
  <c r="BP183" i="689"/>
  <c r="BO183" i="689"/>
  <c r="BN183" i="689"/>
  <c r="BM183" i="689"/>
  <c r="BL183" i="689"/>
  <c r="BK183" i="689"/>
  <c r="BJ183" i="689"/>
  <c r="BI183" i="689"/>
  <c r="BH183" i="689"/>
  <c r="BG183" i="689"/>
  <c r="BF183" i="689"/>
  <c r="BE183" i="689"/>
  <c r="BD183" i="689"/>
  <c r="BC183" i="689"/>
  <c r="BB183" i="689"/>
  <c r="BA183" i="689"/>
  <c r="AZ183" i="689"/>
  <c r="AY183" i="689"/>
  <c r="AX183" i="689"/>
  <c r="AW183" i="689"/>
  <c r="AV183" i="689"/>
  <c r="AU183" i="689"/>
  <c r="AT183" i="689"/>
  <c r="AS183" i="689"/>
  <c r="AR183" i="689"/>
  <c r="AQ183" i="689"/>
  <c r="AP183" i="689"/>
  <c r="AO183" i="689"/>
  <c r="AN183" i="689"/>
  <c r="AM183" i="689"/>
  <c r="AL183" i="689"/>
  <c r="AK183" i="689"/>
  <c r="AJ183" i="689"/>
  <c r="AI183" i="689"/>
  <c r="CH152" i="689"/>
  <c r="CG152" i="689"/>
  <c r="CF152" i="689"/>
  <c r="CE152" i="689"/>
  <c r="CD152" i="689"/>
  <c r="CC152" i="689"/>
  <c r="CB152" i="689"/>
  <c r="CA152" i="689"/>
  <c r="BZ152" i="689"/>
  <c r="BY152" i="689"/>
  <c r="BX152" i="689"/>
  <c r="BW152" i="689"/>
  <c r="BV152" i="689"/>
  <c r="BU152" i="689"/>
  <c r="BT152" i="689"/>
  <c r="BS152" i="689"/>
  <c r="BR152" i="689"/>
  <c r="BQ152" i="689"/>
  <c r="BP152" i="689"/>
  <c r="BO152" i="689"/>
  <c r="BN152" i="689"/>
  <c r="BM152" i="689"/>
  <c r="BL152" i="689"/>
  <c r="BK152" i="689"/>
  <c r="BJ152" i="689"/>
  <c r="BI152" i="689"/>
  <c r="BH152" i="689"/>
  <c r="BG152" i="689"/>
  <c r="BF152" i="689"/>
  <c r="BE152" i="689"/>
  <c r="BD152" i="689"/>
  <c r="BC152" i="689"/>
  <c r="BB152" i="689"/>
  <c r="BA152" i="689"/>
  <c r="AZ152" i="689"/>
  <c r="AY152" i="689"/>
  <c r="AX152" i="689"/>
  <c r="AW152" i="689"/>
  <c r="AV152" i="689"/>
  <c r="AU152" i="689"/>
  <c r="AT152" i="689"/>
  <c r="AS152" i="689"/>
  <c r="AR152" i="689"/>
  <c r="AQ152" i="689"/>
  <c r="AP152" i="689"/>
  <c r="AO152" i="689"/>
  <c r="AN152" i="689"/>
  <c r="AM152" i="689"/>
  <c r="AL152" i="689"/>
  <c r="AK152" i="689"/>
  <c r="AJ152" i="689"/>
  <c r="AI152" i="689"/>
  <c r="CH121" i="689"/>
  <c r="CG121" i="689"/>
  <c r="CF121" i="689"/>
  <c r="CE121" i="689"/>
  <c r="CD121" i="689"/>
  <c r="CC121" i="689"/>
  <c r="CB121" i="689"/>
  <c r="CA121" i="689"/>
  <c r="BZ121" i="689"/>
  <c r="BY121" i="689"/>
  <c r="BX121" i="689"/>
  <c r="BW121" i="689"/>
  <c r="BV121" i="689"/>
  <c r="BU121" i="689"/>
  <c r="BT121" i="689"/>
  <c r="BS121" i="689"/>
  <c r="BR121" i="689"/>
  <c r="BQ121" i="689"/>
  <c r="BP121" i="689"/>
  <c r="BO121" i="689"/>
  <c r="BN121" i="689"/>
  <c r="BM121" i="689"/>
  <c r="BL121" i="689"/>
  <c r="BK121" i="689"/>
  <c r="BJ121" i="689"/>
  <c r="BI121" i="689"/>
  <c r="BH121" i="689"/>
  <c r="BG121" i="689"/>
  <c r="BF121" i="689"/>
  <c r="BE121" i="689"/>
  <c r="BD121" i="689"/>
  <c r="BC121" i="689"/>
  <c r="BB121" i="689"/>
  <c r="BA121" i="689"/>
  <c r="AZ121" i="689"/>
  <c r="AY121" i="689"/>
  <c r="AX121" i="689"/>
  <c r="AW121" i="689"/>
  <c r="AV121" i="689"/>
  <c r="AU121" i="689"/>
  <c r="AT121" i="689"/>
  <c r="AS121" i="689"/>
  <c r="AR121" i="689"/>
  <c r="AQ121" i="689"/>
  <c r="AP121" i="689"/>
  <c r="AO121" i="689"/>
  <c r="AN121" i="689"/>
  <c r="AM121" i="689"/>
  <c r="AL121" i="689"/>
  <c r="AK121" i="689"/>
  <c r="AJ121" i="689"/>
  <c r="AI121" i="689"/>
  <c r="CH90" i="689"/>
  <c r="CG90" i="689"/>
  <c r="CF90" i="689"/>
  <c r="CE90" i="689"/>
  <c r="CD90" i="689"/>
  <c r="CC90" i="689"/>
  <c r="CB90" i="689"/>
  <c r="CA90" i="689"/>
  <c r="BZ90" i="689"/>
  <c r="BY90" i="689"/>
  <c r="BX90" i="689"/>
  <c r="BW90" i="689"/>
  <c r="BV90" i="689"/>
  <c r="BU90" i="689"/>
  <c r="BT90" i="689"/>
  <c r="BS90" i="689"/>
  <c r="BR90" i="689"/>
  <c r="BQ90" i="689"/>
  <c r="BP90" i="689"/>
  <c r="BO90" i="689"/>
  <c r="AQ90" i="689"/>
  <c r="AM90" i="689"/>
  <c r="AL90" i="689"/>
  <c r="AK90" i="689"/>
  <c r="CH308" i="722"/>
  <c r="CG308" i="722"/>
  <c r="CF308" i="722"/>
  <c r="CE308" i="722"/>
  <c r="CD308" i="722"/>
  <c r="CC308" i="722"/>
  <c r="CB308" i="722"/>
  <c r="CA308" i="722"/>
  <c r="BZ308" i="722"/>
  <c r="BY308" i="722"/>
  <c r="BX308" i="722"/>
  <c r="CH277" i="722"/>
  <c r="CG277" i="722"/>
  <c r="CF277" i="722"/>
  <c r="CE277" i="722"/>
  <c r="CD277" i="722"/>
  <c r="CC277" i="722"/>
  <c r="CB277" i="722"/>
  <c r="CA277" i="722"/>
  <c r="BZ277" i="722"/>
  <c r="BY277" i="722"/>
  <c r="BX277" i="722"/>
  <c r="BW277" i="722"/>
  <c r="BV277" i="722"/>
  <c r="BU277" i="722"/>
  <c r="BT277" i="722"/>
  <c r="BS277" i="722"/>
  <c r="BR277" i="722"/>
  <c r="BQ277" i="722"/>
  <c r="BP277" i="722"/>
  <c r="BO277" i="722"/>
  <c r="BN277" i="722"/>
  <c r="BM277" i="722"/>
  <c r="BL277" i="722"/>
  <c r="CH246" i="722"/>
  <c r="CG246" i="722"/>
  <c r="CF246" i="722"/>
  <c r="CE246" i="722"/>
  <c r="CD246" i="722"/>
  <c r="CC246" i="722"/>
  <c r="CB246" i="722"/>
  <c r="CA246" i="722"/>
  <c r="BZ246" i="722"/>
  <c r="BY246" i="722"/>
  <c r="BX246" i="722"/>
  <c r="BW246" i="722"/>
  <c r="BV246" i="722"/>
  <c r="BU246" i="722"/>
  <c r="BT246" i="722"/>
  <c r="BS246" i="722"/>
  <c r="BR246" i="722"/>
  <c r="BQ246" i="722"/>
  <c r="BP246" i="722"/>
  <c r="BO246" i="722"/>
  <c r="BN246" i="722"/>
  <c r="BM246" i="722"/>
  <c r="BL246" i="722"/>
  <c r="CH215" i="722"/>
  <c r="CG215" i="722"/>
  <c r="CF215" i="722"/>
  <c r="CE215" i="722"/>
  <c r="CD215" i="722"/>
  <c r="CC215" i="722"/>
  <c r="CB215" i="722"/>
  <c r="CA215" i="722"/>
  <c r="BZ215" i="722"/>
  <c r="BY215" i="722"/>
  <c r="BX215" i="722"/>
  <c r="BW215" i="722"/>
  <c r="BV215" i="722"/>
  <c r="BU215" i="722"/>
  <c r="BT215" i="722"/>
  <c r="BS215" i="722"/>
  <c r="BR215" i="722"/>
  <c r="BQ215" i="722"/>
  <c r="BP215" i="722"/>
  <c r="BO215" i="722"/>
  <c r="BN215" i="722"/>
  <c r="BM215" i="722"/>
  <c r="BL215" i="722"/>
  <c r="CH184" i="722"/>
  <c r="CG184" i="722"/>
  <c r="CF184" i="722"/>
  <c r="CE184" i="722"/>
  <c r="CD184" i="722"/>
  <c r="CC184" i="722"/>
  <c r="CB184" i="722"/>
  <c r="CA184" i="722"/>
  <c r="BZ184" i="722"/>
  <c r="BY184" i="722"/>
  <c r="BX184" i="722"/>
  <c r="BW184" i="722"/>
  <c r="BV184" i="722"/>
  <c r="BU184" i="722"/>
  <c r="BT184" i="722"/>
  <c r="BS184" i="722"/>
  <c r="BR184" i="722"/>
  <c r="BQ184" i="722"/>
  <c r="BP184" i="722"/>
  <c r="BO184" i="722"/>
  <c r="BN184" i="722"/>
  <c r="BM184" i="722"/>
  <c r="BL184" i="722"/>
  <c r="CH153" i="722"/>
  <c r="CG153" i="722"/>
  <c r="CF153" i="722"/>
  <c r="CE153" i="722"/>
  <c r="CD153" i="722"/>
  <c r="CC153" i="722"/>
  <c r="CB153" i="722"/>
  <c r="CA153" i="722"/>
  <c r="BZ153" i="722"/>
  <c r="BY153" i="722"/>
  <c r="BX153" i="722"/>
  <c r="BW153" i="722"/>
  <c r="BV153" i="722"/>
  <c r="BU153" i="722"/>
  <c r="BT153" i="722"/>
  <c r="BS153" i="722"/>
  <c r="BR153" i="722"/>
  <c r="BQ153" i="722"/>
  <c r="BP153" i="722"/>
  <c r="BO153" i="722"/>
  <c r="CH122" i="722"/>
  <c r="CG122" i="722"/>
  <c r="CF122" i="722"/>
  <c r="CE122" i="722"/>
  <c r="CD122" i="722"/>
  <c r="CC122" i="722"/>
  <c r="CB122" i="722"/>
  <c r="CA122" i="722"/>
  <c r="BZ122" i="722"/>
  <c r="BY122" i="722"/>
  <c r="BX122" i="722"/>
  <c r="BW122" i="722"/>
  <c r="BV122" i="722"/>
  <c r="BU122" i="722"/>
  <c r="BT122" i="722"/>
  <c r="BS122" i="722"/>
  <c r="BR122" i="722"/>
  <c r="BQ122" i="722"/>
  <c r="BP122" i="722"/>
  <c r="BO122" i="722"/>
  <c r="BN122" i="722"/>
  <c r="BM122" i="722"/>
  <c r="BL122" i="722"/>
  <c r="BK122" i="722"/>
  <c r="BJ122" i="722"/>
  <c r="BI122" i="722"/>
  <c r="BH122" i="722"/>
  <c r="BG122" i="722"/>
  <c r="BF122" i="722"/>
  <c r="BE122" i="722"/>
  <c r="CH91" i="722"/>
  <c r="CG91" i="722"/>
  <c r="CF91" i="722"/>
  <c r="CE91" i="722"/>
  <c r="CD91" i="722"/>
  <c r="CC91" i="722"/>
  <c r="CB91" i="722"/>
  <c r="CA91" i="722"/>
  <c r="BZ91" i="722"/>
  <c r="BY91" i="722"/>
  <c r="BX91" i="722"/>
  <c r="BW91" i="722"/>
  <c r="BV91" i="722"/>
  <c r="BU91" i="722"/>
  <c r="BT91" i="722"/>
  <c r="BS91" i="722"/>
  <c r="BR91" i="722"/>
  <c r="BQ91" i="722"/>
  <c r="BP91" i="722"/>
  <c r="BO91" i="722"/>
  <c r="BN91" i="722"/>
  <c r="BM91" i="722"/>
  <c r="BL91" i="722"/>
  <c r="BK91" i="722"/>
  <c r="BJ91" i="722"/>
  <c r="BI91" i="722"/>
  <c r="BH91" i="722"/>
  <c r="BG91" i="722"/>
  <c r="BF91" i="722"/>
  <c r="BE91" i="722"/>
  <c r="CH184" i="562"/>
  <c r="CG184" i="562"/>
  <c r="CF184" i="562"/>
  <c r="CE184" i="562"/>
  <c r="CD184" i="562"/>
  <c r="CC184" i="562"/>
  <c r="CB184" i="562"/>
  <c r="CA184" i="562"/>
  <c r="BZ184" i="562"/>
  <c r="BY184" i="562"/>
  <c r="BX184" i="562"/>
  <c r="BW184" i="562"/>
  <c r="BV184" i="562"/>
  <c r="BU184" i="562"/>
  <c r="BT184" i="562"/>
  <c r="BS184" i="562"/>
  <c r="BR184" i="562"/>
  <c r="BQ184" i="562"/>
  <c r="BP184" i="562"/>
  <c r="BO184" i="562"/>
  <c r="BN184" i="562"/>
  <c r="BM184" i="562"/>
  <c r="BL184" i="562"/>
  <c r="BK184" i="562"/>
  <c r="BJ184" i="562"/>
  <c r="BI184" i="562"/>
  <c r="BH184" i="562"/>
  <c r="BG184" i="562"/>
  <c r="BF184" i="562"/>
  <c r="BE184" i="562"/>
  <c r="CH153" i="562"/>
  <c r="CG153" i="562"/>
  <c r="CF153" i="562"/>
  <c r="CE153" i="562"/>
  <c r="CD153" i="562"/>
  <c r="CC153" i="562"/>
  <c r="CB153" i="562"/>
  <c r="CA153" i="562"/>
  <c r="BZ153" i="562"/>
  <c r="BY153" i="562"/>
  <c r="BX153" i="562"/>
  <c r="BW153" i="562"/>
  <c r="BV153" i="562"/>
  <c r="BU153" i="562"/>
  <c r="BT153" i="562"/>
  <c r="BS153" i="562"/>
  <c r="BR153" i="562"/>
  <c r="BQ153" i="562"/>
  <c r="BP153" i="562"/>
  <c r="BO153" i="562"/>
  <c r="BN153" i="562"/>
  <c r="BM153" i="562"/>
  <c r="BL153" i="562"/>
  <c r="BK153" i="562"/>
  <c r="BJ153" i="562"/>
  <c r="BI153" i="562"/>
  <c r="BH153" i="562"/>
  <c r="BG153" i="562"/>
  <c r="BF153" i="562"/>
  <c r="BE153" i="562"/>
  <c r="CH122" i="562"/>
  <c r="CG122" i="562"/>
  <c r="CF122" i="562"/>
  <c r="CE122" i="562"/>
  <c r="CD122" i="562"/>
  <c r="CC122" i="562"/>
  <c r="CB122" i="562"/>
  <c r="CA122" i="562"/>
  <c r="BZ122" i="562"/>
  <c r="BY122" i="562"/>
  <c r="BX122" i="562"/>
  <c r="BW122" i="562"/>
  <c r="BV122" i="562"/>
  <c r="BU122" i="562"/>
  <c r="BT122" i="562"/>
  <c r="BS122" i="562"/>
  <c r="BR122" i="562"/>
  <c r="BQ122" i="562"/>
  <c r="BP122" i="562"/>
  <c r="BO122" i="562"/>
  <c r="BN122" i="562"/>
  <c r="BM122" i="562"/>
  <c r="BL122" i="562"/>
  <c r="BK122" i="562"/>
  <c r="BJ122" i="562"/>
  <c r="BI122" i="562"/>
  <c r="BH122" i="562"/>
  <c r="BG122" i="562"/>
  <c r="BF122" i="562"/>
  <c r="BE122" i="562"/>
  <c r="CH91" i="562"/>
  <c r="CG91" i="562"/>
  <c r="CF91" i="562"/>
  <c r="CE91" i="562"/>
  <c r="CD91" i="562"/>
  <c r="CC91" i="562"/>
  <c r="CB91" i="562"/>
  <c r="CA91" i="562"/>
  <c r="BZ91" i="562"/>
  <c r="BY91" i="562"/>
  <c r="BX91" i="562"/>
  <c r="BW91" i="562"/>
  <c r="BV91" i="562"/>
  <c r="BU91" i="562"/>
  <c r="BT91" i="562"/>
  <c r="BS91" i="562"/>
  <c r="BR91" i="562"/>
  <c r="BQ91" i="562"/>
  <c r="BP91" i="562"/>
  <c r="BO91" i="562"/>
  <c r="BN91" i="562"/>
  <c r="BM91" i="562"/>
  <c r="BL91" i="562"/>
  <c r="BK91" i="562"/>
  <c r="BJ91" i="562"/>
  <c r="BI91" i="562"/>
  <c r="BH91" i="562"/>
  <c r="BG91" i="562"/>
  <c r="BF91" i="562"/>
  <c r="BE91" i="562"/>
  <c r="CH60" i="562"/>
  <c r="CG60" i="562"/>
  <c r="CF60" i="562"/>
  <c r="CE60" i="562"/>
  <c r="CD60" i="562"/>
  <c r="CC60" i="562"/>
  <c r="CB60" i="562"/>
  <c r="CA60" i="562"/>
  <c r="BZ60" i="562"/>
  <c r="BY60" i="562"/>
  <c r="BX60" i="562"/>
  <c r="BW60" i="562"/>
  <c r="BV60" i="562"/>
  <c r="BU60" i="562"/>
  <c r="BT60" i="562"/>
  <c r="BS60" i="562"/>
  <c r="BR60" i="562"/>
  <c r="BQ60" i="562"/>
  <c r="BP60" i="562"/>
  <c r="BO60" i="562"/>
  <c r="BN60" i="562"/>
  <c r="BM60" i="562"/>
  <c r="BL60" i="562"/>
  <c r="BK60" i="562"/>
  <c r="BJ60" i="562"/>
  <c r="BI60" i="562"/>
  <c r="BH60" i="562"/>
  <c r="BG60" i="562"/>
  <c r="BF60" i="562"/>
  <c r="BE60" i="562"/>
  <c r="CH61" i="564"/>
  <c r="CG61" i="564"/>
  <c r="CF61" i="564"/>
  <c r="CE61" i="564"/>
  <c r="CD61" i="564"/>
  <c r="CC61" i="564"/>
  <c r="CB61" i="564"/>
  <c r="CA61" i="564"/>
  <c r="BZ61" i="564"/>
  <c r="BY61" i="564"/>
  <c r="BX61" i="564"/>
  <c r="BW61" i="564"/>
  <c r="BV61" i="564"/>
  <c r="BU61" i="564"/>
  <c r="BT61" i="564"/>
  <c r="BS61" i="564"/>
  <c r="BR61" i="564"/>
  <c r="BQ61" i="564"/>
  <c r="BP61" i="564"/>
  <c r="BO61" i="564"/>
  <c r="BN61" i="564"/>
  <c r="BM61" i="564"/>
  <c r="BL61" i="564"/>
  <c r="BK61" i="564"/>
  <c r="BJ61" i="564"/>
  <c r="BI61" i="564"/>
  <c r="BH61" i="564"/>
  <c r="BG61" i="564"/>
  <c r="BF61" i="564"/>
  <c r="BE61" i="564"/>
  <c r="CH29" i="564"/>
  <c r="CG29" i="564"/>
  <c r="CF29" i="564"/>
  <c r="CE29" i="564"/>
  <c r="CD29" i="564"/>
  <c r="CC29" i="564"/>
  <c r="CB29" i="564"/>
  <c r="CA29" i="564"/>
  <c r="BZ29" i="564"/>
  <c r="BY29" i="564"/>
  <c r="BX29" i="564"/>
  <c r="BW29" i="564"/>
  <c r="BV29" i="564"/>
  <c r="BU29" i="564"/>
  <c r="BT29" i="564"/>
  <c r="BS29" i="564"/>
  <c r="BR29" i="564"/>
  <c r="BQ29" i="564"/>
  <c r="BP29" i="564"/>
  <c r="BO29" i="564"/>
  <c r="BN29" i="564"/>
  <c r="BM29" i="564"/>
  <c r="BL29" i="564"/>
  <c r="BK29" i="564"/>
  <c r="BJ29" i="564"/>
  <c r="BI29" i="564"/>
  <c r="BH29" i="564"/>
  <c r="BG29" i="564"/>
  <c r="BF29" i="564"/>
  <c r="BE29" i="56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J52" i="685" l="1"/>
  <c r="AI52" i="685"/>
  <c r="AH52" i="685"/>
  <c r="AG52" i="685"/>
  <c r="AF52" i="685"/>
  <c r="AE52" i="685"/>
  <c r="AD52" i="685"/>
  <c r="AC52" i="685"/>
  <c r="AB52" i="685"/>
  <c r="AA52" i="685"/>
  <c r="Z52" i="685"/>
  <c r="Y52" i="685"/>
  <c r="X52" i="685"/>
  <c r="W52" i="685"/>
  <c r="V52" i="685"/>
  <c r="U52" i="685"/>
  <c r="T52" i="685"/>
  <c r="S52" i="685"/>
  <c r="R52" i="685"/>
  <c r="Q52" i="685"/>
  <c r="P52" i="685"/>
  <c r="O52" i="685"/>
  <c r="N52" i="685"/>
  <c r="M52" i="685"/>
  <c r="L52" i="685"/>
  <c r="K52" i="685"/>
  <c r="J52" i="685"/>
  <c r="I52" i="685"/>
  <c r="H52" i="685"/>
  <c r="G52" i="685"/>
  <c r="F52" i="685"/>
  <c r="E52" i="685"/>
  <c r="D52" i="685"/>
  <c r="C52" i="685"/>
  <c r="B52" i="685"/>
  <c r="A52" i="685"/>
  <c r="AJ51" i="685"/>
  <c r="AI51" i="685"/>
  <c r="AH51" i="685"/>
  <c r="AG51" i="685"/>
  <c r="AF51" i="685"/>
  <c r="AE51" i="685"/>
  <c r="AD51" i="685"/>
  <c r="AC51" i="685"/>
  <c r="AB51" i="685"/>
  <c r="AA51" i="685"/>
  <c r="Z51" i="685"/>
  <c r="Y51" i="685"/>
  <c r="X51" i="685"/>
  <c r="W51" i="685"/>
  <c r="V51" i="685"/>
  <c r="U51" i="685"/>
  <c r="T51" i="685"/>
  <c r="S51" i="685"/>
  <c r="R51" i="685"/>
  <c r="Q51" i="685"/>
  <c r="P51" i="685"/>
  <c r="O51" i="685"/>
  <c r="N51" i="685"/>
  <c r="M51" i="685"/>
  <c r="L51" i="685"/>
  <c r="K51" i="685"/>
  <c r="J51" i="685"/>
  <c r="I51" i="685"/>
  <c r="H51" i="685"/>
  <c r="G51" i="685"/>
  <c r="F51" i="685"/>
  <c r="E51" i="685"/>
  <c r="D51" i="685"/>
  <c r="C51" i="685"/>
  <c r="B51" i="685"/>
  <c r="A51" i="685"/>
  <c r="AJ50" i="685"/>
  <c r="AI50" i="685"/>
  <c r="AH50" i="685"/>
  <c r="AG50" i="685"/>
  <c r="AF50" i="685"/>
  <c r="AE50" i="685"/>
  <c r="AD50" i="685"/>
  <c r="AC50" i="685"/>
  <c r="AB50" i="685"/>
  <c r="AA50" i="685"/>
  <c r="Z50" i="685"/>
  <c r="Y50" i="685"/>
  <c r="X50" i="685"/>
  <c r="W50" i="685"/>
  <c r="V50" i="685"/>
  <c r="U50" i="685"/>
  <c r="T50" i="685"/>
  <c r="S50" i="685"/>
  <c r="R50" i="685"/>
  <c r="Q50" i="685"/>
  <c r="P50" i="685"/>
  <c r="O50" i="685"/>
  <c r="N50" i="685"/>
  <c r="M50" i="685"/>
  <c r="L50" i="685"/>
  <c r="K50" i="685"/>
  <c r="J50" i="685"/>
  <c r="I50" i="685"/>
  <c r="H50" i="685"/>
  <c r="G50" i="685"/>
  <c r="F50" i="685"/>
  <c r="E50" i="685"/>
  <c r="D50" i="685"/>
  <c r="C50" i="685"/>
  <c r="B50" i="685"/>
  <c r="A50" i="685"/>
  <c r="AJ49" i="685"/>
  <c r="AI49" i="685"/>
  <c r="AH49" i="685"/>
  <c r="AG49" i="685"/>
  <c r="AF49" i="685"/>
  <c r="AE49" i="685"/>
  <c r="AD49" i="685"/>
  <c r="AC49" i="685"/>
  <c r="AB49" i="685"/>
  <c r="AA49" i="685"/>
  <c r="Z49" i="685"/>
  <c r="Y49" i="685"/>
  <c r="X49" i="685"/>
  <c r="W49" i="685"/>
  <c r="V49" i="685"/>
  <c r="U49" i="685"/>
  <c r="T49" i="685"/>
  <c r="S49" i="685"/>
  <c r="R49" i="685"/>
  <c r="Q49" i="685"/>
  <c r="P49" i="685"/>
  <c r="O49" i="685"/>
  <c r="N49" i="685"/>
  <c r="M49" i="685"/>
  <c r="L49" i="685"/>
  <c r="K49" i="685"/>
  <c r="J49" i="685"/>
  <c r="I49" i="685"/>
  <c r="H49" i="685"/>
  <c r="G49" i="685"/>
  <c r="F49" i="685"/>
  <c r="E49" i="685"/>
  <c r="D49" i="685"/>
  <c r="C49" i="685"/>
  <c r="B49" i="685"/>
  <c r="A49" i="685"/>
  <c r="AJ48" i="685"/>
  <c r="AI48" i="685"/>
  <c r="AH48" i="685"/>
  <c r="AG48" i="685"/>
  <c r="AF48" i="685"/>
  <c r="AE48" i="685"/>
  <c r="AD48" i="685"/>
  <c r="AC48" i="685"/>
  <c r="AB48" i="685"/>
  <c r="AA48" i="685"/>
  <c r="Z48" i="685"/>
  <c r="Y48" i="685"/>
  <c r="X48" i="685"/>
  <c r="W48" i="685"/>
  <c r="V48" i="685"/>
  <c r="U48" i="685"/>
  <c r="T48" i="685"/>
  <c r="S48" i="685"/>
  <c r="R48" i="685"/>
  <c r="Q48" i="685"/>
  <c r="P48" i="685"/>
  <c r="O48" i="685"/>
  <c r="N48" i="685"/>
  <c r="M48" i="685"/>
  <c r="L48" i="685"/>
  <c r="K48" i="685"/>
  <c r="J48" i="685"/>
  <c r="I48" i="685"/>
  <c r="H48" i="685"/>
  <c r="G48" i="685"/>
  <c r="F48" i="685"/>
  <c r="E48" i="685"/>
  <c r="D48" i="685"/>
  <c r="C48" i="685"/>
  <c r="B48" i="685"/>
  <c r="A48" i="685"/>
  <c r="AJ47" i="685"/>
  <c r="AI47" i="685"/>
  <c r="AH47" i="685"/>
  <c r="AG47" i="685"/>
  <c r="AF47" i="685"/>
  <c r="AE47" i="685"/>
  <c r="AD47" i="685"/>
  <c r="AC47" i="685"/>
  <c r="AB47" i="685"/>
  <c r="AA47" i="685"/>
  <c r="Z47" i="685"/>
  <c r="Y47" i="685"/>
  <c r="X47" i="685"/>
  <c r="W47" i="685"/>
  <c r="V47" i="685"/>
  <c r="U47" i="685"/>
  <c r="T47" i="685"/>
  <c r="S47" i="685"/>
  <c r="R47" i="685"/>
  <c r="Q47" i="685"/>
  <c r="P47" i="685"/>
  <c r="O47" i="685"/>
  <c r="N47" i="685"/>
  <c r="M47" i="685"/>
  <c r="L47" i="685"/>
  <c r="K47" i="685"/>
  <c r="J47" i="685"/>
  <c r="I47" i="685"/>
  <c r="H47" i="685"/>
  <c r="G47" i="685"/>
  <c r="F47" i="685"/>
  <c r="E47" i="685"/>
  <c r="D47" i="685"/>
  <c r="C47" i="685"/>
  <c r="B47" i="685"/>
  <c r="A47" i="685"/>
  <c r="AJ46" i="685"/>
  <c r="AI46" i="685"/>
  <c r="AH46" i="685"/>
  <c r="AG46" i="685"/>
  <c r="AF46" i="685"/>
  <c r="AE46" i="685"/>
  <c r="AD46" i="685"/>
  <c r="AC46" i="685"/>
  <c r="AB46" i="685"/>
  <c r="AA46" i="685"/>
  <c r="Z46" i="685"/>
  <c r="Y46" i="685"/>
  <c r="X46" i="685"/>
  <c r="W46" i="685"/>
  <c r="V46" i="685"/>
  <c r="U46" i="685"/>
  <c r="T46" i="685"/>
  <c r="S46" i="685"/>
  <c r="R46" i="685"/>
  <c r="Q46" i="685"/>
  <c r="P46" i="685"/>
  <c r="O46" i="685"/>
  <c r="N46" i="685"/>
  <c r="M46" i="685"/>
  <c r="L46" i="685"/>
  <c r="K46" i="685"/>
  <c r="J46" i="685"/>
  <c r="I46" i="685"/>
  <c r="H46" i="685"/>
  <c r="G46" i="685"/>
  <c r="F46" i="685"/>
  <c r="E46" i="685"/>
  <c r="D46" i="685"/>
  <c r="C46" i="685"/>
  <c r="B46" i="685"/>
  <c r="A46" i="685"/>
  <c r="AJ45" i="685"/>
  <c r="AI45" i="685"/>
  <c r="AH45" i="685"/>
  <c r="AG45" i="685"/>
  <c r="AF45" i="685"/>
  <c r="AE45" i="685"/>
  <c r="AD45" i="685"/>
  <c r="AC45" i="685"/>
  <c r="AB45" i="685"/>
  <c r="AA45" i="685"/>
  <c r="Z45" i="685"/>
  <c r="Y45" i="685"/>
  <c r="X45" i="685"/>
  <c r="W45" i="685"/>
  <c r="V45" i="685"/>
  <c r="U45" i="685"/>
  <c r="T45" i="685"/>
  <c r="S45" i="685"/>
  <c r="R45" i="685"/>
  <c r="Q45" i="685"/>
  <c r="P45" i="685"/>
  <c r="O45" i="685"/>
  <c r="N45" i="685"/>
  <c r="M45" i="685"/>
  <c r="L45" i="685"/>
  <c r="K45" i="685"/>
  <c r="J45" i="685"/>
  <c r="I45" i="685"/>
  <c r="H45" i="685"/>
  <c r="G45" i="685"/>
  <c r="F45" i="685"/>
  <c r="E45" i="685"/>
  <c r="D45" i="685"/>
  <c r="C45" i="685"/>
  <c r="B45" i="685"/>
  <c r="A45" i="685"/>
  <c r="AJ44" i="685"/>
  <c r="AI44" i="685"/>
  <c r="AH44" i="685"/>
  <c r="AG44" i="685"/>
  <c r="AF44" i="685"/>
  <c r="AE44" i="685"/>
  <c r="AD44" i="685"/>
  <c r="AC44" i="685"/>
  <c r="AB44" i="685"/>
  <c r="AA44" i="685"/>
  <c r="Z44" i="685"/>
  <c r="Y44" i="685"/>
  <c r="X44" i="685"/>
  <c r="W44" i="685"/>
  <c r="V44" i="685"/>
  <c r="U44" i="685"/>
  <c r="T44" i="685"/>
  <c r="S44" i="685"/>
  <c r="R44" i="685"/>
  <c r="Q44" i="685"/>
  <c r="P44" i="685"/>
  <c r="O44" i="685"/>
  <c r="N44" i="685"/>
  <c r="M44" i="685"/>
  <c r="L44" i="685"/>
  <c r="K44" i="685"/>
  <c r="J44" i="685"/>
  <c r="I44" i="685"/>
  <c r="H44" i="685"/>
  <c r="G44" i="685"/>
  <c r="F44" i="685"/>
  <c r="E44" i="685"/>
  <c r="D44" i="685"/>
  <c r="C44" i="685"/>
  <c r="B44" i="685"/>
  <c r="A44" i="685"/>
  <c r="AJ43" i="685"/>
  <c r="AI43" i="685"/>
  <c r="AH43" i="685"/>
  <c r="AG43" i="685"/>
  <c r="AF43" i="685"/>
  <c r="AE43" i="685"/>
  <c r="AD43" i="685"/>
  <c r="AC43" i="685"/>
  <c r="AB43" i="685"/>
  <c r="AA43" i="685"/>
  <c r="Z43" i="685"/>
  <c r="Y43" i="685"/>
  <c r="X43" i="685"/>
  <c r="W43" i="685"/>
  <c r="V43" i="685"/>
  <c r="U43" i="685"/>
  <c r="T43" i="685"/>
  <c r="S43" i="685"/>
  <c r="R43" i="685"/>
  <c r="Q43" i="685"/>
  <c r="P43" i="685"/>
  <c r="O43" i="685"/>
  <c r="N43" i="685"/>
  <c r="M43" i="685"/>
  <c r="L43" i="685"/>
  <c r="K43" i="685"/>
  <c r="J43" i="685"/>
  <c r="I43" i="685"/>
  <c r="H43" i="685"/>
  <c r="G43" i="685"/>
  <c r="F43" i="685"/>
  <c r="E43" i="685"/>
  <c r="D43" i="685"/>
  <c r="C43" i="685"/>
  <c r="B43" i="685"/>
  <c r="A43" i="685"/>
  <c r="AJ42" i="685"/>
  <c r="AI42" i="685"/>
  <c r="AH42" i="685"/>
  <c r="AG42" i="685"/>
  <c r="AF42" i="685"/>
  <c r="AE42" i="685"/>
  <c r="AD42" i="685"/>
  <c r="AC42" i="685"/>
  <c r="AB42" i="685"/>
  <c r="AA42" i="685"/>
  <c r="Z42" i="685"/>
  <c r="Y42" i="685"/>
  <c r="X42" i="685"/>
  <c r="W42" i="685"/>
  <c r="V42" i="685"/>
  <c r="U42" i="685"/>
  <c r="T42" i="685"/>
  <c r="S42" i="685"/>
  <c r="R42" i="685"/>
  <c r="Q42" i="685"/>
  <c r="P42" i="685"/>
  <c r="O42" i="685"/>
  <c r="N42" i="685"/>
  <c r="M42" i="685"/>
  <c r="L42" i="685"/>
  <c r="K42" i="685"/>
  <c r="J42" i="685"/>
  <c r="I42" i="685"/>
  <c r="H42" i="685"/>
  <c r="G42" i="685"/>
  <c r="F42" i="685"/>
  <c r="E42" i="685"/>
  <c r="D42" i="685"/>
  <c r="C42" i="685"/>
  <c r="B42" i="685"/>
  <c r="A42" i="685"/>
  <c r="AJ41" i="685"/>
  <c r="AI41" i="685"/>
  <c r="AH41" i="685"/>
  <c r="AG41" i="685"/>
  <c r="AF41" i="685"/>
  <c r="AE41" i="685"/>
  <c r="AD41" i="685"/>
  <c r="AC41" i="685"/>
  <c r="AB41" i="685"/>
  <c r="AA41" i="685"/>
  <c r="Z41" i="685"/>
  <c r="Y41" i="685"/>
  <c r="X41" i="685"/>
  <c r="W41" i="685"/>
  <c r="V41" i="685"/>
  <c r="U41" i="685"/>
  <c r="T41" i="685"/>
  <c r="S41" i="685"/>
  <c r="R41" i="685"/>
  <c r="Q41" i="685"/>
  <c r="P41" i="685"/>
  <c r="O41" i="685"/>
  <c r="N41" i="685"/>
  <c r="M41" i="685"/>
  <c r="L41" i="685"/>
  <c r="K41" i="685"/>
  <c r="J41" i="685"/>
  <c r="I41" i="685"/>
  <c r="H41" i="685"/>
  <c r="G41" i="685"/>
  <c r="F41" i="685"/>
  <c r="E41" i="685"/>
  <c r="D41" i="685"/>
  <c r="C41" i="685"/>
  <c r="B41" i="685"/>
  <c r="A41" i="685"/>
  <c r="AJ40" i="685"/>
  <c r="AI40" i="685"/>
  <c r="AH40" i="685"/>
  <c r="AG40" i="685"/>
  <c r="AF40" i="685"/>
  <c r="AE40" i="685"/>
  <c r="AD40" i="685"/>
  <c r="AC40" i="685"/>
  <c r="AB40" i="685"/>
  <c r="AA40" i="685"/>
  <c r="Z40" i="685"/>
  <c r="Y40" i="685"/>
  <c r="X40" i="685"/>
  <c r="W40" i="685"/>
  <c r="V40" i="685"/>
  <c r="U40" i="685"/>
  <c r="T40" i="685"/>
  <c r="S40" i="685"/>
  <c r="R40" i="685"/>
  <c r="Q40" i="685"/>
  <c r="P40" i="685"/>
  <c r="O40" i="685"/>
  <c r="N40" i="685"/>
  <c r="M40" i="685"/>
  <c r="L40" i="685"/>
  <c r="K40" i="685"/>
  <c r="J40" i="685"/>
  <c r="I40" i="685"/>
  <c r="H40" i="685"/>
  <c r="G40" i="685"/>
  <c r="F40" i="685"/>
  <c r="E40" i="685"/>
  <c r="D40" i="685"/>
  <c r="C40" i="685"/>
  <c r="B40" i="685"/>
  <c r="A40" i="685"/>
  <c r="AJ39" i="685"/>
  <c r="AI39" i="685"/>
  <c r="AH39" i="685"/>
  <c r="AG39" i="685"/>
  <c r="AF39" i="685"/>
  <c r="AE39" i="685"/>
  <c r="AD39" i="685"/>
  <c r="AC39" i="685"/>
  <c r="AB39" i="685"/>
  <c r="AA39" i="685"/>
  <c r="Z39" i="685"/>
  <c r="Y39" i="685"/>
  <c r="X39" i="685"/>
  <c r="W39" i="685"/>
  <c r="V39" i="685"/>
  <c r="U39" i="685"/>
  <c r="T39" i="685"/>
  <c r="S39" i="685"/>
  <c r="R39" i="685"/>
  <c r="Q39" i="685"/>
  <c r="P39" i="685"/>
  <c r="O39" i="685"/>
  <c r="N39" i="685"/>
  <c r="M39" i="685"/>
  <c r="L39" i="685"/>
  <c r="K39" i="685"/>
  <c r="J39" i="685"/>
  <c r="I39" i="685"/>
  <c r="H39" i="685"/>
  <c r="G39" i="685"/>
  <c r="F39" i="685"/>
  <c r="E39" i="685"/>
  <c r="D39" i="685"/>
  <c r="C39" i="685"/>
  <c r="B39" i="685"/>
  <c r="A39" i="685"/>
  <c r="AJ38" i="685"/>
  <c r="AI38" i="685"/>
  <c r="AH38" i="685"/>
  <c r="AG38" i="685"/>
  <c r="AF38" i="685"/>
  <c r="AE38" i="685"/>
  <c r="AD38" i="685"/>
  <c r="AC38" i="685"/>
  <c r="AB38" i="685"/>
  <c r="AA38" i="685"/>
  <c r="Z38" i="685"/>
  <c r="Y38" i="685"/>
  <c r="X38" i="685"/>
  <c r="W38" i="685"/>
  <c r="V38" i="685"/>
  <c r="U38" i="685"/>
  <c r="T38" i="685"/>
  <c r="S38" i="685"/>
  <c r="R38" i="685"/>
  <c r="Q38" i="685"/>
  <c r="P38" i="685"/>
  <c r="O38" i="685"/>
  <c r="N38" i="685"/>
  <c r="M38" i="685"/>
  <c r="L38" i="685"/>
  <c r="K38" i="685"/>
  <c r="J38" i="685"/>
  <c r="I38" i="685"/>
  <c r="H38" i="685"/>
  <c r="G38" i="685"/>
  <c r="F38" i="685"/>
  <c r="E38" i="685"/>
  <c r="D38" i="685"/>
  <c r="C38" i="685"/>
  <c r="B38" i="685"/>
  <c r="A38" i="685"/>
  <c r="AJ37" i="685"/>
  <c r="AI37" i="685"/>
  <c r="AH37" i="685"/>
  <c r="AG37" i="685"/>
  <c r="AF37" i="685"/>
  <c r="AE37" i="685"/>
  <c r="AD37" i="685"/>
  <c r="AC37" i="685"/>
  <c r="AB37" i="685"/>
  <c r="AA37" i="685"/>
  <c r="Z37" i="685"/>
  <c r="Y37" i="685"/>
  <c r="X37" i="685"/>
  <c r="W37" i="685"/>
  <c r="V37" i="685"/>
  <c r="U37" i="685"/>
  <c r="T37" i="685"/>
  <c r="S37" i="685"/>
  <c r="R37" i="685"/>
  <c r="Q37" i="685"/>
  <c r="P37" i="685"/>
  <c r="O37" i="685"/>
  <c r="N37" i="685"/>
  <c r="M37" i="685"/>
  <c r="L37" i="685"/>
  <c r="K37" i="685"/>
  <c r="J37" i="685"/>
  <c r="I37" i="685"/>
  <c r="H37" i="685"/>
  <c r="G37" i="685"/>
  <c r="F37" i="685"/>
  <c r="E37" i="685"/>
  <c r="D37" i="685"/>
  <c r="C37" i="685"/>
  <c r="B37" i="685"/>
  <c r="A37" i="685"/>
  <c r="AJ36" i="685"/>
  <c r="AI36" i="685"/>
  <c r="AH36" i="685"/>
  <c r="AG36" i="685"/>
  <c r="AF36" i="685"/>
  <c r="AE36" i="685"/>
  <c r="AD36" i="685"/>
  <c r="AC36" i="685"/>
  <c r="AB36" i="685"/>
  <c r="AA36" i="685"/>
  <c r="Z36" i="685"/>
  <c r="Y36" i="685"/>
  <c r="X36" i="685"/>
  <c r="W36" i="685"/>
  <c r="V36" i="685"/>
  <c r="U36" i="685"/>
  <c r="T36" i="685"/>
  <c r="S36" i="685"/>
  <c r="R36" i="685"/>
  <c r="Q36" i="685"/>
  <c r="P36" i="685"/>
  <c r="O36" i="685"/>
  <c r="N36" i="685"/>
  <c r="M36" i="685"/>
  <c r="L36" i="685"/>
  <c r="K36" i="685"/>
  <c r="J36" i="685"/>
  <c r="I36" i="685"/>
  <c r="H36" i="685"/>
  <c r="G36" i="685"/>
  <c r="F36" i="685"/>
  <c r="E36" i="685"/>
  <c r="D36" i="685"/>
  <c r="C36" i="685"/>
  <c r="B36" i="685"/>
  <c r="A36" i="685"/>
  <c r="AJ35" i="685"/>
  <c r="AI35" i="685"/>
  <c r="AH35" i="685"/>
  <c r="AG35" i="685"/>
  <c r="AF35" i="685"/>
  <c r="AE35" i="685"/>
  <c r="AD35" i="685"/>
  <c r="AC35" i="685"/>
  <c r="AB35" i="685"/>
  <c r="AA35" i="685"/>
  <c r="Z35" i="685"/>
  <c r="Y35" i="685"/>
  <c r="X35" i="685"/>
  <c r="W35" i="685"/>
  <c r="V35" i="685"/>
  <c r="U35" i="685"/>
  <c r="T35" i="685"/>
  <c r="S35" i="685"/>
  <c r="R35" i="685"/>
  <c r="Q35" i="685"/>
  <c r="P35" i="685"/>
  <c r="O35" i="685"/>
  <c r="N35" i="685"/>
  <c r="M35" i="685"/>
  <c r="L35" i="685"/>
  <c r="K35" i="685"/>
  <c r="J35" i="685"/>
  <c r="I35" i="685"/>
  <c r="H35" i="685"/>
  <c r="G35" i="685"/>
  <c r="F35" i="685"/>
  <c r="E35" i="685"/>
  <c r="D35" i="685"/>
  <c r="C35" i="685"/>
  <c r="B35" i="685"/>
  <c r="A35" i="685"/>
  <c r="AJ34" i="685"/>
  <c r="AI34" i="685"/>
  <c r="AH34" i="685"/>
  <c r="AG34" i="685"/>
  <c r="AF34" i="685"/>
  <c r="AE34" i="685"/>
  <c r="AD34" i="685"/>
  <c r="AC34" i="685"/>
  <c r="AB34" i="685"/>
  <c r="AA34" i="685"/>
  <c r="Z34" i="685"/>
  <c r="Y34" i="685"/>
  <c r="X34" i="685"/>
  <c r="W34" i="685"/>
  <c r="V34" i="685"/>
  <c r="U34" i="685"/>
  <c r="T34" i="685"/>
  <c r="S34" i="685"/>
  <c r="R34" i="685"/>
  <c r="Q34" i="685"/>
  <c r="P34" i="685"/>
  <c r="O34" i="685"/>
  <c r="N34" i="685"/>
  <c r="M34" i="685"/>
  <c r="L34" i="685"/>
  <c r="K34" i="685"/>
  <c r="J34" i="685"/>
  <c r="I34" i="685"/>
  <c r="H34" i="685"/>
  <c r="G34" i="685"/>
  <c r="F34" i="685"/>
  <c r="E34" i="685"/>
  <c r="D34" i="685"/>
  <c r="C34" i="685"/>
  <c r="B34" i="685"/>
  <c r="A34" i="685"/>
  <c r="AJ33" i="685"/>
  <c r="AI33" i="685"/>
  <c r="AH33" i="685"/>
  <c r="AG33" i="685"/>
  <c r="AF33" i="685"/>
  <c r="AE33" i="685"/>
  <c r="AD33" i="685"/>
  <c r="AC33" i="685"/>
  <c r="AB33" i="685"/>
  <c r="AA33" i="685"/>
  <c r="Z33" i="685"/>
  <c r="Y33" i="685"/>
  <c r="X33" i="685"/>
  <c r="W33" i="685"/>
  <c r="V33" i="685"/>
  <c r="U33" i="685"/>
  <c r="T33" i="685"/>
  <c r="S33" i="685"/>
  <c r="R33" i="685"/>
  <c r="Q33" i="685"/>
  <c r="P33" i="685"/>
  <c r="O33" i="685"/>
  <c r="N33" i="685"/>
  <c r="M33" i="685"/>
  <c r="L33" i="685"/>
  <c r="K33" i="685"/>
  <c r="J33" i="685"/>
  <c r="I33" i="685"/>
  <c r="H33" i="685"/>
  <c r="G33" i="685"/>
  <c r="F33" i="685"/>
  <c r="E33" i="685"/>
  <c r="D33" i="685"/>
  <c r="C33" i="685"/>
  <c r="B33" i="685"/>
  <c r="A33" i="685"/>
  <c r="AJ32" i="685"/>
  <c r="AI32" i="685"/>
  <c r="AH32" i="685"/>
  <c r="AG32" i="685"/>
  <c r="AF32" i="685"/>
  <c r="AE32" i="685"/>
  <c r="AD32" i="685"/>
  <c r="AC32" i="685"/>
  <c r="AB32" i="685"/>
  <c r="AA32" i="685"/>
  <c r="Z32" i="685"/>
  <c r="Y32" i="685"/>
  <c r="X32" i="685"/>
  <c r="W32" i="685"/>
  <c r="V32" i="685"/>
  <c r="U32" i="685"/>
  <c r="T32" i="685"/>
  <c r="S32" i="685"/>
  <c r="R32" i="685"/>
  <c r="Q32" i="685"/>
  <c r="P32" i="685"/>
  <c r="O32" i="685"/>
  <c r="N32" i="685"/>
  <c r="M32" i="685"/>
  <c r="L32" i="685"/>
  <c r="K32" i="685"/>
  <c r="J32" i="685"/>
  <c r="I32" i="685"/>
  <c r="H32" i="685"/>
  <c r="G32" i="685"/>
  <c r="F32" i="685"/>
  <c r="E32" i="685"/>
  <c r="D32" i="685"/>
  <c r="C32" i="685"/>
  <c r="B32" i="685"/>
  <c r="A32" i="685"/>
  <c r="AJ31" i="685"/>
  <c r="AI31" i="685"/>
  <c r="AH31" i="685"/>
  <c r="AG31" i="685"/>
  <c r="AF31" i="685"/>
  <c r="AE31" i="685"/>
  <c r="AD31" i="685"/>
  <c r="AC31" i="685"/>
  <c r="AB31" i="685"/>
  <c r="AA31" i="685"/>
  <c r="Z31" i="685"/>
  <c r="Y31" i="685"/>
  <c r="X31" i="685"/>
  <c r="W31" i="685"/>
  <c r="V31" i="685"/>
  <c r="U31" i="685"/>
  <c r="T31" i="685"/>
  <c r="S31" i="685"/>
  <c r="R31" i="685"/>
  <c r="Q31" i="685"/>
  <c r="P31" i="685"/>
  <c r="O31" i="685"/>
  <c r="N31" i="685"/>
  <c r="M31" i="685"/>
  <c r="L31" i="685"/>
  <c r="K31" i="685"/>
  <c r="J31" i="685"/>
  <c r="I31" i="685"/>
  <c r="H31" i="685"/>
  <c r="G31" i="685"/>
  <c r="F31" i="685"/>
  <c r="E31" i="685"/>
  <c r="D31" i="685"/>
  <c r="C31" i="685"/>
  <c r="B31" i="685"/>
  <c r="A31" i="685"/>
  <c r="AJ30" i="685"/>
  <c r="AI30" i="685"/>
  <c r="AH30" i="685"/>
  <c r="AG30" i="685"/>
  <c r="AF30" i="685"/>
  <c r="AE30" i="685"/>
  <c r="AD30" i="685"/>
  <c r="AC30" i="685"/>
  <c r="AB30" i="685"/>
  <c r="AA30" i="685"/>
  <c r="Z30" i="685"/>
  <c r="Y30" i="685"/>
  <c r="X30" i="685"/>
  <c r="W30" i="685"/>
  <c r="V30" i="685"/>
  <c r="U30" i="685"/>
  <c r="T30" i="685"/>
  <c r="S30" i="685"/>
  <c r="R30" i="685"/>
  <c r="Q30" i="685"/>
  <c r="P30" i="685"/>
  <c r="O30" i="685"/>
  <c r="N30" i="685"/>
  <c r="M30" i="685"/>
  <c r="L30" i="685"/>
  <c r="K30" i="685"/>
  <c r="J30" i="685"/>
  <c r="I30" i="685"/>
  <c r="H30" i="685"/>
  <c r="G30" i="685"/>
  <c r="F30" i="685"/>
  <c r="E30" i="685"/>
  <c r="D30" i="685"/>
  <c r="C30" i="685"/>
  <c r="B30" i="685"/>
  <c r="A30" i="685"/>
  <c r="AJ29" i="685"/>
  <c r="AI29" i="685"/>
  <c r="AH29" i="685"/>
  <c r="AG29" i="685"/>
  <c r="AF29" i="685"/>
  <c r="AE29" i="685"/>
  <c r="AD29" i="685"/>
  <c r="AC29" i="685"/>
  <c r="AB29" i="685"/>
  <c r="AA29" i="685"/>
  <c r="Z29" i="685"/>
  <c r="Y29" i="685"/>
  <c r="X29" i="685"/>
  <c r="W29" i="685"/>
  <c r="V29" i="685"/>
  <c r="U29" i="685"/>
  <c r="T29" i="685"/>
  <c r="S29" i="685"/>
  <c r="R29" i="685"/>
  <c r="Q29" i="685"/>
  <c r="P29" i="685"/>
  <c r="O29" i="685"/>
  <c r="N29" i="685"/>
  <c r="M29" i="685"/>
  <c r="L29" i="685"/>
  <c r="K29" i="685"/>
  <c r="J29" i="685"/>
  <c r="I29" i="685"/>
  <c r="H29" i="685"/>
  <c r="G29" i="685"/>
  <c r="F29" i="685"/>
  <c r="E29" i="685"/>
  <c r="D29" i="685"/>
  <c r="C29" i="685"/>
  <c r="B29" i="685"/>
  <c r="A29" i="685"/>
  <c r="AJ28" i="685"/>
  <c r="AI28" i="685"/>
  <c r="AH28" i="685"/>
  <c r="AG28" i="685"/>
  <c r="AF28" i="685"/>
  <c r="AE28" i="685"/>
  <c r="AD28" i="685"/>
  <c r="AC28" i="685"/>
  <c r="AB28" i="685"/>
  <c r="AA28" i="685"/>
  <c r="Z28" i="685"/>
  <c r="Y28" i="685"/>
  <c r="X28" i="685"/>
  <c r="W28" i="685"/>
  <c r="V28" i="685"/>
  <c r="U28" i="685"/>
  <c r="T28" i="685"/>
  <c r="S28" i="685"/>
  <c r="R28" i="685"/>
  <c r="Q28" i="685"/>
  <c r="P28" i="685"/>
  <c r="O28" i="685"/>
  <c r="N28" i="685"/>
  <c r="M28" i="685"/>
  <c r="L28" i="685"/>
  <c r="K28" i="685"/>
  <c r="J28" i="685"/>
  <c r="I28" i="685"/>
  <c r="H28" i="685"/>
  <c r="G28" i="685"/>
  <c r="F28" i="685"/>
  <c r="E28" i="685"/>
  <c r="D28" i="685"/>
  <c r="C28" i="685"/>
  <c r="B28" i="685"/>
  <c r="A28" i="685"/>
  <c r="AJ27" i="685"/>
  <c r="AI27" i="685"/>
  <c r="AH27" i="685"/>
  <c r="AG27" i="685"/>
  <c r="AF27" i="685"/>
  <c r="AE27" i="685"/>
  <c r="AD27" i="685"/>
  <c r="AC27" i="685"/>
  <c r="AB27" i="685"/>
  <c r="AA27" i="685"/>
  <c r="Z27" i="685"/>
  <c r="Y27" i="685"/>
  <c r="X27" i="685"/>
  <c r="W27" i="685"/>
  <c r="V27" i="685"/>
  <c r="U27" i="685"/>
  <c r="T27" i="685"/>
  <c r="S27" i="685"/>
  <c r="R27" i="685"/>
  <c r="Q27" i="685"/>
  <c r="P27" i="685"/>
  <c r="O27" i="685"/>
  <c r="N27" i="685"/>
  <c r="M27" i="685"/>
  <c r="L27" i="685"/>
  <c r="K27" i="685"/>
  <c r="J27" i="685"/>
  <c r="I27" i="685"/>
  <c r="H27" i="685"/>
  <c r="G27" i="685"/>
  <c r="F27" i="685"/>
  <c r="E27" i="685"/>
  <c r="D27" i="685"/>
  <c r="C27" i="685"/>
  <c r="B27" i="685"/>
  <c r="A27" i="685"/>
  <c r="AJ26" i="685"/>
  <c r="AI26" i="685"/>
  <c r="AH26" i="685"/>
  <c r="AG26" i="685"/>
  <c r="AF26" i="685"/>
  <c r="AE26" i="685"/>
  <c r="AD26" i="685"/>
  <c r="AC26" i="685"/>
  <c r="AB26" i="685"/>
  <c r="AA26" i="685"/>
  <c r="Z26" i="685"/>
  <c r="Y26" i="685"/>
  <c r="X26" i="685"/>
  <c r="W26" i="685"/>
  <c r="V26" i="685"/>
  <c r="U26" i="685"/>
  <c r="T26" i="685"/>
  <c r="S26" i="685"/>
  <c r="R26" i="685"/>
  <c r="Q26" i="685"/>
  <c r="P26" i="685"/>
  <c r="O26" i="685"/>
  <c r="N26" i="685"/>
  <c r="M26" i="685"/>
  <c r="L26" i="685"/>
  <c r="K26" i="685"/>
  <c r="J26" i="685"/>
  <c r="I26" i="685"/>
  <c r="H26" i="685"/>
  <c r="G26" i="685"/>
  <c r="F26" i="685"/>
  <c r="E26" i="685"/>
  <c r="D26" i="685"/>
  <c r="C26" i="685"/>
  <c r="B26" i="685"/>
  <c r="A26" i="685"/>
  <c r="AJ25" i="685"/>
  <c r="AI25" i="685"/>
  <c r="AH25" i="685"/>
  <c r="AG25" i="685"/>
  <c r="AF25" i="685"/>
  <c r="AE25" i="685"/>
  <c r="AD25" i="685"/>
  <c r="AC25" i="685"/>
  <c r="AB25" i="685"/>
  <c r="AA25" i="685"/>
  <c r="Z25" i="685"/>
  <c r="Y25" i="685"/>
  <c r="X25" i="685"/>
  <c r="W25" i="685"/>
  <c r="V25" i="685"/>
  <c r="U25" i="685"/>
  <c r="T25" i="685"/>
  <c r="S25" i="685"/>
  <c r="R25" i="685"/>
  <c r="Q25" i="685"/>
  <c r="P25" i="685"/>
  <c r="O25" i="685"/>
  <c r="N25" i="685"/>
  <c r="M25" i="685"/>
  <c r="L25" i="685"/>
  <c r="K25" i="685"/>
  <c r="J25" i="685"/>
  <c r="I25" i="685"/>
  <c r="H25" i="685"/>
  <c r="G25" i="685"/>
  <c r="F25" i="685"/>
  <c r="E25" i="685"/>
  <c r="D25" i="685"/>
  <c r="C25" i="685"/>
  <c r="B25" i="685"/>
  <c r="A25" i="685"/>
  <c r="AJ24" i="685"/>
  <c r="AI24" i="685"/>
  <c r="AH24" i="685"/>
  <c r="AG24" i="685"/>
  <c r="AF24" i="685"/>
  <c r="AE24" i="685"/>
  <c r="AD24" i="685"/>
  <c r="AC24" i="685"/>
  <c r="AB24" i="685"/>
  <c r="AA24" i="685"/>
  <c r="Z24" i="685"/>
  <c r="Y24" i="685"/>
  <c r="X24" i="685"/>
  <c r="W24" i="685"/>
  <c r="V24" i="685"/>
  <c r="U24" i="685"/>
  <c r="T24" i="685"/>
  <c r="S24" i="685"/>
  <c r="R24" i="685"/>
  <c r="Q24" i="685"/>
  <c r="P24" i="685"/>
  <c r="O24" i="685"/>
  <c r="N24" i="685"/>
  <c r="M24" i="685"/>
  <c r="L24" i="685"/>
  <c r="K24" i="685"/>
  <c r="J24" i="685"/>
  <c r="I24" i="685"/>
  <c r="H24" i="685"/>
  <c r="G24" i="685"/>
  <c r="F24" i="685"/>
  <c r="E24" i="685"/>
  <c r="D24" i="685"/>
  <c r="C24" i="685"/>
  <c r="B24" i="685"/>
  <c r="A24" i="685"/>
  <c r="AJ23" i="685"/>
  <c r="AI23" i="685"/>
  <c r="AH23" i="685"/>
  <c r="AG23" i="685"/>
  <c r="AF23" i="685"/>
  <c r="AE23" i="685"/>
  <c r="AD23" i="685"/>
  <c r="AC23" i="685"/>
  <c r="AB23" i="685"/>
  <c r="AA23" i="685"/>
  <c r="Z23" i="685"/>
  <c r="Y23" i="685"/>
  <c r="X23" i="685"/>
  <c r="W23" i="685"/>
  <c r="V23" i="685"/>
  <c r="U23" i="685"/>
  <c r="T23" i="685"/>
  <c r="S23" i="685"/>
  <c r="R23" i="685"/>
  <c r="Q23" i="685"/>
  <c r="P23" i="685"/>
  <c r="O23" i="685"/>
  <c r="N23" i="685"/>
  <c r="M23" i="685"/>
  <c r="L23" i="685"/>
  <c r="K23" i="685"/>
  <c r="J23" i="685"/>
  <c r="I23" i="685"/>
  <c r="H23" i="685"/>
  <c r="G23" i="685"/>
  <c r="F23" i="685"/>
  <c r="E23" i="685"/>
  <c r="D23" i="685"/>
  <c r="C23" i="685"/>
  <c r="B23" i="685"/>
  <c r="A23" i="685"/>
  <c r="AJ22" i="685"/>
  <c r="AI22" i="685"/>
  <c r="AH22" i="685"/>
  <c r="AG22" i="685"/>
  <c r="AF22" i="685"/>
  <c r="AE22" i="685"/>
  <c r="AD22" i="685"/>
  <c r="AC22" i="685"/>
  <c r="AB22" i="685"/>
  <c r="AA22" i="685"/>
  <c r="Z22" i="685"/>
  <c r="Y22" i="685"/>
  <c r="X22" i="685"/>
  <c r="W22" i="685"/>
  <c r="V22" i="685"/>
  <c r="U22" i="685"/>
  <c r="T22" i="685"/>
  <c r="S22" i="685"/>
  <c r="R22" i="685"/>
  <c r="Q22" i="685"/>
  <c r="P22" i="685"/>
  <c r="O22" i="685"/>
  <c r="N22" i="685"/>
  <c r="M22" i="685"/>
  <c r="L22" i="685"/>
  <c r="K22" i="685"/>
  <c r="J22" i="685"/>
  <c r="I22" i="685"/>
  <c r="H22" i="685"/>
  <c r="G22" i="685"/>
  <c r="F22" i="685"/>
  <c r="E22" i="685"/>
  <c r="D22" i="685"/>
  <c r="C22" i="685"/>
  <c r="B22" i="685"/>
  <c r="A22" i="685"/>
  <c r="AJ21" i="685"/>
  <c r="AI21" i="685"/>
  <c r="AH21" i="685"/>
  <c r="AG21" i="685"/>
  <c r="AF21" i="685"/>
  <c r="AE21" i="685"/>
  <c r="AD21" i="685"/>
  <c r="AC21" i="685"/>
  <c r="AB21" i="685"/>
  <c r="AA21" i="685"/>
  <c r="Z21" i="685"/>
  <c r="Y21" i="685"/>
  <c r="X21" i="685"/>
  <c r="W21" i="685"/>
  <c r="V21" i="685"/>
  <c r="U21" i="685"/>
  <c r="T21" i="685"/>
  <c r="S21" i="685"/>
  <c r="R21" i="685"/>
  <c r="Q21" i="685"/>
  <c r="P21" i="685"/>
  <c r="O21" i="685"/>
  <c r="N21" i="685"/>
  <c r="M21" i="685"/>
  <c r="L21" i="685"/>
  <c r="K21" i="685"/>
  <c r="J21" i="685"/>
  <c r="I21" i="685"/>
  <c r="H21" i="685"/>
  <c r="G21" i="685"/>
  <c r="F21" i="685"/>
  <c r="E21" i="685"/>
  <c r="D21" i="685"/>
  <c r="C21" i="685"/>
  <c r="B21" i="685"/>
  <c r="A21" i="685"/>
  <c r="AJ20" i="685"/>
  <c r="AI20" i="685"/>
  <c r="AH20" i="685"/>
  <c r="AG20" i="685"/>
  <c r="AF20" i="685"/>
  <c r="AE20" i="685"/>
  <c r="AD20" i="685"/>
  <c r="AC20" i="685"/>
  <c r="AB20" i="685"/>
  <c r="AA20" i="685"/>
  <c r="Z20" i="685"/>
  <c r="Y20" i="685"/>
  <c r="X20" i="685"/>
  <c r="W20" i="685"/>
  <c r="V20" i="685"/>
  <c r="U20" i="685"/>
  <c r="T20" i="685"/>
  <c r="S20" i="685"/>
  <c r="R20" i="685"/>
  <c r="Q20" i="685"/>
  <c r="P20" i="685"/>
  <c r="O20" i="685"/>
  <c r="N20" i="685"/>
  <c r="M20" i="685"/>
  <c r="L20" i="685"/>
  <c r="K20" i="685"/>
  <c r="J20" i="685"/>
  <c r="I20" i="685"/>
  <c r="H20" i="685"/>
  <c r="G20" i="685"/>
  <c r="F20" i="685"/>
  <c r="E20" i="685"/>
  <c r="D20" i="685"/>
  <c r="C20" i="685"/>
  <c r="B20" i="685"/>
  <c r="A20" i="685"/>
  <c r="AJ19" i="685"/>
  <c r="AI19" i="685"/>
  <c r="AH19" i="685"/>
  <c r="AG19" i="685"/>
  <c r="AF19" i="685"/>
  <c r="AE19" i="685"/>
  <c r="AD19" i="685"/>
  <c r="AC19" i="685"/>
  <c r="AB19" i="685"/>
  <c r="AA19" i="685"/>
  <c r="Z19" i="685"/>
  <c r="Y19" i="685"/>
  <c r="X19" i="685"/>
  <c r="W19" i="685"/>
  <c r="V19" i="685"/>
  <c r="U19" i="685"/>
  <c r="T19" i="685"/>
  <c r="S19" i="685"/>
  <c r="R19" i="685"/>
  <c r="Q19" i="685"/>
  <c r="P19" i="685"/>
  <c r="O19" i="685"/>
  <c r="N19" i="685"/>
  <c r="M19" i="685"/>
  <c r="L19" i="685"/>
  <c r="K19" i="685"/>
  <c r="J19" i="685"/>
  <c r="I19" i="685"/>
  <c r="H19" i="685"/>
  <c r="G19" i="685"/>
  <c r="F19" i="685"/>
  <c r="E19" i="685"/>
  <c r="D19" i="685"/>
  <c r="C19" i="685"/>
  <c r="B19" i="685"/>
  <c r="A19" i="685"/>
  <c r="AJ18" i="685"/>
  <c r="AI18" i="685"/>
  <c r="AH18" i="685"/>
  <c r="AG18" i="685"/>
  <c r="AF18" i="685"/>
  <c r="AE18" i="685"/>
  <c r="AD18" i="685"/>
  <c r="AC18" i="685"/>
  <c r="AB18" i="685"/>
  <c r="AA18" i="685"/>
  <c r="Z18" i="685"/>
  <c r="Y18" i="685"/>
  <c r="X18" i="685"/>
  <c r="W18" i="685"/>
  <c r="V18" i="685"/>
  <c r="U18" i="685"/>
  <c r="T18" i="685"/>
  <c r="S18" i="685"/>
  <c r="R18" i="685"/>
  <c r="Q18" i="685"/>
  <c r="P18" i="685"/>
  <c r="O18" i="685"/>
  <c r="N18" i="685"/>
  <c r="M18" i="685"/>
  <c r="L18" i="685"/>
  <c r="K18" i="685"/>
  <c r="J18" i="685"/>
  <c r="I18" i="685"/>
  <c r="H18" i="685"/>
  <c r="G18" i="685"/>
  <c r="F18" i="685"/>
  <c r="E18" i="685"/>
  <c r="D18" i="685"/>
  <c r="C18" i="685"/>
  <c r="B18" i="685"/>
  <c r="A18" i="685"/>
  <c r="AJ17" i="685"/>
  <c r="AI17" i="685"/>
  <c r="AH17" i="685"/>
  <c r="AG17" i="685"/>
  <c r="AF17" i="685"/>
  <c r="AE17" i="685"/>
  <c r="AD17" i="685"/>
  <c r="AC17" i="685"/>
  <c r="AB17" i="685"/>
  <c r="AA17" i="685"/>
  <c r="Z17" i="685"/>
  <c r="Y17" i="685"/>
  <c r="X17" i="685"/>
  <c r="W17" i="685"/>
  <c r="V17" i="685"/>
  <c r="U17" i="685"/>
  <c r="T17" i="685"/>
  <c r="S17" i="685"/>
  <c r="R17" i="685"/>
  <c r="Q17" i="685"/>
  <c r="P17" i="685"/>
  <c r="O17" i="685"/>
  <c r="N17" i="685"/>
  <c r="M17" i="685"/>
  <c r="L17" i="685"/>
  <c r="K17" i="685"/>
  <c r="J17" i="685"/>
  <c r="I17" i="685"/>
  <c r="H17" i="685"/>
  <c r="G17" i="685"/>
  <c r="F17" i="685"/>
  <c r="E17" i="685"/>
  <c r="D17" i="685"/>
  <c r="C17" i="685"/>
  <c r="B17" i="685"/>
  <c r="A17" i="685"/>
  <c r="AJ16" i="685"/>
  <c r="AI16" i="685"/>
  <c r="AH16" i="685"/>
  <c r="AG16" i="685"/>
  <c r="AF16" i="685"/>
  <c r="AE16" i="685"/>
  <c r="AD16" i="685"/>
  <c r="AC16" i="685"/>
  <c r="AB16" i="685"/>
  <c r="AA16" i="685"/>
  <c r="Z16" i="685"/>
  <c r="Y16" i="685"/>
  <c r="X16" i="685"/>
  <c r="W16" i="685"/>
  <c r="V16" i="685"/>
  <c r="U16" i="685"/>
  <c r="T16" i="685"/>
  <c r="S16" i="685"/>
  <c r="R16" i="685"/>
  <c r="Q16" i="685"/>
  <c r="P16" i="685"/>
  <c r="O16" i="685"/>
  <c r="N16" i="685"/>
  <c r="M16" i="685"/>
  <c r="L16" i="685"/>
  <c r="K16" i="685"/>
  <c r="J16" i="685"/>
  <c r="I16" i="685"/>
  <c r="H16" i="685"/>
  <c r="G16" i="685"/>
  <c r="F16" i="685"/>
  <c r="E16" i="685"/>
  <c r="D16" i="685"/>
  <c r="C16" i="685"/>
  <c r="B16" i="685"/>
  <c r="A16" i="685"/>
  <c r="AJ15" i="685"/>
  <c r="AI15" i="685"/>
  <c r="AH15" i="685"/>
  <c r="AG15" i="685"/>
  <c r="AF15" i="685"/>
  <c r="AE15" i="685"/>
  <c r="AD15" i="685"/>
  <c r="AC15" i="685"/>
  <c r="AB15" i="685"/>
  <c r="AA15" i="685"/>
  <c r="Z15" i="685"/>
  <c r="Y15" i="685"/>
  <c r="X15" i="685"/>
  <c r="W15" i="685"/>
  <c r="V15" i="685"/>
  <c r="U15" i="685"/>
  <c r="T15" i="685"/>
  <c r="S15" i="685"/>
  <c r="R15" i="685"/>
  <c r="Q15" i="685"/>
  <c r="P15" i="685"/>
  <c r="O15" i="685"/>
  <c r="N15" i="685"/>
  <c r="M15" i="685"/>
  <c r="L15" i="685"/>
  <c r="K15" i="685"/>
  <c r="J15" i="685"/>
  <c r="I15" i="685"/>
  <c r="H15" i="685"/>
  <c r="G15" i="685"/>
  <c r="F15" i="685"/>
  <c r="E15" i="685"/>
  <c r="D15" i="685"/>
  <c r="C15" i="685"/>
  <c r="B15" i="685"/>
  <c r="A15" i="685"/>
  <c r="AJ14" i="685"/>
  <c r="AI14" i="685"/>
  <c r="AH14" i="685"/>
  <c r="AG14" i="685"/>
  <c r="AF14" i="685"/>
  <c r="AE14" i="685"/>
  <c r="AD14" i="685"/>
  <c r="AC14" i="685"/>
  <c r="AB14" i="685"/>
  <c r="AA14" i="685"/>
  <c r="Z14" i="685"/>
  <c r="Y14" i="685"/>
  <c r="X14" i="685"/>
  <c r="W14" i="685"/>
  <c r="V14" i="685"/>
  <c r="U14" i="685"/>
  <c r="T14" i="685"/>
  <c r="S14" i="685"/>
  <c r="R14" i="685"/>
  <c r="Q14" i="685"/>
  <c r="P14" i="685"/>
  <c r="O14" i="685"/>
  <c r="N14" i="685"/>
  <c r="M14" i="685"/>
  <c r="L14" i="685"/>
  <c r="K14" i="685"/>
  <c r="J14" i="685"/>
  <c r="I14" i="685"/>
  <c r="H14" i="685"/>
  <c r="G14" i="685"/>
  <c r="F14" i="685"/>
  <c r="E14" i="685"/>
  <c r="D14" i="685"/>
  <c r="C14" i="685"/>
  <c r="B14" i="685"/>
  <c r="A14" i="685"/>
  <c r="AJ13" i="685"/>
  <c r="AI13" i="685"/>
  <c r="AH13" i="685"/>
  <c r="AG13" i="685"/>
  <c r="AF13" i="685"/>
  <c r="AE13" i="685"/>
  <c r="AD13" i="685"/>
  <c r="AC13" i="685"/>
  <c r="AB13" i="685"/>
  <c r="AA13" i="685"/>
  <c r="Z13" i="685"/>
  <c r="Y13" i="685"/>
  <c r="X13" i="685"/>
  <c r="W13" i="685"/>
  <c r="V13" i="685"/>
  <c r="U13" i="685"/>
  <c r="T13" i="685"/>
  <c r="S13" i="685"/>
  <c r="R13" i="685"/>
  <c r="Q13" i="685"/>
  <c r="P13" i="685"/>
  <c r="O13" i="685"/>
  <c r="N13" i="685"/>
  <c r="M13" i="685"/>
  <c r="L13" i="685"/>
  <c r="K13" i="685"/>
  <c r="J13" i="685"/>
  <c r="I13" i="685"/>
  <c r="H13" i="685"/>
  <c r="G13" i="685"/>
  <c r="F13" i="685"/>
  <c r="E13" i="685"/>
  <c r="D13" i="685"/>
  <c r="C13" i="685"/>
  <c r="B13" i="685"/>
  <c r="A13" i="685"/>
  <c r="AJ12" i="685"/>
  <c r="AI12" i="685"/>
  <c r="AH12" i="685"/>
  <c r="AG12" i="685"/>
  <c r="AF12" i="685"/>
  <c r="AE12" i="685"/>
  <c r="AD12" i="685"/>
  <c r="AC12" i="685"/>
  <c r="AB12" i="685"/>
  <c r="AA12" i="685"/>
  <c r="Z12" i="685"/>
  <c r="Y12" i="685"/>
  <c r="X12" i="685"/>
  <c r="W12" i="685"/>
  <c r="V12" i="685"/>
  <c r="U12" i="685"/>
  <c r="T12" i="685"/>
  <c r="S12" i="685"/>
  <c r="R12" i="685"/>
  <c r="Q12" i="685"/>
  <c r="P12" i="685"/>
  <c r="O12" i="685"/>
  <c r="N12" i="685"/>
  <c r="M12" i="685"/>
  <c r="L12" i="685"/>
  <c r="K12" i="685"/>
  <c r="J12" i="685"/>
  <c r="I12" i="685"/>
  <c r="H12" i="685"/>
  <c r="G12" i="685"/>
  <c r="F12" i="685"/>
  <c r="E12" i="685"/>
  <c r="D12" i="685"/>
  <c r="C12" i="685"/>
  <c r="B12" i="685"/>
  <c r="A12" i="685"/>
  <c r="AJ11" i="685"/>
  <c r="AI11" i="685"/>
  <c r="AH11" i="685"/>
  <c r="AG11" i="685"/>
  <c r="AF11" i="685"/>
  <c r="AE11" i="685"/>
  <c r="AD11" i="685"/>
  <c r="AC11" i="685"/>
  <c r="AB11" i="685"/>
  <c r="AA11" i="685"/>
  <c r="Z11" i="685"/>
  <c r="Y11" i="685"/>
  <c r="X11" i="685"/>
  <c r="W11" i="685"/>
  <c r="V11" i="685"/>
  <c r="U11" i="685"/>
  <c r="T11" i="685"/>
  <c r="S11" i="685"/>
  <c r="R11" i="685"/>
  <c r="Q11" i="685"/>
  <c r="P11" i="685"/>
  <c r="O11" i="685"/>
  <c r="N11" i="685"/>
  <c r="M11" i="685"/>
  <c r="L11" i="685"/>
  <c r="K11" i="685"/>
  <c r="J11" i="685"/>
  <c r="I11" i="685"/>
  <c r="H11" i="685"/>
  <c r="G11" i="685"/>
  <c r="F11" i="685"/>
  <c r="E11" i="685"/>
  <c r="D11" i="685"/>
  <c r="C11" i="685"/>
  <c r="B11" i="685"/>
  <c r="A11" i="685"/>
  <c r="AJ10" i="685"/>
  <c r="AI10" i="685"/>
  <c r="AH10" i="685"/>
  <c r="AG10" i="685"/>
  <c r="AF10" i="685"/>
  <c r="AE10" i="685"/>
  <c r="AD10" i="685"/>
  <c r="AC10" i="685"/>
  <c r="AB10" i="685"/>
  <c r="AA10" i="685"/>
  <c r="Z10" i="685"/>
  <c r="Y10" i="685"/>
  <c r="X10" i="685"/>
  <c r="W10" i="685"/>
  <c r="V10" i="685"/>
  <c r="U10" i="685"/>
  <c r="T10" i="685"/>
  <c r="S10" i="685"/>
  <c r="R10" i="685"/>
  <c r="Q10" i="685"/>
  <c r="P10" i="685"/>
  <c r="O10" i="685"/>
  <c r="N10" i="685"/>
  <c r="M10" i="685"/>
  <c r="L10" i="685"/>
  <c r="K10" i="685"/>
  <c r="J10" i="685"/>
  <c r="I10" i="685"/>
  <c r="H10" i="685"/>
  <c r="G10" i="685"/>
  <c r="F10" i="685"/>
  <c r="E10" i="685"/>
  <c r="D10" i="685"/>
  <c r="C10" i="685"/>
  <c r="B10" i="685"/>
  <c r="A10" i="685"/>
  <c r="AJ9" i="685"/>
  <c r="AI9" i="685"/>
  <c r="AH9" i="685"/>
  <c r="AG9" i="685"/>
  <c r="AF9" i="685"/>
  <c r="AE9" i="685"/>
  <c r="AD9" i="685"/>
  <c r="AC9" i="685"/>
  <c r="AB9" i="685"/>
  <c r="AA9" i="685"/>
  <c r="Z9" i="685"/>
  <c r="Y9" i="685"/>
  <c r="X9" i="685"/>
  <c r="W9" i="685"/>
  <c r="V9" i="685"/>
  <c r="U9" i="685"/>
  <c r="T9" i="685"/>
  <c r="S9" i="685"/>
  <c r="R9" i="685"/>
  <c r="Q9" i="685"/>
  <c r="P9" i="685"/>
  <c r="O9" i="685"/>
  <c r="N9" i="685"/>
  <c r="M9" i="685"/>
  <c r="L9" i="685"/>
  <c r="K9" i="685"/>
  <c r="J9" i="685"/>
  <c r="I9" i="685"/>
  <c r="H9" i="685"/>
  <c r="G9" i="685"/>
  <c r="F9" i="685"/>
  <c r="E9" i="685"/>
  <c r="D9" i="685"/>
  <c r="C9" i="685"/>
  <c r="B9" i="685"/>
  <c r="A9" i="685"/>
  <c r="AJ8" i="685"/>
  <c r="AI8" i="685"/>
  <c r="AH8" i="685"/>
  <c r="AG8" i="685"/>
  <c r="AF8" i="685"/>
  <c r="AE8" i="685"/>
  <c r="AD8" i="685"/>
  <c r="AC8" i="685"/>
  <c r="AB8" i="685"/>
  <c r="AA8" i="685"/>
  <c r="Z8" i="685"/>
  <c r="Y8" i="685"/>
  <c r="X8" i="685"/>
  <c r="W8" i="685"/>
  <c r="V8" i="685"/>
  <c r="U8" i="685"/>
  <c r="T8" i="685"/>
  <c r="S8" i="685"/>
  <c r="R8" i="685"/>
  <c r="Q8" i="685"/>
  <c r="P8" i="685"/>
  <c r="O8" i="685"/>
  <c r="N8" i="685"/>
  <c r="M8" i="685"/>
  <c r="L8" i="685"/>
  <c r="K8" i="685"/>
  <c r="J8" i="685"/>
  <c r="I8" i="685"/>
  <c r="H8" i="685"/>
  <c r="G8" i="685"/>
  <c r="F8" i="685"/>
  <c r="E8" i="685"/>
  <c r="D8" i="685"/>
  <c r="C8" i="685"/>
  <c r="B8" i="685"/>
  <c r="A8" i="685"/>
  <c r="AJ52" i="670"/>
  <c r="AI52" i="670"/>
  <c r="AH52" i="670"/>
  <c r="AG52" i="670"/>
  <c r="AF52" i="670"/>
  <c r="AE52" i="670"/>
  <c r="AD52" i="670"/>
  <c r="AC52" i="670"/>
  <c r="AB52" i="670"/>
  <c r="AA52" i="670"/>
  <c r="Z52" i="670"/>
  <c r="Y52" i="670"/>
  <c r="X52" i="670"/>
  <c r="W52" i="670"/>
  <c r="V52" i="670"/>
  <c r="U52" i="670"/>
  <c r="T52" i="670"/>
  <c r="S52" i="670"/>
  <c r="R52" i="670"/>
  <c r="Q52" i="670"/>
  <c r="P52" i="670"/>
  <c r="O52" i="670"/>
  <c r="N52" i="670"/>
  <c r="M52" i="670"/>
  <c r="L52" i="670"/>
  <c r="K52" i="670"/>
  <c r="J52" i="670"/>
  <c r="I52" i="670"/>
  <c r="H52" i="670"/>
  <c r="G52" i="670"/>
  <c r="F52" i="670"/>
  <c r="E52" i="670"/>
  <c r="D52" i="670"/>
  <c r="C52" i="670"/>
  <c r="B52" i="670"/>
  <c r="A52" i="670"/>
  <c r="AJ51" i="670"/>
  <c r="AI51" i="670"/>
  <c r="AH51" i="670"/>
  <c r="AG51" i="670"/>
  <c r="AF51" i="670"/>
  <c r="AE51" i="670"/>
  <c r="AD51" i="670"/>
  <c r="AC51" i="670"/>
  <c r="AB51" i="670"/>
  <c r="AA51" i="670"/>
  <c r="Z51" i="670"/>
  <c r="Y51" i="670"/>
  <c r="X51" i="670"/>
  <c r="W51" i="670"/>
  <c r="V51" i="670"/>
  <c r="U51" i="670"/>
  <c r="T51" i="670"/>
  <c r="S51" i="670"/>
  <c r="R51" i="670"/>
  <c r="Q51" i="670"/>
  <c r="P51" i="670"/>
  <c r="O51" i="670"/>
  <c r="N51" i="670"/>
  <c r="M51" i="670"/>
  <c r="L51" i="670"/>
  <c r="K51" i="670"/>
  <c r="J51" i="670"/>
  <c r="I51" i="670"/>
  <c r="H51" i="670"/>
  <c r="G51" i="670"/>
  <c r="F51" i="670"/>
  <c r="E51" i="670"/>
  <c r="D51" i="670"/>
  <c r="C51" i="670"/>
  <c r="B51" i="670"/>
  <c r="A51" i="670"/>
  <c r="AJ50" i="670"/>
  <c r="AI50" i="670"/>
  <c r="AH50" i="670"/>
  <c r="AG50" i="670"/>
  <c r="AF50" i="670"/>
  <c r="AE50" i="670"/>
  <c r="AD50" i="670"/>
  <c r="AC50" i="670"/>
  <c r="AB50" i="670"/>
  <c r="AA50" i="670"/>
  <c r="Z50" i="670"/>
  <c r="Y50" i="670"/>
  <c r="X50" i="670"/>
  <c r="W50" i="670"/>
  <c r="V50" i="670"/>
  <c r="U50" i="670"/>
  <c r="T50" i="670"/>
  <c r="S50" i="670"/>
  <c r="R50" i="670"/>
  <c r="Q50" i="670"/>
  <c r="P50" i="670"/>
  <c r="O50" i="670"/>
  <c r="N50" i="670"/>
  <c r="M50" i="670"/>
  <c r="L50" i="670"/>
  <c r="K50" i="670"/>
  <c r="J50" i="670"/>
  <c r="I50" i="670"/>
  <c r="H50" i="670"/>
  <c r="G50" i="670"/>
  <c r="F50" i="670"/>
  <c r="E50" i="670"/>
  <c r="D50" i="670"/>
  <c r="C50" i="670"/>
  <c r="B50" i="670"/>
  <c r="A50" i="670"/>
  <c r="AJ49" i="670"/>
  <c r="AI49" i="670"/>
  <c r="AH49" i="670"/>
  <c r="AG49" i="670"/>
  <c r="AF49" i="670"/>
  <c r="AE49" i="670"/>
  <c r="AD49" i="670"/>
  <c r="AC49" i="670"/>
  <c r="AB49" i="670"/>
  <c r="AA49" i="670"/>
  <c r="Z49" i="670"/>
  <c r="Y49" i="670"/>
  <c r="X49" i="670"/>
  <c r="W49" i="670"/>
  <c r="V49" i="670"/>
  <c r="U49" i="670"/>
  <c r="T49" i="670"/>
  <c r="S49" i="670"/>
  <c r="R49" i="670"/>
  <c r="Q49" i="670"/>
  <c r="P49" i="670"/>
  <c r="O49" i="670"/>
  <c r="N49" i="670"/>
  <c r="M49" i="670"/>
  <c r="L49" i="670"/>
  <c r="K49" i="670"/>
  <c r="J49" i="670"/>
  <c r="I49" i="670"/>
  <c r="H49" i="670"/>
  <c r="G49" i="670"/>
  <c r="F49" i="670"/>
  <c r="E49" i="670"/>
  <c r="D49" i="670"/>
  <c r="C49" i="670"/>
  <c r="B49" i="670"/>
  <c r="A49" i="670"/>
  <c r="AJ48" i="670"/>
  <c r="AI48" i="670"/>
  <c r="AH48" i="670"/>
  <c r="AG48" i="670"/>
  <c r="AF48" i="670"/>
  <c r="AE48" i="670"/>
  <c r="AD48" i="670"/>
  <c r="AC48" i="670"/>
  <c r="AB48" i="670"/>
  <c r="AA48" i="670"/>
  <c r="Z48" i="670"/>
  <c r="Y48" i="670"/>
  <c r="X48" i="670"/>
  <c r="W48" i="670"/>
  <c r="V48" i="670"/>
  <c r="U48" i="670"/>
  <c r="T48" i="670"/>
  <c r="S48" i="670"/>
  <c r="R48" i="670"/>
  <c r="Q48" i="670"/>
  <c r="P48" i="670"/>
  <c r="O48" i="670"/>
  <c r="N48" i="670"/>
  <c r="M48" i="670"/>
  <c r="L48" i="670"/>
  <c r="K48" i="670"/>
  <c r="J48" i="670"/>
  <c r="I48" i="670"/>
  <c r="H48" i="670"/>
  <c r="G48" i="670"/>
  <c r="F48" i="670"/>
  <c r="E48" i="670"/>
  <c r="D48" i="670"/>
  <c r="C48" i="670"/>
  <c r="B48" i="670"/>
  <c r="A48" i="670"/>
  <c r="AJ47" i="670"/>
  <c r="AI47" i="670"/>
  <c r="AH47" i="670"/>
  <c r="AG47" i="670"/>
  <c r="AF47" i="670"/>
  <c r="AE47" i="670"/>
  <c r="AD47" i="670"/>
  <c r="AC47" i="670"/>
  <c r="AB47" i="670"/>
  <c r="AA47" i="670"/>
  <c r="Z47" i="670"/>
  <c r="Y47" i="670"/>
  <c r="X47" i="670"/>
  <c r="W47" i="670"/>
  <c r="V47" i="670"/>
  <c r="U47" i="670"/>
  <c r="T47" i="670"/>
  <c r="S47" i="670"/>
  <c r="R47" i="670"/>
  <c r="Q47" i="670"/>
  <c r="P47" i="670"/>
  <c r="O47" i="670"/>
  <c r="N47" i="670"/>
  <c r="M47" i="670"/>
  <c r="L47" i="670"/>
  <c r="K47" i="670"/>
  <c r="J47" i="670"/>
  <c r="I47" i="670"/>
  <c r="H47" i="670"/>
  <c r="G47" i="670"/>
  <c r="F47" i="670"/>
  <c r="E47" i="670"/>
  <c r="D47" i="670"/>
  <c r="C47" i="670"/>
  <c r="B47" i="670"/>
  <c r="A47" i="670"/>
  <c r="AJ46" i="670"/>
  <c r="AI46" i="670"/>
  <c r="AH46" i="670"/>
  <c r="AG46" i="670"/>
  <c r="AF46" i="670"/>
  <c r="AE46" i="670"/>
  <c r="AD46" i="670"/>
  <c r="AC46" i="670"/>
  <c r="AB46" i="670"/>
  <c r="AA46" i="670"/>
  <c r="Z46" i="670"/>
  <c r="Y46" i="670"/>
  <c r="X46" i="670"/>
  <c r="W46" i="670"/>
  <c r="V46" i="670"/>
  <c r="U46" i="670"/>
  <c r="T46" i="670"/>
  <c r="S46" i="670"/>
  <c r="R46" i="670"/>
  <c r="Q46" i="670"/>
  <c r="P46" i="670"/>
  <c r="O46" i="670"/>
  <c r="N46" i="670"/>
  <c r="M46" i="670"/>
  <c r="L46" i="670"/>
  <c r="K46" i="670"/>
  <c r="J46" i="670"/>
  <c r="I46" i="670"/>
  <c r="H46" i="670"/>
  <c r="G46" i="670"/>
  <c r="F46" i="670"/>
  <c r="E46" i="670"/>
  <c r="D46" i="670"/>
  <c r="C46" i="670"/>
  <c r="B46" i="670"/>
  <c r="A46" i="670"/>
  <c r="AJ45" i="670"/>
  <c r="AI45" i="670"/>
  <c r="AH45" i="670"/>
  <c r="AG45" i="670"/>
  <c r="AF45" i="670"/>
  <c r="AE45" i="670"/>
  <c r="AD45" i="670"/>
  <c r="AC45" i="670"/>
  <c r="AB45" i="670"/>
  <c r="AA45" i="670"/>
  <c r="Z45" i="670"/>
  <c r="Y45" i="670"/>
  <c r="X45" i="670"/>
  <c r="W45" i="670"/>
  <c r="V45" i="670"/>
  <c r="U45" i="670"/>
  <c r="T45" i="670"/>
  <c r="S45" i="670"/>
  <c r="R45" i="670"/>
  <c r="Q45" i="670"/>
  <c r="P45" i="670"/>
  <c r="O45" i="670"/>
  <c r="N45" i="670"/>
  <c r="M45" i="670"/>
  <c r="L45" i="670"/>
  <c r="K45" i="670"/>
  <c r="J45" i="670"/>
  <c r="I45" i="670"/>
  <c r="H45" i="670"/>
  <c r="G45" i="670"/>
  <c r="F45" i="670"/>
  <c r="E45" i="670"/>
  <c r="D45" i="670"/>
  <c r="C45" i="670"/>
  <c r="B45" i="670"/>
  <c r="A45" i="670"/>
  <c r="AJ44" i="670"/>
  <c r="AI44" i="670"/>
  <c r="AH44" i="670"/>
  <c r="AG44" i="670"/>
  <c r="AF44" i="670"/>
  <c r="AE44" i="670"/>
  <c r="AD44" i="670"/>
  <c r="AC44" i="670"/>
  <c r="AB44" i="670"/>
  <c r="AA44" i="670"/>
  <c r="Z44" i="670"/>
  <c r="Y44" i="670"/>
  <c r="X44" i="670"/>
  <c r="W44" i="670"/>
  <c r="V44" i="670"/>
  <c r="U44" i="670"/>
  <c r="T44" i="670"/>
  <c r="S44" i="670"/>
  <c r="R44" i="670"/>
  <c r="Q44" i="670"/>
  <c r="P44" i="670"/>
  <c r="O44" i="670"/>
  <c r="N44" i="670"/>
  <c r="M44" i="670"/>
  <c r="L44" i="670"/>
  <c r="K44" i="670"/>
  <c r="J44" i="670"/>
  <c r="I44" i="670"/>
  <c r="H44" i="670"/>
  <c r="G44" i="670"/>
  <c r="F44" i="670"/>
  <c r="E44" i="670"/>
  <c r="D44" i="670"/>
  <c r="C44" i="670"/>
  <c r="B44" i="670"/>
  <c r="A44" i="670"/>
  <c r="AJ43" i="670"/>
  <c r="AI43" i="670"/>
  <c r="AH43" i="670"/>
  <c r="AG43" i="670"/>
  <c r="AF43" i="670"/>
  <c r="AE43" i="670"/>
  <c r="AD43" i="670"/>
  <c r="AC43" i="670"/>
  <c r="AB43" i="670"/>
  <c r="AA43" i="670"/>
  <c r="Z43" i="670"/>
  <c r="Y43" i="670"/>
  <c r="X43" i="670"/>
  <c r="W43" i="670"/>
  <c r="V43" i="670"/>
  <c r="U43" i="670"/>
  <c r="T43" i="670"/>
  <c r="S43" i="670"/>
  <c r="R43" i="670"/>
  <c r="Q43" i="670"/>
  <c r="P43" i="670"/>
  <c r="O43" i="670"/>
  <c r="N43" i="670"/>
  <c r="M43" i="670"/>
  <c r="L43" i="670"/>
  <c r="K43" i="670"/>
  <c r="J43" i="670"/>
  <c r="I43" i="670"/>
  <c r="H43" i="670"/>
  <c r="G43" i="670"/>
  <c r="F43" i="670"/>
  <c r="E43" i="670"/>
  <c r="D43" i="670"/>
  <c r="C43" i="670"/>
  <c r="B43" i="670"/>
  <c r="A43" i="670"/>
  <c r="AJ42" i="670"/>
  <c r="AI42" i="670"/>
  <c r="AH42" i="670"/>
  <c r="AG42" i="670"/>
  <c r="AF42" i="670"/>
  <c r="AE42" i="670"/>
  <c r="AD42" i="670"/>
  <c r="AC42" i="670"/>
  <c r="AB42" i="670"/>
  <c r="AA42" i="670"/>
  <c r="Z42" i="670"/>
  <c r="Y42" i="670"/>
  <c r="X42" i="670"/>
  <c r="W42" i="670"/>
  <c r="V42" i="670"/>
  <c r="U42" i="670"/>
  <c r="T42" i="670"/>
  <c r="S42" i="670"/>
  <c r="R42" i="670"/>
  <c r="Q42" i="670"/>
  <c r="P42" i="670"/>
  <c r="O42" i="670"/>
  <c r="N42" i="670"/>
  <c r="M42" i="670"/>
  <c r="L42" i="670"/>
  <c r="K42" i="670"/>
  <c r="J42" i="670"/>
  <c r="I42" i="670"/>
  <c r="H42" i="670"/>
  <c r="G42" i="670"/>
  <c r="F42" i="670"/>
  <c r="E42" i="670"/>
  <c r="D42" i="670"/>
  <c r="C42" i="670"/>
  <c r="B42" i="670"/>
  <c r="A42" i="670"/>
  <c r="AJ41" i="670"/>
  <c r="AI41" i="670"/>
  <c r="AH41" i="670"/>
  <c r="AG41" i="670"/>
  <c r="AF41" i="670"/>
  <c r="AE41" i="670"/>
  <c r="AD41" i="670"/>
  <c r="AC41" i="670"/>
  <c r="AB41" i="670"/>
  <c r="AA41" i="670"/>
  <c r="Z41" i="670"/>
  <c r="Y41" i="670"/>
  <c r="X41" i="670"/>
  <c r="W41" i="670"/>
  <c r="V41" i="670"/>
  <c r="U41" i="670"/>
  <c r="T41" i="670"/>
  <c r="S41" i="670"/>
  <c r="R41" i="670"/>
  <c r="Q41" i="670"/>
  <c r="P41" i="670"/>
  <c r="O41" i="670"/>
  <c r="N41" i="670"/>
  <c r="M41" i="670"/>
  <c r="L41" i="670"/>
  <c r="K41" i="670"/>
  <c r="J41" i="670"/>
  <c r="I41" i="670"/>
  <c r="H41" i="670"/>
  <c r="G41" i="670"/>
  <c r="F41" i="670"/>
  <c r="E41" i="670"/>
  <c r="D41" i="670"/>
  <c r="C41" i="670"/>
  <c r="B41" i="670"/>
  <c r="A41" i="670"/>
  <c r="AJ40" i="670"/>
  <c r="AI40" i="670"/>
  <c r="AH40" i="670"/>
  <c r="AG40" i="670"/>
  <c r="AF40" i="670"/>
  <c r="AE40" i="670"/>
  <c r="AD40" i="670"/>
  <c r="AC40" i="670"/>
  <c r="AB40" i="670"/>
  <c r="AA40" i="670"/>
  <c r="Z40" i="670"/>
  <c r="Y40" i="670"/>
  <c r="X40" i="670"/>
  <c r="W40" i="670"/>
  <c r="V40" i="670"/>
  <c r="U40" i="670"/>
  <c r="T40" i="670"/>
  <c r="S40" i="670"/>
  <c r="R40" i="670"/>
  <c r="Q40" i="670"/>
  <c r="P40" i="670"/>
  <c r="O40" i="670"/>
  <c r="N40" i="670"/>
  <c r="M40" i="670"/>
  <c r="L40" i="670"/>
  <c r="K40" i="670"/>
  <c r="J40" i="670"/>
  <c r="I40" i="670"/>
  <c r="H40" i="670"/>
  <c r="G40" i="670"/>
  <c r="F40" i="670"/>
  <c r="E40" i="670"/>
  <c r="D40" i="670"/>
  <c r="C40" i="670"/>
  <c r="B40" i="670"/>
  <c r="A40" i="670"/>
  <c r="AJ39" i="670"/>
  <c r="AI39" i="670"/>
  <c r="AH39" i="670"/>
  <c r="AG39" i="670"/>
  <c r="AF39" i="670"/>
  <c r="AE39" i="670"/>
  <c r="AD39" i="670"/>
  <c r="AC39" i="670"/>
  <c r="AB39" i="670"/>
  <c r="AA39" i="670"/>
  <c r="Z39" i="670"/>
  <c r="Y39" i="670"/>
  <c r="X39" i="670"/>
  <c r="W39" i="670"/>
  <c r="V39" i="670"/>
  <c r="U39" i="670"/>
  <c r="T39" i="670"/>
  <c r="S39" i="670"/>
  <c r="R39" i="670"/>
  <c r="Q39" i="670"/>
  <c r="P39" i="670"/>
  <c r="O39" i="670"/>
  <c r="N39" i="670"/>
  <c r="M39" i="670"/>
  <c r="L39" i="670"/>
  <c r="K39" i="670"/>
  <c r="J39" i="670"/>
  <c r="I39" i="670"/>
  <c r="H39" i="670"/>
  <c r="G39" i="670"/>
  <c r="F39" i="670"/>
  <c r="E39" i="670"/>
  <c r="D39" i="670"/>
  <c r="C39" i="670"/>
  <c r="B39" i="670"/>
  <c r="A39" i="670"/>
  <c r="AJ38" i="670"/>
  <c r="AI38" i="670"/>
  <c r="AH38" i="670"/>
  <c r="AG38" i="670"/>
  <c r="AF38" i="670"/>
  <c r="AE38" i="670"/>
  <c r="AD38" i="670"/>
  <c r="AC38" i="670"/>
  <c r="AB38" i="670"/>
  <c r="AA38" i="670"/>
  <c r="Z38" i="670"/>
  <c r="Y38" i="670"/>
  <c r="X38" i="670"/>
  <c r="W38" i="670"/>
  <c r="V38" i="670"/>
  <c r="U38" i="670"/>
  <c r="T38" i="670"/>
  <c r="S38" i="670"/>
  <c r="R38" i="670"/>
  <c r="Q38" i="670"/>
  <c r="P38" i="670"/>
  <c r="O38" i="670"/>
  <c r="N38" i="670"/>
  <c r="M38" i="670"/>
  <c r="L38" i="670"/>
  <c r="K38" i="670"/>
  <c r="J38" i="670"/>
  <c r="I38" i="670"/>
  <c r="H38" i="670"/>
  <c r="G38" i="670"/>
  <c r="F38" i="670"/>
  <c r="E38" i="670"/>
  <c r="D38" i="670"/>
  <c r="C38" i="670"/>
  <c r="B38" i="670"/>
  <c r="A38" i="670"/>
  <c r="AJ37" i="670"/>
  <c r="AI37" i="670"/>
  <c r="AH37" i="670"/>
  <c r="AG37" i="670"/>
  <c r="AF37" i="670"/>
  <c r="AE37" i="670"/>
  <c r="AD37" i="670"/>
  <c r="AC37" i="670"/>
  <c r="AB37" i="670"/>
  <c r="AA37" i="670"/>
  <c r="Z37" i="670"/>
  <c r="Y37" i="670"/>
  <c r="X37" i="670"/>
  <c r="W37" i="670"/>
  <c r="V37" i="670"/>
  <c r="U37" i="670"/>
  <c r="T37" i="670"/>
  <c r="S37" i="670"/>
  <c r="R37" i="670"/>
  <c r="Q37" i="670"/>
  <c r="P37" i="670"/>
  <c r="O37" i="670"/>
  <c r="N37" i="670"/>
  <c r="M37" i="670"/>
  <c r="L37" i="670"/>
  <c r="K37" i="670"/>
  <c r="J37" i="670"/>
  <c r="I37" i="670"/>
  <c r="H37" i="670"/>
  <c r="G37" i="670"/>
  <c r="F37" i="670"/>
  <c r="E37" i="670"/>
  <c r="D37" i="670"/>
  <c r="C37" i="670"/>
  <c r="B37" i="670"/>
  <c r="A37" i="670"/>
  <c r="AJ36" i="670"/>
  <c r="AI36" i="670"/>
  <c r="AH36" i="670"/>
  <c r="AG36" i="670"/>
  <c r="AF36" i="670"/>
  <c r="AE36" i="670"/>
  <c r="AD36" i="670"/>
  <c r="AC36" i="670"/>
  <c r="AB36" i="670"/>
  <c r="AA36" i="670"/>
  <c r="Z36" i="670"/>
  <c r="Y36" i="670"/>
  <c r="X36" i="670"/>
  <c r="W36" i="670"/>
  <c r="V36" i="670"/>
  <c r="U36" i="670"/>
  <c r="T36" i="670"/>
  <c r="S36" i="670"/>
  <c r="R36" i="670"/>
  <c r="Q36" i="670"/>
  <c r="P36" i="670"/>
  <c r="O36" i="670"/>
  <c r="N36" i="670"/>
  <c r="M36" i="670"/>
  <c r="L36" i="670"/>
  <c r="K36" i="670"/>
  <c r="J36" i="670"/>
  <c r="I36" i="670"/>
  <c r="H36" i="670"/>
  <c r="G36" i="670"/>
  <c r="F36" i="670"/>
  <c r="E36" i="670"/>
  <c r="D36" i="670"/>
  <c r="C36" i="670"/>
  <c r="B36" i="670"/>
  <c r="A36" i="670"/>
  <c r="AJ35" i="670"/>
  <c r="AI35" i="670"/>
  <c r="AH35" i="670"/>
  <c r="AG35" i="670"/>
  <c r="AF35" i="670"/>
  <c r="AE35" i="670"/>
  <c r="AD35" i="670"/>
  <c r="AC35" i="670"/>
  <c r="AB35" i="670"/>
  <c r="AA35" i="670"/>
  <c r="Z35" i="670"/>
  <c r="Y35" i="670"/>
  <c r="X35" i="670"/>
  <c r="W35" i="670"/>
  <c r="V35" i="670"/>
  <c r="U35" i="670"/>
  <c r="T35" i="670"/>
  <c r="S35" i="670"/>
  <c r="R35" i="670"/>
  <c r="Q35" i="670"/>
  <c r="P35" i="670"/>
  <c r="O35" i="670"/>
  <c r="N35" i="670"/>
  <c r="M35" i="670"/>
  <c r="L35" i="670"/>
  <c r="K35" i="670"/>
  <c r="J35" i="670"/>
  <c r="I35" i="670"/>
  <c r="H35" i="670"/>
  <c r="G35" i="670"/>
  <c r="F35" i="670"/>
  <c r="E35" i="670"/>
  <c r="D35" i="670"/>
  <c r="C35" i="670"/>
  <c r="B35" i="670"/>
  <c r="A35" i="670"/>
  <c r="AJ34" i="670"/>
  <c r="AI34" i="670"/>
  <c r="AH34" i="670"/>
  <c r="AG34" i="670"/>
  <c r="AF34" i="670"/>
  <c r="AE34" i="670"/>
  <c r="AD34" i="670"/>
  <c r="AC34" i="670"/>
  <c r="AB34" i="670"/>
  <c r="AA34" i="670"/>
  <c r="Z34" i="670"/>
  <c r="Y34" i="670"/>
  <c r="X34" i="670"/>
  <c r="W34" i="670"/>
  <c r="V34" i="670"/>
  <c r="U34" i="670"/>
  <c r="T34" i="670"/>
  <c r="S34" i="670"/>
  <c r="R34" i="670"/>
  <c r="Q34" i="670"/>
  <c r="P34" i="670"/>
  <c r="O34" i="670"/>
  <c r="N34" i="670"/>
  <c r="M34" i="670"/>
  <c r="L34" i="670"/>
  <c r="K34" i="670"/>
  <c r="J34" i="670"/>
  <c r="I34" i="670"/>
  <c r="H34" i="670"/>
  <c r="G34" i="670"/>
  <c r="F34" i="670"/>
  <c r="E34" i="670"/>
  <c r="D34" i="670"/>
  <c r="C34" i="670"/>
  <c r="B34" i="670"/>
  <c r="A34" i="670"/>
  <c r="AJ33" i="670"/>
  <c r="AI33" i="670"/>
  <c r="AH33" i="670"/>
  <c r="AG33" i="670"/>
  <c r="AF33" i="670"/>
  <c r="AE33" i="670"/>
  <c r="AD33" i="670"/>
  <c r="AC33" i="670"/>
  <c r="AB33" i="670"/>
  <c r="AA33" i="670"/>
  <c r="Z33" i="670"/>
  <c r="Y33" i="670"/>
  <c r="X33" i="670"/>
  <c r="W33" i="670"/>
  <c r="V33" i="670"/>
  <c r="U33" i="670"/>
  <c r="T33" i="670"/>
  <c r="S33" i="670"/>
  <c r="R33" i="670"/>
  <c r="Q33" i="670"/>
  <c r="P33" i="670"/>
  <c r="O33" i="670"/>
  <c r="N33" i="670"/>
  <c r="M33" i="670"/>
  <c r="L33" i="670"/>
  <c r="K33" i="670"/>
  <c r="J33" i="670"/>
  <c r="I33" i="670"/>
  <c r="H33" i="670"/>
  <c r="G33" i="670"/>
  <c r="F33" i="670"/>
  <c r="E33" i="670"/>
  <c r="D33" i="670"/>
  <c r="C33" i="670"/>
  <c r="B33" i="670"/>
  <c r="A33" i="670"/>
  <c r="AJ32" i="670"/>
  <c r="AI32" i="670"/>
  <c r="AH32" i="670"/>
  <c r="AG32" i="670"/>
  <c r="AF32" i="670"/>
  <c r="AE32" i="670"/>
  <c r="AD32" i="670"/>
  <c r="AC32" i="670"/>
  <c r="AB32" i="670"/>
  <c r="AA32" i="670"/>
  <c r="Z32" i="670"/>
  <c r="Y32" i="670"/>
  <c r="X32" i="670"/>
  <c r="W32" i="670"/>
  <c r="V32" i="670"/>
  <c r="U32" i="670"/>
  <c r="T32" i="670"/>
  <c r="S32" i="670"/>
  <c r="R32" i="670"/>
  <c r="Q32" i="670"/>
  <c r="P32" i="670"/>
  <c r="O32" i="670"/>
  <c r="N32" i="670"/>
  <c r="M32" i="670"/>
  <c r="L32" i="670"/>
  <c r="K32" i="670"/>
  <c r="J32" i="670"/>
  <c r="I32" i="670"/>
  <c r="H32" i="670"/>
  <c r="G32" i="670"/>
  <c r="F32" i="670"/>
  <c r="E32" i="670"/>
  <c r="D32" i="670"/>
  <c r="C32" i="670"/>
  <c r="B32" i="670"/>
  <c r="A32" i="670"/>
  <c r="AJ31" i="670"/>
  <c r="AI31" i="670"/>
  <c r="AH31" i="670"/>
  <c r="AG31" i="670"/>
  <c r="AF31" i="670"/>
  <c r="AE31" i="670"/>
  <c r="AD31" i="670"/>
  <c r="AC31" i="670"/>
  <c r="AB31" i="670"/>
  <c r="AA31" i="670"/>
  <c r="Z31" i="670"/>
  <c r="Y31" i="670"/>
  <c r="X31" i="670"/>
  <c r="W31" i="670"/>
  <c r="V31" i="670"/>
  <c r="U31" i="670"/>
  <c r="T31" i="670"/>
  <c r="S31" i="670"/>
  <c r="R31" i="670"/>
  <c r="Q31" i="670"/>
  <c r="P31" i="670"/>
  <c r="O31" i="670"/>
  <c r="N31" i="670"/>
  <c r="M31" i="670"/>
  <c r="L31" i="670"/>
  <c r="K31" i="670"/>
  <c r="J31" i="670"/>
  <c r="I31" i="670"/>
  <c r="H31" i="670"/>
  <c r="G31" i="670"/>
  <c r="F31" i="670"/>
  <c r="E31" i="670"/>
  <c r="D31" i="670"/>
  <c r="C31" i="670"/>
  <c r="B31" i="670"/>
  <c r="A31" i="670"/>
  <c r="AJ30" i="670"/>
  <c r="AI30" i="670"/>
  <c r="AH30" i="670"/>
  <c r="AG30" i="670"/>
  <c r="AF30" i="670"/>
  <c r="AE30" i="670"/>
  <c r="AD30" i="670"/>
  <c r="AC30" i="670"/>
  <c r="AB30" i="670"/>
  <c r="AA30" i="670"/>
  <c r="Z30" i="670"/>
  <c r="Y30" i="670"/>
  <c r="X30" i="670"/>
  <c r="W30" i="670"/>
  <c r="V30" i="670"/>
  <c r="U30" i="670"/>
  <c r="T30" i="670"/>
  <c r="S30" i="670"/>
  <c r="R30" i="670"/>
  <c r="Q30" i="670"/>
  <c r="P30" i="670"/>
  <c r="O30" i="670"/>
  <c r="N30" i="670"/>
  <c r="M30" i="670"/>
  <c r="L30" i="670"/>
  <c r="K30" i="670"/>
  <c r="J30" i="670"/>
  <c r="I30" i="670"/>
  <c r="H30" i="670"/>
  <c r="G30" i="670"/>
  <c r="F30" i="670"/>
  <c r="E30" i="670"/>
  <c r="D30" i="670"/>
  <c r="C30" i="670"/>
  <c r="B30" i="670"/>
  <c r="A30" i="670"/>
  <c r="AJ29" i="670"/>
  <c r="AI29" i="670"/>
  <c r="AH29" i="670"/>
  <c r="AG29" i="670"/>
  <c r="AF29" i="670"/>
  <c r="AE29" i="670"/>
  <c r="AD29" i="670"/>
  <c r="AC29" i="670"/>
  <c r="AB29" i="670"/>
  <c r="AA29" i="670"/>
  <c r="Z29" i="670"/>
  <c r="Y29" i="670"/>
  <c r="X29" i="670"/>
  <c r="W29" i="670"/>
  <c r="V29" i="670"/>
  <c r="U29" i="670"/>
  <c r="T29" i="670"/>
  <c r="S29" i="670"/>
  <c r="R29" i="670"/>
  <c r="Q29" i="670"/>
  <c r="P29" i="670"/>
  <c r="O29" i="670"/>
  <c r="N29" i="670"/>
  <c r="M29" i="670"/>
  <c r="L29" i="670"/>
  <c r="K29" i="670"/>
  <c r="J29" i="670"/>
  <c r="I29" i="670"/>
  <c r="H29" i="670"/>
  <c r="G29" i="670"/>
  <c r="F29" i="670"/>
  <c r="E29" i="670"/>
  <c r="D29" i="670"/>
  <c r="C29" i="670"/>
  <c r="B29" i="670"/>
  <c r="A29" i="670"/>
  <c r="AJ28" i="670"/>
  <c r="AI28" i="670"/>
  <c r="AH28" i="670"/>
  <c r="AG28" i="670"/>
  <c r="AF28" i="670"/>
  <c r="AE28" i="670"/>
  <c r="AD28" i="670"/>
  <c r="AC28" i="670"/>
  <c r="AB28" i="670"/>
  <c r="AA28" i="670"/>
  <c r="Z28" i="670"/>
  <c r="Y28" i="670"/>
  <c r="X28" i="670"/>
  <c r="W28" i="670"/>
  <c r="V28" i="670"/>
  <c r="U28" i="670"/>
  <c r="T28" i="670"/>
  <c r="S28" i="670"/>
  <c r="R28" i="670"/>
  <c r="Q28" i="670"/>
  <c r="P28" i="670"/>
  <c r="O28" i="670"/>
  <c r="N28" i="670"/>
  <c r="M28" i="670"/>
  <c r="L28" i="670"/>
  <c r="K28" i="670"/>
  <c r="J28" i="670"/>
  <c r="I28" i="670"/>
  <c r="H28" i="670"/>
  <c r="G28" i="670"/>
  <c r="F28" i="670"/>
  <c r="E28" i="670"/>
  <c r="D28" i="670"/>
  <c r="C28" i="670"/>
  <c r="B28" i="670"/>
  <c r="A28" i="670"/>
  <c r="AJ27" i="670"/>
  <c r="AI27" i="670"/>
  <c r="AH27" i="670"/>
  <c r="AG27" i="670"/>
  <c r="AF27" i="670"/>
  <c r="AE27" i="670"/>
  <c r="AD27" i="670"/>
  <c r="AC27" i="670"/>
  <c r="AB27" i="670"/>
  <c r="AA27" i="670"/>
  <c r="Z27" i="670"/>
  <c r="Y27" i="670"/>
  <c r="X27" i="670"/>
  <c r="W27" i="670"/>
  <c r="V27" i="670"/>
  <c r="U27" i="670"/>
  <c r="T27" i="670"/>
  <c r="S27" i="670"/>
  <c r="R27" i="670"/>
  <c r="Q27" i="670"/>
  <c r="P27" i="670"/>
  <c r="O27" i="670"/>
  <c r="N27" i="670"/>
  <c r="M27" i="670"/>
  <c r="L27" i="670"/>
  <c r="K27" i="670"/>
  <c r="J27" i="670"/>
  <c r="I27" i="670"/>
  <c r="H27" i="670"/>
  <c r="G27" i="670"/>
  <c r="F27" i="670"/>
  <c r="E27" i="670"/>
  <c r="D27" i="670"/>
  <c r="C27" i="670"/>
  <c r="B27" i="670"/>
  <c r="A27" i="670"/>
  <c r="AJ26" i="670"/>
  <c r="AI26" i="670"/>
  <c r="AH26" i="670"/>
  <c r="AG26" i="670"/>
  <c r="AF26" i="670"/>
  <c r="AE26" i="670"/>
  <c r="AD26" i="670"/>
  <c r="AC26" i="670"/>
  <c r="AB26" i="670"/>
  <c r="AA26" i="670"/>
  <c r="Z26" i="670"/>
  <c r="Y26" i="670"/>
  <c r="X26" i="670"/>
  <c r="W26" i="670"/>
  <c r="V26" i="670"/>
  <c r="U26" i="670"/>
  <c r="T26" i="670"/>
  <c r="S26" i="670"/>
  <c r="R26" i="670"/>
  <c r="Q26" i="670"/>
  <c r="P26" i="670"/>
  <c r="O26" i="670"/>
  <c r="N26" i="670"/>
  <c r="M26" i="670"/>
  <c r="L26" i="670"/>
  <c r="K26" i="670"/>
  <c r="J26" i="670"/>
  <c r="I26" i="670"/>
  <c r="H26" i="670"/>
  <c r="G26" i="670"/>
  <c r="F26" i="670"/>
  <c r="E26" i="670"/>
  <c r="D26" i="670"/>
  <c r="C26" i="670"/>
  <c r="B26" i="670"/>
  <c r="A26" i="670"/>
  <c r="AJ25" i="670"/>
  <c r="AI25" i="670"/>
  <c r="AH25" i="670"/>
  <c r="AG25" i="670"/>
  <c r="AF25" i="670"/>
  <c r="AE25" i="670"/>
  <c r="AD25" i="670"/>
  <c r="AC25" i="670"/>
  <c r="AB25" i="670"/>
  <c r="AA25" i="670"/>
  <c r="Z25" i="670"/>
  <c r="Y25" i="670"/>
  <c r="X25" i="670"/>
  <c r="W25" i="670"/>
  <c r="V25" i="670"/>
  <c r="U25" i="670"/>
  <c r="T25" i="670"/>
  <c r="S25" i="670"/>
  <c r="R25" i="670"/>
  <c r="Q25" i="670"/>
  <c r="P25" i="670"/>
  <c r="O25" i="670"/>
  <c r="N25" i="670"/>
  <c r="M25" i="670"/>
  <c r="L25" i="670"/>
  <c r="K25" i="670"/>
  <c r="J25" i="670"/>
  <c r="I25" i="670"/>
  <c r="H25" i="670"/>
  <c r="G25" i="670"/>
  <c r="F25" i="670"/>
  <c r="E25" i="670"/>
  <c r="D25" i="670"/>
  <c r="C25" i="670"/>
  <c r="B25" i="670"/>
  <c r="A25" i="670"/>
  <c r="AJ24" i="670"/>
  <c r="AI24" i="670"/>
  <c r="AH24" i="670"/>
  <c r="AG24" i="670"/>
  <c r="AF24" i="670"/>
  <c r="AE24" i="670"/>
  <c r="AD24" i="670"/>
  <c r="AC24" i="670"/>
  <c r="AB24" i="670"/>
  <c r="AA24" i="670"/>
  <c r="Z24" i="670"/>
  <c r="Y24" i="670"/>
  <c r="X24" i="670"/>
  <c r="W24" i="670"/>
  <c r="V24" i="670"/>
  <c r="U24" i="670"/>
  <c r="T24" i="670"/>
  <c r="S24" i="670"/>
  <c r="R24" i="670"/>
  <c r="Q24" i="670"/>
  <c r="P24" i="670"/>
  <c r="O24" i="670"/>
  <c r="N24" i="670"/>
  <c r="M24" i="670"/>
  <c r="L24" i="670"/>
  <c r="K24" i="670"/>
  <c r="J24" i="670"/>
  <c r="I24" i="670"/>
  <c r="H24" i="670"/>
  <c r="G24" i="670"/>
  <c r="F24" i="670"/>
  <c r="E24" i="670"/>
  <c r="D24" i="670"/>
  <c r="C24" i="670"/>
  <c r="B24" i="670"/>
  <c r="A24" i="670"/>
  <c r="AJ23" i="670"/>
  <c r="AI23" i="670"/>
  <c r="AH23" i="670"/>
  <c r="AG23" i="670"/>
  <c r="AF23" i="670"/>
  <c r="AE23" i="670"/>
  <c r="AD23" i="670"/>
  <c r="AC23" i="670"/>
  <c r="AB23" i="670"/>
  <c r="AA23" i="670"/>
  <c r="Z23" i="670"/>
  <c r="Y23" i="670"/>
  <c r="X23" i="670"/>
  <c r="W23" i="670"/>
  <c r="V23" i="670"/>
  <c r="U23" i="670"/>
  <c r="T23" i="670"/>
  <c r="S23" i="670"/>
  <c r="R23" i="670"/>
  <c r="Q23" i="670"/>
  <c r="P23" i="670"/>
  <c r="O23" i="670"/>
  <c r="N23" i="670"/>
  <c r="M23" i="670"/>
  <c r="L23" i="670"/>
  <c r="K23" i="670"/>
  <c r="J23" i="670"/>
  <c r="I23" i="670"/>
  <c r="H23" i="670"/>
  <c r="G23" i="670"/>
  <c r="F23" i="670"/>
  <c r="E23" i="670"/>
  <c r="D23" i="670"/>
  <c r="C23" i="670"/>
  <c r="B23" i="670"/>
  <c r="A23" i="670"/>
  <c r="AJ22" i="670"/>
  <c r="AI22" i="670"/>
  <c r="AH22" i="670"/>
  <c r="AG22" i="670"/>
  <c r="AF22" i="670"/>
  <c r="AE22" i="670"/>
  <c r="AD22" i="670"/>
  <c r="AC22" i="670"/>
  <c r="AB22" i="670"/>
  <c r="AA22" i="670"/>
  <c r="Z22" i="670"/>
  <c r="Y22" i="670"/>
  <c r="X22" i="670"/>
  <c r="W22" i="670"/>
  <c r="V22" i="670"/>
  <c r="U22" i="670"/>
  <c r="T22" i="670"/>
  <c r="S22" i="670"/>
  <c r="R22" i="670"/>
  <c r="Q22" i="670"/>
  <c r="P22" i="670"/>
  <c r="O22" i="670"/>
  <c r="N22" i="670"/>
  <c r="M22" i="670"/>
  <c r="L22" i="670"/>
  <c r="K22" i="670"/>
  <c r="J22" i="670"/>
  <c r="I22" i="670"/>
  <c r="H22" i="670"/>
  <c r="G22" i="670"/>
  <c r="F22" i="670"/>
  <c r="E22" i="670"/>
  <c r="D22" i="670"/>
  <c r="C22" i="670"/>
  <c r="B22" i="670"/>
  <c r="A22" i="670"/>
  <c r="AJ21" i="670"/>
  <c r="AI21" i="670"/>
  <c r="AH21" i="670"/>
  <c r="AG21" i="670"/>
  <c r="AF21" i="670"/>
  <c r="AE21" i="670"/>
  <c r="AD21" i="670"/>
  <c r="AC21" i="670"/>
  <c r="AB21" i="670"/>
  <c r="AA21" i="670"/>
  <c r="Z21" i="670"/>
  <c r="Y21" i="670"/>
  <c r="X21" i="670"/>
  <c r="W21" i="670"/>
  <c r="V21" i="670"/>
  <c r="U21" i="670"/>
  <c r="T21" i="670"/>
  <c r="S21" i="670"/>
  <c r="R21" i="670"/>
  <c r="Q21" i="670"/>
  <c r="P21" i="670"/>
  <c r="O21" i="670"/>
  <c r="N21" i="670"/>
  <c r="M21" i="670"/>
  <c r="L21" i="670"/>
  <c r="K21" i="670"/>
  <c r="J21" i="670"/>
  <c r="I21" i="670"/>
  <c r="H21" i="670"/>
  <c r="G21" i="670"/>
  <c r="F21" i="670"/>
  <c r="E21" i="670"/>
  <c r="D21" i="670"/>
  <c r="C21" i="670"/>
  <c r="B21" i="670"/>
  <c r="A21" i="670"/>
  <c r="AJ20" i="670"/>
  <c r="AI20" i="670"/>
  <c r="AH20" i="670"/>
  <c r="AG20" i="670"/>
  <c r="AF20" i="670"/>
  <c r="AE20" i="670"/>
  <c r="AD20" i="670"/>
  <c r="AC20" i="670"/>
  <c r="AB20" i="670"/>
  <c r="AA20" i="670"/>
  <c r="Z20" i="670"/>
  <c r="Y20" i="670"/>
  <c r="X20" i="670"/>
  <c r="W20" i="670"/>
  <c r="V20" i="670"/>
  <c r="U20" i="670"/>
  <c r="T20" i="670"/>
  <c r="S20" i="670"/>
  <c r="R20" i="670"/>
  <c r="Q20" i="670"/>
  <c r="P20" i="670"/>
  <c r="O20" i="670"/>
  <c r="N20" i="670"/>
  <c r="M20" i="670"/>
  <c r="L20" i="670"/>
  <c r="K20" i="670"/>
  <c r="J20" i="670"/>
  <c r="I20" i="670"/>
  <c r="H20" i="670"/>
  <c r="G20" i="670"/>
  <c r="F20" i="670"/>
  <c r="E20" i="670"/>
  <c r="D20" i="670"/>
  <c r="C20" i="670"/>
  <c r="B20" i="670"/>
  <c r="A20" i="670"/>
  <c r="AJ19" i="670"/>
  <c r="AI19" i="670"/>
  <c r="AH19" i="670"/>
  <c r="AG19" i="670"/>
  <c r="AF19" i="670"/>
  <c r="AE19" i="670"/>
  <c r="AD19" i="670"/>
  <c r="AC19" i="670"/>
  <c r="AB19" i="670"/>
  <c r="AA19" i="670"/>
  <c r="Z19" i="670"/>
  <c r="Y19" i="670"/>
  <c r="X19" i="670"/>
  <c r="W19" i="670"/>
  <c r="V19" i="670"/>
  <c r="U19" i="670"/>
  <c r="T19" i="670"/>
  <c r="S19" i="670"/>
  <c r="R19" i="670"/>
  <c r="Q19" i="670"/>
  <c r="P19" i="670"/>
  <c r="O19" i="670"/>
  <c r="N19" i="670"/>
  <c r="M19" i="670"/>
  <c r="L19" i="670"/>
  <c r="K19" i="670"/>
  <c r="J19" i="670"/>
  <c r="I19" i="670"/>
  <c r="H19" i="670"/>
  <c r="G19" i="670"/>
  <c r="F19" i="670"/>
  <c r="E19" i="670"/>
  <c r="D19" i="670"/>
  <c r="C19" i="670"/>
  <c r="B19" i="670"/>
  <c r="A19" i="670"/>
  <c r="AJ18" i="670"/>
  <c r="AI18" i="670"/>
  <c r="AH18" i="670"/>
  <c r="AG18" i="670"/>
  <c r="AF18" i="670"/>
  <c r="AE18" i="670"/>
  <c r="AD18" i="670"/>
  <c r="AC18" i="670"/>
  <c r="AB18" i="670"/>
  <c r="AA18" i="670"/>
  <c r="Z18" i="670"/>
  <c r="Y18" i="670"/>
  <c r="X18" i="670"/>
  <c r="W18" i="670"/>
  <c r="V18" i="670"/>
  <c r="U18" i="670"/>
  <c r="T18" i="670"/>
  <c r="S18" i="670"/>
  <c r="R18" i="670"/>
  <c r="Q18" i="670"/>
  <c r="P18" i="670"/>
  <c r="O18" i="670"/>
  <c r="N18" i="670"/>
  <c r="M18" i="670"/>
  <c r="L18" i="670"/>
  <c r="K18" i="670"/>
  <c r="J18" i="670"/>
  <c r="I18" i="670"/>
  <c r="H18" i="670"/>
  <c r="G18" i="670"/>
  <c r="F18" i="670"/>
  <c r="E18" i="670"/>
  <c r="D18" i="670"/>
  <c r="C18" i="670"/>
  <c r="B18" i="670"/>
  <c r="A18" i="670"/>
  <c r="AJ17" i="670"/>
  <c r="AI17" i="670"/>
  <c r="AH17" i="670"/>
  <c r="AG17" i="670"/>
  <c r="AF17" i="670"/>
  <c r="AE17" i="670"/>
  <c r="AD17" i="670"/>
  <c r="AC17" i="670"/>
  <c r="AB17" i="670"/>
  <c r="AA17" i="670"/>
  <c r="Z17" i="670"/>
  <c r="Y17" i="670"/>
  <c r="X17" i="670"/>
  <c r="W17" i="670"/>
  <c r="V17" i="670"/>
  <c r="U17" i="670"/>
  <c r="T17" i="670"/>
  <c r="S17" i="670"/>
  <c r="R17" i="670"/>
  <c r="Q17" i="670"/>
  <c r="P17" i="670"/>
  <c r="O17" i="670"/>
  <c r="N17" i="670"/>
  <c r="M17" i="670"/>
  <c r="L17" i="670"/>
  <c r="K17" i="670"/>
  <c r="J17" i="670"/>
  <c r="I17" i="670"/>
  <c r="H17" i="670"/>
  <c r="G17" i="670"/>
  <c r="F17" i="670"/>
  <c r="E17" i="670"/>
  <c r="D17" i="670"/>
  <c r="C17" i="670"/>
  <c r="B17" i="670"/>
  <c r="A17" i="670"/>
  <c r="AJ16" i="670"/>
  <c r="AI16" i="670"/>
  <c r="AH16" i="670"/>
  <c r="AG16" i="670"/>
  <c r="AF16" i="670"/>
  <c r="AE16" i="670"/>
  <c r="AD16" i="670"/>
  <c r="AC16" i="670"/>
  <c r="AB16" i="670"/>
  <c r="AA16" i="670"/>
  <c r="Z16" i="670"/>
  <c r="Y16" i="670"/>
  <c r="X16" i="670"/>
  <c r="W16" i="670"/>
  <c r="V16" i="670"/>
  <c r="U16" i="670"/>
  <c r="T16" i="670"/>
  <c r="S16" i="670"/>
  <c r="R16" i="670"/>
  <c r="Q16" i="670"/>
  <c r="P16" i="670"/>
  <c r="O16" i="670"/>
  <c r="N16" i="670"/>
  <c r="M16" i="670"/>
  <c r="L16" i="670"/>
  <c r="K16" i="670"/>
  <c r="J16" i="670"/>
  <c r="I16" i="670"/>
  <c r="H16" i="670"/>
  <c r="G16" i="670"/>
  <c r="F16" i="670"/>
  <c r="E16" i="670"/>
  <c r="D16" i="670"/>
  <c r="C16" i="670"/>
  <c r="B16" i="670"/>
  <c r="A16" i="670"/>
  <c r="AJ15" i="670"/>
  <c r="AI15" i="670"/>
  <c r="AH15" i="670"/>
  <c r="AG15" i="670"/>
  <c r="AF15" i="670"/>
  <c r="AE15" i="670"/>
  <c r="AD15" i="670"/>
  <c r="AC15" i="670"/>
  <c r="AB15" i="670"/>
  <c r="AA15" i="670"/>
  <c r="Z15" i="670"/>
  <c r="Y15" i="670"/>
  <c r="X15" i="670"/>
  <c r="W15" i="670"/>
  <c r="V15" i="670"/>
  <c r="U15" i="670"/>
  <c r="T15" i="670"/>
  <c r="S15" i="670"/>
  <c r="R15" i="670"/>
  <c r="Q15" i="670"/>
  <c r="P15" i="670"/>
  <c r="O15" i="670"/>
  <c r="N15" i="670"/>
  <c r="M15" i="670"/>
  <c r="L15" i="670"/>
  <c r="K15" i="670"/>
  <c r="J15" i="670"/>
  <c r="I15" i="670"/>
  <c r="H15" i="670"/>
  <c r="G15" i="670"/>
  <c r="F15" i="670"/>
  <c r="E15" i="670"/>
  <c r="D15" i="670"/>
  <c r="C15" i="670"/>
  <c r="B15" i="670"/>
  <c r="A15" i="670"/>
  <c r="AJ14" i="670"/>
  <c r="AI14" i="670"/>
  <c r="AH14" i="670"/>
  <c r="AG14" i="670"/>
  <c r="AF14" i="670"/>
  <c r="AE14" i="670"/>
  <c r="AD14" i="670"/>
  <c r="AC14" i="670"/>
  <c r="AB14" i="670"/>
  <c r="AA14" i="670"/>
  <c r="Z14" i="670"/>
  <c r="Y14" i="670"/>
  <c r="X14" i="670"/>
  <c r="W14" i="670"/>
  <c r="V14" i="670"/>
  <c r="U14" i="670"/>
  <c r="T14" i="670"/>
  <c r="S14" i="670"/>
  <c r="R14" i="670"/>
  <c r="Q14" i="670"/>
  <c r="P14" i="670"/>
  <c r="O14" i="670"/>
  <c r="N14" i="670"/>
  <c r="M14" i="670"/>
  <c r="L14" i="670"/>
  <c r="K14" i="670"/>
  <c r="J14" i="670"/>
  <c r="I14" i="670"/>
  <c r="H14" i="670"/>
  <c r="G14" i="670"/>
  <c r="F14" i="670"/>
  <c r="E14" i="670"/>
  <c r="D14" i="670"/>
  <c r="C14" i="670"/>
  <c r="B14" i="670"/>
  <c r="A14" i="670"/>
  <c r="AJ13" i="670"/>
  <c r="AI13" i="670"/>
  <c r="AH13" i="670"/>
  <c r="AG13" i="670"/>
  <c r="AF13" i="670"/>
  <c r="AE13" i="670"/>
  <c r="AD13" i="670"/>
  <c r="AC13" i="670"/>
  <c r="AB13" i="670"/>
  <c r="AA13" i="670"/>
  <c r="Z13" i="670"/>
  <c r="Y13" i="670"/>
  <c r="X13" i="670"/>
  <c r="W13" i="670"/>
  <c r="V13" i="670"/>
  <c r="U13" i="670"/>
  <c r="T13" i="670"/>
  <c r="S13" i="670"/>
  <c r="R13" i="670"/>
  <c r="Q13" i="670"/>
  <c r="P13" i="670"/>
  <c r="O13" i="670"/>
  <c r="N13" i="670"/>
  <c r="M13" i="670"/>
  <c r="L13" i="670"/>
  <c r="K13" i="670"/>
  <c r="J13" i="670"/>
  <c r="I13" i="670"/>
  <c r="H13" i="670"/>
  <c r="G13" i="670"/>
  <c r="F13" i="670"/>
  <c r="E13" i="670"/>
  <c r="D13" i="670"/>
  <c r="C13" i="670"/>
  <c r="B13" i="670"/>
  <c r="A13" i="670"/>
  <c r="AJ12" i="670"/>
  <c r="AI12" i="670"/>
  <c r="AH12" i="670"/>
  <c r="AG12" i="670"/>
  <c r="AF12" i="670"/>
  <c r="AE12" i="670"/>
  <c r="AD12" i="670"/>
  <c r="AC12" i="670"/>
  <c r="AB12" i="670"/>
  <c r="AA12" i="670"/>
  <c r="Z12" i="670"/>
  <c r="Y12" i="670"/>
  <c r="X12" i="670"/>
  <c r="W12" i="670"/>
  <c r="V12" i="670"/>
  <c r="U12" i="670"/>
  <c r="T12" i="670"/>
  <c r="S12" i="670"/>
  <c r="R12" i="670"/>
  <c r="Q12" i="670"/>
  <c r="P12" i="670"/>
  <c r="O12" i="670"/>
  <c r="N12" i="670"/>
  <c r="M12" i="670"/>
  <c r="L12" i="670"/>
  <c r="K12" i="670"/>
  <c r="J12" i="670"/>
  <c r="I12" i="670"/>
  <c r="H12" i="670"/>
  <c r="G12" i="670"/>
  <c r="F12" i="670"/>
  <c r="E12" i="670"/>
  <c r="D12" i="670"/>
  <c r="C12" i="670"/>
  <c r="B12" i="670"/>
  <c r="A12" i="670"/>
  <c r="AJ11" i="670"/>
  <c r="AI11" i="670"/>
  <c r="AH11" i="670"/>
  <c r="AG11" i="670"/>
  <c r="AF11" i="670"/>
  <c r="AE11" i="670"/>
  <c r="AD11" i="670"/>
  <c r="AC11" i="670"/>
  <c r="AB11" i="670"/>
  <c r="AA11" i="670"/>
  <c r="Z11" i="670"/>
  <c r="Y11" i="670"/>
  <c r="X11" i="670"/>
  <c r="W11" i="670"/>
  <c r="V11" i="670"/>
  <c r="U11" i="670"/>
  <c r="T11" i="670"/>
  <c r="S11" i="670"/>
  <c r="R11" i="670"/>
  <c r="Q11" i="670"/>
  <c r="P11" i="670"/>
  <c r="O11" i="670"/>
  <c r="N11" i="670"/>
  <c r="M11" i="670"/>
  <c r="L11" i="670"/>
  <c r="K11" i="670"/>
  <c r="J11" i="670"/>
  <c r="I11" i="670"/>
  <c r="H11" i="670"/>
  <c r="G11" i="670"/>
  <c r="F11" i="670"/>
  <c r="E11" i="670"/>
  <c r="D11" i="670"/>
  <c r="C11" i="670"/>
  <c r="B11" i="670"/>
  <c r="A11" i="670"/>
  <c r="AJ10" i="670"/>
  <c r="AI10" i="670"/>
  <c r="AH10" i="670"/>
  <c r="AG10" i="670"/>
  <c r="AF10" i="670"/>
  <c r="AE10" i="670"/>
  <c r="AD10" i="670"/>
  <c r="AC10" i="670"/>
  <c r="AB10" i="670"/>
  <c r="AA10" i="670"/>
  <c r="Z10" i="670"/>
  <c r="Y10" i="670"/>
  <c r="X10" i="670"/>
  <c r="W10" i="670"/>
  <c r="V10" i="670"/>
  <c r="U10" i="670"/>
  <c r="T10" i="670"/>
  <c r="S10" i="670"/>
  <c r="R10" i="670"/>
  <c r="Q10" i="670"/>
  <c r="P10" i="670"/>
  <c r="O10" i="670"/>
  <c r="N10" i="670"/>
  <c r="M10" i="670"/>
  <c r="L10" i="670"/>
  <c r="K10" i="670"/>
  <c r="J10" i="670"/>
  <c r="I10" i="670"/>
  <c r="H10" i="670"/>
  <c r="G10" i="670"/>
  <c r="F10" i="670"/>
  <c r="E10" i="670"/>
  <c r="D10" i="670"/>
  <c r="C10" i="670"/>
  <c r="B10" i="670"/>
  <c r="A10" i="670"/>
  <c r="AJ9" i="670"/>
  <c r="AI9" i="670"/>
  <c r="AH9" i="670"/>
  <c r="AG9" i="670"/>
  <c r="AF9" i="670"/>
  <c r="AE9" i="670"/>
  <c r="AD9" i="670"/>
  <c r="AC9" i="670"/>
  <c r="AB9" i="670"/>
  <c r="AA9" i="670"/>
  <c r="Z9" i="670"/>
  <c r="Y9" i="670"/>
  <c r="X9" i="670"/>
  <c r="W9" i="670"/>
  <c r="V9" i="670"/>
  <c r="U9" i="670"/>
  <c r="T9" i="670"/>
  <c r="S9" i="670"/>
  <c r="R9" i="670"/>
  <c r="Q9" i="670"/>
  <c r="P9" i="670"/>
  <c r="O9" i="670"/>
  <c r="N9" i="670"/>
  <c r="M9" i="670"/>
  <c r="L9" i="670"/>
  <c r="K9" i="670"/>
  <c r="J9" i="670"/>
  <c r="I9" i="670"/>
  <c r="H9" i="670"/>
  <c r="G9" i="670"/>
  <c r="F9" i="670"/>
  <c r="E9" i="670"/>
  <c r="D9" i="670"/>
  <c r="C9" i="670"/>
  <c r="B9" i="670"/>
  <c r="A9" i="670"/>
  <c r="AJ8" i="670"/>
  <c r="AI8" i="670"/>
  <c r="AH8" i="670"/>
  <c r="AG8" i="670"/>
  <c r="AF8" i="670"/>
  <c r="AE8" i="670"/>
  <c r="AD8" i="670"/>
  <c r="AC8" i="670"/>
  <c r="AB8" i="670"/>
  <c r="AA8" i="670"/>
  <c r="Z8" i="670"/>
  <c r="Y8" i="670"/>
  <c r="X8" i="670"/>
  <c r="W8" i="670"/>
  <c r="V8" i="670"/>
  <c r="U8" i="670"/>
  <c r="T8" i="670"/>
  <c r="S8" i="670"/>
  <c r="R8" i="670"/>
  <c r="Q8" i="670"/>
  <c r="P8" i="670"/>
  <c r="O8" i="670"/>
  <c r="N8" i="670"/>
  <c r="M8" i="670"/>
  <c r="L8" i="670"/>
  <c r="K8" i="670"/>
  <c r="J8" i="670"/>
  <c r="I8" i="670"/>
  <c r="H8" i="670"/>
  <c r="G8" i="670"/>
  <c r="F8" i="670"/>
  <c r="E8" i="670"/>
  <c r="D8" i="670"/>
  <c r="C8" i="670"/>
  <c r="B8" i="670"/>
  <c r="A8" i="670"/>
  <c r="AJ77" i="670" l="1"/>
  <c r="AJ77" i="685"/>
  <c r="G77" i="685"/>
  <c r="M77" i="685"/>
  <c r="S77" i="685"/>
  <c r="Y77" i="685"/>
  <c r="AE77" i="685"/>
  <c r="AF77" i="685"/>
  <c r="C77" i="685"/>
  <c r="I77" i="685"/>
  <c r="O77" i="685"/>
  <c r="U77" i="685"/>
  <c r="AA77" i="685"/>
  <c r="AG77" i="685"/>
  <c r="H77" i="685"/>
  <c r="Z77" i="685"/>
  <c r="D77" i="685"/>
  <c r="J77" i="685"/>
  <c r="P77" i="685"/>
  <c r="V77" i="685"/>
  <c r="AB77" i="685"/>
  <c r="AH77" i="685"/>
  <c r="B77" i="685"/>
  <c r="N77" i="685"/>
  <c r="E77" i="685"/>
  <c r="K77" i="685"/>
  <c r="Q77" i="685"/>
  <c r="W77" i="685"/>
  <c r="AC77" i="685"/>
  <c r="AI77" i="685"/>
  <c r="T77" i="685"/>
  <c r="F77" i="685"/>
  <c r="L77" i="685"/>
  <c r="R77" i="685"/>
  <c r="X77" i="685"/>
  <c r="AD77" i="685"/>
  <c r="T77" i="670"/>
  <c r="G77" i="670"/>
  <c r="M77" i="670"/>
  <c r="S77" i="670"/>
  <c r="Y77" i="670"/>
  <c r="AE77" i="670"/>
  <c r="B77" i="670"/>
  <c r="AF77" i="670"/>
  <c r="C77" i="670"/>
  <c r="I77" i="670"/>
  <c r="O77" i="670"/>
  <c r="U77" i="670"/>
  <c r="AA77" i="670"/>
  <c r="AG77" i="670"/>
  <c r="N77" i="670"/>
  <c r="D77" i="670"/>
  <c r="J77" i="670"/>
  <c r="P77" i="670"/>
  <c r="V77" i="670"/>
  <c r="AB77" i="670"/>
  <c r="AH77" i="670"/>
  <c r="H77" i="670"/>
  <c r="E77" i="670"/>
  <c r="K77" i="670"/>
  <c r="Q77" i="670"/>
  <c r="W77" i="670"/>
  <c r="AC77" i="670"/>
  <c r="AI77" i="670"/>
  <c r="Z77" i="670"/>
  <c r="F77" i="670"/>
  <c r="L77" i="670"/>
  <c r="R77" i="670"/>
  <c r="X77" i="670"/>
  <c r="AD77" i="670"/>
  <c r="AJ52" i="742"/>
  <c r="AI52" i="742"/>
  <c r="AH52" i="742"/>
  <c r="AG52" i="742"/>
  <c r="AF52" i="742"/>
  <c r="AE52" i="742"/>
  <c r="AD52" i="742"/>
  <c r="AC52" i="742"/>
  <c r="AB52" i="742"/>
  <c r="AA52" i="742"/>
  <c r="Z52" i="742"/>
  <c r="Y52" i="742"/>
  <c r="X52" i="742"/>
  <c r="W52" i="742"/>
  <c r="V52" i="742"/>
  <c r="U52" i="742"/>
  <c r="T52" i="742"/>
  <c r="S52" i="742"/>
  <c r="R52" i="742"/>
  <c r="Q52" i="742"/>
  <c r="P52" i="742"/>
  <c r="O52" i="742"/>
  <c r="N52" i="742"/>
  <c r="M52" i="742"/>
  <c r="L52" i="742"/>
  <c r="K52" i="742"/>
  <c r="J52" i="742"/>
  <c r="I52" i="742"/>
  <c r="H52" i="742"/>
  <c r="G52" i="742"/>
  <c r="F52" i="742"/>
  <c r="E52" i="742"/>
  <c r="D52" i="742"/>
  <c r="C52" i="742"/>
  <c r="B52" i="742"/>
  <c r="A52" i="742"/>
  <c r="AJ51" i="742"/>
  <c r="AI51" i="742"/>
  <c r="AH51" i="742"/>
  <c r="AG51" i="742"/>
  <c r="AF51" i="742"/>
  <c r="AE51" i="742"/>
  <c r="AD51" i="742"/>
  <c r="AC51" i="742"/>
  <c r="AB51" i="742"/>
  <c r="AA51" i="742"/>
  <c r="Z51" i="742"/>
  <c r="Y51" i="742"/>
  <c r="X51" i="742"/>
  <c r="W51" i="742"/>
  <c r="V51" i="742"/>
  <c r="U51" i="742"/>
  <c r="T51" i="742"/>
  <c r="S51" i="742"/>
  <c r="R51" i="742"/>
  <c r="Q51" i="742"/>
  <c r="P51" i="742"/>
  <c r="O51" i="742"/>
  <c r="N51" i="742"/>
  <c r="M51" i="742"/>
  <c r="L51" i="742"/>
  <c r="K51" i="742"/>
  <c r="J51" i="742"/>
  <c r="I51" i="742"/>
  <c r="H51" i="742"/>
  <c r="G51" i="742"/>
  <c r="F51" i="742"/>
  <c r="E51" i="742"/>
  <c r="D51" i="742"/>
  <c r="C51" i="742"/>
  <c r="B51" i="742"/>
  <c r="A51" i="742"/>
  <c r="AJ50" i="742"/>
  <c r="AI50" i="742"/>
  <c r="AH50" i="742"/>
  <c r="AG50" i="742"/>
  <c r="AF50" i="742"/>
  <c r="AE50" i="742"/>
  <c r="AD50" i="742"/>
  <c r="AC50" i="742"/>
  <c r="AB50" i="742"/>
  <c r="AA50" i="742"/>
  <c r="Z50" i="742"/>
  <c r="Y50" i="742"/>
  <c r="X50" i="742"/>
  <c r="W50" i="742"/>
  <c r="V50" i="742"/>
  <c r="U50" i="742"/>
  <c r="T50" i="742"/>
  <c r="S50" i="742"/>
  <c r="R50" i="742"/>
  <c r="Q50" i="742"/>
  <c r="P50" i="742"/>
  <c r="O50" i="742"/>
  <c r="N50" i="742"/>
  <c r="M50" i="742"/>
  <c r="L50" i="742"/>
  <c r="K50" i="742"/>
  <c r="J50" i="742"/>
  <c r="I50" i="742"/>
  <c r="H50" i="742"/>
  <c r="G50" i="742"/>
  <c r="F50" i="742"/>
  <c r="E50" i="742"/>
  <c r="D50" i="742"/>
  <c r="C50" i="742"/>
  <c r="B50" i="742"/>
  <c r="A50" i="742"/>
  <c r="AJ49" i="742"/>
  <c r="AI49" i="742"/>
  <c r="AH49" i="742"/>
  <c r="AG49" i="742"/>
  <c r="AF49" i="742"/>
  <c r="AE49" i="742"/>
  <c r="AD49" i="742"/>
  <c r="AC49" i="742"/>
  <c r="AB49" i="742"/>
  <c r="AA49" i="742"/>
  <c r="Z49" i="742"/>
  <c r="Y49" i="742"/>
  <c r="X49" i="742"/>
  <c r="W49" i="742"/>
  <c r="V49" i="742"/>
  <c r="U49" i="742"/>
  <c r="T49" i="742"/>
  <c r="S49" i="742"/>
  <c r="R49" i="742"/>
  <c r="Q49" i="742"/>
  <c r="P49" i="742"/>
  <c r="O49" i="742"/>
  <c r="N49" i="742"/>
  <c r="M49" i="742"/>
  <c r="L49" i="742"/>
  <c r="K49" i="742"/>
  <c r="J49" i="742"/>
  <c r="I49" i="742"/>
  <c r="H49" i="742"/>
  <c r="G49" i="742"/>
  <c r="F49" i="742"/>
  <c r="E49" i="742"/>
  <c r="D49" i="742"/>
  <c r="C49" i="742"/>
  <c r="B49" i="742"/>
  <c r="A49" i="742"/>
  <c r="AJ48" i="742"/>
  <c r="AI48" i="742"/>
  <c r="AH48" i="742"/>
  <c r="AG48" i="742"/>
  <c r="AF48" i="742"/>
  <c r="AE48" i="742"/>
  <c r="AD48" i="742"/>
  <c r="AC48" i="742"/>
  <c r="AB48" i="742"/>
  <c r="AA48" i="742"/>
  <c r="Z48" i="742"/>
  <c r="Y48" i="742"/>
  <c r="X48" i="742"/>
  <c r="W48" i="742"/>
  <c r="V48" i="742"/>
  <c r="U48" i="742"/>
  <c r="T48" i="742"/>
  <c r="S48" i="742"/>
  <c r="R48" i="742"/>
  <c r="Q48" i="742"/>
  <c r="P48" i="742"/>
  <c r="O48" i="742"/>
  <c r="N48" i="742"/>
  <c r="M48" i="742"/>
  <c r="L48" i="742"/>
  <c r="K48" i="742"/>
  <c r="J48" i="742"/>
  <c r="I48" i="742"/>
  <c r="H48" i="742"/>
  <c r="G48" i="742"/>
  <c r="F48" i="742"/>
  <c r="E48" i="742"/>
  <c r="D48" i="742"/>
  <c r="C48" i="742"/>
  <c r="B48" i="742"/>
  <c r="A48" i="742"/>
  <c r="AJ47" i="742"/>
  <c r="AI47" i="742"/>
  <c r="AH47" i="742"/>
  <c r="AG47" i="742"/>
  <c r="AF47" i="742"/>
  <c r="AE47" i="742"/>
  <c r="AD47" i="742"/>
  <c r="AC47" i="742"/>
  <c r="AB47" i="742"/>
  <c r="AA47" i="742"/>
  <c r="Z47" i="742"/>
  <c r="Y47" i="742"/>
  <c r="X47" i="742"/>
  <c r="W47" i="742"/>
  <c r="V47" i="742"/>
  <c r="U47" i="742"/>
  <c r="T47" i="742"/>
  <c r="S47" i="742"/>
  <c r="R47" i="742"/>
  <c r="Q47" i="742"/>
  <c r="P47" i="742"/>
  <c r="O47" i="742"/>
  <c r="N47" i="742"/>
  <c r="M47" i="742"/>
  <c r="L47" i="742"/>
  <c r="K47" i="742"/>
  <c r="J47" i="742"/>
  <c r="I47" i="742"/>
  <c r="H47" i="742"/>
  <c r="G47" i="742"/>
  <c r="F47" i="742"/>
  <c r="E47" i="742"/>
  <c r="D47" i="742"/>
  <c r="C47" i="742"/>
  <c r="B47" i="742"/>
  <c r="A47" i="742"/>
  <c r="AJ46" i="742"/>
  <c r="AI46" i="742"/>
  <c r="AH46" i="742"/>
  <c r="AG46" i="742"/>
  <c r="AF46" i="742"/>
  <c r="AE46" i="742"/>
  <c r="AD46" i="742"/>
  <c r="AC46" i="742"/>
  <c r="AB46" i="742"/>
  <c r="AA46" i="742"/>
  <c r="Z46" i="742"/>
  <c r="Y46" i="742"/>
  <c r="X46" i="742"/>
  <c r="W46" i="742"/>
  <c r="V46" i="742"/>
  <c r="U46" i="742"/>
  <c r="T46" i="742"/>
  <c r="S46" i="742"/>
  <c r="R46" i="742"/>
  <c r="Q46" i="742"/>
  <c r="P46" i="742"/>
  <c r="O46" i="742"/>
  <c r="N46" i="742"/>
  <c r="M46" i="742"/>
  <c r="L46" i="742"/>
  <c r="K46" i="742"/>
  <c r="J46" i="742"/>
  <c r="I46" i="742"/>
  <c r="H46" i="742"/>
  <c r="G46" i="742"/>
  <c r="F46" i="742"/>
  <c r="E46" i="742"/>
  <c r="D46" i="742"/>
  <c r="C46" i="742"/>
  <c r="B46" i="742"/>
  <c r="A46" i="742"/>
  <c r="AJ45" i="742"/>
  <c r="AI45" i="742"/>
  <c r="AH45" i="742"/>
  <c r="AG45" i="742"/>
  <c r="AF45" i="742"/>
  <c r="AE45" i="742"/>
  <c r="AD45" i="742"/>
  <c r="AC45" i="742"/>
  <c r="AB45" i="742"/>
  <c r="AA45" i="742"/>
  <c r="Z45" i="742"/>
  <c r="Y45" i="742"/>
  <c r="X45" i="742"/>
  <c r="W45" i="742"/>
  <c r="V45" i="742"/>
  <c r="U45" i="742"/>
  <c r="T45" i="742"/>
  <c r="S45" i="742"/>
  <c r="R45" i="742"/>
  <c r="Q45" i="742"/>
  <c r="P45" i="742"/>
  <c r="O45" i="742"/>
  <c r="N45" i="742"/>
  <c r="M45" i="742"/>
  <c r="L45" i="742"/>
  <c r="K45" i="742"/>
  <c r="J45" i="742"/>
  <c r="I45" i="742"/>
  <c r="H45" i="742"/>
  <c r="G45" i="742"/>
  <c r="F45" i="742"/>
  <c r="E45" i="742"/>
  <c r="D45" i="742"/>
  <c r="C45" i="742"/>
  <c r="B45" i="742"/>
  <c r="A45" i="742"/>
  <c r="AJ44" i="742"/>
  <c r="AI44" i="742"/>
  <c r="AH44" i="742"/>
  <c r="AG44" i="742"/>
  <c r="AF44" i="742"/>
  <c r="AE44" i="742"/>
  <c r="AD44" i="742"/>
  <c r="AC44" i="742"/>
  <c r="AB44" i="742"/>
  <c r="AA44" i="742"/>
  <c r="Z44" i="742"/>
  <c r="Y44" i="742"/>
  <c r="X44" i="742"/>
  <c r="W44" i="742"/>
  <c r="V44" i="742"/>
  <c r="U44" i="742"/>
  <c r="T44" i="742"/>
  <c r="S44" i="742"/>
  <c r="R44" i="742"/>
  <c r="Q44" i="742"/>
  <c r="P44" i="742"/>
  <c r="O44" i="742"/>
  <c r="N44" i="742"/>
  <c r="M44" i="742"/>
  <c r="L44" i="742"/>
  <c r="K44" i="742"/>
  <c r="J44" i="742"/>
  <c r="I44" i="742"/>
  <c r="H44" i="742"/>
  <c r="G44" i="742"/>
  <c r="F44" i="742"/>
  <c r="E44" i="742"/>
  <c r="D44" i="742"/>
  <c r="C44" i="742"/>
  <c r="B44" i="742"/>
  <c r="A44" i="742"/>
  <c r="AJ43" i="742"/>
  <c r="AI43" i="742"/>
  <c r="AH43" i="742"/>
  <c r="AG43" i="742"/>
  <c r="AF43" i="742"/>
  <c r="AE43" i="742"/>
  <c r="AD43" i="742"/>
  <c r="AC43" i="742"/>
  <c r="AB43" i="742"/>
  <c r="AA43" i="742"/>
  <c r="Z43" i="742"/>
  <c r="Y43" i="742"/>
  <c r="X43" i="742"/>
  <c r="W43" i="742"/>
  <c r="V43" i="742"/>
  <c r="U43" i="742"/>
  <c r="T43" i="742"/>
  <c r="S43" i="742"/>
  <c r="R43" i="742"/>
  <c r="Q43" i="742"/>
  <c r="P43" i="742"/>
  <c r="O43" i="742"/>
  <c r="N43" i="742"/>
  <c r="M43" i="742"/>
  <c r="L43" i="742"/>
  <c r="K43" i="742"/>
  <c r="J43" i="742"/>
  <c r="I43" i="742"/>
  <c r="H43" i="742"/>
  <c r="G43" i="742"/>
  <c r="F43" i="742"/>
  <c r="E43" i="742"/>
  <c r="D43" i="742"/>
  <c r="C43" i="742"/>
  <c r="B43" i="742"/>
  <c r="A43" i="742"/>
  <c r="AJ42" i="742"/>
  <c r="AI42" i="742"/>
  <c r="AH42" i="742"/>
  <c r="AG42" i="742"/>
  <c r="AF42" i="742"/>
  <c r="AE42" i="742"/>
  <c r="AD42" i="742"/>
  <c r="AC42" i="742"/>
  <c r="AB42" i="742"/>
  <c r="AA42" i="742"/>
  <c r="Z42" i="742"/>
  <c r="Y42" i="742"/>
  <c r="X42" i="742"/>
  <c r="W42" i="742"/>
  <c r="V42" i="742"/>
  <c r="U42" i="742"/>
  <c r="T42" i="742"/>
  <c r="S42" i="742"/>
  <c r="R42" i="742"/>
  <c r="Q42" i="742"/>
  <c r="P42" i="742"/>
  <c r="O42" i="742"/>
  <c r="N42" i="742"/>
  <c r="M42" i="742"/>
  <c r="L42" i="742"/>
  <c r="K42" i="742"/>
  <c r="J42" i="742"/>
  <c r="I42" i="742"/>
  <c r="H42" i="742"/>
  <c r="G42" i="742"/>
  <c r="F42" i="742"/>
  <c r="E42" i="742"/>
  <c r="D42" i="742"/>
  <c r="C42" i="742"/>
  <c r="B42" i="742"/>
  <c r="A42" i="742"/>
  <c r="AJ41" i="742"/>
  <c r="AI41" i="742"/>
  <c r="AH41" i="742"/>
  <c r="AG41" i="742"/>
  <c r="AF41" i="742"/>
  <c r="AE41" i="742"/>
  <c r="AD41" i="742"/>
  <c r="AC41" i="742"/>
  <c r="AB41" i="742"/>
  <c r="AA41" i="742"/>
  <c r="Z41" i="742"/>
  <c r="Y41" i="742"/>
  <c r="X41" i="742"/>
  <c r="W41" i="742"/>
  <c r="V41" i="742"/>
  <c r="U41" i="742"/>
  <c r="T41" i="742"/>
  <c r="S41" i="742"/>
  <c r="R41" i="742"/>
  <c r="Q41" i="742"/>
  <c r="P41" i="742"/>
  <c r="O41" i="742"/>
  <c r="N41" i="742"/>
  <c r="M41" i="742"/>
  <c r="L41" i="742"/>
  <c r="K41" i="742"/>
  <c r="J41" i="742"/>
  <c r="I41" i="742"/>
  <c r="H41" i="742"/>
  <c r="G41" i="742"/>
  <c r="F41" i="742"/>
  <c r="E41" i="742"/>
  <c r="D41" i="742"/>
  <c r="C41" i="742"/>
  <c r="B41" i="742"/>
  <c r="A41" i="742"/>
  <c r="AJ40" i="742"/>
  <c r="AI40" i="742"/>
  <c r="AH40" i="742"/>
  <c r="AG40" i="742"/>
  <c r="AF40" i="742"/>
  <c r="AE40" i="742"/>
  <c r="AD40" i="742"/>
  <c r="AC40" i="742"/>
  <c r="AB40" i="742"/>
  <c r="AA40" i="742"/>
  <c r="Z40" i="742"/>
  <c r="Y40" i="742"/>
  <c r="X40" i="742"/>
  <c r="W40" i="742"/>
  <c r="V40" i="742"/>
  <c r="U40" i="742"/>
  <c r="T40" i="742"/>
  <c r="S40" i="742"/>
  <c r="R40" i="742"/>
  <c r="Q40" i="742"/>
  <c r="P40" i="742"/>
  <c r="O40" i="742"/>
  <c r="N40" i="742"/>
  <c r="M40" i="742"/>
  <c r="L40" i="742"/>
  <c r="K40" i="742"/>
  <c r="J40" i="742"/>
  <c r="I40" i="742"/>
  <c r="H40" i="742"/>
  <c r="G40" i="742"/>
  <c r="F40" i="742"/>
  <c r="E40" i="742"/>
  <c r="D40" i="742"/>
  <c r="C40" i="742"/>
  <c r="B40" i="742"/>
  <c r="A40" i="742"/>
  <c r="AJ39" i="742"/>
  <c r="AI39" i="742"/>
  <c r="AH39" i="742"/>
  <c r="AG39" i="742"/>
  <c r="AF39" i="742"/>
  <c r="AE39" i="742"/>
  <c r="AD39" i="742"/>
  <c r="AC39" i="742"/>
  <c r="AB39" i="742"/>
  <c r="AA39" i="742"/>
  <c r="Z39" i="742"/>
  <c r="Y39" i="742"/>
  <c r="X39" i="742"/>
  <c r="W39" i="742"/>
  <c r="V39" i="742"/>
  <c r="U39" i="742"/>
  <c r="T39" i="742"/>
  <c r="S39" i="742"/>
  <c r="R39" i="742"/>
  <c r="Q39" i="742"/>
  <c r="P39" i="742"/>
  <c r="O39" i="742"/>
  <c r="N39" i="742"/>
  <c r="M39" i="742"/>
  <c r="L39" i="742"/>
  <c r="K39" i="742"/>
  <c r="J39" i="742"/>
  <c r="I39" i="742"/>
  <c r="H39" i="742"/>
  <c r="G39" i="742"/>
  <c r="F39" i="742"/>
  <c r="E39" i="742"/>
  <c r="D39" i="742"/>
  <c r="C39" i="742"/>
  <c r="B39" i="742"/>
  <c r="A39" i="742"/>
  <c r="AJ38" i="742"/>
  <c r="AI38" i="742"/>
  <c r="AH38" i="742"/>
  <c r="AG38" i="742"/>
  <c r="AF38" i="742"/>
  <c r="AE38" i="742"/>
  <c r="AD38" i="742"/>
  <c r="AC38" i="742"/>
  <c r="AB38" i="742"/>
  <c r="AA38" i="742"/>
  <c r="Z38" i="742"/>
  <c r="Y38" i="742"/>
  <c r="X38" i="742"/>
  <c r="W38" i="742"/>
  <c r="V38" i="742"/>
  <c r="U38" i="742"/>
  <c r="T38" i="742"/>
  <c r="S38" i="742"/>
  <c r="R38" i="742"/>
  <c r="Q38" i="742"/>
  <c r="P38" i="742"/>
  <c r="O38" i="742"/>
  <c r="N38" i="742"/>
  <c r="M38" i="742"/>
  <c r="L38" i="742"/>
  <c r="K38" i="742"/>
  <c r="J38" i="742"/>
  <c r="I38" i="742"/>
  <c r="H38" i="742"/>
  <c r="G38" i="742"/>
  <c r="F38" i="742"/>
  <c r="E38" i="742"/>
  <c r="D38" i="742"/>
  <c r="C38" i="742"/>
  <c r="B38" i="742"/>
  <c r="A38" i="742"/>
  <c r="AJ37" i="742"/>
  <c r="AI37" i="742"/>
  <c r="AH37" i="742"/>
  <c r="AG37" i="742"/>
  <c r="AF37" i="742"/>
  <c r="AE37" i="742"/>
  <c r="AD37" i="742"/>
  <c r="AC37" i="742"/>
  <c r="AB37" i="742"/>
  <c r="AA37" i="742"/>
  <c r="Z37" i="742"/>
  <c r="Y37" i="742"/>
  <c r="X37" i="742"/>
  <c r="W37" i="742"/>
  <c r="V37" i="742"/>
  <c r="U37" i="742"/>
  <c r="T37" i="742"/>
  <c r="S37" i="742"/>
  <c r="R37" i="742"/>
  <c r="Q37" i="742"/>
  <c r="P37" i="742"/>
  <c r="O37" i="742"/>
  <c r="N37" i="742"/>
  <c r="M37" i="742"/>
  <c r="L37" i="742"/>
  <c r="K37" i="742"/>
  <c r="J37" i="742"/>
  <c r="I37" i="742"/>
  <c r="H37" i="742"/>
  <c r="G37" i="742"/>
  <c r="F37" i="742"/>
  <c r="E37" i="742"/>
  <c r="D37" i="742"/>
  <c r="C37" i="742"/>
  <c r="B37" i="742"/>
  <c r="A37" i="742"/>
  <c r="AJ36" i="742"/>
  <c r="AI36" i="742"/>
  <c r="AH36" i="742"/>
  <c r="AG36" i="742"/>
  <c r="AF36" i="742"/>
  <c r="AE36" i="742"/>
  <c r="AD36" i="742"/>
  <c r="AC36" i="742"/>
  <c r="AB36" i="742"/>
  <c r="AA36" i="742"/>
  <c r="Z36" i="742"/>
  <c r="Y36" i="742"/>
  <c r="X36" i="742"/>
  <c r="W36" i="742"/>
  <c r="V36" i="742"/>
  <c r="U36" i="742"/>
  <c r="T36" i="742"/>
  <c r="S36" i="742"/>
  <c r="R36" i="742"/>
  <c r="Q36" i="742"/>
  <c r="P36" i="742"/>
  <c r="O36" i="742"/>
  <c r="N36" i="742"/>
  <c r="M36" i="742"/>
  <c r="L36" i="742"/>
  <c r="K36" i="742"/>
  <c r="J36" i="742"/>
  <c r="I36" i="742"/>
  <c r="H36" i="742"/>
  <c r="G36" i="742"/>
  <c r="F36" i="742"/>
  <c r="E36" i="742"/>
  <c r="D36" i="742"/>
  <c r="C36" i="742"/>
  <c r="B36" i="742"/>
  <c r="A36" i="742"/>
  <c r="AJ35" i="742"/>
  <c r="AI35" i="742"/>
  <c r="AH35" i="742"/>
  <c r="AG35" i="742"/>
  <c r="AF35" i="742"/>
  <c r="AE35" i="742"/>
  <c r="AD35" i="742"/>
  <c r="AC35" i="742"/>
  <c r="AB35" i="742"/>
  <c r="AA35" i="742"/>
  <c r="Z35" i="742"/>
  <c r="Y35" i="742"/>
  <c r="X35" i="742"/>
  <c r="W35" i="742"/>
  <c r="V35" i="742"/>
  <c r="U35" i="742"/>
  <c r="T35" i="742"/>
  <c r="S35" i="742"/>
  <c r="R35" i="742"/>
  <c r="Q35" i="742"/>
  <c r="P35" i="742"/>
  <c r="O35" i="742"/>
  <c r="N35" i="742"/>
  <c r="M35" i="742"/>
  <c r="L35" i="742"/>
  <c r="K35" i="742"/>
  <c r="J35" i="742"/>
  <c r="I35" i="742"/>
  <c r="H35" i="742"/>
  <c r="G35" i="742"/>
  <c r="F35" i="742"/>
  <c r="E35" i="742"/>
  <c r="D35" i="742"/>
  <c r="C35" i="742"/>
  <c r="B35" i="742"/>
  <c r="A35" i="742"/>
  <c r="AJ34" i="742"/>
  <c r="AI34" i="742"/>
  <c r="AH34" i="742"/>
  <c r="AG34" i="742"/>
  <c r="AF34" i="742"/>
  <c r="AE34" i="742"/>
  <c r="AD34" i="742"/>
  <c r="AC34" i="742"/>
  <c r="AB34" i="742"/>
  <c r="AA34" i="742"/>
  <c r="Z34" i="742"/>
  <c r="Y34" i="742"/>
  <c r="X34" i="742"/>
  <c r="W34" i="742"/>
  <c r="V34" i="742"/>
  <c r="U34" i="742"/>
  <c r="T34" i="742"/>
  <c r="S34" i="742"/>
  <c r="R34" i="742"/>
  <c r="Q34" i="742"/>
  <c r="P34" i="742"/>
  <c r="O34" i="742"/>
  <c r="N34" i="742"/>
  <c r="M34" i="742"/>
  <c r="L34" i="742"/>
  <c r="K34" i="742"/>
  <c r="J34" i="742"/>
  <c r="I34" i="742"/>
  <c r="H34" i="742"/>
  <c r="G34" i="742"/>
  <c r="F34" i="742"/>
  <c r="E34" i="742"/>
  <c r="D34" i="742"/>
  <c r="C34" i="742"/>
  <c r="B34" i="742"/>
  <c r="A34" i="742"/>
  <c r="AJ33" i="742"/>
  <c r="AI33" i="742"/>
  <c r="AH33" i="742"/>
  <c r="AG33" i="742"/>
  <c r="AF33" i="742"/>
  <c r="AE33" i="742"/>
  <c r="AD33" i="742"/>
  <c r="AC33" i="742"/>
  <c r="AB33" i="742"/>
  <c r="AA33" i="742"/>
  <c r="Z33" i="742"/>
  <c r="Y33" i="742"/>
  <c r="X33" i="742"/>
  <c r="W33" i="742"/>
  <c r="V33" i="742"/>
  <c r="U33" i="742"/>
  <c r="T33" i="742"/>
  <c r="S33" i="742"/>
  <c r="R33" i="742"/>
  <c r="Q33" i="742"/>
  <c r="P33" i="742"/>
  <c r="O33" i="742"/>
  <c r="N33" i="742"/>
  <c r="M33" i="742"/>
  <c r="L33" i="742"/>
  <c r="K33" i="742"/>
  <c r="J33" i="742"/>
  <c r="I33" i="742"/>
  <c r="H33" i="742"/>
  <c r="G33" i="742"/>
  <c r="F33" i="742"/>
  <c r="E33" i="742"/>
  <c r="D33" i="742"/>
  <c r="C33" i="742"/>
  <c r="B33" i="742"/>
  <c r="A33" i="742"/>
  <c r="AJ32" i="742"/>
  <c r="AI32" i="742"/>
  <c r="AH32" i="742"/>
  <c r="AG32" i="742"/>
  <c r="AF32" i="742"/>
  <c r="AE32" i="742"/>
  <c r="AD32" i="742"/>
  <c r="AC32" i="742"/>
  <c r="AB32" i="742"/>
  <c r="AA32" i="742"/>
  <c r="Z32" i="742"/>
  <c r="Y32" i="742"/>
  <c r="X32" i="742"/>
  <c r="W32" i="742"/>
  <c r="V32" i="742"/>
  <c r="U32" i="742"/>
  <c r="T32" i="742"/>
  <c r="S32" i="742"/>
  <c r="R32" i="742"/>
  <c r="Q32" i="742"/>
  <c r="P32" i="742"/>
  <c r="O32" i="742"/>
  <c r="N32" i="742"/>
  <c r="M32" i="742"/>
  <c r="L32" i="742"/>
  <c r="K32" i="742"/>
  <c r="J32" i="742"/>
  <c r="I32" i="742"/>
  <c r="H32" i="742"/>
  <c r="G32" i="742"/>
  <c r="F32" i="742"/>
  <c r="E32" i="742"/>
  <c r="D32" i="742"/>
  <c r="C32" i="742"/>
  <c r="B32" i="742"/>
  <c r="A32" i="742"/>
  <c r="AJ31" i="742"/>
  <c r="AI31" i="742"/>
  <c r="AH31" i="742"/>
  <c r="AG31" i="742"/>
  <c r="AF31" i="742"/>
  <c r="AE31" i="742"/>
  <c r="AD31" i="742"/>
  <c r="AC31" i="742"/>
  <c r="AB31" i="742"/>
  <c r="AA31" i="742"/>
  <c r="Z31" i="742"/>
  <c r="Y31" i="742"/>
  <c r="X31" i="742"/>
  <c r="W31" i="742"/>
  <c r="V31" i="742"/>
  <c r="U31" i="742"/>
  <c r="T31" i="742"/>
  <c r="S31" i="742"/>
  <c r="R31" i="742"/>
  <c r="Q31" i="742"/>
  <c r="P31" i="742"/>
  <c r="O31" i="742"/>
  <c r="N31" i="742"/>
  <c r="M31" i="742"/>
  <c r="L31" i="742"/>
  <c r="K31" i="742"/>
  <c r="J31" i="742"/>
  <c r="I31" i="742"/>
  <c r="H31" i="742"/>
  <c r="G31" i="742"/>
  <c r="F31" i="742"/>
  <c r="E31" i="742"/>
  <c r="D31" i="742"/>
  <c r="C31" i="742"/>
  <c r="B31" i="742"/>
  <c r="A31" i="742"/>
  <c r="AJ30" i="742"/>
  <c r="AI30" i="742"/>
  <c r="AH30" i="742"/>
  <c r="AG30" i="742"/>
  <c r="AF30" i="742"/>
  <c r="AE30" i="742"/>
  <c r="AD30" i="742"/>
  <c r="AC30" i="742"/>
  <c r="AB30" i="742"/>
  <c r="AA30" i="742"/>
  <c r="Z30" i="742"/>
  <c r="Y30" i="742"/>
  <c r="X30" i="742"/>
  <c r="W30" i="742"/>
  <c r="V30" i="742"/>
  <c r="U30" i="742"/>
  <c r="T30" i="742"/>
  <c r="S30" i="742"/>
  <c r="R30" i="742"/>
  <c r="Q30" i="742"/>
  <c r="P30" i="742"/>
  <c r="O30" i="742"/>
  <c r="N30" i="742"/>
  <c r="M30" i="742"/>
  <c r="L30" i="742"/>
  <c r="K30" i="742"/>
  <c r="J30" i="742"/>
  <c r="I30" i="742"/>
  <c r="H30" i="742"/>
  <c r="G30" i="742"/>
  <c r="F30" i="742"/>
  <c r="E30" i="742"/>
  <c r="D30" i="742"/>
  <c r="C30" i="742"/>
  <c r="B30" i="742"/>
  <c r="A30" i="742"/>
  <c r="AJ29" i="742"/>
  <c r="AI29" i="742"/>
  <c r="AH29" i="742"/>
  <c r="AG29" i="742"/>
  <c r="AF29" i="742"/>
  <c r="AE29" i="742"/>
  <c r="AD29" i="742"/>
  <c r="AC29" i="742"/>
  <c r="AB29" i="742"/>
  <c r="AA29" i="742"/>
  <c r="Z29" i="742"/>
  <c r="Y29" i="742"/>
  <c r="X29" i="742"/>
  <c r="W29" i="742"/>
  <c r="V29" i="742"/>
  <c r="U29" i="742"/>
  <c r="T29" i="742"/>
  <c r="S29" i="742"/>
  <c r="R29" i="742"/>
  <c r="Q29" i="742"/>
  <c r="P29" i="742"/>
  <c r="O29" i="742"/>
  <c r="N29" i="742"/>
  <c r="M29" i="742"/>
  <c r="L29" i="742"/>
  <c r="K29" i="742"/>
  <c r="J29" i="742"/>
  <c r="I29" i="742"/>
  <c r="H29" i="742"/>
  <c r="G29" i="742"/>
  <c r="F29" i="742"/>
  <c r="E29" i="742"/>
  <c r="D29" i="742"/>
  <c r="C29" i="742"/>
  <c r="B29" i="742"/>
  <c r="A29" i="742"/>
  <c r="AJ28" i="742"/>
  <c r="AI28" i="742"/>
  <c r="AH28" i="742"/>
  <c r="AG28" i="742"/>
  <c r="AF28" i="742"/>
  <c r="AE28" i="742"/>
  <c r="AD28" i="742"/>
  <c r="AC28" i="742"/>
  <c r="AB28" i="742"/>
  <c r="AA28" i="742"/>
  <c r="Z28" i="742"/>
  <c r="Y28" i="742"/>
  <c r="X28" i="742"/>
  <c r="W28" i="742"/>
  <c r="V28" i="742"/>
  <c r="U28" i="742"/>
  <c r="T28" i="742"/>
  <c r="S28" i="742"/>
  <c r="R28" i="742"/>
  <c r="Q28" i="742"/>
  <c r="P28" i="742"/>
  <c r="O28" i="742"/>
  <c r="N28" i="742"/>
  <c r="M28" i="742"/>
  <c r="L28" i="742"/>
  <c r="K28" i="742"/>
  <c r="J28" i="742"/>
  <c r="I28" i="742"/>
  <c r="H28" i="742"/>
  <c r="G28" i="742"/>
  <c r="F28" i="742"/>
  <c r="E28" i="742"/>
  <c r="D28" i="742"/>
  <c r="C28" i="742"/>
  <c r="B28" i="742"/>
  <c r="A28" i="742"/>
  <c r="AJ27" i="742"/>
  <c r="AI27" i="742"/>
  <c r="AH27" i="742"/>
  <c r="AG27" i="742"/>
  <c r="AF27" i="742"/>
  <c r="AE27" i="742"/>
  <c r="AD27" i="742"/>
  <c r="AC27" i="742"/>
  <c r="AB27" i="742"/>
  <c r="AA27" i="742"/>
  <c r="Z27" i="742"/>
  <c r="Y27" i="742"/>
  <c r="X27" i="742"/>
  <c r="W27" i="742"/>
  <c r="V27" i="742"/>
  <c r="U27" i="742"/>
  <c r="T27" i="742"/>
  <c r="S27" i="742"/>
  <c r="R27" i="742"/>
  <c r="Q27" i="742"/>
  <c r="P27" i="742"/>
  <c r="O27" i="742"/>
  <c r="N27" i="742"/>
  <c r="M27" i="742"/>
  <c r="L27" i="742"/>
  <c r="K27" i="742"/>
  <c r="J27" i="742"/>
  <c r="I27" i="742"/>
  <c r="H27" i="742"/>
  <c r="G27" i="742"/>
  <c r="F27" i="742"/>
  <c r="E27" i="742"/>
  <c r="D27" i="742"/>
  <c r="C27" i="742"/>
  <c r="B27" i="742"/>
  <c r="A27" i="742"/>
  <c r="AJ26" i="742"/>
  <c r="AI26" i="742"/>
  <c r="AH26" i="742"/>
  <c r="AG26" i="742"/>
  <c r="AF26" i="742"/>
  <c r="AE26" i="742"/>
  <c r="AD26" i="742"/>
  <c r="AC26" i="742"/>
  <c r="AB26" i="742"/>
  <c r="AA26" i="742"/>
  <c r="Z26" i="742"/>
  <c r="Y26" i="742"/>
  <c r="X26" i="742"/>
  <c r="W26" i="742"/>
  <c r="V26" i="742"/>
  <c r="U26" i="742"/>
  <c r="T26" i="742"/>
  <c r="S26" i="742"/>
  <c r="R26" i="742"/>
  <c r="Q26" i="742"/>
  <c r="P26" i="742"/>
  <c r="O26" i="742"/>
  <c r="N26" i="742"/>
  <c r="M26" i="742"/>
  <c r="L26" i="742"/>
  <c r="K26" i="742"/>
  <c r="J26" i="742"/>
  <c r="I26" i="742"/>
  <c r="H26" i="742"/>
  <c r="G26" i="742"/>
  <c r="F26" i="742"/>
  <c r="E26" i="742"/>
  <c r="D26" i="742"/>
  <c r="C26" i="742"/>
  <c r="B26" i="742"/>
  <c r="A26" i="742"/>
  <c r="AJ25" i="742"/>
  <c r="AI25" i="742"/>
  <c r="AH25" i="742"/>
  <c r="AG25" i="742"/>
  <c r="AF25" i="742"/>
  <c r="AE25" i="742"/>
  <c r="AD25" i="742"/>
  <c r="AC25" i="742"/>
  <c r="AB25" i="742"/>
  <c r="AA25" i="742"/>
  <c r="Z25" i="742"/>
  <c r="Y25" i="742"/>
  <c r="X25" i="742"/>
  <c r="W25" i="742"/>
  <c r="V25" i="742"/>
  <c r="U25" i="742"/>
  <c r="T25" i="742"/>
  <c r="S25" i="742"/>
  <c r="R25" i="742"/>
  <c r="Q25" i="742"/>
  <c r="P25" i="742"/>
  <c r="O25" i="742"/>
  <c r="N25" i="742"/>
  <c r="M25" i="742"/>
  <c r="L25" i="742"/>
  <c r="K25" i="742"/>
  <c r="J25" i="742"/>
  <c r="I25" i="742"/>
  <c r="H25" i="742"/>
  <c r="G25" i="742"/>
  <c r="F25" i="742"/>
  <c r="E25" i="742"/>
  <c r="D25" i="742"/>
  <c r="C25" i="742"/>
  <c r="B25" i="742"/>
  <c r="A25" i="742"/>
  <c r="AJ24" i="742"/>
  <c r="AI24" i="742"/>
  <c r="AH24" i="742"/>
  <c r="AG24" i="742"/>
  <c r="AF24" i="742"/>
  <c r="AE24" i="742"/>
  <c r="AD24" i="742"/>
  <c r="AC24" i="742"/>
  <c r="AB24" i="742"/>
  <c r="AA24" i="742"/>
  <c r="Z24" i="742"/>
  <c r="Y24" i="742"/>
  <c r="X24" i="742"/>
  <c r="W24" i="742"/>
  <c r="V24" i="742"/>
  <c r="U24" i="742"/>
  <c r="T24" i="742"/>
  <c r="S24" i="742"/>
  <c r="R24" i="742"/>
  <c r="Q24" i="742"/>
  <c r="P24" i="742"/>
  <c r="O24" i="742"/>
  <c r="N24" i="742"/>
  <c r="M24" i="742"/>
  <c r="L24" i="742"/>
  <c r="K24" i="742"/>
  <c r="J24" i="742"/>
  <c r="I24" i="742"/>
  <c r="H24" i="742"/>
  <c r="G24" i="742"/>
  <c r="F24" i="742"/>
  <c r="E24" i="742"/>
  <c r="D24" i="742"/>
  <c r="C24" i="742"/>
  <c r="B24" i="742"/>
  <c r="A24" i="742"/>
  <c r="AJ23" i="742"/>
  <c r="AI23" i="742"/>
  <c r="AH23" i="742"/>
  <c r="AG23" i="742"/>
  <c r="AF23" i="742"/>
  <c r="AE23" i="742"/>
  <c r="AD23" i="742"/>
  <c r="AC23" i="742"/>
  <c r="AB23" i="742"/>
  <c r="AA23" i="742"/>
  <c r="Z23" i="742"/>
  <c r="Y23" i="742"/>
  <c r="X23" i="742"/>
  <c r="W23" i="742"/>
  <c r="V23" i="742"/>
  <c r="U23" i="742"/>
  <c r="T23" i="742"/>
  <c r="S23" i="742"/>
  <c r="R23" i="742"/>
  <c r="Q23" i="742"/>
  <c r="P23" i="742"/>
  <c r="O23" i="742"/>
  <c r="N23" i="742"/>
  <c r="M23" i="742"/>
  <c r="L23" i="742"/>
  <c r="K23" i="742"/>
  <c r="J23" i="742"/>
  <c r="I23" i="742"/>
  <c r="H23" i="742"/>
  <c r="G23" i="742"/>
  <c r="F23" i="742"/>
  <c r="E23" i="742"/>
  <c r="D23" i="742"/>
  <c r="C23" i="742"/>
  <c r="B23" i="742"/>
  <c r="A23" i="742"/>
  <c r="AJ22" i="742"/>
  <c r="AI22" i="742"/>
  <c r="AH22" i="742"/>
  <c r="AG22" i="742"/>
  <c r="AF22" i="742"/>
  <c r="AE22" i="742"/>
  <c r="AD22" i="742"/>
  <c r="AC22" i="742"/>
  <c r="AB22" i="742"/>
  <c r="AA22" i="742"/>
  <c r="Z22" i="742"/>
  <c r="Y22" i="742"/>
  <c r="X22" i="742"/>
  <c r="W22" i="742"/>
  <c r="V22" i="742"/>
  <c r="U22" i="742"/>
  <c r="T22" i="742"/>
  <c r="S22" i="742"/>
  <c r="R22" i="742"/>
  <c r="Q22" i="742"/>
  <c r="P22" i="742"/>
  <c r="O22" i="742"/>
  <c r="N22" i="742"/>
  <c r="M22" i="742"/>
  <c r="L22" i="742"/>
  <c r="K22" i="742"/>
  <c r="J22" i="742"/>
  <c r="I22" i="742"/>
  <c r="H22" i="742"/>
  <c r="G22" i="742"/>
  <c r="F22" i="742"/>
  <c r="E22" i="742"/>
  <c r="D22" i="742"/>
  <c r="C22" i="742"/>
  <c r="B22" i="742"/>
  <c r="A22" i="742"/>
  <c r="AJ21" i="742"/>
  <c r="AI21" i="742"/>
  <c r="AH21" i="742"/>
  <c r="AG21" i="742"/>
  <c r="AF21" i="742"/>
  <c r="AE21" i="742"/>
  <c r="AD21" i="742"/>
  <c r="AC21" i="742"/>
  <c r="AB21" i="742"/>
  <c r="AA21" i="742"/>
  <c r="Z21" i="742"/>
  <c r="Y21" i="742"/>
  <c r="X21" i="742"/>
  <c r="W21" i="742"/>
  <c r="V21" i="742"/>
  <c r="U21" i="742"/>
  <c r="T21" i="742"/>
  <c r="S21" i="742"/>
  <c r="R21" i="742"/>
  <c r="Q21" i="742"/>
  <c r="P21" i="742"/>
  <c r="O21" i="742"/>
  <c r="N21" i="742"/>
  <c r="M21" i="742"/>
  <c r="L21" i="742"/>
  <c r="K21" i="742"/>
  <c r="J21" i="742"/>
  <c r="I21" i="742"/>
  <c r="H21" i="742"/>
  <c r="G21" i="742"/>
  <c r="F21" i="742"/>
  <c r="E21" i="742"/>
  <c r="D21" i="742"/>
  <c r="C21" i="742"/>
  <c r="B21" i="742"/>
  <c r="A21" i="742"/>
  <c r="AJ20" i="742"/>
  <c r="AI20" i="742"/>
  <c r="AH20" i="742"/>
  <c r="AG20" i="742"/>
  <c r="AF20" i="742"/>
  <c r="AE20" i="742"/>
  <c r="AD20" i="742"/>
  <c r="AC20" i="742"/>
  <c r="AB20" i="742"/>
  <c r="AA20" i="742"/>
  <c r="Z20" i="742"/>
  <c r="Y20" i="742"/>
  <c r="X20" i="742"/>
  <c r="W20" i="742"/>
  <c r="V20" i="742"/>
  <c r="U20" i="742"/>
  <c r="T20" i="742"/>
  <c r="S20" i="742"/>
  <c r="R20" i="742"/>
  <c r="Q20" i="742"/>
  <c r="P20" i="742"/>
  <c r="O20" i="742"/>
  <c r="N20" i="742"/>
  <c r="M20" i="742"/>
  <c r="L20" i="742"/>
  <c r="K20" i="742"/>
  <c r="J20" i="742"/>
  <c r="I20" i="742"/>
  <c r="H20" i="742"/>
  <c r="G20" i="742"/>
  <c r="F20" i="742"/>
  <c r="E20" i="742"/>
  <c r="D20" i="742"/>
  <c r="C20" i="742"/>
  <c r="B20" i="742"/>
  <c r="A20" i="742"/>
  <c r="AJ19" i="742"/>
  <c r="AI19" i="742"/>
  <c r="AH19" i="742"/>
  <c r="AG19" i="742"/>
  <c r="AF19" i="742"/>
  <c r="AE19" i="742"/>
  <c r="AD19" i="742"/>
  <c r="AC19" i="742"/>
  <c r="AB19" i="742"/>
  <c r="AA19" i="742"/>
  <c r="Z19" i="742"/>
  <c r="Y19" i="742"/>
  <c r="X19" i="742"/>
  <c r="W19" i="742"/>
  <c r="V19" i="742"/>
  <c r="U19" i="742"/>
  <c r="T19" i="742"/>
  <c r="S19" i="742"/>
  <c r="R19" i="742"/>
  <c r="Q19" i="742"/>
  <c r="P19" i="742"/>
  <c r="O19" i="742"/>
  <c r="N19" i="742"/>
  <c r="M19" i="742"/>
  <c r="L19" i="742"/>
  <c r="K19" i="742"/>
  <c r="J19" i="742"/>
  <c r="I19" i="742"/>
  <c r="H19" i="742"/>
  <c r="G19" i="742"/>
  <c r="F19" i="742"/>
  <c r="E19" i="742"/>
  <c r="D19" i="742"/>
  <c r="C19" i="742"/>
  <c r="B19" i="742"/>
  <c r="A19" i="742"/>
  <c r="AJ18" i="742"/>
  <c r="AI18" i="742"/>
  <c r="AH18" i="742"/>
  <c r="AG18" i="742"/>
  <c r="AF18" i="742"/>
  <c r="AE18" i="742"/>
  <c r="AD18" i="742"/>
  <c r="AC18" i="742"/>
  <c r="AB18" i="742"/>
  <c r="AA18" i="742"/>
  <c r="Z18" i="742"/>
  <c r="Y18" i="742"/>
  <c r="X18" i="742"/>
  <c r="W18" i="742"/>
  <c r="V18" i="742"/>
  <c r="U18" i="742"/>
  <c r="T18" i="742"/>
  <c r="S18" i="742"/>
  <c r="R18" i="742"/>
  <c r="Q18" i="742"/>
  <c r="P18" i="742"/>
  <c r="O18" i="742"/>
  <c r="N18" i="742"/>
  <c r="M18" i="742"/>
  <c r="L18" i="742"/>
  <c r="K18" i="742"/>
  <c r="J18" i="742"/>
  <c r="I18" i="742"/>
  <c r="H18" i="742"/>
  <c r="G18" i="742"/>
  <c r="F18" i="742"/>
  <c r="E18" i="742"/>
  <c r="D18" i="742"/>
  <c r="C18" i="742"/>
  <c r="B18" i="742"/>
  <c r="A18" i="742"/>
  <c r="AJ17" i="742"/>
  <c r="AI17" i="742"/>
  <c r="AH17" i="742"/>
  <c r="AG17" i="742"/>
  <c r="AF17" i="742"/>
  <c r="AE17" i="742"/>
  <c r="AD17" i="742"/>
  <c r="AC17" i="742"/>
  <c r="AB17" i="742"/>
  <c r="AA17" i="742"/>
  <c r="Z17" i="742"/>
  <c r="Y17" i="742"/>
  <c r="X17" i="742"/>
  <c r="W17" i="742"/>
  <c r="V17" i="742"/>
  <c r="U17" i="742"/>
  <c r="T17" i="742"/>
  <c r="S17" i="742"/>
  <c r="R17" i="742"/>
  <c r="Q17" i="742"/>
  <c r="P17" i="742"/>
  <c r="O17" i="742"/>
  <c r="N17" i="742"/>
  <c r="M17" i="742"/>
  <c r="L17" i="742"/>
  <c r="K17" i="742"/>
  <c r="J17" i="742"/>
  <c r="I17" i="742"/>
  <c r="H17" i="742"/>
  <c r="G17" i="742"/>
  <c r="F17" i="742"/>
  <c r="E17" i="742"/>
  <c r="D17" i="742"/>
  <c r="C17" i="742"/>
  <c r="B17" i="742"/>
  <c r="A17" i="742"/>
  <c r="AJ16" i="742"/>
  <c r="AI16" i="742"/>
  <c r="AH16" i="742"/>
  <c r="AG16" i="742"/>
  <c r="AF16" i="742"/>
  <c r="AE16" i="742"/>
  <c r="AD16" i="742"/>
  <c r="AC16" i="742"/>
  <c r="AB16" i="742"/>
  <c r="AA16" i="742"/>
  <c r="Z16" i="742"/>
  <c r="Y16" i="742"/>
  <c r="X16" i="742"/>
  <c r="W16" i="742"/>
  <c r="V16" i="742"/>
  <c r="U16" i="742"/>
  <c r="T16" i="742"/>
  <c r="S16" i="742"/>
  <c r="R16" i="742"/>
  <c r="Q16" i="742"/>
  <c r="P16" i="742"/>
  <c r="O16" i="742"/>
  <c r="N16" i="742"/>
  <c r="M16" i="742"/>
  <c r="L16" i="742"/>
  <c r="K16" i="742"/>
  <c r="J16" i="742"/>
  <c r="I16" i="742"/>
  <c r="H16" i="742"/>
  <c r="G16" i="742"/>
  <c r="F16" i="742"/>
  <c r="E16" i="742"/>
  <c r="D16" i="742"/>
  <c r="C16" i="742"/>
  <c r="B16" i="742"/>
  <c r="A16" i="742"/>
  <c r="AJ15" i="742"/>
  <c r="AI15" i="742"/>
  <c r="AH15" i="742"/>
  <c r="AG15" i="742"/>
  <c r="AF15" i="742"/>
  <c r="AE15" i="742"/>
  <c r="AD15" i="742"/>
  <c r="AC15" i="742"/>
  <c r="AB15" i="742"/>
  <c r="AA15" i="742"/>
  <c r="Z15" i="742"/>
  <c r="Y15" i="742"/>
  <c r="X15" i="742"/>
  <c r="W15" i="742"/>
  <c r="V15" i="742"/>
  <c r="U15" i="742"/>
  <c r="T15" i="742"/>
  <c r="S15" i="742"/>
  <c r="R15" i="742"/>
  <c r="Q15" i="742"/>
  <c r="P15" i="742"/>
  <c r="O15" i="742"/>
  <c r="N15" i="742"/>
  <c r="M15" i="742"/>
  <c r="L15" i="742"/>
  <c r="K15" i="742"/>
  <c r="J15" i="742"/>
  <c r="I15" i="742"/>
  <c r="H15" i="742"/>
  <c r="G15" i="742"/>
  <c r="F15" i="742"/>
  <c r="E15" i="742"/>
  <c r="D15" i="742"/>
  <c r="C15" i="742"/>
  <c r="B15" i="742"/>
  <c r="A15" i="742"/>
  <c r="AJ14" i="742"/>
  <c r="AI14" i="742"/>
  <c r="AH14" i="742"/>
  <c r="AG14" i="742"/>
  <c r="AF14" i="742"/>
  <c r="AE14" i="742"/>
  <c r="AD14" i="742"/>
  <c r="AC14" i="742"/>
  <c r="AB14" i="742"/>
  <c r="AA14" i="742"/>
  <c r="Z14" i="742"/>
  <c r="Y14" i="742"/>
  <c r="X14" i="742"/>
  <c r="W14" i="742"/>
  <c r="V14" i="742"/>
  <c r="U14" i="742"/>
  <c r="T14" i="742"/>
  <c r="S14" i="742"/>
  <c r="R14" i="742"/>
  <c r="Q14" i="742"/>
  <c r="P14" i="742"/>
  <c r="O14" i="742"/>
  <c r="N14" i="742"/>
  <c r="M14" i="742"/>
  <c r="L14" i="742"/>
  <c r="K14" i="742"/>
  <c r="J14" i="742"/>
  <c r="I14" i="742"/>
  <c r="H14" i="742"/>
  <c r="G14" i="742"/>
  <c r="F14" i="742"/>
  <c r="E14" i="742"/>
  <c r="D14" i="742"/>
  <c r="C14" i="742"/>
  <c r="B14" i="742"/>
  <c r="A14" i="742"/>
  <c r="AJ13" i="742"/>
  <c r="AI13" i="742"/>
  <c r="AH13" i="742"/>
  <c r="AG13" i="742"/>
  <c r="AF13" i="742"/>
  <c r="AE13" i="742"/>
  <c r="AD13" i="742"/>
  <c r="AC13" i="742"/>
  <c r="AB13" i="742"/>
  <c r="AA13" i="742"/>
  <c r="Z13" i="742"/>
  <c r="Y13" i="742"/>
  <c r="X13" i="742"/>
  <c r="W13" i="742"/>
  <c r="V13" i="742"/>
  <c r="U13" i="742"/>
  <c r="T13" i="742"/>
  <c r="S13" i="742"/>
  <c r="R13" i="742"/>
  <c r="Q13" i="742"/>
  <c r="P13" i="742"/>
  <c r="O13" i="742"/>
  <c r="N13" i="742"/>
  <c r="M13" i="742"/>
  <c r="L13" i="742"/>
  <c r="K13" i="742"/>
  <c r="J13" i="742"/>
  <c r="I13" i="742"/>
  <c r="H13" i="742"/>
  <c r="G13" i="742"/>
  <c r="F13" i="742"/>
  <c r="E13" i="742"/>
  <c r="D13" i="742"/>
  <c r="C13" i="742"/>
  <c r="B13" i="742"/>
  <c r="A13" i="742"/>
  <c r="AJ12" i="742"/>
  <c r="AI12" i="742"/>
  <c r="AH12" i="742"/>
  <c r="AG12" i="742"/>
  <c r="AF12" i="742"/>
  <c r="AE12" i="742"/>
  <c r="AD12" i="742"/>
  <c r="AC12" i="742"/>
  <c r="AB12" i="742"/>
  <c r="AA12" i="742"/>
  <c r="Z12" i="742"/>
  <c r="Y12" i="742"/>
  <c r="X12" i="742"/>
  <c r="W12" i="742"/>
  <c r="V12" i="742"/>
  <c r="U12" i="742"/>
  <c r="T12" i="742"/>
  <c r="S12" i="742"/>
  <c r="R12" i="742"/>
  <c r="Q12" i="742"/>
  <c r="P12" i="742"/>
  <c r="O12" i="742"/>
  <c r="N12" i="742"/>
  <c r="M12" i="742"/>
  <c r="L12" i="742"/>
  <c r="K12" i="742"/>
  <c r="J12" i="742"/>
  <c r="I12" i="742"/>
  <c r="H12" i="742"/>
  <c r="G12" i="742"/>
  <c r="F12" i="742"/>
  <c r="E12" i="742"/>
  <c r="D12" i="742"/>
  <c r="C12" i="742"/>
  <c r="B12" i="742"/>
  <c r="A12" i="742"/>
  <c r="AJ11" i="742"/>
  <c r="AI11" i="742"/>
  <c r="AH11" i="742"/>
  <c r="AG11" i="742"/>
  <c r="AF11" i="742"/>
  <c r="AE11" i="742"/>
  <c r="AD11" i="742"/>
  <c r="AC11" i="742"/>
  <c r="AB11" i="742"/>
  <c r="AA11" i="742"/>
  <c r="Z11" i="742"/>
  <c r="Y11" i="742"/>
  <c r="X11" i="742"/>
  <c r="W11" i="742"/>
  <c r="V11" i="742"/>
  <c r="U11" i="742"/>
  <c r="T11" i="742"/>
  <c r="S11" i="742"/>
  <c r="R11" i="742"/>
  <c r="Q11" i="742"/>
  <c r="P11" i="742"/>
  <c r="O11" i="742"/>
  <c r="N11" i="742"/>
  <c r="M11" i="742"/>
  <c r="L11" i="742"/>
  <c r="K11" i="742"/>
  <c r="J11" i="742"/>
  <c r="I11" i="742"/>
  <c r="H11" i="742"/>
  <c r="G11" i="742"/>
  <c r="F11" i="742"/>
  <c r="E11" i="742"/>
  <c r="D11" i="742"/>
  <c r="C11" i="742"/>
  <c r="B11" i="742"/>
  <c r="A11" i="742"/>
  <c r="AJ10" i="742"/>
  <c r="AI10" i="742"/>
  <c r="AH10" i="742"/>
  <c r="AG10" i="742"/>
  <c r="AF10" i="742"/>
  <c r="AE10" i="742"/>
  <c r="AD10" i="742"/>
  <c r="AC10" i="742"/>
  <c r="AB10" i="742"/>
  <c r="AA10" i="742"/>
  <c r="Z10" i="742"/>
  <c r="Y10" i="742"/>
  <c r="X10" i="742"/>
  <c r="W10" i="742"/>
  <c r="V10" i="742"/>
  <c r="U10" i="742"/>
  <c r="T10" i="742"/>
  <c r="S10" i="742"/>
  <c r="R10" i="742"/>
  <c r="Q10" i="742"/>
  <c r="P10" i="742"/>
  <c r="O10" i="742"/>
  <c r="N10" i="742"/>
  <c r="M10" i="742"/>
  <c r="L10" i="742"/>
  <c r="K10" i="742"/>
  <c r="J10" i="742"/>
  <c r="I10" i="742"/>
  <c r="H10" i="742"/>
  <c r="G10" i="742"/>
  <c r="F10" i="742"/>
  <c r="E10" i="742"/>
  <c r="D10" i="742"/>
  <c r="C10" i="742"/>
  <c r="B10" i="742"/>
  <c r="A10" i="742"/>
  <c r="AJ9" i="742"/>
  <c r="AI9" i="742"/>
  <c r="AH9" i="742"/>
  <c r="AG9" i="742"/>
  <c r="AF9" i="742"/>
  <c r="AE9" i="742"/>
  <c r="AD9" i="742"/>
  <c r="AC9" i="742"/>
  <c r="AB9" i="742"/>
  <c r="AA9" i="742"/>
  <c r="Z9" i="742"/>
  <c r="Y9" i="742"/>
  <c r="X9" i="742"/>
  <c r="W9" i="742"/>
  <c r="V9" i="742"/>
  <c r="U9" i="742"/>
  <c r="T9" i="742"/>
  <c r="S9" i="742"/>
  <c r="R9" i="742"/>
  <c r="Q9" i="742"/>
  <c r="P9" i="742"/>
  <c r="O9" i="742"/>
  <c r="N9" i="742"/>
  <c r="M9" i="742"/>
  <c r="L9" i="742"/>
  <c r="K9" i="742"/>
  <c r="J9" i="742"/>
  <c r="I9" i="742"/>
  <c r="H9" i="742"/>
  <c r="G9" i="742"/>
  <c r="F9" i="742"/>
  <c r="E9" i="742"/>
  <c r="D9" i="742"/>
  <c r="C9" i="742"/>
  <c r="B9" i="742"/>
  <c r="A9" i="742"/>
  <c r="AJ52" i="738"/>
  <c r="AI52" i="738"/>
  <c r="AH52" i="738"/>
  <c r="AG52" i="738"/>
  <c r="AF52" i="738"/>
  <c r="AE52" i="738"/>
  <c r="AD52" i="738"/>
  <c r="AC52" i="738"/>
  <c r="AB52" i="738"/>
  <c r="AA52" i="738"/>
  <c r="Z52" i="738"/>
  <c r="Y52" i="738"/>
  <c r="X52" i="738"/>
  <c r="W52" i="738"/>
  <c r="V52" i="738"/>
  <c r="U52" i="738"/>
  <c r="T52" i="738"/>
  <c r="S52" i="738"/>
  <c r="R52" i="738"/>
  <c r="Q52" i="738"/>
  <c r="P52" i="738"/>
  <c r="O52" i="738"/>
  <c r="N52" i="738"/>
  <c r="M52" i="738"/>
  <c r="L52" i="738"/>
  <c r="K52" i="738"/>
  <c r="J52" i="738"/>
  <c r="I52" i="738"/>
  <c r="H52" i="738"/>
  <c r="G52" i="738"/>
  <c r="F52" i="738"/>
  <c r="E52" i="738"/>
  <c r="D52" i="738"/>
  <c r="C52" i="738"/>
  <c r="B52" i="738"/>
  <c r="A52" i="738"/>
  <c r="AJ51" i="738"/>
  <c r="AI51" i="738"/>
  <c r="AH51" i="738"/>
  <c r="AG51" i="738"/>
  <c r="AF51" i="738"/>
  <c r="AE51" i="738"/>
  <c r="AD51" i="738"/>
  <c r="AC51" i="738"/>
  <c r="AB51" i="738"/>
  <c r="AA51" i="738"/>
  <c r="Z51" i="738"/>
  <c r="Y51" i="738"/>
  <c r="X51" i="738"/>
  <c r="W51" i="738"/>
  <c r="V51" i="738"/>
  <c r="U51" i="738"/>
  <c r="T51" i="738"/>
  <c r="S51" i="738"/>
  <c r="R51" i="738"/>
  <c r="Q51" i="738"/>
  <c r="P51" i="738"/>
  <c r="O51" i="738"/>
  <c r="N51" i="738"/>
  <c r="M51" i="738"/>
  <c r="L51" i="738"/>
  <c r="K51" i="738"/>
  <c r="J51" i="738"/>
  <c r="I51" i="738"/>
  <c r="H51" i="738"/>
  <c r="G51" i="738"/>
  <c r="F51" i="738"/>
  <c r="E51" i="738"/>
  <c r="D51" i="738"/>
  <c r="C51" i="738"/>
  <c r="B51" i="738"/>
  <c r="A51" i="738"/>
  <c r="AJ50" i="738"/>
  <c r="AI50" i="738"/>
  <c r="AH50" i="738"/>
  <c r="AG50" i="738"/>
  <c r="AF50" i="738"/>
  <c r="AE50" i="738"/>
  <c r="AD50" i="738"/>
  <c r="AC50" i="738"/>
  <c r="AB50" i="738"/>
  <c r="AA50" i="738"/>
  <c r="Z50" i="738"/>
  <c r="Y50" i="738"/>
  <c r="X50" i="738"/>
  <c r="W50" i="738"/>
  <c r="V50" i="738"/>
  <c r="U50" i="738"/>
  <c r="T50" i="738"/>
  <c r="S50" i="738"/>
  <c r="R50" i="738"/>
  <c r="Q50" i="738"/>
  <c r="P50" i="738"/>
  <c r="O50" i="738"/>
  <c r="N50" i="738"/>
  <c r="M50" i="738"/>
  <c r="L50" i="738"/>
  <c r="K50" i="738"/>
  <c r="J50" i="738"/>
  <c r="I50" i="738"/>
  <c r="H50" i="738"/>
  <c r="G50" i="738"/>
  <c r="F50" i="738"/>
  <c r="E50" i="738"/>
  <c r="D50" i="738"/>
  <c r="C50" i="738"/>
  <c r="B50" i="738"/>
  <c r="A50" i="738"/>
  <c r="AJ49" i="738"/>
  <c r="AI49" i="738"/>
  <c r="AH49" i="738"/>
  <c r="AG49" i="738"/>
  <c r="AF49" i="738"/>
  <c r="AE49" i="738"/>
  <c r="AD49" i="738"/>
  <c r="AC49" i="738"/>
  <c r="AB49" i="738"/>
  <c r="AA49" i="738"/>
  <c r="Z49" i="738"/>
  <c r="Y49" i="738"/>
  <c r="X49" i="738"/>
  <c r="W49" i="738"/>
  <c r="V49" i="738"/>
  <c r="U49" i="738"/>
  <c r="T49" i="738"/>
  <c r="S49" i="738"/>
  <c r="R49" i="738"/>
  <c r="Q49" i="738"/>
  <c r="P49" i="738"/>
  <c r="O49" i="738"/>
  <c r="N49" i="738"/>
  <c r="M49" i="738"/>
  <c r="L49" i="738"/>
  <c r="K49" i="738"/>
  <c r="J49" i="738"/>
  <c r="I49" i="738"/>
  <c r="H49" i="738"/>
  <c r="G49" i="738"/>
  <c r="F49" i="738"/>
  <c r="E49" i="738"/>
  <c r="D49" i="738"/>
  <c r="C49" i="738"/>
  <c r="B49" i="738"/>
  <c r="A49" i="738"/>
  <c r="AJ48" i="738"/>
  <c r="AI48" i="738"/>
  <c r="AH48" i="738"/>
  <c r="AG48" i="738"/>
  <c r="AF48" i="738"/>
  <c r="AE48" i="738"/>
  <c r="AD48" i="738"/>
  <c r="AC48" i="738"/>
  <c r="AB48" i="738"/>
  <c r="AA48" i="738"/>
  <c r="Z48" i="738"/>
  <c r="Y48" i="738"/>
  <c r="X48" i="738"/>
  <c r="W48" i="738"/>
  <c r="V48" i="738"/>
  <c r="U48" i="738"/>
  <c r="T48" i="738"/>
  <c r="S48" i="738"/>
  <c r="R48" i="738"/>
  <c r="Q48" i="738"/>
  <c r="P48" i="738"/>
  <c r="O48" i="738"/>
  <c r="N48" i="738"/>
  <c r="M48" i="738"/>
  <c r="L48" i="738"/>
  <c r="K48" i="738"/>
  <c r="J48" i="738"/>
  <c r="I48" i="738"/>
  <c r="H48" i="738"/>
  <c r="G48" i="738"/>
  <c r="F48" i="738"/>
  <c r="E48" i="738"/>
  <c r="D48" i="738"/>
  <c r="C48" i="738"/>
  <c r="B48" i="738"/>
  <c r="A48" i="738"/>
  <c r="AJ47" i="738"/>
  <c r="AI47" i="738"/>
  <c r="AH47" i="738"/>
  <c r="AG47" i="738"/>
  <c r="AF47" i="738"/>
  <c r="AE47" i="738"/>
  <c r="AD47" i="738"/>
  <c r="AC47" i="738"/>
  <c r="AB47" i="738"/>
  <c r="AA47" i="738"/>
  <c r="Z47" i="738"/>
  <c r="Y47" i="738"/>
  <c r="X47" i="738"/>
  <c r="W47" i="738"/>
  <c r="V47" i="738"/>
  <c r="U47" i="738"/>
  <c r="T47" i="738"/>
  <c r="S47" i="738"/>
  <c r="R47" i="738"/>
  <c r="Q47" i="738"/>
  <c r="P47" i="738"/>
  <c r="O47" i="738"/>
  <c r="N47" i="738"/>
  <c r="M47" i="738"/>
  <c r="L47" i="738"/>
  <c r="K47" i="738"/>
  <c r="J47" i="738"/>
  <c r="I47" i="738"/>
  <c r="H47" i="738"/>
  <c r="G47" i="738"/>
  <c r="F47" i="738"/>
  <c r="E47" i="738"/>
  <c r="D47" i="738"/>
  <c r="C47" i="738"/>
  <c r="B47" i="738"/>
  <c r="A47" i="738"/>
  <c r="AJ46" i="738"/>
  <c r="AI46" i="738"/>
  <c r="AH46" i="738"/>
  <c r="AG46" i="738"/>
  <c r="AF46" i="738"/>
  <c r="AE46" i="738"/>
  <c r="AD46" i="738"/>
  <c r="AC46" i="738"/>
  <c r="AB46" i="738"/>
  <c r="AA46" i="738"/>
  <c r="Z46" i="738"/>
  <c r="Y46" i="738"/>
  <c r="X46" i="738"/>
  <c r="W46" i="738"/>
  <c r="V46" i="738"/>
  <c r="U46" i="738"/>
  <c r="T46" i="738"/>
  <c r="S46" i="738"/>
  <c r="R46" i="738"/>
  <c r="Q46" i="738"/>
  <c r="P46" i="738"/>
  <c r="O46" i="738"/>
  <c r="N46" i="738"/>
  <c r="M46" i="738"/>
  <c r="L46" i="738"/>
  <c r="K46" i="738"/>
  <c r="J46" i="738"/>
  <c r="I46" i="738"/>
  <c r="H46" i="738"/>
  <c r="G46" i="738"/>
  <c r="F46" i="738"/>
  <c r="E46" i="738"/>
  <c r="D46" i="738"/>
  <c r="C46" i="738"/>
  <c r="B46" i="738"/>
  <c r="A46" i="738"/>
  <c r="AJ45" i="738"/>
  <c r="AI45" i="738"/>
  <c r="AH45" i="738"/>
  <c r="AG45" i="738"/>
  <c r="AF45" i="738"/>
  <c r="AE45" i="738"/>
  <c r="AD45" i="738"/>
  <c r="AC45" i="738"/>
  <c r="AB45" i="738"/>
  <c r="AA45" i="738"/>
  <c r="Z45" i="738"/>
  <c r="Y45" i="738"/>
  <c r="X45" i="738"/>
  <c r="W45" i="738"/>
  <c r="V45" i="738"/>
  <c r="U45" i="738"/>
  <c r="T45" i="738"/>
  <c r="S45" i="738"/>
  <c r="R45" i="738"/>
  <c r="Q45" i="738"/>
  <c r="P45" i="738"/>
  <c r="O45" i="738"/>
  <c r="N45" i="738"/>
  <c r="M45" i="738"/>
  <c r="L45" i="738"/>
  <c r="K45" i="738"/>
  <c r="J45" i="738"/>
  <c r="I45" i="738"/>
  <c r="H45" i="738"/>
  <c r="G45" i="738"/>
  <c r="F45" i="738"/>
  <c r="E45" i="738"/>
  <c r="D45" i="738"/>
  <c r="C45" i="738"/>
  <c r="B45" i="738"/>
  <c r="A45" i="738"/>
  <c r="AJ44" i="738"/>
  <c r="AI44" i="738"/>
  <c r="AH44" i="738"/>
  <c r="AG44" i="738"/>
  <c r="AF44" i="738"/>
  <c r="AE44" i="738"/>
  <c r="AD44" i="738"/>
  <c r="AC44" i="738"/>
  <c r="AB44" i="738"/>
  <c r="AA44" i="738"/>
  <c r="Z44" i="738"/>
  <c r="Y44" i="738"/>
  <c r="X44" i="738"/>
  <c r="W44" i="738"/>
  <c r="V44" i="738"/>
  <c r="U44" i="738"/>
  <c r="T44" i="738"/>
  <c r="S44" i="738"/>
  <c r="R44" i="738"/>
  <c r="Q44" i="738"/>
  <c r="P44" i="738"/>
  <c r="O44" i="738"/>
  <c r="N44" i="738"/>
  <c r="M44" i="738"/>
  <c r="L44" i="738"/>
  <c r="K44" i="738"/>
  <c r="J44" i="738"/>
  <c r="I44" i="738"/>
  <c r="H44" i="738"/>
  <c r="G44" i="738"/>
  <c r="F44" i="738"/>
  <c r="E44" i="738"/>
  <c r="D44" i="738"/>
  <c r="C44" i="738"/>
  <c r="B44" i="738"/>
  <c r="A44" i="738"/>
  <c r="AJ43" i="738"/>
  <c r="AI43" i="738"/>
  <c r="AH43" i="738"/>
  <c r="AG43" i="738"/>
  <c r="AF43" i="738"/>
  <c r="AE43" i="738"/>
  <c r="AD43" i="738"/>
  <c r="AC43" i="738"/>
  <c r="AB43" i="738"/>
  <c r="AA43" i="738"/>
  <c r="Z43" i="738"/>
  <c r="Y43" i="738"/>
  <c r="X43" i="738"/>
  <c r="W43" i="738"/>
  <c r="V43" i="738"/>
  <c r="U43" i="738"/>
  <c r="T43" i="738"/>
  <c r="S43" i="738"/>
  <c r="R43" i="738"/>
  <c r="Q43" i="738"/>
  <c r="P43" i="738"/>
  <c r="O43" i="738"/>
  <c r="N43" i="738"/>
  <c r="M43" i="738"/>
  <c r="L43" i="738"/>
  <c r="K43" i="738"/>
  <c r="J43" i="738"/>
  <c r="I43" i="738"/>
  <c r="H43" i="738"/>
  <c r="G43" i="738"/>
  <c r="F43" i="738"/>
  <c r="E43" i="738"/>
  <c r="D43" i="738"/>
  <c r="C43" i="738"/>
  <c r="B43" i="738"/>
  <c r="A43" i="738"/>
  <c r="AJ42" i="738"/>
  <c r="AI42" i="738"/>
  <c r="AH42" i="738"/>
  <c r="AG42" i="738"/>
  <c r="AF42" i="738"/>
  <c r="AE42" i="738"/>
  <c r="AD42" i="738"/>
  <c r="AC42" i="738"/>
  <c r="AB42" i="738"/>
  <c r="AA42" i="738"/>
  <c r="Z42" i="738"/>
  <c r="Y42" i="738"/>
  <c r="X42" i="738"/>
  <c r="W42" i="738"/>
  <c r="V42" i="738"/>
  <c r="U42" i="738"/>
  <c r="T42" i="738"/>
  <c r="S42" i="738"/>
  <c r="R42" i="738"/>
  <c r="Q42" i="738"/>
  <c r="P42" i="738"/>
  <c r="O42" i="738"/>
  <c r="N42" i="738"/>
  <c r="M42" i="738"/>
  <c r="L42" i="738"/>
  <c r="K42" i="738"/>
  <c r="J42" i="738"/>
  <c r="I42" i="738"/>
  <c r="H42" i="738"/>
  <c r="G42" i="738"/>
  <c r="F42" i="738"/>
  <c r="E42" i="738"/>
  <c r="D42" i="738"/>
  <c r="C42" i="738"/>
  <c r="B42" i="738"/>
  <c r="A42" i="738"/>
  <c r="AJ41" i="738"/>
  <c r="AI41" i="738"/>
  <c r="AH41" i="738"/>
  <c r="AG41" i="738"/>
  <c r="AF41" i="738"/>
  <c r="AE41" i="738"/>
  <c r="AD41" i="738"/>
  <c r="AC41" i="738"/>
  <c r="AB41" i="738"/>
  <c r="AA41" i="738"/>
  <c r="Z41" i="738"/>
  <c r="Y41" i="738"/>
  <c r="X41" i="738"/>
  <c r="W41" i="738"/>
  <c r="V41" i="738"/>
  <c r="U41" i="738"/>
  <c r="T41" i="738"/>
  <c r="S41" i="738"/>
  <c r="R41" i="738"/>
  <c r="Q41" i="738"/>
  <c r="P41" i="738"/>
  <c r="O41" i="738"/>
  <c r="N41" i="738"/>
  <c r="M41" i="738"/>
  <c r="L41" i="738"/>
  <c r="K41" i="738"/>
  <c r="J41" i="738"/>
  <c r="I41" i="738"/>
  <c r="H41" i="738"/>
  <c r="G41" i="738"/>
  <c r="F41" i="738"/>
  <c r="E41" i="738"/>
  <c r="D41" i="738"/>
  <c r="C41" i="738"/>
  <c r="B41" i="738"/>
  <c r="A41" i="738"/>
  <c r="AJ40" i="738"/>
  <c r="AI40" i="738"/>
  <c r="AH40" i="738"/>
  <c r="AG40" i="738"/>
  <c r="AF40" i="738"/>
  <c r="AE40" i="738"/>
  <c r="AD40" i="738"/>
  <c r="AC40" i="738"/>
  <c r="AB40" i="738"/>
  <c r="AA40" i="738"/>
  <c r="Z40" i="738"/>
  <c r="Y40" i="738"/>
  <c r="X40" i="738"/>
  <c r="W40" i="738"/>
  <c r="V40" i="738"/>
  <c r="U40" i="738"/>
  <c r="T40" i="738"/>
  <c r="S40" i="738"/>
  <c r="R40" i="738"/>
  <c r="Q40" i="738"/>
  <c r="P40" i="738"/>
  <c r="O40" i="738"/>
  <c r="N40" i="738"/>
  <c r="M40" i="738"/>
  <c r="L40" i="738"/>
  <c r="K40" i="738"/>
  <c r="J40" i="738"/>
  <c r="I40" i="738"/>
  <c r="H40" i="738"/>
  <c r="G40" i="738"/>
  <c r="F40" i="738"/>
  <c r="E40" i="738"/>
  <c r="D40" i="738"/>
  <c r="C40" i="738"/>
  <c r="B40" i="738"/>
  <c r="A40" i="738"/>
  <c r="AJ39" i="738"/>
  <c r="AI39" i="738"/>
  <c r="AH39" i="738"/>
  <c r="AG39" i="738"/>
  <c r="AF39" i="738"/>
  <c r="AE39" i="738"/>
  <c r="AD39" i="738"/>
  <c r="AC39" i="738"/>
  <c r="AB39" i="738"/>
  <c r="AA39" i="738"/>
  <c r="Z39" i="738"/>
  <c r="Y39" i="738"/>
  <c r="X39" i="738"/>
  <c r="W39" i="738"/>
  <c r="V39" i="738"/>
  <c r="U39" i="738"/>
  <c r="T39" i="738"/>
  <c r="S39" i="738"/>
  <c r="R39" i="738"/>
  <c r="Q39" i="738"/>
  <c r="P39" i="738"/>
  <c r="O39" i="738"/>
  <c r="N39" i="738"/>
  <c r="M39" i="738"/>
  <c r="L39" i="738"/>
  <c r="K39" i="738"/>
  <c r="J39" i="738"/>
  <c r="I39" i="738"/>
  <c r="H39" i="738"/>
  <c r="G39" i="738"/>
  <c r="F39" i="738"/>
  <c r="E39" i="738"/>
  <c r="D39" i="738"/>
  <c r="C39" i="738"/>
  <c r="B39" i="738"/>
  <c r="A39" i="738"/>
  <c r="AJ38" i="738"/>
  <c r="AI38" i="738"/>
  <c r="AH38" i="738"/>
  <c r="AG38" i="738"/>
  <c r="AF38" i="738"/>
  <c r="AE38" i="738"/>
  <c r="AD38" i="738"/>
  <c r="AC38" i="738"/>
  <c r="AB38" i="738"/>
  <c r="AA38" i="738"/>
  <c r="Z38" i="738"/>
  <c r="Y38" i="738"/>
  <c r="X38" i="738"/>
  <c r="W38" i="738"/>
  <c r="V38" i="738"/>
  <c r="U38" i="738"/>
  <c r="T38" i="738"/>
  <c r="S38" i="738"/>
  <c r="R38" i="738"/>
  <c r="Q38" i="738"/>
  <c r="P38" i="738"/>
  <c r="O38" i="738"/>
  <c r="N38" i="738"/>
  <c r="M38" i="738"/>
  <c r="L38" i="738"/>
  <c r="K38" i="738"/>
  <c r="J38" i="738"/>
  <c r="I38" i="738"/>
  <c r="H38" i="738"/>
  <c r="G38" i="738"/>
  <c r="F38" i="738"/>
  <c r="E38" i="738"/>
  <c r="D38" i="738"/>
  <c r="C38" i="738"/>
  <c r="B38" i="738"/>
  <c r="A38" i="738"/>
  <c r="AJ37" i="738"/>
  <c r="AI37" i="738"/>
  <c r="AH37" i="738"/>
  <c r="AG37" i="738"/>
  <c r="AF37" i="738"/>
  <c r="AE37" i="738"/>
  <c r="AD37" i="738"/>
  <c r="AC37" i="738"/>
  <c r="AB37" i="738"/>
  <c r="AA37" i="738"/>
  <c r="Z37" i="738"/>
  <c r="Y37" i="738"/>
  <c r="X37" i="738"/>
  <c r="W37" i="738"/>
  <c r="V37" i="738"/>
  <c r="U37" i="738"/>
  <c r="T37" i="738"/>
  <c r="S37" i="738"/>
  <c r="R37" i="738"/>
  <c r="Q37" i="738"/>
  <c r="P37" i="738"/>
  <c r="O37" i="738"/>
  <c r="N37" i="738"/>
  <c r="M37" i="738"/>
  <c r="L37" i="738"/>
  <c r="K37" i="738"/>
  <c r="J37" i="738"/>
  <c r="I37" i="738"/>
  <c r="H37" i="738"/>
  <c r="G37" i="738"/>
  <c r="F37" i="738"/>
  <c r="E37" i="738"/>
  <c r="D37" i="738"/>
  <c r="C37" i="738"/>
  <c r="B37" i="738"/>
  <c r="A37" i="738"/>
  <c r="AJ36" i="738"/>
  <c r="AI36" i="738"/>
  <c r="AH36" i="738"/>
  <c r="AG36" i="738"/>
  <c r="AF36" i="738"/>
  <c r="AE36" i="738"/>
  <c r="AD36" i="738"/>
  <c r="AC36" i="738"/>
  <c r="AB36" i="738"/>
  <c r="AA36" i="738"/>
  <c r="Z36" i="738"/>
  <c r="Y36" i="738"/>
  <c r="X36" i="738"/>
  <c r="W36" i="738"/>
  <c r="V36" i="738"/>
  <c r="U36" i="738"/>
  <c r="T36" i="738"/>
  <c r="S36" i="738"/>
  <c r="R36" i="738"/>
  <c r="Q36" i="738"/>
  <c r="P36" i="738"/>
  <c r="O36" i="738"/>
  <c r="N36" i="738"/>
  <c r="M36" i="738"/>
  <c r="L36" i="738"/>
  <c r="K36" i="738"/>
  <c r="J36" i="738"/>
  <c r="I36" i="738"/>
  <c r="H36" i="738"/>
  <c r="G36" i="738"/>
  <c r="F36" i="738"/>
  <c r="E36" i="738"/>
  <c r="D36" i="738"/>
  <c r="C36" i="738"/>
  <c r="B36" i="738"/>
  <c r="A36" i="738"/>
  <c r="AJ35" i="738"/>
  <c r="AI35" i="738"/>
  <c r="AH35" i="738"/>
  <c r="AG35" i="738"/>
  <c r="AF35" i="738"/>
  <c r="AE35" i="738"/>
  <c r="AD35" i="738"/>
  <c r="AC35" i="738"/>
  <c r="AB35" i="738"/>
  <c r="AA35" i="738"/>
  <c r="Z35" i="738"/>
  <c r="Y35" i="738"/>
  <c r="X35" i="738"/>
  <c r="W35" i="738"/>
  <c r="V35" i="738"/>
  <c r="U35" i="738"/>
  <c r="T35" i="738"/>
  <c r="S35" i="738"/>
  <c r="R35" i="738"/>
  <c r="Q35" i="738"/>
  <c r="P35" i="738"/>
  <c r="O35" i="738"/>
  <c r="N35" i="738"/>
  <c r="M35" i="738"/>
  <c r="L35" i="738"/>
  <c r="K35" i="738"/>
  <c r="J35" i="738"/>
  <c r="I35" i="738"/>
  <c r="H35" i="738"/>
  <c r="G35" i="738"/>
  <c r="F35" i="738"/>
  <c r="E35" i="738"/>
  <c r="D35" i="738"/>
  <c r="C35" i="738"/>
  <c r="B35" i="738"/>
  <c r="A35" i="738"/>
  <c r="AJ34" i="738"/>
  <c r="AI34" i="738"/>
  <c r="AH34" i="738"/>
  <c r="AG34" i="738"/>
  <c r="AF34" i="738"/>
  <c r="AE34" i="738"/>
  <c r="AD34" i="738"/>
  <c r="AC34" i="738"/>
  <c r="AB34" i="738"/>
  <c r="AA34" i="738"/>
  <c r="Z34" i="738"/>
  <c r="Y34" i="738"/>
  <c r="X34" i="738"/>
  <c r="W34" i="738"/>
  <c r="V34" i="738"/>
  <c r="U34" i="738"/>
  <c r="T34" i="738"/>
  <c r="S34" i="738"/>
  <c r="R34" i="738"/>
  <c r="Q34" i="738"/>
  <c r="P34" i="738"/>
  <c r="O34" i="738"/>
  <c r="N34" i="738"/>
  <c r="M34" i="738"/>
  <c r="L34" i="738"/>
  <c r="K34" i="738"/>
  <c r="J34" i="738"/>
  <c r="I34" i="738"/>
  <c r="H34" i="738"/>
  <c r="G34" i="738"/>
  <c r="F34" i="738"/>
  <c r="E34" i="738"/>
  <c r="D34" i="738"/>
  <c r="C34" i="738"/>
  <c r="B34" i="738"/>
  <c r="A34" i="738"/>
  <c r="AJ33" i="738"/>
  <c r="AI33" i="738"/>
  <c r="AH33" i="738"/>
  <c r="AG33" i="738"/>
  <c r="AF33" i="738"/>
  <c r="AE33" i="738"/>
  <c r="AD33" i="738"/>
  <c r="AC33" i="738"/>
  <c r="AB33" i="738"/>
  <c r="AA33" i="738"/>
  <c r="Z33" i="738"/>
  <c r="Y33" i="738"/>
  <c r="X33" i="738"/>
  <c r="W33" i="738"/>
  <c r="V33" i="738"/>
  <c r="U33" i="738"/>
  <c r="T33" i="738"/>
  <c r="S33" i="738"/>
  <c r="R33" i="738"/>
  <c r="Q33" i="738"/>
  <c r="P33" i="738"/>
  <c r="O33" i="738"/>
  <c r="N33" i="738"/>
  <c r="M33" i="738"/>
  <c r="L33" i="738"/>
  <c r="K33" i="738"/>
  <c r="J33" i="738"/>
  <c r="I33" i="738"/>
  <c r="H33" i="738"/>
  <c r="G33" i="738"/>
  <c r="F33" i="738"/>
  <c r="E33" i="738"/>
  <c r="D33" i="738"/>
  <c r="C33" i="738"/>
  <c r="B33" i="738"/>
  <c r="A33" i="738"/>
  <c r="AJ32" i="738"/>
  <c r="AI32" i="738"/>
  <c r="AH32" i="738"/>
  <c r="AG32" i="738"/>
  <c r="AF32" i="738"/>
  <c r="AE32" i="738"/>
  <c r="AD32" i="738"/>
  <c r="AC32" i="738"/>
  <c r="AB32" i="738"/>
  <c r="AA32" i="738"/>
  <c r="Z32" i="738"/>
  <c r="Y32" i="738"/>
  <c r="X32" i="738"/>
  <c r="W32" i="738"/>
  <c r="V32" i="738"/>
  <c r="U32" i="738"/>
  <c r="T32" i="738"/>
  <c r="S32" i="738"/>
  <c r="R32" i="738"/>
  <c r="Q32" i="738"/>
  <c r="P32" i="738"/>
  <c r="O32" i="738"/>
  <c r="N32" i="738"/>
  <c r="M32" i="738"/>
  <c r="L32" i="738"/>
  <c r="K32" i="738"/>
  <c r="J32" i="738"/>
  <c r="I32" i="738"/>
  <c r="H32" i="738"/>
  <c r="G32" i="738"/>
  <c r="F32" i="738"/>
  <c r="E32" i="738"/>
  <c r="D32" i="738"/>
  <c r="C32" i="738"/>
  <c r="B32" i="738"/>
  <c r="A32" i="738"/>
  <c r="AJ31" i="738"/>
  <c r="AI31" i="738"/>
  <c r="AH31" i="738"/>
  <c r="AG31" i="738"/>
  <c r="AF31" i="738"/>
  <c r="AE31" i="738"/>
  <c r="AD31" i="738"/>
  <c r="AC31" i="738"/>
  <c r="AB31" i="738"/>
  <c r="AA31" i="738"/>
  <c r="Z31" i="738"/>
  <c r="Y31" i="738"/>
  <c r="X31" i="738"/>
  <c r="W31" i="738"/>
  <c r="V31" i="738"/>
  <c r="U31" i="738"/>
  <c r="T31" i="738"/>
  <c r="S31" i="738"/>
  <c r="R31" i="738"/>
  <c r="Q31" i="738"/>
  <c r="P31" i="738"/>
  <c r="O31" i="738"/>
  <c r="N31" i="738"/>
  <c r="M31" i="738"/>
  <c r="L31" i="738"/>
  <c r="K31" i="738"/>
  <c r="J31" i="738"/>
  <c r="I31" i="738"/>
  <c r="H31" i="738"/>
  <c r="G31" i="738"/>
  <c r="F31" i="738"/>
  <c r="E31" i="738"/>
  <c r="D31" i="738"/>
  <c r="C31" i="738"/>
  <c r="B31" i="738"/>
  <c r="A31" i="738"/>
  <c r="AJ30" i="738"/>
  <c r="AI30" i="738"/>
  <c r="AH30" i="738"/>
  <c r="AG30" i="738"/>
  <c r="AF30" i="738"/>
  <c r="AE30" i="738"/>
  <c r="AD30" i="738"/>
  <c r="AC30" i="738"/>
  <c r="AB30" i="738"/>
  <c r="AA30" i="738"/>
  <c r="Z30" i="738"/>
  <c r="Y30" i="738"/>
  <c r="X30" i="738"/>
  <c r="W30" i="738"/>
  <c r="V30" i="738"/>
  <c r="U30" i="738"/>
  <c r="T30" i="738"/>
  <c r="S30" i="738"/>
  <c r="R30" i="738"/>
  <c r="Q30" i="738"/>
  <c r="P30" i="738"/>
  <c r="O30" i="738"/>
  <c r="N30" i="738"/>
  <c r="M30" i="738"/>
  <c r="L30" i="738"/>
  <c r="K30" i="738"/>
  <c r="J30" i="738"/>
  <c r="I30" i="738"/>
  <c r="H30" i="738"/>
  <c r="G30" i="738"/>
  <c r="F30" i="738"/>
  <c r="E30" i="738"/>
  <c r="D30" i="738"/>
  <c r="C30" i="738"/>
  <c r="B30" i="738"/>
  <c r="A30" i="738"/>
  <c r="AJ29" i="738"/>
  <c r="AI29" i="738"/>
  <c r="AH29" i="738"/>
  <c r="AG29" i="738"/>
  <c r="AF29" i="738"/>
  <c r="AE29" i="738"/>
  <c r="AD29" i="738"/>
  <c r="AC29" i="738"/>
  <c r="AB29" i="738"/>
  <c r="AA29" i="738"/>
  <c r="Z29" i="738"/>
  <c r="Y29" i="738"/>
  <c r="X29" i="738"/>
  <c r="W29" i="738"/>
  <c r="V29" i="738"/>
  <c r="U29" i="738"/>
  <c r="T29" i="738"/>
  <c r="S29" i="738"/>
  <c r="R29" i="738"/>
  <c r="Q29" i="738"/>
  <c r="P29" i="738"/>
  <c r="O29" i="738"/>
  <c r="N29" i="738"/>
  <c r="M29" i="738"/>
  <c r="L29" i="738"/>
  <c r="K29" i="738"/>
  <c r="J29" i="738"/>
  <c r="I29" i="738"/>
  <c r="H29" i="738"/>
  <c r="G29" i="738"/>
  <c r="F29" i="738"/>
  <c r="E29" i="738"/>
  <c r="D29" i="738"/>
  <c r="C29" i="738"/>
  <c r="B29" i="738"/>
  <c r="A29" i="738"/>
  <c r="AJ28" i="738"/>
  <c r="AI28" i="738"/>
  <c r="AH28" i="738"/>
  <c r="AG28" i="738"/>
  <c r="AF28" i="738"/>
  <c r="AE28" i="738"/>
  <c r="AD28" i="738"/>
  <c r="AC28" i="738"/>
  <c r="AB28" i="738"/>
  <c r="AA28" i="738"/>
  <c r="Z28" i="738"/>
  <c r="Y28" i="738"/>
  <c r="X28" i="738"/>
  <c r="W28" i="738"/>
  <c r="V28" i="738"/>
  <c r="U28" i="738"/>
  <c r="T28" i="738"/>
  <c r="S28" i="738"/>
  <c r="R28" i="738"/>
  <c r="Q28" i="738"/>
  <c r="P28" i="738"/>
  <c r="O28" i="738"/>
  <c r="N28" i="738"/>
  <c r="M28" i="738"/>
  <c r="L28" i="738"/>
  <c r="K28" i="738"/>
  <c r="J28" i="738"/>
  <c r="I28" i="738"/>
  <c r="H28" i="738"/>
  <c r="G28" i="738"/>
  <c r="F28" i="738"/>
  <c r="E28" i="738"/>
  <c r="D28" i="738"/>
  <c r="C28" i="738"/>
  <c r="B28" i="738"/>
  <c r="A28" i="738"/>
  <c r="AJ27" i="738"/>
  <c r="AI27" i="738"/>
  <c r="AH27" i="738"/>
  <c r="AG27" i="738"/>
  <c r="AF27" i="738"/>
  <c r="AE27" i="738"/>
  <c r="AD27" i="738"/>
  <c r="AC27" i="738"/>
  <c r="AB27" i="738"/>
  <c r="AA27" i="738"/>
  <c r="Z27" i="738"/>
  <c r="Y27" i="738"/>
  <c r="X27" i="738"/>
  <c r="W27" i="738"/>
  <c r="V27" i="738"/>
  <c r="U27" i="738"/>
  <c r="T27" i="738"/>
  <c r="S27" i="738"/>
  <c r="R27" i="738"/>
  <c r="Q27" i="738"/>
  <c r="P27" i="738"/>
  <c r="O27" i="738"/>
  <c r="N27" i="738"/>
  <c r="M27" i="738"/>
  <c r="L27" i="738"/>
  <c r="K27" i="738"/>
  <c r="J27" i="738"/>
  <c r="I27" i="738"/>
  <c r="H27" i="738"/>
  <c r="G27" i="738"/>
  <c r="F27" i="738"/>
  <c r="E27" i="738"/>
  <c r="D27" i="738"/>
  <c r="C27" i="738"/>
  <c r="B27" i="738"/>
  <c r="A27" i="738"/>
  <c r="AJ26" i="738"/>
  <c r="AI26" i="738"/>
  <c r="AH26" i="738"/>
  <c r="AG26" i="738"/>
  <c r="AF26" i="738"/>
  <c r="AE26" i="738"/>
  <c r="AD26" i="738"/>
  <c r="AC26" i="738"/>
  <c r="AB26" i="738"/>
  <c r="AA26" i="738"/>
  <c r="Z26" i="738"/>
  <c r="Y26" i="738"/>
  <c r="X26" i="738"/>
  <c r="W26" i="738"/>
  <c r="V26" i="738"/>
  <c r="U26" i="738"/>
  <c r="T26" i="738"/>
  <c r="S26" i="738"/>
  <c r="R26" i="738"/>
  <c r="Q26" i="738"/>
  <c r="P26" i="738"/>
  <c r="O26" i="738"/>
  <c r="N26" i="738"/>
  <c r="M26" i="738"/>
  <c r="L26" i="738"/>
  <c r="K26" i="738"/>
  <c r="J26" i="738"/>
  <c r="I26" i="738"/>
  <c r="H26" i="738"/>
  <c r="G26" i="738"/>
  <c r="F26" i="738"/>
  <c r="E26" i="738"/>
  <c r="D26" i="738"/>
  <c r="C26" i="738"/>
  <c r="B26" i="738"/>
  <c r="A26" i="738"/>
  <c r="AJ25" i="738"/>
  <c r="AI25" i="738"/>
  <c r="AH25" i="738"/>
  <c r="AG25" i="738"/>
  <c r="AF25" i="738"/>
  <c r="AE25" i="738"/>
  <c r="AD25" i="738"/>
  <c r="AC25" i="738"/>
  <c r="AB25" i="738"/>
  <c r="AA25" i="738"/>
  <c r="Z25" i="738"/>
  <c r="Y25" i="738"/>
  <c r="X25" i="738"/>
  <c r="W25" i="738"/>
  <c r="V25" i="738"/>
  <c r="U25" i="738"/>
  <c r="T25" i="738"/>
  <c r="S25" i="738"/>
  <c r="R25" i="738"/>
  <c r="Q25" i="738"/>
  <c r="P25" i="738"/>
  <c r="O25" i="738"/>
  <c r="N25" i="738"/>
  <c r="M25" i="738"/>
  <c r="L25" i="738"/>
  <c r="K25" i="738"/>
  <c r="J25" i="738"/>
  <c r="I25" i="738"/>
  <c r="H25" i="738"/>
  <c r="G25" i="738"/>
  <c r="F25" i="738"/>
  <c r="E25" i="738"/>
  <c r="D25" i="738"/>
  <c r="C25" i="738"/>
  <c r="B25" i="738"/>
  <c r="A25" i="738"/>
  <c r="AJ24" i="738"/>
  <c r="AI24" i="738"/>
  <c r="AH24" i="738"/>
  <c r="AG24" i="738"/>
  <c r="AF24" i="738"/>
  <c r="AE24" i="738"/>
  <c r="AD24" i="738"/>
  <c r="AC24" i="738"/>
  <c r="AB24" i="738"/>
  <c r="AA24" i="738"/>
  <c r="Z24" i="738"/>
  <c r="Y24" i="738"/>
  <c r="X24" i="738"/>
  <c r="W24" i="738"/>
  <c r="V24" i="738"/>
  <c r="U24" i="738"/>
  <c r="T24" i="738"/>
  <c r="S24" i="738"/>
  <c r="R24" i="738"/>
  <c r="Q24" i="738"/>
  <c r="P24" i="738"/>
  <c r="O24" i="738"/>
  <c r="N24" i="738"/>
  <c r="M24" i="738"/>
  <c r="L24" i="738"/>
  <c r="K24" i="738"/>
  <c r="J24" i="738"/>
  <c r="I24" i="738"/>
  <c r="H24" i="738"/>
  <c r="G24" i="738"/>
  <c r="F24" i="738"/>
  <c r="E24" i="738"/>
  <c r="D24" i="738"/>
  <c r="C24" i="738"/>
  <c r="B24" i="738"/>
  <c r="A24" i="738"/>
  <c r="AJ23" i="738"/>
  <c r="AI23" i="738"/>
  <c r="AH23" i="738"/>
  <c r="AG23" i="738"/>
  <c r="AF23" i="738"/>
  <c r="AE23" i="738"/>
  <c r="AD23" i="738"/>
  <c r="AC23" i="738"/>
  <c r="AB23" i="738"/>
  <c r="AA23" i="738"/>
  <c r="Z23" i="738"/>
  <c r="Y23" i="738"/>
  <c r="X23" i="738"/>
  <c r="W23" i="738"/>
  <c r="V23" i="738"/>
  <c r="U23" i="738"/>
  <c r="T23" i="738"/>
  <c r="S23" i="738"/>
  <c r="R23" i="738"/>
  <c r="Q23" i="738"/>
  <c r="P23" i="738"/>
  <c r="O23" i="738"/>
  <c r="N23" i="738"/>
  <c r="M23" i="738"/>
  <c r="L23" i="738"/>
  <c r="K23" i="738"/>
  <c r="J23" i="738"/>
  <c r="I23" i="738"/>
  <c r="H23" i="738"/>
  <c r="G23" i="738"/>
  <c r="F23" i="738"/>
  <c r="E23" i="738"/>
  <c r="D23" i="738"/>
  <c r="C23" i="738"/>
  <c r="B23" i="738"/>
  <c r="A23" i="738"/>
  <c r="AJ22" i="738"/>
  <c r="AI22" i="738"/>
  <c r="AH22" i="738"/>
  <c r="AG22" i="738"/>
  <c r="AF22" i="738"/>
  <c r="AE22" i="738"/>
  <c r="AD22" i="738"/>
  <c r="AC22" i="738"/>
  <c r="AB22" i="738"/>
  <c r="AA22" i="738"/>
  <c r="Z22" i="738"/>
  <c r="Y22" i="738"/>
  <c r="X22" i="738"/>
  <c r="W22" i="738"/>
  <c r="V22" i="738"/>
  <c r="U22" i="738"/>
  <c r="T22" i="738"/>
  <c r="S22" i="738"/>
  <c r="R22" i="738"/>
  <c r="Q22" i="738"/>
  <c r="P22" i="738"/>
  <c r="O22" i="738"/>
  <c r="N22" i="738"/>
  <c r="M22" i="738"/>
  <c r="L22" i="738"/>
  <c r="K22" i="738"/>
  <c r="J22" i="738"/>
  <c r="I22" i="738"/>
  <c r="H22" i="738"/>
  <c r="G22" i="738"/>
  <c r="F22" i="738"/>
  <c r="E22" i="738"/>
  <c r="D22" i="738"/>
  <c r="C22" i="738"/>
  <c r="B22" i="738"/>
  <c r="A22" i="738"/>
  <c r="AJ21" i="738"/>
  <c r="AI21" i="738"/>
  <c r="AH21" i="738"/>
  <c r="AG21" i="738"/>
  <c r="AF21" i="738"/>
  <c r="AE21" i="738"/>
  <c r="AD21" i="738"/>
  <c r="AC21" i="738"/>
  <c r="AB21" i="738"/>
  <c r="AA21" i="738"/>
  <c r="Z21" i="738"/>
  <c r="Y21" i="738"/>
  <c r="X21" i="738"/>
  <c r="W21" i="738"/>
  <c r="V21" i="738"/>
  <c r="U21" i="738"/>
  <c r="T21" i="738"/>
  <c r="S21" i="738"/>
  <c r="R21" i="738"/>
  <c r="Q21" i="738"/>
  <c r="P21" i="738"/>
  <c r="O21" i="738"/>
  <c r="N21" i="738"/>
  <c r="M21" i="738"/>
  <c r="L21" i="738"/>
  <c r="K21" i="738"/>
  <c r="J21" i="738"/>
  <c r="I21" i="738"/>
  <c r="H21" i="738"/>
  <c r="G21" i="738"/>
  <c r="F21" i="738"/>
  <c r="E21" i="738"/>
  <c r="D21" i="738"/>
  <c r="C21" i="738"/>
  <c r="B21" i="738"/>
  <c r="A21" i="738"/>
  <c r="AJ20" i="738"/>
  <c r="AI20" i="738"/>
  <c r="AH20" i="738"/>
  <c r="AG20" i="738"/>
  <c r="AF20" i="738"/>
  <c r="AE20" i="738"/>
  <c r="AD20" i="738"/>
  <c r="AC20" i="738"/>
  <c r="AB20" i="738"/>
  <c r="AA20" i="738"/>
  <c r="Z20" i="738"/>
  <c r="Y20" i="738"/>
  <c r="X20" i="738"/>
  <c r="W20" i="738"/>
  <c r="V20" i="738"/>
  <c r="U20" i="738"/>
  <c r="T20" i="738"/>
  <c r="S20" i="738"/>
  <c r="R20" i="738"/>
  <c r="Q20" i="738"/>
  <c r="P20" i="738"/>
  <c r="O20" i="738"/>
  <c r="N20" i="738"/>
  <c r="M20" i="738"/>
  <c r="L20" i="738"/>
  <c r="K20" i="738"/>
  <c r="J20" i="738"/>
  <c r="I20" i="738"/>
  <c r="H20" i="738"/>
  <c r="G20" i="738"/>
  <c r="F20" i="738"/>
  <c r="E20" i="738"/>
  <c r="D20" i="738"/>
  <c r="C20" i="738"/>
  <c r="B20" i="738"/>
  <c r="A20" i="738"/>
  <c r="AJ19" i="738"/>
  <c r="AI19" i="738"/>
  <c r="AH19" i="738"/>
  <c r="AG19" i="738"/>
  <c r="AF19" i="738"/>
  <c r="AE19" i="738"/>
  <c r="AD19" i="738"/>
  <c r="AC19" i="738"/>
  <c r="AB19" i="738"/>
  <c r="AA19" i="738"/>
  <c r="Z19" i="738"/>
  <c r="Y19" i="738"/>
  <c r="X19" i="738"/>
  <c r="W19" i="738"/>
  <c r="V19" i="738"/>
  <c r="U19" i="738"/>
  <c r="T19" i="738"/>
  <c r="S19" i="738"/>
  <c r="R19" i="738"/>
  <c r="Q19" i="738"/>
  <c r="P19" i="738"/>
  <c r="O19" i="738"/>
  <c r="N19" i="738"/>
  <c r="M19" i="738"/>
  <c r="L19" i="738"/>
  <c r="K19" i="738"/>
  <c r="J19" i="738"/>
  <c r="I19" i="738"/>
  <c r="H19" i="738"/>
  <c r="G19" i="738"/>
  <c r="F19" i="738"/>
  <c r="E19" i="738"/>
  <c r="D19" i="738"/>
  <c r="C19" i="738"/>
  <c r="B19" i="738"/>
  <c r="A19" i="738"/>
  <c r="AJ18" i="738"/>
  <c r="AI18" i="738"/>
  <c r="AH18" i="738"/>
  <c r="AG18" i="738"/>
  <c r="AF18" i="738"/>
  <c r="AE18" i="738"/>
  <c r="AD18" i="738"/>
  <c r="AC18" i="738"/>
  <c r="AB18" i="738"/>
  <c r="AA18" i="738"/>
  <c r="Z18" i="738"/>
  <c r="Y18" i="738"/>
  <c r="X18" i="738"/>
  <c r="W18" i="738"/>
  <c r="V18" i="738"/>
  <c r="U18" i="738"/>
  <c r="T18" i="738"/>
  <c r="S18" i="738"/>
  <c r="R18" i="738"/>
  <c r="Q18" i="738"/>
  <c r="P18" i="738"/>
  <c r="O18" i="738"/>
  <c r="N18" i="738"/>
  <c r="M18" i="738"/>
  <c r="L18" i="738"/>
  <c r="K18" i="738"/>
  <c r="J18" i="738"/>
  <c r="I18" i="738"/>
  <c r="H18" i="738"/>
  <c r="G18" i="738"/>
  <c r="F18" i="738"/>
  <c r="E18" i="738"/>
  <c r="D18" i="738"/>
  <c r="C18" i="738"/>
  <c r="B18" i="738"/>
  <c r="A18" i="738"/>
  <c r="AJ17" i="738"/>
  <c r="AI17" i="738"/>
  <c r="AH17" i="738"/>
  <c r="AG17" i="738"/>
  <c r="AF17" i="738"/>
  <c r="AE17" i="738"/>
  <c r="AD17" i="738"/>
  <c r="AC17" i="738"/>
  <c r="AB17" i="738"/>
  <c r="AA17" i="738"/>
  <c r="Z17" i="738"/>
  <c r="Y17" i="738"/>
  <c r="X17" i="738"/>
  <c r="W17" i="738"/>
  <c r="V17" i="738"/>
  <c r="U17" i="738"/>
  <c r="T17" i="738"/>
  <c r="S17" i="738"/>
  <c r="R17" i="738"/>
  <c r="Q17" i="738"/>
  <c r="P17" i="738"/>
  <c r="O17" i="738"/>
  <c r="N17" i="738"/>
  <c r="M17" i="738"/>
  <c r="L17" i="738"/>
  <c r="K17" i="738"/>
  <c r="J17" i="738"/>
  <c r="I17" i="738"/>
  <c r="H17" i="738"/>
  <c r="G17" i="738"/>
  <c r="F17" i="738"/>
  <c r="E17" i="738"/>
  <c r="D17" i="738"/>
  <c r="C17" i="738"/>
  <c r="B17" i="738"/>
  <c r="A17" i="738"/>
  <c r="AJ16" i="738"/>
  <c r="AI16" i="738"/>
  <c r="AH16" i="738"/>
  <c r="AG16" i="738"/>
  <c r="AF16" i="738"/>
  <c r="AE16" i="738"/>
  <c r="AD16" i="738"/>
  <c r="AC16" i="738"/>
  <c r="AB16" i="738"/>
  <c r="AA16" i="738"/>
  <c r="Z16" i="738"/>
  <c r="Y16" i="738"/>
  <c r="X16" i="738"/>
  <c r="W16" i="738"/>
  <c r="V16" i="738"/>
  <c r="U16" i="738"/>
  <c r="T16" i="738"/>
  <c r="S16" i="738"/>
  <c r="R16" i="738"/>
  <c r="Q16" i="738"/>
  <c r="P16" i="738"/>
  <c r="O16" i="738"/>
  <c r="N16" i="738"/>
  <c r="M16" i="738"/>
  <c r="L16" i="738"/>
  <c r="K16" i="738"/>
  <c r="J16" i="738"/>
  <c r="I16" i="738"/>
  <c r="H16" i="738"/>
  <c r="G16" i="738"/>
  <c r="F16" i="738"/>
  <c r="E16" i="738"/>
  <c r="D16" i="738"/>
  <c r="C16" i="738"/>
  <c r="B16" i="738"/>
  <c r="A16" i="738"/>
  <c r="AJ15" i="738"/>
  <c r="AI15" i="738"/>
  <c r="AH15" i="738"/>
  <c r="AG15" i="738"/>
  <c r="AF15" i="738"/>
  <c r="AE15" i="738"/>
  <c r="AD15" i="738"/>
  <c r="AC15" i="738"/>
  <c r="AB15" i="738"/>
  <c r="AA15" i="738"/>
  <c r="Z15" i="738"/>
  <c r="Y15" i="738"/>
  <c r="X15" i="738"/>
  <c r="W15" i="738"/>
  <c r="V15" i="738"/>
  <c r="U15" i="738"/>
  <c r="T15" i="738"/>
  <c r="S15" i="738"/>
  <c r="R15" i="738"/>
  <c r="Q15" i="738"/>
  <c r="P15" i="738"/>
  <c r="O15" i="738"/>
  <c r="N15" i="738"/>
  <c r="M15" i="738"/>
  <c r="L15" i="738"/>
  <c r="K15" i="738"/>
  <c r="J15" i="738"/>
  <c r="I15" i="738"/>
  <c r="H15" i="738"/>
  <c r="G15" i="738"/>
  <c r="F15" i="738"/>
  <c r="E15" i="738"/>
  <c r="D15" i="738"/>
  <c r="C15" i="738"/>
  <c r="B15" i="738"/>
  <c r="A15" i="738"/>
  <c r="AJ14" i="738"/>
  <c r="AI14" i="738"/>
  <c r="AH14" i="738"/>
  <c r="AG14" i="738"/>
  <c r="AF14" i="738"/>
  <c r="AE14" i="738"/>
  <c r="AD14" i="738"/>
  <c r="AC14" i="738"/>
  <c r="AB14" i="738"/>
  <c r="AA14" i="738"/>
  <c r="Z14" i="738"/>
  <c r="Y14" i="738"/>
  <c r="X14" i="738"/>
  <c r="W14" i="738"/>
  <c r="V14" i="738"/>
  <c r="U14" i="738"/>
  <c r="T14" i="738"/>
  <c r="S14" i="738"/>
  <c r="R14" i="738"/>
  <c r="Q14" i="738"/>
  <c r="P14" i="738"/>
  <c r="O14" i="738"/>
  <c r="N14" i="738"/>
  <c r="M14" i="738"/>
  <c r="L14" i="738"/>
  <c r="K14" i="738"/>
  <c r="J14" i="738"/>
  <c r="I14" i="738"/>
  <c r="H14" i="738"/>
  <c r="G14" i="738"/>
  <c r="F14" i="738"/>
  <c r="E14" i="738"/>
  <c r="D14" i="738"/>
  <c r="C14" i="738"/>
  <c r="B14" i="738"/>
  <c r="A14" i="738"/>
  <c r="AJ13" i="738"/>
  <c r="AI13" i="738"/>
  <c r="AH13" i="738"/>
  <c r="AG13" i="738"/>
  <c r="AF13" i="738"/>
  <c r="AE13" i="738"/>
  <c r="AD13" i="738"/>
  <c r="AC13" i="738"/>
  <c r="AB13" i="738"/>
  <c r="AA13" i="738"/>
  <c r="Z13" i="738"/>
  <c r="Y13" i="738"/>
  <c r="X13" i="738"/>
  <c r="W13" i="738"/>
  <c r="V13" i="738"/>
  <c r="U13" i="738"/>
  <c r="T13" i="738"/>
  <c r="S13" i="738"/>
  <c r="R13" i="738"/>
  <c r="Q13" i="738"/>
  <c r="P13" i="738"/>
  <c r="O13" i="738"/>
  <c r="N13" i="738"/>
  <c r="M13" i="738"/>
  <c r="L13" i="738"/>
  <c r="K13" i="738"/>
  <c r="J13" i="738"/>
  <c r="I13" i="738"/>
  <c r="H13" i="738"/>
  <c r="G13" i="738"/>
  <c r="F13" i="738"/>
  <c r="E13" i="738"/>
  <c r="D13" i="738"/>
  <c r="C13" i="738"/>
  <c r="B13" i="738"/>
  <c r="A13" i="738"/>
  <c r="AJ12" i="738"/>
  <c r="AI12" i="738"/>
  <c r="AH12" i="738"/>
  <c r="AG12" i="738"/>
  <c r="AF12" i="738"/>
  <c r="AE12" i="738"/>
  <c r="AD12" i="738"/>
  <c r="AC12" i="738"/>
  <c r="AB12" i="738"/>
  <c r="AA12" i="738"/>
  <c r="Z12" i="738"/>
  <c r="Y12" i="738"/>
  <c r="X12" i="738"/>
  <c r="W12" i="738"/>
  <c r="V12" i="738"/>
  <c r="U12" i="738"/>
  <c r="T12" i="738"/>
  <c r="S12" i="738"/>
  <c r="R12" i="738"/>
  <c r="Q12" i="738"/>
  <c r="P12" i="738"/>
  <c r="O12" i="738"/>
  <c r="N12" i="738"/>
  <c r="M12" i="738"/>
  <c r="L12" i="738"/>
  <c r="K12" i="738"/>
  <c r="J12" i="738"/>
  <c r="I12" i="738"/>
  <c r="H12" i="738"/>
  <c r="G12" i="738"/>
  <c r="F12" i="738"/>
  <c r="E12" i="738"/>
  <c r="D12" i="738"/>
  <c r="C12" i="738"/>
  <c r="B12" i="738"/>
  <c r="A12" i="738"/>
  <c r="AJ11" i="738"/>
  <c r="AI11" i="738"/>
  <c r="AH11" i="738"/>
  <c r="AG11" i="738"/>
  <c r="AF11" i="738"/>
  <c r="AE11" i="738"/>
  <c r="AD11" i="738"/>
  <c r="AC11" i="738"/>
  <c r="AB11" i="738"/>
  <c r="AA11" i="738"/>
  <c r="Z11" i="738"/>
  <c r="Y11" i="738"/>
  <c r="X11" i="738"/>
  <c r="W11" i="738"/>
  <c r="V11" i="738"/>
  <c r="U11" i="738"/>
  <c r="T11" i="738"/>
  <c r="S11" i="738"/>
  <c r="R11" i="738"/>
  <c r="Q11" i="738"/>
  <c r="P11" i="738"/>
  <c r="O11" i="738"/>
  <c r="N11" i="738"/>
  <c r="M11" i="738"/>
  <c r="L11" i="738"/>
  <c r="K11" i="738"/>
  <c r="J11" i="738"/>
  <c r="I11" i="738"/>
  <c r="H11" i="738"/>
  <c r="G11" i="738"/>
  <c r="F11" i="738"/>
  <c r="E11" i="738"/>
  <c r="D11" i="738"/>
  <c r="C11" i="738"/>
  <c r="B11" i="738"/>
  <c r="A11" i="738"/>
  <c r="AJ10" i="738"/>
  <c r="AI10" i="738"/>
  <c r="AH10" i="738"/>
  <c r="AG10" i="738"/>
  <c r="AF10" i="738"/>
  <c r="AE10" i="738"/>
  <c r="AD10" i="738"/>
  <c r="AC10" i="738"/>
  <c r="AB10" i="738"/>
  <c r="AA10" i="738"/>
  <c r="Z10" i="738"/>
  <c r="Y10" i="738"/>
  <c r="X10" i="738"/>
  <c r="W10" i="738"/>
  <c r="V10" i="738"/>
  <c r="U10" i="738"/>
  <c r="T10" i="738"/>
  <c r="S10" i="738"/>
  <c r="R10" i="738"/>
  <c r="Q10" i="738"/>
  <c r="P10" i="738"/>
  <c r="O10" i="738"/>
  <c r="N10" i="738"/>
  <c r="M10" i="738"/>
  <c r="L10" i="738"/>
  <c r="K10" i="738"/>
  <c r="J10" i="738"/>
  <c r="I10" i="738"/>
  <c r="H10" i="738"/>
  <c r="G10" i="738"/>
  <c r="F10" i="738"/>
  <c r="E10" i="738"/>
  <c r="D10" i="738"/>
  <c r="C10" i="738"/>
  <c r="B10" i="738"/>
  <c r="A10" i="738"/>
  <c r="AJ9" i="738"/>
  <c r="AI9" i="738"/>
  <c r="AH9" i="738"/>
  <c r="AG9" i="738"/>
  <c r="AF9" i="738"/>
  <c r="AE9" i="738"/>
  <c r="AD9" i="738"/>
  <c r="AC9" i="738"/>
  <c r="AB9" i="738"/>
  <c r="AA9" i="738"/>
  <c r="Z9" i="738"/>
  <c r="Y9" i="738"/>
  <c r="X9" i="738"/>
  <c r="W9" i="738"/>
  <c r="V9" i="738"/>
  <c r="U9" i="738"/>
  <c r="T9" i="738"/>
  <c r="S9" i="738"/>
  <c r="R9" i="738"/>
  <c r="Q9" i="738"/>
  <c r="P9" i="738"/>
  <c r="O9" i="738"/>
  <c r="N9" i="738"/>
  <c r="M9" i="738"/>
  <c r="L9" i="738"/>
  <c r="K9" i="738"/>
  <c r="J9" i="738"/>
  <c r="I9" i="738"/>
  <c r="H9" i="738"/>
  <c r="G9" i="738"/>
  <c r="F9" i="738"/>
  <c r="E9" i="738"/>
  <c r="D9" i="738"/>
  <c r="C9" i="738"/>
  <c r="B9" i="738"/>
  <c r="A9" i="738"/>
  <c r="AJ52" i="736"/>
  <c r="AI52" i="736"/>
  <c r="AH52" i="736"/>
  <c r="AG52" i="736"/>
  <c r="AF52" i="736"/>
  <c r="AE52" i="736"/>
  <c r="AD52" i="736"/>
  <c r="AC52" i="736"/>
  <c r="AB52" i="736"/>
  <c r="AA52" i="736"/>
  <c r="Z52" i="736"/>
  <c r="Y52" i="736"/>
  <c r="X52" i="736"/>
  <c r="W52" i="736"/>
  <c r="V52" i="736"/>
  <c r="U52" i="736"/>
  <c r="T52" i="736"/>
  <c r="S52" i="736"/>
  <c r="R52" i="736"/>
  <c r="Q52" i="736"/>
  <c r="P52" i="736"/>
  <c r="O52" i="736"/>
  <c r="N52" i="736"/>
  <c r="M52" i="736"/>
  <c r="L52" i="736"/>
  <c r="K52" i="736"/>
  <c r="J52" i="736"/>
  <c r="I52" i="736"/>
  <c r="H52" i="736"/>
  <c r="G52" i="736"/>
  <c r="F52" i="736"/>
  <c r="E52" i="736"/>
  <c r="D52" i="736"/>
  <c r="C52" i="736"/>
  <c r="B52" i="736"/>
  <c r="A52" i="736"/>
  <c r="AJ51" i="736"/>
  <c r="AI51" i="736"/>
  <c r="AH51" i="736"/>
  <c r="AG51" i="736"/>
  <c r="AF51" i="736"/>
  <c r="AE51" i="736"/>
  <c r="AD51" i="736"/>
  <c r="AC51" i="736"/>
  <c r="AB51" i="736"/>
  <c r="AA51" i="736"/>
  <c r="Z51" i="736"/>
  <c r="Y51" i="736"/>
  <c r="X51" i="736"/>
  <c r="W51" i="736"/>
  <c r="V51" i="736"/>
  <c r="U51" i="736"/>
  <c r="T51" i="736"/>
  <c r="S51" i="736"/>
  <c r="R51" i="736"/>
  <c r="Q51" i="736"/>
  <c r="P51" i="736"/>
  <c r="O51" i="736"/>
  <c r="N51" i="736"/>
  <c r="M51" i="736"/>
  <c r="L51" i="736"/>
  <c r="K51" i="736"/>
  <c r="J51" i="736"/>
  <c r="I51" i="736"/>
  <c r="H51" i="736"/>
  <c r="G51" i="736"/>
  <c r="F51" i="736"/>
  <c r="E51" i="736"/>
  <c r="D51" i="736"/>
  <c r="C51" i="736"/>
  <c r="B51" i="736"/>
  <c r="A51" i="736"/>
  <c r="AJ50" i="736"/>
  <c r="AI50" i="736"/>
  <c r="AH50" i="736"/>
  <c r="AG50" i="736"/>
  <c r="AF50" i="736"/>
  <c r="AE50" i="736"/>
  <c r="AD50" i="736"/>
  <c r="AC50" i="736"/>
  <c r="AB50" i="736"/>
  <c r="AA50" i="736"/>
  <c r="Z50" i="736"/>
  <c r="Y50" i="736"/>
  <c r="X50" i="736"/>
  <c r="W50" i="736"/>
  <c r="V50" i="736"/>
  <c r="U50" i="736"/>
  <c r="T50" i="736"/>
  <c r="S50" i="736"/>
  <c r="R50" i="736"/>
  <c r="Q50" i="736"/>
  <c r="P50" i="736"/>
  <c r="O50" i="736"/>
  <c r="N50" i="736"/>
  <c r="M50" i="736"/>
  <c r="L50" i="736"/>
  <c r="K50" i="736"/>
  <c r="J50" i="736"/>
  <c r="I50" i="736"/>
  <c r="H50" i="736"/>
  <c r="G50" i="736"/>
  <c r="F50" i="736"/>
  <c r="E50" i="736"/>
  <c r="D50" i="736"/>
  <c r="C50" i="736"/>
  <c r="B50" i="736"/>
  <c r="A50" i="736"/>
  <c r="AJ49" i="736"/>
  <c r="AI49" i="736"/>
  <c r="AH49" i="736"/>
  <c r="AG49" i="736"/>
  <c r="AF49" i="736"/>
  <c r="AE49" i="736"/>
  <c r="AD49" i="736"/>
  <c r="AC49" i="736"/>
  <c r="AB49" i="736"/>
  <c r="AA49" i="736"/>
  <c r="Z49" i="736"/>
  <c r="Y49" i="736"/>
  <c r="X49" i="736"/>
  <c r="W49" i="736"/>
  <c r="V49" i="736"/>
  <c r="U49" i="736"/>
  <c r="T49" i="736"/>
  <c r="S49" i="736"/>
  <c r="R49" i="736"/>
  <c r="Q49" i="736"/>
  <c r="P49" i="736"/>
  <c r="O49" i="736"/>
  <c r="N49" i="736"/>
  <c r="M49" i="736"/>
  <c r="L49" i="736"/>
  <c r="K49" i="736"/>
  <c r="J49" i="736"/>
  <c r="I49" i="736"/>
  <c r="H49" i="736"/>
  <c r="G49" i="736"/>
  <c r="F49" i="736"/>
  <c r="E49" i="736"/>
  <c r="D49" i="736"/>
  <c r="C49" i="736"/>
  <c r="B49" i="736"/>
  <c r="A49" i="736"/>
  <c r="AJ48" i="736"/>
  <c r="AI48" i="736"/>
  <c r="AH48" i="736"/>
  <c r="AG48" i="736"/>
  <c r="AF48" i="736"/>
  <c r="AE48" i="736"/>
  <c r="AD48" i="736"/>
  <c r="AC48" i="736"/>
  <c r="AB48" i="736"/>
  <c r="AA48" i="736"/>
  <c r="Z48" i="736"/>
  <c r="Y48" i="736"/>
  <c r="X48" i="736"/>
  <c r="W48" i="736"/>
  <c r="V48" i="736"/>
  <c r="U48" i="736"/>
  <c r="T48" i="736"/>
  <c r="S48" i="736"/>
  <c r="R48" i="736"/>
  <c r="Q48" i="736"/>
  <c r="P48" i="736"/>
  <c r="O48" i="736"/>
  <c r="N48" i="736"/>
  <c r="M48" i="736"/>
  <c r="L48" i="736"/>
  <c r="K48" i="736"/>
  <c r="J48" i="736"/>
  <c r="I48" i="736"/>
  <c r="H48" i="736"/>
  <c r="G48" i="736"/>
  <c r="F48" i="736"/>
  <c r="E48" i="736"/>
  <c r="D48" i="736"/>
  <c r="C48" i="736"/>
  <c r="B48" i="736"/>
  <c r="A48" i="736"/>
  <c r="AJ47" i="736"/>
  <c r="AI47" i="736"/>
  <c r="AH47" i="736"/>
  <c r="AG47" i="736"/>
  <c r="AF47" i="736"/>
  <c r="AE47" i="736"/>
  <c r="AD47" i="736"/>
  <c r="AC47" i="736"/>
  <c r="AB47" i="736"/>
  <c r="AA47" i="736"/>
  <c r="Z47" i="736"/>
  <c r="Y47" i="736"/>
  <c r="X47" i="736"/>
  <c r="W47" i="736"/>
  <c r="V47" i="736"/>
  <c r="U47" i="736"/>
  <c r="T47" i="736"/>
  <c r="S47" i="736"/>
  <c r="R47" i="736"/>
  <c r="Q47" i="736"/>
  <c r="P47" i="736"/>
  <c r="O47" i="736"/>
  <c r="N47" i="736"/>
  <c r="M47" i="736"/>
  <c r="L47" i="736"/>
  <c r="K47" i="736"/>
  <c r="J47" i="736"/>
  <c r="I47" i="736"/>
  <c r="H47" i="736"/>
  <c r="G47" i="736"/>
  <c r="F47" i="736"/>
  <c r="E47" i="736"/>
  <c r="D47" i="736"/>
  <c r="C47" i="736"/>
  <c r="B47" i="736"/>
  <c r="A47" i="736"/>
  <c r="AJ46" i="736"/>
  <c r="AI46" i="736"/>
  <c r="AH46" i="736"/>
  <c r="AG46" i="736"/>
  <c r="AF46" i="736"/>
  <c r="AE46" i="736"/>
  <c r="AD46" i="736"/>
  <c r="AC46" i="736"/>
  <c r="AB46" i="736"/>
  <c r="AA46" i="736"/>
  <c r="Z46" i="736"/>
  <c r="Y46" i="736"/>
  <c r="X46" i="736"/>
  <c r="W46" i="736"/>
  <c r="V46" i="736"/>
  <c r="U46" i="736"/>
  <c r="T46" i="736"/>
  <c r="S46" i="736"/>
  <c r="R46" i="736"/>
  <c r="Q46" i="736"/>
  <c r="P46" i="736"/>
  <c r="O46" i="736"/>
  <c r="N46" i="736"/>
  <c r="M46" i="736"/>
  <c r="L46" i="736"/>
  <c r="K46" i="736"/>
  <c r="J46" i="736"/>
  <c r="I46" i="736"/>
  <c r="H46" i="736"/>
  <c r="G46" i="736"/>
  <c r="F46" i="736"/>
  <c r="E46" i="736"/>
  <c r="D46" i="736"/>
  <c r="C46" i="736"/>
  <c r="B46" i="736"/>
  <c r="A46" i="736"/>
  <c r="AJ45" i="736"/>
  <c r="AI45" i="736"/>
  <c r="AH45" i="736"/>
  <c r="AG45" i="736"/>
  <c r="AF45" i="736"/>
  <c r="AE45" i="736"/>
  <c r="AD45" i="736"/>
  <c r="AC45" i="736"/>
  <c r="AB45" i="736"/>
  <c r="AA45" i="736"/>
  <c r="Z45" i="736"/>
  <c r="Y45" i="736"/>
  <c r="X45" i="736"/>
  <c r="W45" i="736"/>
  <c r="V45" i="736"/>
  <c r="U45" i="736"/>
  <c r="T45" i="736"/>
  <c r="S45" i="736"/>
  <c r="R45" i="736"/>
  <c r="Q45" i="736"/>
  <c r="P45" i="736"/>
  <c r="O45" i="736"/>
  <c r="N45" i="736"/>
  <c r="M45" i="736"/>
  <c r="L45" i="736"/>
  <c r="K45" i="736"/>
  <c r="J45" i="736"/>
  <c r="I45" i="736"/>
  <c r="H45" i="736"/>
  <c r="G45" i="736"/>
  <c r="F45" i="736"/>
  <c r="E45" i="736"/>
  <c r="D45" i="736"/>
  <c r="C45" i="736"/>
  <c r="B45" i="736"/>
  <c r="A45" i="736"/>
  <c r="AJ44" i="736"/>
  <c r="AI44" i="736"/>
  <c r="AH44" i="736"/>
  <c r="AG44" i="736"/>
  <c r="AF44" i="736"/>
  <c r="AE44" i="736"/>
  <c r="AD44" i="736"/>
  <c r="AC44" i="736"/>
  <c r="AB44" i="736"/>
  <c r="AA44" i="736"/>
  <c r="Z44" i="736"/>
  <c r="Y44" i="736"/>
  <c r="X44" i="736"/>
  <c r="W44" i="736"/>
  <c r="V44" i="736"/>
  <c r="U44" i="736"/>
  <c r="T44" i="736"/>
  <c r="S44" i="736"/>
  <c r="R44" i="736"/>
  <c r="Q44" i="736"/>
  <c r="P44" i="736"/>
  <c r="O44" i="736"/>
  <c r="N44" i="736"/>
  <c r="M44" i="736"/>
  <c r="L44" i="736"/>
  <c r="K44" i="736"/>
  <c r="J44" i="736"/>
  <c r="I44" i="736"/>
  <c r="H44" i="736"/>
  <c r="G44" i="736"/>
  <c r="F44" i="736"/>
  <c r="E44" i="736"/>
  <c r="D44" i="736"/>
  <c r="C44" i="736"/>
  <c r="B44" i="736"/>
  <c r="A44" i="736"/>
  <c r="AJ43" i="736"/>
  <c r="AI43" i="736"/>
  <c r="AH43" i="736"/>
  <c r="AG43" i="736"/>
  <c r="AF43" i="736"/>
  <c r="AE43" i="736"/>
  <c r="AD43" i="736"/>
  <c r="AC43" i="736"/>
  <c r="AB43" i="736"/>
  <c r="AA43" i="736"/>
  <c r="Z43" i="736"/>
  <c r="Y43" i="736"/>
  <c r="X43" i="736"/>
  <c r="W43" i="736"/>
  <c r="V43" i="736"/>
  <c r="U43" i="736"/>
  <c r="T43" i="736"/>
  <c r="S43" i="736"/>
  <c r="R43" i="736"/>
  <c r="Q43" i="736"/>
  <c r="P43" i="736"/>
  <c r="O43" i="736"/>
  <c r="N43" i="736"/>
  <c r="M43" i="736"/>
  <c r="L43" i="736"/>
  <c r="K43" i="736"/>
  <c r="J43" i="736"/>
  <c r="I43" i="736"/>
  <c r="H43" i="736"/>
  <c r="G43" i="736"/>
  <c r="F43" i="736"/>
  <c r="E43" i="736"/>
  <c r="D43" i="736"/>
  <c r="C43" i="736"/>
  <c r="B43" i="736"/>
  <c r="A43" i="736"/>
  <c r="AJ42" i="736"/>
  <c r="AI42" i="736"/>
  <c r="AH42" i="736"/>
  <c r="AG42" i="736"/>
  <c r="AF42" i="736"/>
  <c r="AE42" i="736"/>
  <c r="AD42" i="736"/>
  <c r="AC42" i="736"/>
  <c r="AB42" i="736"/>
  <c r="AA42" i="736"/>
  <c r="Z42" i="736"/>
  <c r="Y42" i="736"/>
  <c r="X42" i="736"/>
  <c r="W42" i="736"/>
  <c r="V42" i="736"/>
  <c r="U42" i="736"/>
  <c r="T42" i="736"/>
  <c r="S42" i="736"/>
  <c r="R42" i="736"/>
  <c r="Q42" i="736"/>
  <c r="P42" i="736"/>
  <c r="O42" i="736"/>
  <c r="N42" i="736"/>
  <c r="M42" i="736"/>
  <c r="L42" i="736"/>
  <c r="K42" i="736"/>
  <c r="J42" i="736"/>
  <c r="I42" i="736"/>
  <c r="H42" i="736"/>
  <c r="G42" i="736"/>
  <c r="F42" i="736"/>
  <c r="E42" i="736"/>
  <c r="D42" i="736"/>
  <c r="C42" i="736"/>
  <c r="B42" i="736"/>
  <c r="A42" i="736"/>
  <c r="AJ41" i="736"/>
  <c r="AI41" i="736"/>
  <c r="AH41" i="736"/>
  <c r="AG41" i="736"/>
  <c r="AF41" i="736"/>
  <c r="AE41" i="736"/>
  <c r="AD41" i="736"/>
  <c r="AC41" i="736"/>
  <c r="AB41" i="736"/>
  <c r="AA41" i="736"/>
  <c r="Z41" i="736"/>
  <c r="Y41" i="736"/>
  <c r="X41" i="736"/>
  <c r="W41" i="736"/>
  <c r="V41" i="736"/>
  <c r="U41" i="736"/>
  <c r="T41" i="736"/>
  <c r="S41" i="736"/>
  <c r="R41" i="736"/>
  <c r="Q41" i="736"/>
  <c r="P41" i="736"/>
  <c r="O41" i="736"/>
  <c r="N41" i="736"/>
  <c r="M41" i="736"/>
  <c r="L41" i="736"/>
  <c r="K41" i="736"/>
  <c r="J41" i="736"/>
  <c r="I41" i="736"/>
  <c r="H41" i="736"/>
  <c r="G41" i="736"/>
  <c r="F41" i="736"/>
  <c r="E41" i="736"/>
  <c r="D41" i="736"/>
  <c r="C41" i="736"/>
  <c r="B41" i="736"/>
  <c r="A41" i="736"/>
  <c r="AJ40" i="736"/>
  <c r="AI40" i="736"/>
  <c r="AH40" i="736"/>
  <c r="AG40" i="736"/>
  <c r="AF40" i="736"/>
  <c r="AE40" i="736"/>
  <c r="AD40" i="736"/>
  <c r="AC40" i="736"/>
  <c r="AB40" i="736"/>
  <c r="AA40" i="736"/>
  <c r="Z40" i="736"/>
  <c r="Y40" i="736"/>
  <c r="X40" i="736"/>
  <c r="W40" i="736"/>
  <c r="V40" i="736"/>
  <c r="U40" i="736"/>
  <c r="T40" i="736"/>
  <c r="S40" i="736"/>
  <c r="R40" i="736"/>
  <c r="Q40" i="736"/>
  <c r="P40" i="736"/>
  <c r="O40" i="736"/>
  <c r="N40" i="736"/>
  <c r="M40" i="736"/>
  <c r="L40" i="736"/>
  <c r="K40" i="736"/>
  <c r="J40" i="736"/>
  <c r="I40" i="736"/>
  <c r="H40" i="736"/>
  <c r="G40" i="736"/>
  <c r="F40" i="736"/>
  <c r="E40" i="736"/>
  <c r="D40" i="736"/>
  <c r="C40" i="736"/>
  <c r="B40" i="736"/>
  <c r="A40" i="736"/>
  <c r="AJ39" i="736"/>
  <c r="AI39" i="736"/>
  <c r="AH39" i="736"/>
  <c r="AG39" i="736"/>
  <c r="AF39" i="736"/>
  <c r="AE39" i="736"/>
  <c r="AD39" i="736"/>
  <c r="AC39" i="736"/>
  <c r="AB39" i="736"/>
  <c r="AA39" i="736"/>
  <c r="Z39" i="736"/>
  <c r="Y39" i="736"/>
  <c r="X39" i="736"/>
  <c r="W39" i="736"/>
  <c r="V39" i="736"/>
  <c r="U39" i="736"/>
  <c r="T39" i="736"/>
  <c r="S39" i="736"/>
  <c r="R39" i="736"/>
  <c r="Q39" i="736"/>
  <c r="P39" i="736"/>
  <c r="O39" i="736"/>
  <c r="N39" i="736"/>
  <c r="M39" i="736"/>
  <c r="L39" i="736"/>
  <c r="K39" i="736"/>
  <c r="J39" i="736"/>
  <c r="I39" i="736"/>
  <c r="H39" i="736"/>
  <c r="G39" i="736"/>
  <c r="F39" i="736"/>
  <c r="E39" i="736"/>
  <c r="D39" i="736"/>
  <c r="C39" i="736"/>
  <c r="B39" i="736"/>
  <c r="A39" i="736"/>
  <c r="AJ38" i="736"/>
  <c r="AI38" i="736"/>
  <c r="AH38" i="736"/>
  <c r="AG38" i="736"/>
  <c r="AF38" i="736"/>
  <c r="AE38" i="736"/>
  <c r="AD38" i="736"/>
  <c r="AC38" i="736"/>
  <c r="AB38" i="736"/>
  <c r="AA38" i="736"/>
  <c r="Z38" i="736"/>
  <c r="Y38" i="736"/>
  <c r="X38" i="736"/>
  <c r="W38" i="736"/>
  <c r="V38" i="736"/>
  <c r="U38" i="736"/>
  <c r="T38" i="736"/>
  <c r="S38" i="736"/>
  <c r="R38" i="736"/>
  <c r="Q38" i="736"/>
  <c r="P38" i="736"/>
  <c r="O38" i="736"/>
  <c r="N38" i="736"/>
  <c r="M38" i="736"/>
  <c r="L38" i="736"/>
  <c r="K38" i="736"/>
  <c r="J38" i="736"/>
  <c r="I38" i="736"/>
  <c r="H38" i="736"/>
  <c r="G38" i="736"/>
  <c r="F38" i="736"/>
  <c r="E38" i="736"/>
  <c r="D38" i="736"/>
  <c r="C38" i="736"/>
  <c r="B38" i="736"/>
  <c r="A38" i="736"/>
  <c r="AJ37" i="736"/>
  <c r="AI37" i="736"/>
  <c r="AH37" i="736"/>
  <c r="AG37" i="736"/>
  <c r="AF37" i="736"/>
  <c r="AE37" i="736"/>
  <c r="AD37" i="736"/>
  <c r="AC37" i="736"/>
  <c r="AB37" i="736"/>
  <c r="AA37" i="736"/>
  <c r="Z37" i="736"/>
  <c r="Y37" i="736"/>
  <c r="X37" i="736"/>
  <c r="W37" i="736"/>
  <c r="V37" i="736"/>
  <c r="U37" i="736"/>
  <c r="T37" i="736"/>
  <c r="S37" i="736"/>
  <c r="R37" i="736"/>
  <c r="Q37" i="736"/>
  <c r="P37" i="736"/>
  <c r="O37" i="736"/>
  <c r="N37" i="736"/>
  <c r="M37" i="736"/>
  <c r="L37" i="736"/>
  <c r="K37" i="736"/>
  <c r="J37" i="736"/>
  <c r="I37" i="736"/>
  <c r="H37" i="736"/>
  <c r="G37" i="736"/>
  <c r="F37" i="736"/>
  <c r="E37" i="736"/>
  <c r="D37" i="736"/>
  <c r="C37" i="736"/>
  <c r="B37" i="736"/>
  <c r="A37" i="736"/>
  <c r="AJ36" i="736"/>
  <c r="AI36" i="736"/>
  <c r="AH36" i="736"/>
  <c r="AG36" i="736"/>
  <c r="AF36" i="736"/>
  <c r="AE36" i="736"/>
  <c r="AD36" i="736"/>
  <c r="AC36" i="736"/>
  <c r="AB36" i="736"/>
  <c r="AA36" i="736"/>
  <c r="Z36" i="736"/>
  <c r="Y36" i="736"/>
  <c r="X36" i="736"/>
  <c r="W36" i="736"/>
  <c r="V36" i="736"/>
  <c r="U36" i="736"/>
  <c r="T36" i="736"/>
  <c r="S36" i="736"/>
  <c r="R36" i="736"/>
  <c r="Q36" i="736"/>
  <c r="P36" i="736"/>
  <c r="O36" i="736"/>
  <c r="N36" i="736"/>
  <c r="M36" i="736"/>
  <c r="L36" i="736"/>
  <c r="K36" i="736"/>
  <c r="J36" i="736"/>
  <c r="I36" i="736"/>
  <c r="H36" i="736"/>
  <c r="G36" i="736"/>
  <c r="F36" i="736"/>
  <c r="E36" i="736"/>
  <c r="D36" i="736"/>
  <c r="C36" i="736"/>
  <c r="B36" i="736"/>
  <c r="A36" i="736"/>
  <c r="AJ35" i="736"/>
  <c r="AI35" i="736"/>
  <c r="AH35" i="736"/>
  <c r="AG35" i="736"/>
  <c r="AF35" i="736"/>
  <c r="AE35" i="736"/>
  <c r="AD35" i="736"/>
  <c r="AC35" i="736"/>
  <c r="AB35" i="736"/>
  <c r="AA35" i="736"/>
  <c r="Z35" i="736"/>
  <c r="Y35" i="736"/>
  <c r="X35" i="736"/>
  <c r="W35" i="736"/>
  <c r="V35" i="736"/>
  <c r="U35" i="736"/>
  <c r="T35" i="736"/>
  <c r="S35" i="736"/>
  <c r="R35" i="736"/>
  <c r="Q35" i="736"/>
  <c r="P35" i="736"/>
  <c r="O35" i="736"/>
  <c r="N35" i="736"/>
  <c r="M35" i="736"/>
  <c r="L35" i="736"/>
  <c r="K35" i="736"/>
  <c r="J35" i="736"/>
  <c r="I35" i="736"/>
  <c r="H35" i="736"/>
  <c r="G35" i="736"/>
  <c r="F35" i="736"/>
  <c r="E35" i="736"/>
  <c r="D35" i="736"/>
  <c r="C35" i="736"/>
  <c r="B35" i="736"/>
  <c r="A35" i="736"/>
  <c r="AJ34" i="736"/>
  <c r="AI34" i="736"/>
  <c r="AH34" i="736"/>
  <c r="AG34" i="736"/>
  <c r="AF34" i="736"/>
  <c r="AE34" i="736"/>
  <c r="AD34" i="736"/>
  <c r="AC34" i="736"/>
  <c r="AB34" i="736"/>
  <c r="AA34" i="736"/>
  <c r="Z34" i="736"/>
  <c r="Y34" i="736"/>
  <c r="X34" i="736"/>
  <c r="W34" i="736"/>
  <c r="V34" i="736"/>
  <c r="U34" i="736"/>
  <c r="T34" i="736"/>
  <c r="S34" i="736"/>
  <c r="R34" i="736"/>
  <c r="Q34" i="736"/>
  <c r="P34" i="736"/>
  <c r="O34" i="736"/>
  <c r="N34" i="736"/>
  <c r="M34" i="736"/>
  <c r="L34" i="736"/>
  <c r="K34" i="736"/>
  <c r="J34" i="736"/>
  <c r="I34" i="736"/>
  <c r="H34" i="736"/>
  <c r="G34" i="736"/>
  <c r="F34" i="736"/>
  <c r="E34" i="736"/>
  <c r="D34" i="736"/>
  <c r="C34" i="736"/>
  <c r="B34" i="736"/>
  <c r="A34" i="736"/>
  <c r="AJ33" i="736"/>
  <c r="AI33" i="736"/>
  <c r="AH33" i="736"/>
  <c r="AG33" i="736"/>
  <c r="AF33" i="736"/>
  <c r="AE33" i="736"/>
  <c r="AD33" i="736"/>
  <c r="AC33" i="736"/>
  <c r="AB33" i="736"/>
  <c r="AA33" i="736"/>
  <c r="Z33" i="736"/>
  <c r="Y33" i="736"/>
  <c r="X33" i="736"/>
  <c r="W33" i="736"/>
  <c r="V33" i="736"/>
  <c r="U33" i="736"/>
  <c r="T33" i="736"/>
  <c r="S33" i="736"/>
  <c r="R33" i="736"/>
  <c r="Q33" i="736"/>
  <c r="P33" i="736"/>
  <c r="O33" i="736"/>
  <c r="N33" i="736"/>
  <c r="M33" i="736"/>
  <c r="L33" i="736"/>
  <c r="K33" i="736"/>
  <c r="J33" i="736"/>
  <c r="I33" i="736"/>
  <c r="H33" i="736"/>
  <c r="G33" i="736"/>
  <c r="F33" i="736"/>
  <c r="E33" i="736"/>
  <c r="D33" i="736"/>
  <c r="C33" i="736"/>
  <c r="B33" i="736"/>
  <c r="A33" i="736"/>
  <c r="AJ32" i="736"/>
  <c r="AI32" i="736"/>
  <c r="AH32" i="736"/>
  <c r="AG32" i="736"/>
  <c r="AF32" i="736"/>
  <c r="AE32" i="736"/>
  <c r="AD32" i="736"/>
  <c r="AC32" i="736"/>
  <c r="AB32" i="736"/>
  <c r="AA32" i="736"/>
  <c r="Z32" i="736"/>
  <c r="Y32" i="736"/>
  <c r="X32" i="736"/>
  <c r="W32" i="736"/>
  <c r="V32" i="736"/>
  <c r="U32" i="736"/>
  <c r="T32" i="736"/>
  <c r="S32" i="736"/>
  <c r="R32" i="736"/>
  <c r="Q32" i="736"/>
  <c r="P32" i="736"/>
  <c r="O32" i="736"/>
  <c r="N32" i="736"/>
  <c r="M32" i="736"/>
  <c r="L32" i="736"/>
  <c r="K32" i="736"/>
  <c r="J32" i="736"/>
  <c r="I32" i="736"/>
  <c r="H32" i="736"/>
  <c r="G32" i="736"/>
  <c r="F32" i="736"/>
  <c r="E32" i="736"/>
  <c r="D32" i="736"/>
  <c r="C32" i="736"/>
  <c r="B32" i="736"/>
  <c r="A32" i="736"/>
  <c r="AJ31" i="736"/>
  <c r="AI31" i="736"/>
  <c r="AH31" i="736"/>
  <c r="AG31" i="736"/>
  <c r="AF31" i="736"/>
  <c r="AE31" i="736"/>
  <c r="AD31" i="736"/>
  <c r="AC31" i="736"/>
  <c r="AB31" i="736"/>
  <c r="AA31" i="736"/>
  <c r="Z31" i="736"/>
  <c r="Y31" i="736"/>
  <c r="X31" i="736"/>
  <c r="W31" i="736"/>
  <c r="V31" i="736"/>
  <c r="U31" i="736"/>
  <c r="T31" i="736"/>
  <c r="S31" i="736"/>
  <c r="R31" i="736"/>
  <c r="Q31" i="736"/>
  <c r="P31" i="736"/>
  <c r="O31" i="736"/>
  <c r="N31" i="736"/>
  <c r="M31" i="736"/>
  <c r="L31" i="736"/>
  <c r="K31" i="736"/>
  <c r="J31" i="736"/>
  <c r="I31" i="736"/>
  <c r="H31" i="736"/>
  <c r="G31" i="736"/>
  <c r="F31" i="736"/>
  <c r="E31" i="736"/>
  <c r="D31" i="736"/>
  <c r="C31" i="736"/>
  <c r="B31" i="736"/>
  <c r="A31" i="736"/>
  <c r="AJ30" i="736"/>
  <c r="AI30" i="736"/>
  <c r="AH30" i="736"/>
  <c r="AG30" i="736"/>
  <c r="AF30" i="736"/>
  <c r="AE30" i="736"/>
  <c r="AD30" i="736"/>
  <c r="AC30" i="736"/>
  <c r="AB30" i="736"/>
  <c r="AA30" i="736"/>
  <c r="Z30" i="736"/>
  <c r="Y30" i="736"/>
  <c r="X30" i="736"/>
  <c r="W30" i="736"/>
  <c r="V30" i="736"/>
  <c r="U30" i="736"/>
  <c r="T30" i="736"/>
  <c r="S30" i="736"/>
  <c r="R30" i="736"/>
  <c r="Q30" i="736"/>
  <c r="P30" i="736"/>
  <c r="O30" i="736"/>
  <c r="N30" i="736"/>
  <c r="M30" i="736"/>
  <c r="L30" i="736"/>
  <c r="K30" i="736"/>
  <c r="J30" i="736"/>
  <c r="I30" i="736"/>
  <c r="H30" i="736"/>
  <c r="G30" i="736"/>
  <c r="F30" i="736"/>
  <c r="E30" i="736"/>
  <c r="D30" i="736"/>
  <c r="C30" i="736"/>
  <c r="B30" i="736"/>
  <c r="A30" i="736"/>
  <c r="AJ29" i="736"/>
  <c r="AI29" i="736"/>
  <c r="AH29" i="736"/>
  <c r="AG29" i="736"/>
  <c r="AF29" i="736"/>
  <c r="AE29" i="736"/>
  <c r="AD29" i="736"/>
  <c r="AC29" i="736"/>
  <c r="AB29" i="736"/>
  <c r="AA29" i="736"/>
  <c r="Z29" i="736"/>
  <c r="Y29" i="736"/>
  <c r="X29" i="736"/>
  <c r="W29" i="736"/>
  <c r="V29" i="736"/>
  <c r="U29" i="736"/>
  <c r="T29" i="736"/>
  <c r="S29" i="736"/>
  <c r="R29" i="736"/>
  <c r="Q29" i="736"/>
  <c r="P29" i="736"/>
  <c r="O29" i="736"/>
  <c r="N29" i="736"/>
  <c r="M29" i="736"/>
  <c r="L29" i="736"/>
  <c r="K29" i="736"/>
  <c r="J29" i="736"/>
  <c r="I29" i="736"/>
  <c r="H29" i="736"/>
  <c r="G29" i="736"/>
  <c r="F29" i="736"/>
  <c r="E29" i="736"/>
  <c r="D29" i="736"/>
  <c r="C29" i="736"/>
  <c r="B29" i="736"/>
  <c r="A29" i="736"/>
  <c r="AJ28" i="736"/>
  <c r="AI28" i="736"/>
  <c r="AH28" i="736"/>
  <c r="AG28" i="736"/>
  <c r="AF28" i="736"/>
  <c r="AE28" i="736"/>
  <c r="AD28" i="736"/>
  <c r="AC28" i="736"/>
  <c r="AB28" i="736"/>
  <c r="AA28" i="736"/>
  <c r="Z28" i="736"/>
  <c r="Y28" i="736"/>
  <c r="X28" i="736"/>
  <c r="W28" i="736"/>
  <c r="V28" i="736"/>
  <c r="U28" i="736"/>
  <c r="T28" i="736"/>
  <c r="S28" i="736"/>
  <c r="R28" i="736"/>
  <c r="Q28" i="736"/>
  <c r="P28" i="736"/>
  <c r="O28" i="736"/>
  <c r="N28" i="736"/>
  <c r="M28" i="736"/>
  <c r="L28" i="736"/>
  <c r="K28" i="736"/>
  <c r="J28" i="736"/>
  <c r="I28" i="736"/>
  <c r="H28" i="736"/>
  <c r="G28" i="736"/>
  <c r="F28" i="736"/>
  <c r="E28" i="736"/>
  <c r="D28" i="736"/>
  <c r="C28" i="736"/>
  <c r="B28" i="736"/>
  <c r="A28" i="736"/>
  <c r="AJ27" i="736"/>
  <c r="AI27" i="736"/>
  <c r="AH27" i="736"/>
  <c r="AG27" i="736"/>
  <c r="AF27" i="736"/>
  <c r="AE27" i="736"/>
  <c r="AD27" i="736"/>
  <c r="AC27" i="736"/>
  <c r="AB27" i="736"/>
  <c r="AA27" i="736"/>
  <c r="Z27" i="736"/>
  <c r="Y27" i="736"/>
  <c r="X27" i="736"/>
  <c r="W27" i="736"/>
  <c r="V27" i="736"/>
  <c r="U27" i="736"/>
  <c r="T27" i="736"/>
  <c r="S27" i="736"/>
  <c r="R27" i="736"/>
  <c r="Q27" i="736"/>
  <c r="P27" i="736"/>
  <c r="O27" i="736"/>
  <c r="N27" i="736"/>
  <c r="M27" i="736"/>
  <c r="L27" i="736"/>
  <c r="K27" i="736"/>
  <c r="J27" i="736"/>
  <c r="I27" i="736"/>
  <c r="H27" i="736"/>
  <c r="G27" i="736"/>
  <c r="F27" i="736"/>
  <c r="E27" i="736"/>
  <c r="D27" i="736"/>
  <c r="C27" i="736"/>
  <c r="B27" i="736"/>
  <c r="A27" i="736"/>
  <c r="AJ26" i="736"/>
  <c r="AI26" i="736"/>
  <c r="AH26" i="736"/>
  <c r="AG26" i="736"/>
  <c r="AF26" i="736"/>
  <c r="AE26" i="736"/>
  <c r="AD26" i="736"/>
  <c r="AC26" i="736"/>
  <c r="AB26" i="736"/>
  <c r="AA26" i="736"/>
  <c r="Z26" i="736"/>
  <c r="Y26" i="736"/>
  <c r="X26" i="736"/>
  <c r="W26" i="736"/>
  <c r="V26" i="736"/>
  <c r="U26" i="736"/>
  <c r="T26" i="736"/>
  <c r="S26" i="736"/>
  <c r="R26" i="736"/>
  <c r="Q26" i="736"/>
  <c r="P26" i="736"/>
  <c r="O26" i="736"/>
  <c r="N26" i="736"/>
  <c r="M26" i="736"/>
  <c r="L26" i="736"/>
  <c r="K26" i="736"/>
  <c r="J26" i="736"/>
  <c r="I26" i="736"/>
  <c r="H26" i="736"/>
  <c r="G26" i="736"/>
  <c r="F26" i="736"/>
  <c r="E26" i="736"/>
  <c r="D26" i="736"/>
  <c r="C26" i="736"/>
  <c r="B26" i="736"/>
  <c r="A26" i="736"/>
  <c r="AJ25" i="736"/>
  <c r="AI25" i="736"/>
  <c r="AH25" i="736"/>
  <c r="AG25" i="736"/>
  <c r="AF25" i="736"/>
  <c r="AE25" i="736"/>
  <c r="AD25" i="736"/>
  <c r="AC25" i="736"/>
  <c r="AB25" i="736"/>
  <c r="AA25" i="736"/>
  <c r="Z25" i="736"/>
  <c r="Y25" i="736"/>
  <c r="X25" i="736"/>
  <c r="W25" i="736"/>
  <c r="V25" i="736"/>
  <c r="U25" i="736"/>
  <c r="T25" i="736"/>
  <c r="S25" i="736"/>
  <c r="R25" i="736"/>
  <c r="Q25" i="736"/>
  <c r="P25" i="736"/>
  <c r="O25" i="736"/>
  <c r="N25" i="736"/>
  <c r="M25" i="736"/>
  <c r="L25" i="736"/>
  <c r="K25" i="736"/>
  <c r="J25" i="736"/>
  <c r="I25" i="736"/>
  <c r="H25" i="736"/>
  <c r="G25" i="736"/>
  <c r="F25" i="736"/>
  <c r="E25" i="736"/>
  <c r="D25" i="736"/>
  <c r="C25" i="736"/>
  <c r="B25" i="736"/>
  <c r="A25" i="736"/>
  <c r="AJ24" i="736"/>
  <c r="AI24" i="736"/>
  <c r="AH24" i="736"/>
  <c r="AG24" i="736"/>
  <c r="AF24" i="736"/>
  <c r="AE24" i="736"/>
  <c r="AD24" i="736"/>
  <c r="AC24" i="736"/>
  <c r="AB24" i="736"/>
  <c r="AA24" i="736"/>
  <c r="Z24" i="736"/>
  <c r="Y24" i="736"/>
  <c r="X24" i="736"/>
  <c r="W24" i="736"/>
  <c r="V24" i="736"/>
  <c r="U24" i="736"/>
  <c r="T24" i="736"/>
  <c r="S24" i="736"/>
  <c r="R24" i="736"/>
  <c r="Q24" i="736"/>
  <c r="P24" i="736"/>
  <c r="O24" i="736"/>
  <c r="N24" i="736"/>
  <c r="M24" i="736"/>
  <c r="L24" i="736"/>
  <c r="K24" i="736"/>
  <c r="J24" i="736"/>
  <c r="I24" i="736"/>
  <c r="H24" i="736"/>
  <c r="G24" i="736"/>
  <c r="F24" i="736"/>
  <c r="E24" i="736"/>
  <c r="D24" i="736"/>
  <c r="C24" i="736"/>
  <c r="B24" i="736"/>
  <c r="A24" i="736"/>
  <c r="AJ23" i="736"/>
  <c r="AI23" i="736"/>
  <c r="AH23" i="736"/>
  <c r="AG23" i="736"/>
  <c r="AF23" i="736"/>
  <c r="AE23" i="736"/>
  <c r="AD23" i="736"/>
  <c r="AC23" i="736"/>
  <c r="AB23" i="736"/>
  <c r="AA23" i="736"/>
  <c r="Z23" i="736"/>
  <c r="Y23" i="736"/>
  <c r="X23" i="736"/>
  <c r="W23" i="736"/>
  <c r="V23" i="736"/>
  <c r="U23" i="736"/>
  <c r="T23" i="736"/>
  <c r="S23" i="736"/>
  <c r="R23" i="736"/>
  <c r="Q23" i="736"/>
  <c r="P23" i="736"/>
  <c r="O23" i="736"/>
  <c r="N23" i="736"/>
  <c r="M23" i="736"/>
  <c r="L23" i="736"/>
  <c r="K23" i="736"/>
  <c r="J23" i="736"/>
  <c r="I23" i="736"/>
  <c r="H23" i="736"/>
  <c r="G23" i="736"/>
  <c r="F23" i="736"/>
  <c r="E23" i="736"/>
  <c r="D23" i="736"/>
  <c r="C23" i="736"/>
  <c r="B23" i="736"/>
  <c r="A23" i="736"/>
  <c r="AJ22" i="736"/>
  <c r="AI22" i="736"/>
  <c r="AH22" i="736"/>
  <c r="AG22" i="736"/>
  <c r="AF22" i="736"/>
  <c r="AE22" i="736"/>
  <c r="AD22" i="736"/>
  <c r="AC22" i="736"/>
  <c r="AB22" i="736"/>
  <c r="AA22" i="736"/>
  <c r="Z22" i="736"/>
  <c r="Y22" i="736"/>
  <c r="X22" i="736"/>
  <c r="W22" i="736"/>
  <c r="V22" i="736"/>
  <c r="U22" i="736"/>
  <c r="T22" i="736"/>
  <c r="S22" i="736"/>
  <c r="R22" i="736"/>
  <c r="Q22" i="736"/>
  <c r="P22" i="736"/>
  <c r="O22" i="736"/>
  <c r="N22" i="736"/>
  <c r="M22" i="736"/>
  <c r="L22" i="736"/>
  <c r="K22" i="736"/>
  <c r="J22" i="736"/>
  <c r="I22" i="736"/>
  <c r="H22" i="736"/>
  <c r="G22" i="736"/>
  <c r="F22" i="736"/>
  <c r="E22" i="736"/>
  <c r="D22" i="736"/>
  <c r="C22" i="736"/>
  <c r="B22" i="736"/>
  <c r="A22" i="736"/>
  <c r="AJ21" i="736"/>
  <c r="AI21" i="736"/>
  <c r="AH21" i="736"/>
  <c r="AG21" i="736"/>
  <c r="AF21" i="736"/>
  <c r="AE21" i="736"/>
  <c r="AD21" i="736"/>
  <c r="AC21" i="736"/>
  <c r="AB21" i="736"/>
  <c r="AA21" i="736"/>
  <c r="Z21" i="736"/>
  <c r="Y21" i="736"/>
  <c r="X21" i="736"/>
  <c r="W21" i="736"/>
  <c r="V21" i="736"/>
  <c r="U21" i="736"/>
  <c r="T21" i="736"/>
  <c r="S21" i="736"/>
  <c r="R21" i="736"/>
  <c r="Q21" i="736"/>
  <c r="P21" i="736"/>
  <c r="O21" i="736"/>
  <c r="N21" i="736"/>
  <c r="M21" i="736"/>
  <c r="L21" i="736"/>
  <c r="K21" i="736"/>
  <c r="J21" i="736"/>
  <c r="I21" i="736"/>
  <c r="H21" i="736"/>
  <c r="G21" i="736"/>
  <c r="F21" i="736"/>
  <c r="E21" i="736"/>
  <c r="D21" i="736"/>
  <c r="C21" i="736"/>
  <c r="B21" i="736"/>
  <c r="A21" i="736"/>
  <c r="AJ20" i="736"/>
  <c r="AI20" i="736"/>
  <c r="AH20" i="736"/>
  <c r="AG20" i="736"/>
  <c r="AF20" i="736"/>
  <c r="AE20" i="736"/>
  <c r="AD20" i="736"/>
  <c r="AC20" i="736"/>
  <c r="AB20" i="736"/>
  <c r="AA20" i="736"/>
  <c r="Z20" i="736"/>
  <c r="Y20" i="736"/>
  <c r="X20" i="736"/>
  <c r="W20" i="736"/>
  <c r="V20" i="736"/>
  <c r="U20" i="736"/>
  <c r="T20" i="736"/>
  <c r="S20" i="736"/>
  <c r="R20" i="736"/>
  <c r="Q20" i="736"/>
  <c r="P20" i="736"/>
  <c r="O20" i="736"/>
  <c r="N20" i="736"/>
  <c r="M20" i="736"/>
  <c r="L20" i="736"/>
  <c r="K20" i="736"/>
  <c r="J20" i="736"/>
  <c r="I20" i="736"/>
  <c r="H20" i="736"/>
  <c r="G20" i="736"/>
  <c r="F20" i="736"/>
  <c r="E20" i="736"/>
  <c r="D20" i="736"/>
  <c r="C20" i="736"/>
  <c r="B20" i="736"/>
  <c r="A20" i="736"/>
  <c r="AJ19" i="736"/>
  <c r="AI19" i="736"/>
  <c r="AH19" i="736"/>
  <c r="AG19" i="736"/>
  <c r="AF19" i="736"/>
  <c r="AE19" i="736"/>
  <c r="AD19" i="736"/>
  <c r="AC19" i="736"/>
  <c r="AB19" i="736"/>
  <c r="AA19" i="736"/>
  <c r="Z19" i="736"/>
  <c r="Y19" i="736"/>
  <c r="X19" i="736"/>
  <c r="W19" i="736"/>
  <c r="V19" i="736"/>
  <c r="U19" i="736"/>
  <c r="T19" i="736"/>
  <c r="S19" i="736"/>
  <c r="R19" i="736"/>
  <c r="Q19" i="736"/>
  <c r="P19" i="736"/>
  <c r="O19" i="736"/>
  <c r="N19" i="736"/>
  <c r="M19" i="736"/>
  <c r="L19" i="736"/>
  <c r="K19" i="736"/>
  <c r="J19" i="736"/>
  <c r="I19" i="736"/>
  <c r="H19" i="736"/>
  <c r="G19" i="736"/>
  <c r="F19" i="736"/>
  <c r="E19" i="736"/>
  <c r="D19" i="736"/>
  <c r="C19" i="736"/>
  <c r="B19" i="736"/>
  <c r="A19" i="736"/>
  <c r="AJ18" i="736"/>
  <c r="AI18" i="736"/>
  <c r="AH18" i="736"/>
  <c r="AG18" i="736"/>
  <c r="AF18" i="736"/>
  <c r="AE18" i="736"/>
  <c r="AD18" i="736"/>
  <c r="AC18" i="736"/>
  <c r="AB18" i="736"/>
  <c r="AA18" i="736"/>
  <c r="Z18" i="736"/>
  <c r="Y18" i="736"/>
  <c r="X18" i="736"/>
  <c r="W18" i="736"/>
  <c r="V18" i="736"/>
  <c r="U18" i="736"/>
  <c r="T18" i="736"/>
  <c r="S18" i="736"/>
  <c r="R18" i="736"/>
  <c r="Q18" i="736"/>
  <c r="P18" i="736"/>
  <c r="O18" i="736"/>
  <c r="N18" i="736"/>
  <c r="M18" i="736"/>
  <c r="L18" i="736"/>
  <c r="K18" i="736"/>
  <c r="J18" i="736"/>
  <c r="I18" i="736"/>
  <c r="H18" i="736"/>
  <c r="G18" i="736"/>
  <c r="F18" i="736"/>
  <c r="E18" i="736"/>
  <c r="D18" i="736"/>
  <c r="C18" i="736"/>
  <c r="B18" i="736"/>
  <c r="A18" i="736"/>
  <c r="AJ17" i="736"/>
  <c r="AI17" i="736"/>
  <c r="AH17" i="736"/>
  <c r="AG17" i="736"/>
  <c r="AF17" i="736"/>
  <c r="AE17" i="736"/>
  <c r="AD17" i="736"/>
  <c r="AC17" i="736"/>
  <c r="AB17" i="736"/>
  <c r="AA17" i="736"/>
  <c r="Z17" i="736"/>
  <c r="Y17" i="736"/>
  <c r="X17" i="736"/>
  <c r="W17" i="736"/>
  <c r="V17" i="736"/>
  <c r="U17" i="736"/>
  <c r="T17" i="736"/>
  <c r="S17" i="736"/>
  <c r="R17" i="736"/>
  <c r="Q17" i="736"/>
  <c r="P17" i="736"/>
  <c r="O17" i="736"/>
  <c r="N17" i="736"/>
  <c r="M17" i="736"/>
  <c r="L17" i="736"/>
  <c r="K17" i="736"/>
  <c r="J17" i="736"/>
  <c r="I17" i="736"/>
  <c r="H17" i="736"/>
  <c r="G17" i="736"/>
  <c r="F17" i="736"/>
  <c r="E17" i="736"/>
  <c r="D17" i="736"/>
  <c r="C17" i="736"/>
  <c r="B17" i="736"/>
  <c r="A17" i="736"/>
  <c r="AJ16" i="736"/>
  <c r="AI16" i="736"/>
  <c r="AH16" i="736"/>
  <c r="AG16" i="736"/>
  <c r="AF16" i="736"/>
  <c r="AE16" i="736"/>
  <c r="AD16" i="736"/>
  <c r="AC16" i="736"/>
  <c r="AB16" i="736"/>
  <c r="AA16" i="736"/>
  <c r="Z16" i="736"/>
  <c r="Y16" i="736"/>
  <c r="X16" i="736"/>
  <c r="W16" i="736"/>
  <c r="V16" i="736"/>
  <c r="U16" i="736"/>
  <c r="T16" i="736"/>
  <c r="S16" i="736"/>
  <c r="R16" i="736"/>
  <c r="Q16" i="736"/>
  <c r="P16" i="736"/>
  <c r="O16" i="736"/>
  <c r="N16" i="736"/>
  <c r="M16" i="736"/>
  <c r="L16" i="736"/>
  <c r="K16" i="736"/>
  <c r="J16" i="736"/>
  <c r="I16" i="736"/>
  <c r="H16" i="736"/>
  <c r="G16" i="736"/>
  <c r="F16" i="736"/>
  <c r="E16" i="736"/>
  <c r="D16" i="736"/>
  <c r="C16" i="736"/>
  <c r="B16" i="736"/>
  <c r="A16" i="736"/>
  <c r="AJ15" i="736"/>
  <c r="AI15" i="736"/>
  <c r="AH15" i="736"/>
  <c r="AG15" i="736"/>
  <c r="AF15" i="736"/>
  <c r="AE15" i="736"/>
  <c r="AD15" i="736"/>
  <c r="AC15" i="736"/>
  <c r="AB15" i="736"/>
  <c r="AA15" i="736"/>
  <c r="Z15" i="736"/>
  <c r="Y15" i="736"/>
  <c r="X15" i="736"/>
  <c r="W15" i="736"/>
  <c r="V15" i="736"/>
  <c r="U15" i="736"/>
  <c r="T15" i="736"/>
  <c r="S15" i="736"/>
  <c r="R15" i="736"/>
  <c r="Q15" i="736"/>
  <c r="P15" i="736"/>
  <c r="O15" i="736"/>
  <c r="N15" i="736"/>
  <c r="M15" i="736"/>
  <c r="L15" i="736"/>
  <c r="K15" i="736"/>
  <c r="J15" i="736"/>
  <c r="I15" i="736"/>
  <c r="H15" i="736"/>
  <c r="G15" i="736"/>
  <c r="F15" i="736"/>
  <c r="E15" i="736"/>
  <c r="D15" i="736"/>
  <c r="C15" i="736"/>
  <c r="B15" i="736"/>
  <c r="A15" i="736"/>
  <c r="AJ14" i="736"/>
  <c r="AI14" i="736"/>
  <c r="AH14" i="736"/>
  <c r="AG14" i="736"/>
  <c r="AF14" i="736"/>
  <c r="AE14" i="736"/>
  <c r="AD14" i="736"/>
  <c r="AC14" i="736"/>
  <c r="AB14" i="736"/>
  <c r="AA14" i="736"/>
  <c r="Z14" i="736"/>
  <c r="Y14" i="736"/>
  <c r="X14" i="736"/>
  <c r="W14" i="736"/>
  <c r="V14" i="736"/>
  <c r="U14" i="736"/>
  <c r="T14" i="736"/>
  <c r="S14" i="736"/>
  <c r="R14" i="736"/>
  <c r="Q14" i="736"/>
  <c r="P14" i="736"/>
  <c r="O14" i="736"/>
  <c r="N14" i="736"/>
  <c r="M14" i="736"/>
  <c r="L14" i="736"/>
  <c r="K14" i="736"/>
  <c r="J14" i="736"/>
  <c r="I14" i="736"/>
  <c r="H14" i="736"/>
  <c r="G14" i="736"/>
  <c r="F14" i="736"/>
  <c r="E14" i="736"/>
  <c r="D14" i="736"/>
  <c r="C14" i="736"/>
  <c r="B14" i="736"/>
  <c r="A14" i="736"/>
  <c r="AJ13" i="736"/>
  <c r="AI13" i="736"/>
  <c r="AH13" i="736"/>
  <c r="AG13" i="736"/>
  <c r="AF13" i="736"/>
  <c r="AE13" i="736"/>
  <c r="AD13" i="736"/>
  <c r="AC13" i="736"/>
  <c r="AB13" i="736"/>
  <c r="AA13" i="736"/>
  <c r="Z13" i="736"/>
  <c r="Y13" i="736"/>
  <c r="X13" i="736"/>
  <c r="W13" i="736"/>
  <c r="V13" i="736"/>
  <c r="U13" i="736"/>
  <c r="T13" i="736"/>
  <c r="S13" i="736"/>
  <c r="R13" i="736"/>
  <c r="Q13" i="736"/>
  <c r="P13" i="736"/>
  <c r="O13" i="736"/>
  <c r="N13" i="736"/>
  <c r="M13" i="736"/>
  <c r="L13" i="736"/>
  <c r="K13" i="736"/>
  <c r="J13" i="736"/>
  <c r="I13" i="736"/>
  <c r="H13" i="736"/>
  <c r="G13" i="736"/>
  <c r="F13" i="736"/>
  <c r="E13" i="736"/>
  <c r="D13" i="736"/>
  <c r="C13" i="736"/>
  <c r="B13" i="736"/>
  <c r="A13" i="736"/>
  <c r="AJ12" i="736"/>
  <c r="AI12" i="736"/>
  <c r="AH12" i="736"/>
  <c r="AG12" i="736"/>
  <c r="AF12" i="736"/>
  <c r="AE12" i="736"/>
  <c r="AD12" i="736"/>
  <c r="AC12" i="736"/>
  <c r="AB12" i="736"/>
  <c r="AA12" i="736"/>
  <c r="Z12" i="736"/>
  <c r="Y12" i="736"/>
  <c r="X12" i="736"/>
  <c r="W12" i="736"/>
  <c r="V12" i="736"/>
  <c r="U12" i="736"/>
  <c r="T12" i="736"/>
  <c r="S12" i="736"/>
  <c r="R12" i="736"/>
  <c r="Q12" i="736"/>
  <c r="P12" i="736"/>
  <c r="O12" i="736"/>
  <c r="N12" i="736"/>
  <c r="M12" i="736"/>
  <c r="L12" i="736"/>
  <c r="K12" i="736"/>
  <c r="J12" i="736"/>
  <c r="I12" i="736"/>
  <c r="H12" i="736"/>
  <c r="G12" i="736"/>
  <c r="F12" i="736"/>
  <c r="E12" i="736"/>
  <c r="D12" i="736"/>
  <c r="C12" i="736"/>
  <c r="B12" i="736"/>
  <c r="A12" i="736"/>
  <c r="AJ11" i="736"/>
  <c r="AI11" i="736"/>
  <c r="AH11" i="736"/>
  <c r="AG11" i="736"/>
  <c r="AF11" i="736"/>
  <c r="AE11" i="736"/>
  <c r="AD11" i="736"/>
  <c r="AC11" i="736"/>
  <c r="AB11" i="736"/>
  <c r="AA11" i="736"/>
  <c r="Z11" i="736"/>
  <c r="Y11" i="736"/>
  <c r="X11" i="736"/>
  <c r="W11" i="736"/>
  <c r="V11" i="736"/>
  <c r="U11" i="736"/>
  <c r="T11" i="736"/>
  <c r="S11" i="736"/>
  <c r="R11" i="736"/>
  <c r="Q11" i="736"/>
  <c r="P11" i="736"/>
  <c r="O11" i="736"/>
  <c r="N11" i="736"/>
  <c r="M11" i="736"/>
  <c r="L11" i="736"/>
  <c r="K11" i="736"/>
  <c r="J11" i="736"/>
  <c r="I11" i="736"/>
  <c r="H11" i="736"/>
  <c r="G11" i="736"/>
  <c r="F11" i="736"/>
  <c r="E11" i="736"/>
  <c r="D11" i="736"/>
  <c r="C11" i="736"/>
  <c r="B11" i="736"/>
  <c r="A11" i="736"/>
  <c r="AJ10" i="736"/>
  <c r="AI10" i="736"/>
  <c r="AH10" i="736"/>
  <c r="AG10" i="736"/>
  <c r="AF10" i="736"/>
  <c r="AE10" i="736"/>
  <c r="AD10" i="736"/>
  <c r="AC10" i="736"/>
  <c r="AB10" i="736"/>
  <c r="AA10" i="736"/>
  <c r="Z10" i="736"/>
  <c r="Y10" i="736"/>
  <c r="X10" i="736"/>
  <c r="W10" i="736"/>
  <c r="V10" i="736"/>
  <c r="U10" i="736"/>
  <c r="T10" i="736"/>
  <c r="S10" i="736"/>
  <c r="R10" i="736"/>
  <c r="Q10" i="736"/>
  <c r="P10" i="736"/>
  <c r="O10" i="736"/>
  <c r="N10" i="736"/>
  <c r="M10" i="736"/>
  <c r="L10" i="736"/>
  <c r="K10" i="736"/>
  <c r="J10" i="736"/>
  <c r="I10" i="736"/>
  <c r="H10" i="736"/>
  <c r="G10" i="736"/>
  <c r="F10" i="736"/>
  <c r="E10" i="736"/>
  <c r="D10" i="736"/>
  <c r="C10" i="736"/>
  <c r="B10" i="736"/>
  <c r="A10" i="736"/>
  <c r="AJ9" i="736"/>
  <c r="AI9" i="736"/>
  <c r="AH9" i="736"/>
  <c r="AG9" i="736"/>
  <c r="AF9" i="736"/>
  <c r="AE9" i="736"/>
  <c r="AD9" i="736"/>
  <c r="AC9" i="736"/>
  <c r="AB9" i="736"/>
  <c r="AA9" i="736"/>
  <c r="Z9" i="736"/>
  <c r="Y9" i="736"/>
  <c r="X9" i="736"/>
  <c r="W9" i="736"/>
  <c r="V9" i="736"/>
  <c r="U9" i="736"/>
  <c r="T9" i="736"/>
  <c r="S9" i="736"/>
  <c r="R9" i="736"/>
  <c r="Q9" i="736"/>
  <c r="P9" i="736"/>
  <c r="O9" i="736"/>
  <c r="N9" i="736"/>
  <c r="M9" i="736"/>
  <c r="L9" i="736"/>
  <c r="K9" i="736"/>
  <c r="J9" i="736"/>
  <c r="I9" i="736"/>
  <c r="H9" i="736"/>
  <c r="G9" i="736"/>
  <c r="F9" i="736"/>
  <c r="E9" i="736"/>
  <c r="D9" i="736"/>
  <c r="C9" i="736"/>
  <c r="B9" i="736"/>
  <c r="A9" i="736"/>
  <c r="AJ52" i="735"/>
  <c r="AI52" i="735"/>
  <c r="AH52" i="735"/>
  <c r="AG52" i="735"/>
  <c r="AF52" i="735"/>
  <c r="AE52" i="735"/>
  <c r="AD52" i="735"/>
  <c r="AC52" i="735"/>
  <c r="AB52" i="735"/>
  <c r="AA52" i="735"/>
  <c r="Z52" i="735"/>
  <c r="Y52" i="735"/>
  <c r="X52" i="735"/>
  <c r="W52" i="735"/>
  <c r="V52" i="735"/>
  <c r="U52" i="735"/>
  <c r="T52" i="735"/>
  <c r="S52" i="735"/>
  <c r="R52" i="735"/>
  <c r="Q52" i="735"/>
  <c r="P52" i="735"/>
  <c r="O52" i="735"/>
  <c r="N52" i="735"/>
  <c r="M52" i="735"/>
  <c r="L52" i="735"/>
  <c r="K52" i="735"/>
  <c r="J52" i="735"/>
  <c r="I52" i="735"/>
  <c r="H52" i="735"/>
  <c r="G52" i="735"/>
  <c r="F52" i="735"/>
  <c r="E52" i="735"/>
  <c r="D52" i="735"/>
  <c r="C52" i="735"/>
  <c r="B52" i="735"/>
  <c r="A52" i="735"/>
  <c r="AJ51" i="735"/>
  <c r="AI51" i="735"/>
  <c r="AH51" i="735"/>
  <c r="AG51" i="735"/>
  <c r="AF51" i="735"/>
  <c r="AE51" i="735"/>
  <c r="AD51" i="735"/>
  <c r="AC51" i="735"/>
  <c r="AB51" i="735"/>
  <c r="AA51" i="735"/>
  <c r="Z51" i="735"/>
  <c r="Y51" i="735"/>
  <c r="X51" i="735"/>
  <c r="W51" i="735"/>
  <c r="V51" i="735"/>
  <c r="U51" i="735"/>
  <c r="T51" i="735"/>
  <c r="S51" i="735"/>
  <c r="R51" i="735"/>
  <c r="Q51" i="735"/>
  <c r="P51" i="735"/>
  <c r="O51" i="735"/>
  <c r="N51" i="735"/>
  <c r="M51" i="735"/>
  <c r="L51" i="735"/>
  <c r="K51" i="735"/>
  <c r="J51" i="735"/>
  <c r="I51" i="735"/>
  <c r="H51" i="735"/>
  <c r="G51" i="735"/>
  <c r="F51" i="735"/>
  <c r="E51" i="735"/>
  <c r="D51" i="735"/>
  <c r="C51" i="735"/>
  <c r="B51" i="735"/>
  <c r="A51" i="735"/>
  <c r="AJ50" i="735"/>
  <c r="AI50" i="735"/>
  <c r="AH50" i="735"/>
  <c r="AG50" i="735"/>
  <c r="AF50" i="735"/>
  <c r="AE50" i="735"/>
  <c r="AD50" i="735"/>
  <c r="AC50" i="735"/>
  <c r="AB50" i="735"/>
  <c r="AA50" i="735"/>
  <c r="Z50" i="735"/>
  <c r="Y50" i="735"/>
  <c r="X50" i="735"/>
  <c r="W50" i="735"/>
  <c r="V50" i="735"/>
  <c r="U50" i="735"/>
  <c r="T50" i="735"/>
  <c r="S50" i="735"/>
  <c r="R50" i="735"/>
  <c r="Q50" i="735"/>
  <c r="P50" i="735"/>
  <c r="O50" i="735"/>
  <c r="N50" i="735"/>
  <c r="M50" i="735"/>
  <c r="L50" i="735"/>
  <c r="K50" i="735"/>
  <c r="J50" i="735"/>
  <c r="I50" i="735"/>
  <c r="H50" i="735"/>
  <c r="G50" i="735"/>
  <c r="F50" i="735"/>
  <c r="E50" i="735"/>
  <c r="D50" i="735"/>
  <c r="C50" i="735"/>
  <c r="B50" i="735"/>
  <c r="A50" i="735"/>
  <c r="AJ49" i="735"/>
  <c r="AI49" i="735"/>
  <c r="AH49" i="735"/>
  <c r="AG49" i="735"/>
  <c r="AF49" i="735"/>
  <c r="AE49" i="735"/>
  <c r="AD49" i="735"/>
  <c r="AC49" i="735"/>
  <c r="AB49" i="735"/>
  <c r="AA49" i="735"/>
  <c r="Z49" i="735"/>
  <c r="Y49" i="735"/>
  <c r="X49" i="735"/>
  <c r="W49" i="735"/>
  <c r="V49" i="735"/>
  <c r="U49" i="735"/>
  <c r="T49" i="735"/>
  <c r="S49" i="735"/>
  <c r="R49" i="735"/>
  <c r="Q49" i="735"/>
  <c r="P49" i="735"/>
  <c r="O49" i="735"/>
  <c r="N49" i="735"/>
  <c r="M49" i="735"/>
  <c r="L49" i="735"/>
  <c r="K49" i="735"/>
  <c r="J49" i="735"/>
  <c r="I49" i="735"/>
  <c r="H49" i="735"/>
  <c r="G49" i="735"/>
  <c r="F49" i="735"/>
  <c r="E49" i="735"/>
  <c r="D49" i="735"/>
  <c r="C49" i="735"/>
  <c r="B49" i="735"/>
  <c r="A49" i="735"/>
  <c r="AJ48" i="735"/>
  <c r="AI48" i="735"/>
  <c r="AH48" i="735"/>
  <c r="AG48" i="735"/>
  <c r="AF48" i="735"/>
  <c r="AE48" i="735"/>
  <c r="AD48" i="735"/>
  <c r="AC48" i="735"/>
  <c r="AB48" i="735"/>
  <c r="AA48" i="735"/>
  <c r="Z48" i="735"/>
  <c r="Y48" i="735"/>
  <c r="X48" i="735"/>
  <c r="W48" i="735"/>
  <c r="V48" i="735"/>
  <c r="U48" i="735"/>
  <c r="T48" i="735"/>
  <c r="S48" i="735"/>
  <c r="R48" i="735"/>
  <c r="Q48" i="735"/>
  <c r="P48" i="735"/>
  <c r="O48" i="735"/>
  <c r="N48" i="735"/>
  <c r="M48" i="735"/>
  <c r="L48" i="735"/>
  <c r="K48" i="735"/>
  <c r="J48" i="735"/>
  <c r="I48" i="735"/>
  <c r="H48" i="735"/>
  <c r="G48" i="735"/>
  <c r="F48" i="735"/>
  <c r="E48" i="735"/>
  <c r="D48" i="735"/>
  <c r="C48" i="735"/>
  <c r="B48" i="735"/>
  <c r="A48" i="735"/>
  <c r="AJ47" i="735"/>
  <c r="AI47" i="735"/>
  <c r="AH47" i="735"/>
  <c r="AG47" i="735"/>
  <c r="AF47" i="735"/>
  <c r="AE47" i="735"/>
  <c r="AD47" i="735"/>
  <c r="AC47" i="735"/>
  <c r="AB47" i="735"/>
  <c r="AA47" i="735"/>
  <c r="Z47" i="735"/>
  <c r="Y47" i="735"/>
  <c r="X47" i="735"/>
  <c r="W47" i="735"/>
  <c r="V47" i="735"/>
  <c r="U47" i="735"/>
  <c r="T47" i="735"/>
  <c r="S47" i="735"/>
  <c r="R47" i="735"/>
  <c r="Q47" i="735"/>
  <c r="P47" i="735"/>
  <c r="O47" i="735"/>
  <c r="N47" i="735"/>
  <c r="M47" i="735"/>
  <c r="L47" i="735"/>
  <c r="K47" i="735"/>
  <c r="J47" i="735"/>
  <c r="I47" i="735"/>
  <c r="H47" i="735"/>
  <c r="G47" i="735"/>
  <c r="F47" i="735"/>
  <c r="E47" i="735"/>
  <c r="D47" i="735"/>
  <c r="C47" i="735"/>
  <c r="B47" i="735"/>
  <c r="A47" i="735"/>
  <c r="AJ46" i="735"/>
  <c r="AI46" i="735"/>
  <c r="AH46" i="735"/>
  <c r="AG46" i="735"/>
  <c r="AF46" i="735"/>
  <c r="AE46" i="735"/>
  <c r="AD46" i="735"/>
  <c r="AC46" i="735"/>
  <c r="AB46" i="735"/>
  <c r="AA46" i="735"/>
  <c r="Z46" i="735"/>
  <c r="Y46" i="735"/>
  <c r="X46" i="735"/>
  <c r="W46" i="735"/>
  <c r="V46" i="735"/>
  <c r="U46" i="735"/>
  <c r="T46" i="735"/>
  <c r="S46" i="735"/>
  <c r="R46" i="735"/>
  <c r="Q46" i="735"/>
  <c r="P46" i="735"/>
  <c r="O46" i="735"/>
  <c r="N46" i="735"/>
  <c r="M46" i="735"/>
  <c r="L46" i="735"/>
  <c r="K46" i="735"/>
  <c r="J46" i="735"/>
  <c r="I46" i="735"/>
  <c r="H46" i="735"/>
  <c r="G46" i="735"/>
  <c r="F46" i="735"/>
  <c r="E46" i="735"/>
  <c r="D46" i="735"/>
  <c r="C46" i="735"/>
  <c r="B46" i="735"/>
  <c r="A46" i="735"/>
  <c r="AJ45" i="735"/>
  <c r="AI45" i="735"/>
  <c r="AH45" i="735"/>
  <c r="AG45" i="735"/>
  <c r="AF45" i="735"/>
  <c r="AE45" i="735"/>
  <c r="AD45" i="735"/>
  <c r="AC45" i="735"/>
  <c r="AB45" i="735"/>
  <c r="AA45" i="735"/>
  <c r="Z45" i="735"/>
  <c r="Y45" i="735"/>
  <c r="X45" i="735"/>
  <c r="W45" i="735"/>
  <c r="V45" i="735"/>
  <c r="U45" i="735"/>
  <c r="T45" i="735"/>
  <c r="S45" i="735"/>
  <c r="R45" i="735"/>
  <c r="Q45" i="735"/>
  <c r="P45" i="735"/>
  <c r="O45" i="735"/>
  <c r="N45" i="735"/>
  <c r="M45" i="735"/>
  <c r="L45" i="735"/>
  <c r="K45" i="735"/>
  <c r="J45" i="735"/>
  <c r="I45" i="735"/>
  <c r="H45" i="735"/>
  <c r="G45" i="735"/>
  <c r="F45" i="735"/>
  <c r="E45" i="735"/>
  <c r="D45" i="735"/>
  <c r="C45" i="735"/>
  <c r="B45" i="735"/>
  <c r="A45" i="735"/>
  <c r="AJ44" i="735"/>
  <c r="AI44" i="735"/>
  <c r="AH44" i="735"/>
  <c r="AG44" i="735"/>
  <c r="AF44" i="735"/>
  <c r="AE44" i="735"/>
  <c r="AD44" i="735"/>
  <c r="AC44" i="735"/>
  <c r="AB44" i="735"/>
  <c r="AA44" i="735"/>
  <c r="Z44" i="735"/>
  <c r="Y44" i="735"/>
  <c r="X44" i="735"/>
  <c r="W44" i="735"/>
  <c r="V44" i="735"/>
  <c r="U44" i="735"/>
  <c r="T44" i="735"/>
  <c r="S44" i="735"/>
  <c r="R44" i="735"/>
  <c r="Q44" i="735"/>
  <c r="P44" i="735"/>
  <c r="O44" i="735"/>
  <c r="N44" i="735"/>
  <c r="M44" i="735"/>
  <c r="L44" i="735"/>
  <c r="K44" i="735"/>
  <c r="J44" i="735"/>
  <c r="I44" i="735"/>
  <c r="H44" i="735"/>
  <c r="G44" i="735"/>
  <c r="F44" i="735"/>
  <c r="E44" i="735"/>
  <c r="D44" i="735"/>
  <c r="C44" i="735"/>
  <c r="B44" i="735"/>
  <c r="A44" i="735"/>
  <c r="AJ43" i="735"/>
  <c r="AI43" i="735"/>
  <c r="AH43" i="735"/>
  <c r="AG43" i="735"/>
  <c r="AF43" i="735"/>
  <c r="AE43" i="735"/>
  <c r="AD43" i="735"/>
  <c r="AC43" i="735"/>
  <c r="AB43" i="735"/>
  <c r="AA43" i="735"/>
  <c r="Z43" i="735"/>
  <c r="Y43" i="735"/>
  <c r="X43" i="735"/>
  <c r="W43" i="735"/>
  <c r="V43" i="735"/>
  <c r="U43" i="735"/>
  <c r="T43" i="735"/>
  <c r="S43" i="735"/>
  <c r="R43" i="735"/>
  <c r="Q43" i="735"/>
  <c r="P43" i="735"/>
  <c r="O43" i="735"/>
  <c r="N43" i="735"/>
  <c r="M43" i="735"/>
  <c r="L43" i="735"/>
  <c r="K43" i="735"/>
  <c r="J43" i="735"/>
  <c r="I43" i="735"/>
  <c r="H43" i="735"/>
  <c r="G43" i="735"/>
  <c r="F43" i="735"/>
  <c r="E43" i="735"/>
  <c r="D43" i="735"/>
  <c r="C43" i="735"/>
  <c r="B43" i="735"/>
  <c r="A43" i="735"/>
  <c r="AJ42" i="735"/>
  <c r="AI42" i="735"/>
  <c r="AH42" i="735"/>
  <c r="AG42" i="735"/>
  <c r="AF42" i="735"/>
  <c r="AE42" i="735"/>
  <c r="AD42" i="735"/>
  <c r="AC42" i="735"/>
  <c r="AB42" i="735"/>
  <c r="AA42" i="735"/>
  <c r="Z42" i="735"/>
  <c r="Y42" i="735"/>
  <c r="X42" i="735"/>
  <c r="W42" i="735"/>
  <c r="V42" i="735"/>
  <c r="U42" i="735"/>
  <c r="T42" i="735"/>
  <c r="S42" i="735"/>
  <c r="R42" i="735"/>
  <c r="Q42" i="735"/>
  <c r="P42" i="735"/>
  <c r="O42" i="735"/>
  <c r="N42" i="735"/>
  <c r="M42" i="735"/>
  <c r="L42" i="735"/>
  <c r="K42" i="735"/>
  <c r="J42" i="735"/>
  <c r="I42" i="735"/>
  <c r="H42" i="735"/>
  <c r="G42" i="735"/>
  <c r="F42" i="735"/>
  <c r="E42" i="735"/>
  <c r="D42" i="735"/>
  <c r="C42" i="735"/>
  <c r="B42" i="735"/>
  <c r="A42" i="735"/>
  <c r="AJ41" i="735"/>
  <c r="AI41" i="735"/>
  <c r="AH41" i="735"/>
  <c r="AG41" i="735"/>
  <c r="AF41" i="735"/>
  <c r="AE41" i="735"/>
  <c r="AD41" i="735"/>
  <c r="AC41" i="735"/>
  <c r="AB41" i="735"/>
  <c r="AA41" i="735"/>
  <c r="Z41" i="735"/>
  <c r="Y41" i="735"/>
  <c r="X41" i="735"/>
  <c r="W41" i="735"/>
  <c r="V41" i="735"/>
  <c r="U41" i="735"/>
  <c r="T41" i="735"/>
  <c r="S41" i="735"/>
  <c r="R41" i="735"/>
  <c r="Q41" i="735"/>
  <c r="P41" i="735"/>
  <c r="O41" i="735"/>
  <c r="N41" i="735"/>
  <c r="M41" i="735"/>
  <c r="L41" i="735"/>
  <c r="K41" i="735"/>
  <c r="J41" i="735"/>
  <c r="I41" i="735"/>
  <c r="H41" i="735"/>
  <c r="G41" i="735"/>
  <c r="F41" i="735"/>
  <c r="E41" i="735"/>
  <c r="D41" i="735"/>
  <c r="C41" i="735"/>
  <c r="B41" i="735"/>
  <c r="A41" i="735"/>
  <c r="AJ40" i="735"/>
  <c r="AI40" i="735"/>
  <c r="AH40" i="735"/>
  <c r="AG40" i="735"/>
  <c r="AF40" i="735"/>
  <c r="AE40" i="735"/>
  <c r="AD40" i="735"/>
  <c r="AC40" i="735"/>
  <c r="AB40" i="735"/>
  <c r="AA40" i="735"/>
  <c r="Z40" i="735"/>
  <c r="Y40" i="735"/>
  <c r="X40" i="735"/>
  <c r="W40" i="735"/>
  <c r="V40" i="735"/>
  <c r="U40" i="735"/>
  <c r="T40" i="735"/>
  <c r="S40" i="735"/>
  <c r="R40" i="735"/>
  <c r="Q40" i="735"/>
  <c r="P40" i="735"/>
  <c r="O40" i="735"/>
  <c r="N40" i="735"/>
  <c r="M40" i="735"/>
  <c r="L40" i="735"/>
  <c r="K40" i="735"/>
  <c r="J40" i="735"/>
  <c r="I40" i="735"/>
  <c r="H40" i="735"/>
  <c r="G40" i="735"/>
  <c r="F40" i="735"/>
  <c r="E40" i="735"/>
  <c r="D40" i="735"/>
  <c r="C40" i="735"/>
  <c r="B40" i="735"/>
  <c r="A40" i="735"/>
  <c r="AJ39" i="735"/>
  <c r="AI39" i="735"/>
  <c r="AH39" i="735"/>
  <c r="AG39" i="735"/>
  <c r="AF39" i="735"/>
  <c r="AE39" i="735"/>
  <c r="AD39" i="735"/>
  <c r="AC39" i="735"/>
  <c r="AB39" i="735"/>
  <c r="AA39" i="735"/>
  <c r="Z39" i="735"/>
  <c r="Y39" i="735"/>
  <c r="X39" i="735"/>
  <c r="W39" i="735"/>
  <c r="V39" i="735"/>
  <c r="U39" i="735"/>
  <c r="T39" i="735"/>
  <c r="S39" i="735"/>
  <c r="R39" i="735"/>
  <c r="Q39" i="735"/>
  <c r="P39" i="735"/>
  <c r="O39" i="735"/>
  <c r="N39" i="735"/>
  <c r="M39" i="735"/>
  <c r="L39" i="735"/>
  <c r="K39" i="735"/>
  <c r="J39" i="735"/>
  <c r="I39" i="735"/>
  <c r="H39" i="735"/>
  <c r="G39" i="735"/>
  <c r="F39" i="735"/>
  <c r="E39" i="735"/>
  <c r="D39" i="735"/>
  <c r="C39" i="735"/>
  <c r="B39" i="735"/>
  <c r="A39" i="735"/>
  <c r="AJ38" i="735"/>
  <c r="AI38" i="735"/>
  <c r="AH38" i="735"/>
  <c r="AG38" i="735"/>
  <c r="AF38" i="735"/>
  <c r="AE38" i="735"/>
  <c r="AD38" i="735"/>
  <c r="AC38" i="735"/>
  <c r="AB38" i="735"/>
  <c r="AA38" i="735"/>
  <c r="Z38" i="735"/>
  <c r="Y38" i="735"/>
  <c r="X38" i="735"/>
  <c r="W38" i="735"/>
  <c r="V38" i="735"/>
  <c r="U38" i="735"/>
  <c r="T38" i="735"/>
  <c r="S38" i="735"/>
  <c r="R38" i="735"/>
  <c r="Q38" i="735"/>
  <c r="P38" i="735"/>
  <c r="O38" i="735"/>
  <c r="N38" i="735"/>
  <c r="M38" i="735"/>
  <c r="L38" i="735"/>
  <c r="K38" i="735"/>
  <c r="J38" i="735"/>
  <c r="I38" i="735"/>
  <c r="H38" i="735"/>
  <c r="G38" i="735"/>
  <c r="F38" i="735"/>
  <c r="E38" i="735"/>
  <c r="D38" i="735"/>
  <c r="C38" i="735"/>
  <c r="B38" i="735"/>
  <c r="A38" i="735"/>
  <c r="AJ37" i="735"/>
  <c r="AI37" i="735"/>
  <c r="AH37" i="735"/>
  <c r="AG37" i="735"/>
  <c r="AF37" i="735"/>
  <c r="AE37" i="735"/>
  <c r="AD37" i="735"/>
  <c r="AC37" i="735"/>
  <c r="AB37" i="735"/>
  <c r="AA37" i="735"/>
  <c r="Z37" i="735"/>
  <c r="Y37" i="735"/>
  <c r="X37" i="735"/>
  <c r="W37" i="735"/>
  <c r="V37" i="735"/>
  <c r="U37" i="735"/>
  <c r="T37" i="735"/>
  <c r="S37" i="735"/>
  <c r="R37" i="735"/>
  <c r="Q37" i="735"/>
  <c r="P37" i="735"/>
  <c r="O37" i="735"/>
  <c r="N37" i="735"/>
  <c r="M37" i="735"/>
  <c r="L37" i="735"/>
  <c r="K37" i="735"/>
  <c r="J37" i="735"/>
  <c r="I37" i="735"/>
  <c r="H37" i="735"/>
  <c r="G37" i="735"/>
  <c r="F37" i="735"/>
  <c r="E37" i="735"/>
  <c r="D37" i="735"/>
  <c r="C37" i="735"/>
  <c r="B37" i="735"/>
  <c r="A37" i="735"/>
  <c r="AJ36" i="735"/>
  <c r="AI36" i="735"/>
  <c r="AH36" i="735"/>
  <c r="AG36" i="735"/>
  <c r="AF36" i="735"/>
  <c r="AE36" i="735"/>
  <c r="AD36" i="735"/>
  <c r="AC36" i="735"/>
  <c r="AB36" i="735"/>
  <c r="AA36" i="735"/>
  <c r="Z36" i="735"/>
  <c r="Y36" i="735"/>
  <c r="X36" i="735"/>
  <c r="W36" i="735"/>
  <c r="V36" i="735"/>
  <c r="U36" i="735"/>
  <c r="T36" i="735"/>
  <c r="S36" i="735"/>
  <c r="R36" i="735"/>
  <c r="Q36" i="735"/>
  <c r="P36" i="735"/>
  <c r="O36" i="735"/>
  <c r="N36" i="735"/>
  <c r="M36" i="735"/>
  <c r="L36" i="735"/>
  <c r="K36" i="735"/>
  <c r="J36" i="735"/>
  <c r="I36" i="735"/>
  <c r="H36" i="735"/>
  <c r="G36" i="735"/>
  <c r="F36" i="735"/>
  <c r="E36" i="735"/>
  <c r="D36" i="735"/>
  <c r="C36" i="735"/>
  <c r="B36" i="735"/>
  <c r="A36" i="735"/>
  <c r="AJ35" i="735"/>
  <c r="AI35" i="735"/>
  <c r="AH35" i="735"/>
  <c r="AG35" i="735"/>
  <c r="AF35" i="735"/>
  <c r="AE35" i="735"/>
  <c r="AD35" i="735"/>
  <c r="AC35" i="735"/>
  <c r="AB35" i="735"/>
  <c r="AA35" i="735"/>
  <c r="Z35" i="735"/>
  <c r="Y35" i="735"/>
  <c r="X35" i="735"/>
  <c r="W35" i="735"/>
  <c r="V35" i="735"/>
  <c r="U35" i="735"/>
  <c r="T35" i="735"/>
  <c r="S35" i="735"/>
  <c r="R35" i="735"/>
  <c r="Q35" i="735"/>
  <c r="P35" i="735"/>
  <c r="O35" i="735"/>
  <c r="N35" i="735"/>
  <c r="M35" i="735"/>
  <c r="L35" i="735"/>
  <c r="K35" i="735"/>
  <c r="J35" i="735"/>
  <c r="I35" i="735"/>
  <c r="H35" i="735"/>
  <c r="G35" i="735"/>
  <c r="F35" i="735"/>
  <c r="E35" i="735"/>
  <c r="D35" i="735"/>
  <c r="C35" i="735"/>
  <c r="B35" i="735"/>
  <c r="A35" i="735"/>
  <c r="AJ34" i="735"/>
  <c r="AI34" i="735"/>
  <c r="AH34" i="735"/>
  <c r="AG34" i="735"/>
  <c r="AF34" i="735"/>
  <c r="AE34" i="735"/>
  <c r="AD34" i="735"/>
  <c r="AC34" i="735"/>
  <c r="AB34" i="735"/>
  <c r="AA34" i="735"/>
  <c r="Z34" i="735"/>
  <c r="Y34" i="735"/>
  <c r="X34" i="735"/>
  <c r="W34" i="735"/>
  <c r="V34" i="735"/>
  <c r="U34" i="735"/>
  <c r="T34" i="735"/>
  <c r="S34" i="735"/>
  <c r="R34" i="735"/>
  <c r="Q34" i="735"/>
  <c r="P34" i="735"/>
  <c r="O34" i="735"/>
  <c r="N34" i="735"/>
  <c r="M34" i="735"/>
  <c r="L34" i="735"/>
  <c r="K34" i="735"/>
  <c r="J34" i="735"/>
  <c r="I34" i="735"/>
  <c r="H34" i="735"/>
  <c r="G34" i="735"/>
  <c r="F34" i="735"/>
  <c r="E34" i="735"/>
  <c r="D34" i="735"/>
  <c r="C34" i="735"/>
  <c r="B34" i="735"/>
  <c r="A34" i="735"/>
  <c r="AJ33" i="735"/>
  <c r="AI33" i="735"/>
  <c r="AH33" i="735"/>
  <c r="AG33" i="735"/>
  <c r="AF33" i="735"/>
  <c r="AE33" i="735"/>
  <c r="AD33" i="735"/>
  <c r="AC33" i="735"/>
  <c r="AB33" i="735"/>
  <c r="AA33" i="735"/>
  <c r="Z33" i="735"/>
  <c r="Y33" i="735"/>
  <c r="X33" i="735"/>
  <c r="W33" i="735"/>
  <c r="V33" i="735"/>
  <c r="U33" i="735"/>
  <c r="T33" i="735"/>
  <c r="S33" i="735"/>
  <c r="R33" i="735"/>
  <c r="Q33" i="735"/>
  <c r="P33" i="735"/>
  <c r="O33" i="735"/>
  <c r="N33" i="735"/>
  <c r="M33" i="735"/>
  <c r="L33" i="735"/>
  <c r="K33" i="735"/>
  <c r="J33" i="735"/>
  <c r="I33" i="735"/>
  <c r="H33" i="735"/>
  <c r="G33" i="735"/>
  <c r="F33" i="735"/>
  <c r="E33" i="735"/>
  <c r="D33" i="735"/>
  <c r="C33" i="735"/>
  <c r="B33" i="735"/>
  <c r="A33" i="735"/>
  <c r="AJ32" i="735"/>
  <c r="AI32" i="735"/>
  <c r="AH32" i="735"/>
  <c r="AG32" i="735"/>
  <c r="AF32" i="735"/>
  <c r="AE32" i="735"/>
  <c r="AD32" i="735"/>
  <c r="AC32" i="735"/>
  <c r="AB32" i="735"/>
  <c r="AA32" i="735"/>
  <c r="Z32" i="735"/>
  <c r="Y32" i="735"/>
  <c r="X32" i="735"/>
  <c r="W32" i="735"/>
  <c r="V32" i="735"/>
  <c r="U32" i="735"/>
  <c r="T32" i="735"/>
  <c r="S32" i="735"/>
  <c r="R32" i="735"/>
  <c r="Q32" i="735"/>
  <c r="P32" i="735"/>
  <c r="O32" i="735"/>
  <c r="N32" i="735"/>
  <c r="M32" i="735"/>
  <c r="L32" i="735"/>
  <c r="K32" i="735"/>
  <c r="J32" i="735"/>
  <c r="I32" i="735"/>
  <c r="H32" i="735"/>
  <c r="G32" i="735"/>
  <c r="F32" i="735"/>
  <c r="E32" i="735"/>
  <c r="D32" i="735"/>
  <c r="C32" i="735"/>
  <c r="B32" i="735"/>
  <c r="A32" i="735"/>
  <c r="AJ31" i="735"/>
  <c r="AI31" i="735"/>
  <c r="AH31" i="735"/>
  <c r="AG31" i="735"/>
  <c r="AF31" i="735"/>
  <c r="AE31" i="735"/>
  <c r="AD31" i="735"/>
  <c r="AC31" i="735"/>
  <c r="AB31" i="735"/>
  <c r="AA31" i="735"/>
  <c r="Z31" i="735"/>
  <c r="Y31" i="735"/>
  <c r="X31" i="735"/>
  <c r="W31" i="735"/>
  <c r="V31" i="735"/>
  <c r="U31" i="735"/>
  <c r="T31" i="735"/>
  <c r="S31" i="735"/>
  <c r="R31" i="735"/>
  <c r="Q31" i="735"/>
  <c r="P31" i="735"/>
  <c r="O31" i="735"/>
  <c r="N31" i="735"/>
  <c r="M31" i="735"/>
  <c r="L31" i="735"/>
  <c r="K31" i="735"/>
  <c r="J31" i="735"/>
  <c r="I31" i="735"/>
  <c r="H31" i="735"/>
  <c r="G31" i="735"/>
  <c r="F31" i="735"/>
  <c r="E31" i="735"/>
  <c r="D31" i="735"/>
  <c r="C31" i="735"/>
  <c r="B31" i="735"/>
  <c r="A31" i="735"/>
  <c r="AJ30" i="735"/>
  <c r="AI30" i="735"/>
  <c r="AH30" i="735"/>
  <c r="AG30" i="735"/>
  <c r="AF30" i="735"/>
  <c r="AE30" i="735"/>
  <c r="AD30" i="735"/>
  <c r="AC30" i="735"/>
  <c r="AB30" i="735"/>
  <c r="AA30" i="735"/>
  <c r="Z30" i="735"/>
  <c r="Y30" i="735"/>
  <c r="X30" i="735"/>
  <c r="W30" i="735"/>
  <c r="V30" i="735"/>
  <c r="U30" i="735"/>
  <c r="T30" i="735"/>
  <c r="S30" i="735"/>
  <c r="R30" i="735"/>
  <c r="Q30" i="735"/>
  <c r="P30" i="735"/>
  <c r="O30" i="735"/>
  <c r="N30" i="735"/>
  <c r="M30" i="735"/>
  <c r="L30" i="735"/>
  <c r="K30" i="735"/>
  <c r="J30" i="735"/>
  <c r="I30" i="735"/>
  <c r="H30" i="735"/>
  <c r="G30" i="735"/>
  <c r="F30" i="735"/>
  <c r="E30" i="735"/>
  <c r="D30" i="735"/>
  <c r="C30" i="735"/>
  <c r="B30" i="735"/>
  <c r="A30" i="735"/>
  <c r="AJ29" i="735"/>
  <c r="AI29" i="735"/>
  <c r="AH29" i="735"/>
  <c r="AG29" i="735"/>
  <c r="AF29" i="735"/>
  <c r="AE29" i="735"/>
  <c r="AD29" i="735"/>
  <c r="AC29" i="735"/>
  <c r="AB29" i="735"/>
  <c r="AA29" i="735"/>
  <c r="Z29" i="735"/>
  <c r="Y29" i="735"/>
  <c r="X29" i="735"/>
  <c r="W29" i="735"/>
  <c r="V29" i="735"/>
  <c r="U29" i="735"/>
  <c r="T29" i="735"/>
  <c r="S29" i="735"/>
  <c r="R29" i="735"/>
  <c r="Q29" i="735"/>
  <c r="P29" i="735"/>
  <c r="O29" i="735"/>
  <c r="N29" i="735"/>
  <c r="M29" i="735"/>
  <c r="L29" i="735"/>
  <c r="K29" i="735"/>
  <c r="J29" i="735"/>
  <c r="I29" i="735"/>
  <c r="H29" i="735"/>
  <c r="G29" i="735"/>
  <c r="F29" i="735"/>
  <c r="E29" i="735"/>
  <c r="D29" i="735"/>
  <c r="C29" i="735"/>
  <c r="B29" i="735"/>
  <c r="A29" i="735"/>
  <c r="AJ28" i="735"/>
  <c r="AI28" i="735"/>
  <c r="AH28" i="735"/>
  <c r="AG28" i="735"/>
  <c r="AF28" i="735"/>
  <c r="AE28" i="735"/>
  <c r="AD28" i="735"/>
  <c r="AC28" i="735"/>
  <c r="AB28" i="735"/>
  <c r="AA28" i="735"/>
  <c r="Z28" i="735"/>
  <c r="Y28" i="735"/>
  <c r="X28" i="735"/>
  <c r="W28" i="735"/>
  <c r="V28" i="735"/>
  <c r="U28" i="735"/>
  <c r="T28" i="735"/>
  <c r="S28" i="735"/>
  <c r="R28" i="735"/>
  <c r="Q28" i="735"/>
  <c r="P28" i="735"/>
  <c r="O28" i="735"/>
  <c r="N28" i="735"/>
  <c r="M28" i="735"/>
  <c r="L28" i="735"/>
  <c r="K28" i="735"/>
  <c r="J28" i="735"/>
  <c r="I28" i="735"/>
  <c r="H28" i="735"/>
  <c r="G28" i="735"/>
  <c r="F28" i="735"/>
  <c r="E28" i="735"/>
  <c r="D28" i="735"/>
  <c r="C28" i="735"/>
  <c r="B28" i="735"/>
  <c r="A28" i="735"/>
  <c r="AJ27" i="735"/>
  <c r="AI27" i="735"/>
  <c r="AH27" i="735"/>
  <c r="AG27" i="735"/>
  <c r="AF27" i="735"/>
  <c r="AE27" i="735"/>
  <c r="AD27" i="735"/>
  <c r="AC27" i="735"/>
  <c r="AB27" i="735"/>
  <c r="AA27" i="735"/>
  <c r="Z27" i="735"/>
  <c r="Y27" i="735"/>
  <c r="X27" i="735"/>
  <c r="W27" i="735"/>
  <c r="V27" i="735"/>
  <c r="U27" i="735"/>
  <c r="T27" i="735"/>
  <c r="S27" i="735"/>
  <c r="R27" i="735"/>
  <c r="Q27" i="735"/>
  <c r="P27" i="735"/>
  <c r="O27" i="735"/>
  <c r="N27" i="735"/>
  <c r="M27" i="735"/>
  <c r="L27" i="735"/>
  <c r="K27" i="735"/>
  <c r="J27" i="735"/>
  <c r="I27" i="735"/>
  <c r="H27" i="735"/>
  <c r="G27" i="735"/>
  <c r="F27" i="735"/>
  <c r="E27" i="735"/>
  <c r="D27" i="735"/>
  <c r="C27" i="735"/>
  <c r="B27" i="735"/>
  <c r="A27" i="735"/>
  <c r="AJ26" i="735"/>
  <c r="AI26" i="735"/>
  <c r="AH26" i="735"/>
  <c r="AG26" i="735"/>
  <c r="AF26" i="735"/>
  <c r="AE26" i="735"/>
  <c r="AD26" i="735"/>
  <c r="AC26" i="735"/>
  <c r="AB26" i="735"/>
  <c r="AA26" i="735"/>
  <c r="Z26" i="735"/>
  <c r="Y26" i="735"/>
  <c r="X26" i="735"/>
  <c r="W26" i="735"/>
  <c r="V26" i="735"/>
  <c r="U26" i="735"/>
  <c r="T26" i="735"/>
  <c r="S26" i="735"/>
  <c r="R26" i="735"/>
  <c r="Q26" i="735"/>
  <c r="P26" i="735"/>
  <c r="O26" i="735"/>
  <c r="N26" i="735"/>
  <c r="M26" i="735"/>
  <c r="L26" i="735"/>
  <c r="K26" i="735"/>
  <c r="J26" i="735"/>
  <c r="I26" i="735"/>
  <c r="H26" i="735"/>
  <c r="G26" i="735"/>
  <c r="F26" i="735"/>
  <c r="E26" i="735"/>
  <c r="D26" i="735"/>
  <c r="C26" i="735"/>
  <c r="B26" i="735"/>
  <c r="A26" i="735"/>
  <c r="AJ25" i="735"/>
  <c r="AI25" i="735"/>
  <c r="AH25" i="735"/>
  <c r="AG25" i="735"/>
  <c r="AF25" i="735"/>
  <c r="AE25" i="735"/>
  <c r="AD25" i="735"/>
  <c r="AC25" i="735"/>
  <c r="AB25" i="735"/>
  <c r="AA25" i="735"/>
  <c r="Z25" i="735"/>
  <c r="Y25" i="735"/>
  <c r="X25" i="735"/>
  <c r="W25" i="735"/>
  <c r="V25" i="735"/>
  <c r="U25" i="735"/>
  <c r="T25" i="735"/>
  <c r="S25" i="735"/>
  <c r="R25" i="735"/>
  <c r="Q25" i="735"/>
  <c r="P25" i="735"/>
  <c r="O25" i="735"/>
  <c r="N25" i="735"/>
  <c r="M25" i="735"/>
  <c r="L25" i="735"/>
  <c r="K25" i="735"/>
  <c r="J25" i="735"/>
  <c r="I25" i="735"/>
  <c r="H25" i="735"/>
  <c r="G25" i="735"/>
  <c r="F25" i="735"/>
  <c r="E25" i="735"/>
  <c r="D25" i="735"/>
  <c r="C25" i="735"/>
  <c r="B25" i="735"/>
  <c r="A25" i="735"/>
  <c r="AJ24" i="735"/>
  <c r="AI24" i="735"/>
  <c r="AH24" i="735"/>
  <c r="AG24" i="735"/>
  <c r="AF24" i="735"/>
  <c r="AE24" i="735"/>
  <c r="AD24" i="735"/>
  <c r="AC24" i="735"/>
  <c r="AB24" i="735"/>
  <c r="AA24" i="735"/>
  <c r="Z24" i="735"/>
  <c r="Y24" i="735"/>
  <c r="X24" i="735"/>
  <c r="W24" i="735"/>
  <c r="V24" i="735"/>
  <c r="U24" i="735"/>
  <c r="T24" i="735"/>
  <c r="S24" i="735"/>
  <c r="R24" i="735"/>
  <c r="Q24" i="735"/>
  <c r="P24" i="735"/>
  <c r="O24" i="735"/>
  <c r="N24" i="735"/>
  <c r="M24" i="735"/>
  <c r="L24" i="735"/>
  <c r="K24" i="735"/>
  <c r="J24" i="735"/>
  <c r="I24" i="735"/>
  <c r="H24" i="735"/>
  <c r="G24" i="735"/>
  <c r="F24" i="735"/>
  <c r="E24" i="735"/>
  <c r="D24" i="735"/>
  <c r="C24" i="735"/>
  <c r="B24" i="735"/>
  <c r="A24" i="735"/>
  <c r="AJ23" i="735"/>
  <c r="AI23" i="735"/>
  <c r="AH23" i="735"/>
  <c r="AG23" i="735"/>
  <c r="AF23" i="735"/>
  <c r="AE23" i="735"/>
  <c r="AD23" i="735"/>
  <c r="AC23" i="735"/>
  <c r="AB23" i="735"/>
  <c r="AA23" i="735"/>
  <c r="Z23" i="735"/>
  <c r="Y23" i="735"/>
  <c r="X23" i="735"/>
  <c r="W23" i="735"/>
  <c r="V23" i="735"/>
  <c r="U23" i="735"/>
  <c r="T23" i="735"/>
  <c r="S23" i="735"/>
  <c r="R23" i="735"/>
  <c r="Q23" i="735"/>
  <c r="P23" i="735"/>
  <c r="O23" i="735"/>
  <c r="N23" i="735"/>
  <c r="M23" i="735"/>
  <c r="L23" i="735"/>
  <c r="K23" i="735"/>
  <c r="J23" i="735"/>
  <c r="I23" i="735"/>
  <c r="H23" i="735"/>
  <c r="G23" i="735"/>
  <c r="F23" i="735"/>
  <c r="E23" i="735"/>
  <c r="D23" i="735"/>
  <c r="C23" i="735"/>
  <c r="B23" i="735"/>
  <c r="A23" i="735"/>
  <c r="AJ22" i="735"/>
  <c r="AI22" i="735"/>
  <c r="AH22" i="735"/>
  <c r="AG22" i="735"/>
  <c r="AF22" i="735"/>
  <c r="AE22" i="735"/>
  <c r="AD22" i="735"/>
  <c r="AC22" i="735"/>
  <c r="AB22" i="735"/>
  <c r="AA22" i="735"/>
  <c r="Z22" i="735"/>
  <c r="Y22" i="735"/>
  <c r="X22" i="735"/>
  <c r="W22" i="735"/>
  <c r="V22" i="735"/>
  <c r="U22" i="735"/>
  <c r="T22" i="735"/>
  <c r="S22" i="735"/>
  <c r="R22" i="735"/>
  <c r="Q22" i="735"/>
  <c r="P22" i="735"/>
  <c r="O22" i="735"/>
  <c r="N22" i="735"/>
  <c r="M22" i="735"/>
  <c r="L22" i="735"/>
  <c r="K22" i="735"/>
  <c r="J22" i="735"/>
  <c r="I22" i="735"/>
  <c r="H22" i="735"/>
  <c r="G22" i="735"/>
  <c r="F22" i="735"/>
  <c r="E22" i="735"/>
  <c r="D22" i="735"/>
  <c r="C22" i="735"/>
  <c r="B22" i="735"/>
  <c r="A22" i="735"/>
  <c r="AJ21" i="735"/>
  <c r="AI21" i="735"/>
  <c r="AH21" i="735"/>
  <c r="AG21" i="735"/>
  <c r="AF21" i="735"/>
  <c r="AE21" i="735"/>
  <c r="AD21" i="735"/>
  <c r="AC21" i="735"/>
  <c r="AB21" i="735"/>
  <c r="AA21" i="735"/>
  <c r="Z21" i="735"/>
  <c r="Y21" i="735"/>
  <c r="X21" i="735"/>
  <c r="W21" i="735"/>
  <c r="V21" i="735"/>
  <c r="U21" i="735"/>
  <c r="T21" i="735"/>
  <c r="S21" i="735"/>
  <c r="R21" i="735"/>
  <c r="Q21" i="735"/>
  <c r="P21" i="735"/>
  <c r="O21" i="735"/>
  <c r="N21" i="735"/>
  <c r="M21" i="735"/>
  <c r="L21" i="735"/>
  <c r="K21" i="735"/>
  <c r="J21" i="735"/>
  <c r="I21" i="735"/>
  <c r="H21" i="735"/>
  <c r="G21" i="735"/>
  <c r="F21" i="735"/>
  <c r="E21" i="735"/>
  <c r="D21" i="735"/>
  <c r="C21" i="735"/>
  <c r="B21" i="735"/>
  <c r="A21" i="735"/>
  <c r="AJ20" i="735"/>
  <c r="AI20" i="735"/>
  <c r="AH20" i="735"/>
  <c r="AG20" i="735"/>
  <c r="AF20" i="735"/>
  <c r="AE20" i="735"/>
  <c r="AD20" i="735"/>
  <c r="AC20" i="735"/>
  <c r="AB20" i="735"/>
  <c r="AA20" i="735"/>
  <c r="Z20" i="735"/>
  <c r="Y20" i="735"/>
  <c r="X20" i="735"/>
  <c r="W20" i="735"/>
  <c r="V20" i="735"/>
  <c r="U20" i="735"/>
  <c r="T20" i="735"/>
  <c r="S20" i="735"/>
  <c r="R20" i="735"/>
  <c r="Q20" i="735"/>
  <c r="P20" i="735"/>
  <c r="O20" i="735"/>
  <c r="N20" i="735"/>
  <c r="M20" i="735"/>
  <c r="L20" i="735"/>
  <c r="K20" i="735"/>
  <c r="J20" i="735"/>
  <c r="I20" i="735"/>
  <c r="H20" i="735"/>
  <c r="G20" i="735"/>
  <c r="F20" i="735"/>
  <c r="E20" i="735"/>
  <c r="D20" i="735"/>
  <c r="C20" i="735"/>
  <c r="B20" i="735"/>
  <c r="A20" i="735"/>
  <c r="AJ19" i="735"/>
  <c r="AI19" i="735"/>
  <c r="AH19" i="735"/>
  <c r="AG19" i="735"/>
  <c r="AF19" i="735"/>
  <c r="AE19" i="735"/>
  <c r="AD19" i="735"/>
  <c r="AC19" i="735"/>
  <c r="AB19" i="735"/>
  <c r="AA19" i="735"/>
  <c r="Z19" i="735"/>
  <c r="Y19" i="735"/>
  <c r="X19" i="735"/>
  <c r="W19" i="735"/>
  <c r="V19" i="735"/>
  <c r="U19" i="735"/>
  <c r="T19" i="735"/>
  <c r="S19" i="735"/>
  <c r="R19" i="735"/>
  <c r="Q19" i="735"/>
  <c r="P19" i="735"/>
  <c r="O19" i="735"/>
  <c r="N19" i="735"/>
  <c r="M19" i="735"/>
  <c r="L19" i="735"/>
  <c r="K19" i="735"/>
  <c r="J19" i="735"/>
  <c r="I19" i="735"/>
  <c r="H19" i="735"/>
  <c r="G19" i="735"/>
  <c r="F19" i="735"/>
  <c r="E19" i="735"/>
  <c r="D19" i="735"/>
  <c r="C19" i="735"/>
  <c r="B19" i="735"/>
  <c r="A19" i="735"/>
  <c r="AJ18" i="735"/>
  <c r="AI18" i="735"/>
  <c r="AH18" i="735"/>
  <c r="AG18" i="735"/>
  <c r="AF18" i="735"/>
  <c r="AE18" i="735"/>
  <c r="AD18" i="735"/>
  <c r="AC18" i="735"/>
  <c r="AB18" i="735"/>
  <c r="AA18" i="735"/>
  <c r="Z18" i="735"/>
  <c r="Y18" i="735"/>
  <c r="X18" i="735"/>
  <c r="W18" i="735"/>
  <c r="V18" i="735"/>
  <c r="U18" i="735"/>
  <c r="T18" i="735"/>
  <c r="S18" i="735"/>
  <c r="R18" i="735"/>
  <c r="Q18" i="735"/>
  <c r="P18" i="735"/>
  <c r="O18" i="735"/>
  <c r="N18" i="735"/>
  <c r="M18" i="735"/>
  <c r="L18" i="735"/>
  <c r="K18" i="735"/>
  <c r="J18" i="735"/>
  <c r="I18" i="735"/>
  <c r="H18" i="735"/>
  <c r="G18" i="735"/>
  <c r="F18" i="735"/>
  <c r="E18" i="735"/>
  <c r="D18" i="735"/>
  <c r="C18" i="735"/>
  <c r="B18" i="735"/>
  <c r="A18" i="735"/>
  <c r="AJ17" i="735"/>
  <c r="AI17" i="735"/>
  <c r="AH17" i="735"/>
  <c r="AG17" i="735"/>
  <c r="AF17" i="735"/>
  <c r="AE17" i="735"/>
  <c r="AD17" i="735"/>
  <c r="AC17" i="735"/>
  <c r="AB17" i="735"/>
  <c r="AA17" i="735"/>
  <c r="Z17" i="735"/>
  <c r="Y17" i="735"/>
  <c r="X17" i="735"/>
  <c r="W17" i="735"/>
  <c r="V17" i="735"/>
  <c r="U17" i="735"/>
  <c r="T17" i="735"/>
  <c r="S17" i="735"/>
  <c r="R17" i="735"/>
  <c r="Q17" i="735"/>
  <c r="P17" i="735"/>
  <c r="O17" i="735"/>
  <c r="N17" i="735"/>
  <c r="M17" i="735"/>
  <c r="L17" i="735"/>
  <c r="K17" i="735"/>
  <c r="J17" i="735"/>
  <c r="I17" i="735"/>
  <c r="H17" i="735"/>
  <c r="G17" i="735"/>
  <c r="F17" i="735"/>
  <c r="E17" i="735"/>
  <c r="D17" i="735"/>
  <c r="C17" i="735"/>
  <c r="B17" i="735"/>
  <c r="A17" i="735"/>
  <c r="AJ16" i="735"/>
  <c r="AI16" i="735"/>
  <c r="AH16" i="735"/>
  <c r="AG16" i="735"/>
  <c r="AF16" i="735"/>
  <c r="AE16" i="735"/>
  <c r="AD16" i="735"/>
  <c r="AC16" i="735"/>
  <c r="AB16" i="735"/>
  <c r="AA16" i="735"/>
  <c r="Z16" i="735"/>
  <c r="Y16" i="735"/>
  <c r="X16" i="735"/>
  <c r="W16" i="735"/>
  <c r="V16" i="735"/>
  <c r="U16" i="735"/>
  <c r="T16" i="735"/>
  <c r="S16" i="735"/>
  <c r="R16" i="735"/>
  <c r="Q16" i="735"/>
  <c r="P16" i="735"/>
  <c r="O16" i="735"/>
  <c r="N16" i="735"/>
  <c r="M16" i="735"/>
  <c r="L16" i="735"/>
  <c r="K16" i="735"/>
  <c r="J16" i="735"/>
  <c r="I16" i="735"/>
  <c r="H16" i="735"/>
  <c r="G16" i="735"/>
  <c r="F16" i="735"/>
  <c r="E16" i="735"/>
  <c r="D16" i="735"/>
  <c r="C16" i="735"/>
  <c r="B16" i="735"/>
  <c r="A16" i="735"/>
  <c r="AJ15" i="735"/>
  <c r="AI15" i="735"/>
  <c r="AH15" i="735"/>
  <c r="AG15" i="735"/>
  <c r="AF15" i="735"/>
  <c r="AE15" i="735"/>
  <c r="AD15" i="735"/>
  <c r="AC15" i="735"/>
  <c r="AB15" i="735"/>
  <c r="AA15" i="735"/>
  <c r="Z15" i="735"/>
  <c r="Y15" i="735"/>
  <c r="X15" i="735"/>
  <c r="W15" i="735"/>
  <c r="V15" i="735"/>
  <c r="U15" i="735"/>
  <c r="T15" i="735"/>
  <c r="S15" i="735"/>
  <c r="R15" i="735"/>
  <c r="Q15" i="735"/>
  <c r="P15" i="735"/>
  <c r="O15" i="735"/>
  <c r="N15" i="735"/>
  <c r="M15" i="735"/>
  <c r="L15" i="735"/>
  <c r="K15" i="735"/>
  <c r="J15" i="735"/>
  <c r="I15" i="735"/>
  <c r="H15" i="735"/>
  <c r="G15" i="735"/>
  <c r="F15" i="735"/>
  <c r="E15" i="735"/>
  <c r="D15" i="735"/>
  <c r="C15" i="735"/>
  <c r="B15" i="735"/>
  <c r="A15" i="735"/>
  <c r="AJ14" i="735"/>
  <c r="AI14" i="735"/>
  <c r="AH14" i="735"/>
  <c r="AG14" i="735"/>
  <c r="AF14" i="735"/>
  <c r="AE14" i="735"/>
  <c r="AD14" i="735"/>
  <c r="AC14" i="735"/>
  <c r="AB14" i="735"/>
  <c r="AA14" i="735"/>
  <c r="Z14" i="735"/>
  <c r="Y14" i="735"/>
  <c r="X14" i="735"/>
  <c r="W14" i="735"/>
  <c r="V14" i="735"/>
  <c r="U14" i="735"/>
  <c r="T14" i="735"/>
  <c r="S14" i="735"/>
  <c r="R14" i="735"/>
  <c r="Q14" i="735"/>
  <c r="P14" i="735"/>
  <c r="O14" i="735"/>
  <c r="N14" i="735"/>
  <c r="M14" i="735"/>
  <c r="L14" i="735"/>
  <c r="K14" i="735"/>
  <c r="J14" i="735"/>
  <c r="I14" i="735"/>
  <c r="H14" i="735"/>
  <c r="G14" i="735"/>
  <c r="F14" i="735"/>
  <c r="E14" i="735"/>
  <c r="D14" i="735"/>
  <c r="C14" i="735"/>
  <c r="B14" i="735"/>
  <c r="A14" i="735"/>
  <c r="AJ13" i="735"/>
  <c r="AI13" i="735"/>
  <c r="AH13" i="735"/>
  <c r="AG13" i="735"/>
  <c r="AF13" i="735"/>
  <c r="AE13" i="735"/>
  <c r="AD13" i="735"/>
  <c r="AC13" i="735"/>
  <c r="AB13" i="735"/>
  <c r="AA13" i="735"/>
  <c r="Z13" i="735"/>
  <c r="Y13" i="735"/>
  <c r="X13" i="735"/>
  <c r="W13" i="735"/>
  <c r="V13" i="735"/>
  <c r="U13" i="735"/>
  <c r="T13" i="735"/>
  <c r="S13" i="735"/>
  <c r="R13" i="735"/>
  <c r="Q13" i="735"/>
  <c r="P13" i="735"/>
  <c r="O13" i="735"/>
  <c r="N13" i="735"/>
  <c r="M13" i="735"/>
  <c r="L13" i="735"/>
  <c r="K13" i="735"/>
  <c r="J13" i="735"/>
  <c r="I13" i="735"/>
  <c r="H13" i="735"/>
  <c r="G13" i="735"/>
  <c r="F13" i="735"/>
  <c r="E13" i="735"/>
  <c r="D13" i="735"/>
  <c r="C13" i="735"/>
  <c r="B13" i="735"/>
  <c r="A13" i="735"/>
  <c r="AJ12" i="735"/>
  <c r="AI12" i="735"/>
  <c r="AH12" i="735"/>
  <c r="AG12" i="735"/>
  <c r="AF12" i="735"/>
  <c r="AE12" i="735"/>
  <c r="AD12" i="735"/>
  <c r="AC12" i="735"/>
  <c r="AB12" i="735"/>
  <c r="AA12" i="735"/>
  <c r="Z12" i="735"/>
  <c r="Y12" i="735"/>
  <c r="X12" i="735"/>
  <c r="W12" i="735"/>
  <c r="V12" i="735"/>
  <c r="U12" i="735"/>
  <c r="T12" i="735"/>
  <c r="S12" i="735"/>
  <c r="R12" i="735"/>
  <c r="Q12" i="735"/>
  <c r="P12" i="735"/>
  <c r="O12" i="735"/>
  <c r="N12" i="735"/>
  <c r="M12" i="735"/>
  <c r="L12" i="735"/>
  <c r="K12" i="735"/>
  <c r="J12" i="735"/>
  <c r="I12" i="735"/>
  <c r="H12" i="735"/>
  <c r="G12" i="735"/>
  <c r="F12" i="735"/>
  <c r="E12" i="735"/>
  <c r="D12" i="735"/>
  <c r="C12" i="735"/>
  <c r="B12" i="735"/>
  <c r="A12" i="735"/>
  <c r="AJ11" i="735"/>
  <c r="AI11" i="735"/>
  <c r="AH11" i="735"/>
  <c r="AG11" i="735"/>
  <c r="AF11" i="735"/>
  <c r="AE11" i="735"/>
  <c r="AD11" i="735"/>
  <c r="AC11" i="735"/>
  <c r="AB11" i="735"/>
  <c r="AA11" i="735"/>
  <c r="Z11" i="735"/>
  <c r="Y11" i="735"/>
  <c r="X11" i="735"/>
  <c r="W11" i="735"/>
  <c r="V11" i="735"/>
  <c r="U11" i="735"/>
  <c r="T11" i="735"/>
  <c r="S11" i="735"/>
  <c r="R11" i="735"/>
  <c r="Q11" i="735"/>
  <c r="P11" i="735"/>
  <c r="O11" i="735"/>
  <c r="N11" i="735"/>
  <c r="M11" i="735"/>
  <c r="L11" i="735"/>
  <c r="K11" i="735"/>
  <c r="J11" i="735"/>
  <c r="I11" i="735"/>
  <c r="H11" i="735"/>
  <c r="G11" i="735"/>
  <c r="F11" i="735"/>
  <c r="E11" i="735"/>
  <c r="D11" i="735"/>
  <c r="C11" i="735"/>
  <c r="B11" i="735"/>
  <c r="A11" i="735"/>
  <c r="AJ10" i="735"/>
  <c r="AI10" i="735"/>
  <c r="AH10" i="735"/>
  <c r="AG10" i="735"/>
  <c r="AF10" i="735"/>
  <c r="AE10" i="735"/>
  <c r="AD10" i="735"/>
  <c r="AC10" i="735"/>
  <c r="AB10" i="735"/>
  <c r="AA10" i="735"/>
  <c r="Z10" i="735"/>
  <c r="Y10" i="735"/>
  <c r="X10" i="735"/>
  <c r="W10" i="735"/>
  <c r="V10" i="735"/>
  <c r="U10" i="735"/>
  <c r="T10" i="735"/>
  <c r="S10" i="735"/>
  <c r="R10" i="735"/>
  <c r="Q10" i="735"/>
  <c r="P10" i="735"/>
  <c r="O10" i="735"/>
  <c r="N10" i="735"/>
  <c r="M10" i="735"/>
  <c r="L10" i="735"/>
  <c r="K10" i="735"/>
  <c r="J10" i="735"/>
  <c r="I10" i="735"/>
  <c r="H10" i="735"/>
  <c r="G10" i="735"/>
  <c r="F10" i="735"/>
  <c r="E10" i="735"/>
  <c r="D10" i="735"/>
  <c r="C10" i="735"/>
  <c r="B10" i="735"/>
  <c r="A10" i="735"/>
  <c r="AJ9" i="735"/>
  <c r="AI9" i="735"/>
  <c r="AH9" i="735"/>
  <c r="AG9" i="735"/>
  <c r="AF9" i="735"/>
  <c r="AE9" i="735"/>
  <c r="AD9" i="735"/>
  <c r="AC9" i="735"/>
  <c r="AB9" i="735"/>
  <c r="AA9" i="735"/>
  <c r="Z9" i="735"/>
  <c r="Y9" i="735"/>
  <c r="X9" i="735"/>
  <c r="W9" i="735"/>
  <c r="V9" i="735"/>
  <c r="U9" i="735"/>
  <c r="T9" i="735"/>
  <c r="S9" i="735"/>
  <c r="R9" i="735"/>
  <c r="Q9" i="735"/>
  <c r="P9" i="735"/>
  <c r="O9" i="735"/>
  <c r="N9" i="735"/>
  <c r="M9" i="735"/>
  <c r="L9" i="735"/>
  <c r="K9" i="735"/>
  <c r="J9" i="735"/>
  <c r="I9" i="735"/>
  <c r="H9" i="735"/>
  <c r="G9" i="735"/>
  <c r="F9" i="735"/>
  <c r="E9" i="735"/>
  <c r="D9" i="735"/>
  <c r="C9" i="735"/>
  <c r="B9" i="735"/>
  <c r="A9" i="735"/>
  <c r="CO180" i="689" l="1"/>
  <c r="AH182" i="689"/>
  <c r="AH183" i="689" s="1"/>
  <c r="AG182" i="689"/>
  <c r="AG183" i="689" s="1"/>
  <c r="AF182" i="689"/>
  <c r="AF183" i="689" s="1"/>
  <c r="AE182" i="689"/>
  <c r="AE183" i="689" s="1"/>
  <c r="AD182" i="689"/>
  <c r="AD183" i="689" s="1"/>
  <c r="AC182" i="689"/>
  <c r="AC183" i="689" s="1"/>
  <c r="AB182" i="689"/>
  <c r="AB183" i="689" s="1"/>
  <c r="AA182" i="689"/>
  <c r="AA183" i="689" s="1"/>
  <c r="Z182" i="689"/>
  <c r="Z183" i="689" s="1"/>
  <c r="Y182" i="689"/>
  <c r="Y183" i="689" s="1"/>
  <c r="X182" i="689"/>
  <c r="X183" i="689" s="1"/>
  <c r="W182" i="689"/>
  <c r="W183" i="689" s="1"/>
  <c r="V182" i="689"/>
  <c r="V183" i="689" s="1"/>
  <c r="U182" i="689"/>
  <c r="U183" i="689" s="1"/>
  <c r="T182" i="689"/>
  <c r="T183" i="689" s="1"/>
  <c r="S182" i="689"/>
  <c r="S183" i="689" s="1"/>
  <c r="R182" i="689"/>
  <c r="R183" i="689" s="1"/>
  <c r="Q182" i="689"/>
  <c r="Q183" i="689" s="1"/>
  <c r="P182" i="689"/>
  <c r="P183" i="689" s="1"/>
  <c r="O182" i="689"/>
  <c r="O183" i="689" s="1"/>
  <c r="N182" i="689"/>
  <c r="N183" i="689" s="1"/>
  <c r="M182" i="689"/>
  <c r="M183" i="689" s="1"/>
  <c r="L182" i="689"/>
  <c r="L183" i="689" s="1"/>
  <c r="K182" i="689"/>
  <c r="K183" i="689" s="1"/>
  <c r="J182" i="689"/>
  <c r="J183" i="689" s="1"/>
  <c r="I182" i="689"/>
  <c r="I183" i="689" s="1"/>
  <c r="H182" i="689"/>
  <c r="H183" i="689" s="1"/>
  <c r="G182" i="689"/>
  <c r="G183" i="689" s="1"/>
  <c r="F182" i="689"/>
  <c r="F183" i="689" s="1"/>
  <c r="E182" i="689"/>
  <c r="E183" i="689" s="1"/>
  <c r="D182" i="689"/>
  <c r="D183" i="689" s="1"/>
  <c r="C182" i="689"/>
  <c r="C183" i="689" s="1"/>
  <c r="B182" i="689"/>
  <c r="B183" i="689" s="1"/>
  <c r="AJ52" i="687"/>
  <c r="AI52" i="687"/>
  <c r="AH52" i="687"/>
  <c r="AG52" i="687"/>
  <c r="AF52" i="687"/>
  <c r="AE52" i="687"/>
  <c r="AD52" i="687"/>
  <c r="AC52" i="687"/>
  <c r="AB52" i="687"/>
  <c r="AA52" i="687"/>
  <c r="Z52" i="687"/>
  <c r="Y52" i="687"/>
  <c r="X52" i="687"/>
  <c r="W52" i="687"/>
  <c r="V52" i="687"/>
  <c r="U52" i="687"/>
  <c r="T52" i="687"/>
  <c r="S52" i="687"/>
  <c r="R52" i="687"/>
  <c r="Q52" i="687"/>
  <c r="P52" i="687"/>
  <c r="O52" i="687"/>
  <c r="N52" i="687"/>
  <c r="M52" i="687"/>
  <c r="L52" i="687"/>
  <c r="K52" i="687"/>
  <c r="J52" i="687"/>
  <c r="I52" i="687"/>
  <c r="H52" i="687"/>
  <c r="G52" i="687"/>
  <c r="F52" i="687"/>
  <c r="E52" i="687"/>
  <c r="D52" i="687"/>
  <c r="C52" i="687"/>
  <c r="B52" i="687"/>
  <c r="A52" i="687"/>
  <c r="AJ51" i="687"/>
  <c r="AI51" i="687"/>
  <c r="AH51" i="687"/>
  <c r="AG51" i="687"/>
  <c r="AF51" i="687"/>
  <c r="AE51" i="687"/>
  <c r="AD51" i="687"/>
  <c r="AC51" i="687"/>
  <c r="AB51" i="687"/>
  <c r="AA51" i="687"/>
  <c r="Z51" i="687"/>
  <c r="Y51" i="687"/>
  <c r="X51" i="687"/>
  <c r="W51" i="687"/>
  <c r="V51" i="687"/>
  <c r="U51" i="687"/>
  <c r="T51" i="687"/>
  <c r="S51" i="687"/>
  <c r="R51" i="687"/>
  <c r="Q51" i="687"/>
  <c r="P51" i="687"/>
  <c r="O51" i="687"/>
  <c r="N51" i="687"/>
  <c r="M51" i="687"/>
  <c r="L51" i="687"/>
  <c r="K51" i="687"/>
  <c r="J51" i="687"/>
  <c r="I51" i="687"/>
  <c r="H51" i="687"/>
  <c r="G51" i="687"/>
  <c r="F51" i="687"/>
  <c r="E51" i="687"/>
  <c r="D51" i="687"/>
  <c r="C51" i="687"/>
  <c r="B51" i="687"/>
  <c r="A51" i="687"/>
  <c r="AJ50" i="687"/>
  <c r="AI50" i="687"/>
  <c r="AH50" i="687"/>
  <c r="AG50" i="687"/>
  <c r="AF50" i="687"/>
  <c r="AE50" i="687"/>
  <c r="AD50" i="687"/>
  <c r="AC50" i="687"/>
  <c r="AB50" i="687"/>
  <c r="AA50" i="687"/>
  <c r="Z50" i="687"/>
  <c r="Y50" i="687"/>
  <c r="X50" i="687"/>
  <c r="W50" i="687"/>
  <c r="V50" i="687"/>
  <c r="U50" i="687"/>
  <c r="T50" i="687"/>
  <c r="S50" i="687"/>
  <c r="R50" i="687"/>
  <c r="Q50" i="687"/>
  <c r="P50" i="687"/>
  <c r="O50" i="687"/>
  <c r="N50" i="687"/>
  <c r="M50" i="687"/>
  <c r="L50" i="687"/>
  <c r="K50" i="687"/>
  <c r="J50" i="687"/>
  <c r="I50" i="687"/>
  <c r="H50" i="687"/>
  <c r="G50" i="687"/>
  <c r="F50" i="687"/>
  <c r="E50" i="687"/>
  <c r="D50" i="687"/>
  <c r="C50" i="687"/>
  <c r="B50" i="687"/>
  <c r="A50" i="687"/>
  <c r="AJ49" i="687"/>
  <c r="AI49" i="687"/>
  <c r="AH49" i="687"/>
  <c r="AG49" i="687"/>
  <c r="AF49" i="687"/>
  <c r="AE49" i="687"/>
  <c r="AD49" i="687"/>
  <c r="AC49" i="687"/>
  <c r="AB49" i="687"/>
  <c r="AA49" i="687"/>
  <c r="Z49" i="687"/>
  <c r="Y49" i="687"/>
  <c r="X49" i="687"/>
  <c r="W49" i="687"/>
  <c r="V49" i="687"/>
  <c r="U49" i="687"/>
  <c r="T49" i="687"/>
  <c r="S49" i="687"/>
  <c r="R49" i="687"/>
  <c r="Q49" i="687"/>
  <c r="P49" i="687"/>
  <c r="O49" i="687"/>
  <c r="N49" i="687"/>
  <c r="M49" i="687"/>
  <c r="L49" i="687"/>
  <c r="K49" i="687"/>
  <c r="J49" i="687"/>
  <c r="I49" i="687"/>
  <c r="H49" i="687"/>
  <c r="G49" i="687"/>
  <c r="F49" i="687"/>
  <c r="E49" i="687"/>
  <c r="D49" i="687"/>
  <c r="C49" i="687"/>
  <c r="B49" i="687"/>
  <c r="A49" i="687"/>
  <c r="AJ48" i="687"/>
  <c r="AI48" i="687"/>
  <c r="AH48" i="687"/>
  <c r="AG48" i="687"/>
  <c r="AF48" i="687"/>
  <c r="AE48" i="687"/>
  <c r="AD48" i="687"/>
  <c r="AC48" i="687"/>
  <c r="AB48" i="687"/>
  <c r="AA48" i="687"/>
  <c r="Z48" i="687"/>
  <c r="Y48" i="687"/>
  <c r="X48" i="687"/>
  <c r="W48" i="687"/>
  <c r="V48" i="687"/>
  <c r="U48" i="687"/>
  <c r="T48" i="687"/>
  <c r="S48" i="687"/>
  <c r="R48" i="687"/>
  <c r="Q48" i="687"/>
  <c r="P48" i="687"/>
  <c r="O48" i="687"/>
  <c r="N48" i="687"/>
  <c r="M48" i="687"/>
  <c r="L48" i="687"/>
  <c r="K48" i="687"/>
  <c r="J48" i="687"/>
  <c r="I48" i="687"/>
  <c r="H48" i="687"/>
  <c r="G48" i="687"/>
  <c r="F48" i="687"/>
  <c r="E48" i="687"/>
  <c r="D48" i="687"/>
  <c r="C48" i="687"/>
  <c r="B48" i="687"/>
  <c r="A48" i="687"/>
  <c r="AJ47" i="687"/>
  <c r="AI47" i="687"/>
  <c r="AH47" i="687"/>
  <c r="AG47" i="687"/>
  <c r="AF47" i="687"/>
  <c r="AE47" i="687"/>
  <c r="AD47" i="687"/>
  <c r="AC47" i="687"/>
  <c r="AB47" i="687"/>
  <c r="AA47" i="687"/>
  <c r="Z47" i="687"/>
  <c r="Y47" i="687"/>
  <c r="X47" i="687"/>
  <c r="W47" i="687"/>
  <c r="V47" i="687"/>
  <c r="U47" i="687"/>
  <c r="T47" i="687"/>
  <c r="S47" i="687"/>
  <c r="R47" i="687"/>
  <c r="Q47" i="687"/>
  <c r="P47" i="687"/>
  <c r="O47" i="687"/>
  <c r="N47" i="687"/>
  <c r="M47" i="687"/>
  <c r="L47" i="687"/>
  <c r="K47" i="687"/>
  <c r="J47" i="687"/>
  <c r="I47" i="687"/>
  <c r="H47" i="687"/>
  <c r="G47" i="687"/>
  <c r="F47" i="687"/>
  <c r="E47" i="687"/>
  <c r="D47" i="687"/>
  <c r="C47" i="687"/>
  <c r="B47" i="687"/>
  <c r="A47" i="687"/>
  <c r="AJ46" i="687"/>
  <c r="AI46" i="687"/>
  <c r="AH46" i="687"/>
  <c r="AG46" i="687"/>
  <c r="AF46" i="687"/>
  <c r="AE46" i="687"/>
  <c r="AD46" i="687"/>
  <c r="AC46" i="687"/>
  <c r="AB46" i="687"/>
  <c r="AA46" i="687"/>
  <c r="Z46" i="687"/>
  <c r="Y46" i="687"/>
  <c r="X46" i="687"/>
  <c r="W46" i="687"/>
  <c r="V46" i="687"/>
  <c r="U46" i="687"/>
  <c r="T46" i="687"/>
  <c r="S46" i="687"/>
  <c r="R46" i="687"/>
  <c r="Q46" i="687"/>
  <c r="P46" i="687"/>
  <c r="O46" i="687"/>
  <c r="N46" i="687"/>
  <c r="M46" i="687"/>
  <c r="L46" i="687"/>
  <c r="K46" i="687"/>
  <c r="J46" i="687"/>
  <c r="I46" i="687"/>
  <c r="H46" i="687"/>
  <c r="G46" i="687"/>
  <c r="F46" i="687"/>
  <c r="E46" i="687"/>
  <c r="D46" i="687"/>
  <c r="C46" i="687"/>
  <c r="B46" i="687"/>
  <c r="A46" i="687"/>
  <c r="AJ45" i="687"/>
  <c r="AI45" i="687"/>
  <c r="AH45" i="687"/>
  <c r="AG45" i="687"/>
  <c r="AF45" i="687"/>
  <c r="AE45" i="687"/>
  <c r="AD45" i="687"/>
  <c r="AC45" i="687"/>
  <c r="AB45" i="687"/>
  <c r="AA45" i="687"/>
  <c r="Z45" i="687"/>
  <c r="Y45" i="687"/>
  <c r="X45" i="687"/>
  <c r="W45" i="687"/>
  <c r="V45" i="687"/>
  <c r="U45" i="687"/>
  <c r="T45" i="687"/>
  <c r="S45" i="687"/>
  <c r="R45" i="687"/>
  <c r="Q45" i="687"/>
  <c r="P45" i="687"/>
  <c r="O45" i="687"/>
  <c r="N45" i="687"/>
  <c r="M45" i="687"/>
  <c r="L45" i="687"/>
  <c r="K45" i="687"/>
  <c r="J45" i="687"/>
  <c r="I45" i="687"/>
  <c r="H45" i="687"/>
  <c r="G45" i="687"/>
  <c r="F45" i="687"/>
  <c r="E45" i="687"/>
  <c r="D45" i="687"/>
  <c r="C45" i="687"/>
  <c r="B45" i="687"/>
  <c r="A45" i="687"/>
  <c r="AJ44" i="687"/>
  <c r="AI44" i="687"/>
  <c r="AH44" i="687"/>
  <c r="AG44" i="687"/>
  <c r="AF44" i="687"/>
  <c r="AE44" i="687"/>
  <c r="AD44" i="687"/>
  <c r="AC44" i="687"/>
  <c r="AB44" i="687"/>
  <c r="AA44" i="687"/>
  <c r="Z44" i="687"/>
  <c r="Y44" i="687"/>
  <c r="X44" i="687"/>
  <c r="W44" i="687"/>
  <c r="V44" i="687"/>
  <c r="U44" i="687"/>
  <c r="T44" i="687"/>
  <c r="S44" i="687"/>
  <c r="R44" i="687"/>
  <c r="Q44" i="687"/>
  <c r="P44" i="687"/>
  <c r="O44" i="687"/>
  <c r="N44" i="687"/>
  <c r="M44" i="687"/>
  <c r="L44" i="687"/>
  <c r="K44" i="687"/>
  <c r="J44" i="687"/>
  <c r="I44" i="687"/>
  <c r="H44" i="687"/>
  <c r="G44" i="687"/>
  <c r="F44" i="687"/>
  <c r="E44" i="687"/>
  <c r="D44" i="687"/>
  <c r="C44" i="687"/>
  <c r="B44" i="687"/>
  <c r="A44" i="687"/>
  <c r="AJ43" i="687"/>
  <c r="AI43" i="687"/>
  <c r="AH43" i="687"/>
  <c r="AG43" i="687"/>
  <c r="AF43" i="687"/>
  <c r="AE43" i="687"/>
  <c r="AD43" i="687"/>
  <c r="AC43" i="687"/>
  <c r="AB43" i="687"/>
  <c r="AA43" i="687"/>
  <c r="Z43" i="687"/>
  <c r="Y43" i="687"/>
  <c r="X43" i="687"/>
  <c r="W43" i="687"/>
  <c r="V43" i="687"/>
  <c r="U43" i="687"/>
  <c r="T43" i="687"/>
  <c r="S43" i="687"/>
  <c r="R43" i="687"/>
  <c r="Q43" i="687"/>
  <c r="P43" i="687"/>
  <c r="O43" i="687"/>
  <c r="N43" i="687"/>
  <c r="M43" i="687"/>
  <c r="L43" i="687"/>
  <c r="K43" i="687"/>
  <c r="J43" i="687"/>
  <c r="I43" i="687"/>
  <c r="H43" i="687"/>
  <c r="G43" i="687"/>
  <c r="F43" i="687"/>
  <c r="E43" i="687"/>
  <c r="D43" i="687"/>
  <c r="C43" i="687"/>
  <c r="B43" i="687"/>
  <c r="A43" i="687"/>
  <c r="AJ42" i="687"/>
  <c r="AI42" i="687"/>
  <c r="AH42" i="687"/>
  <c r="AG42" i="687"/>
  <c r="AF42" i="687"/>
  <c r="AE42" i="687"/>
  <c r="AD42" i="687"/>
  <c r="AC42" i="687"/>
  <c r="AB42" i="687"/>
  <c r="AA42" i="687"/>
  <c r="Z42" i="687"/>
  <c r="Y42" i="687"/>
  <c r="X42" i="687"/>
  <c r="W42" i="687"/>
  <c r="V42" i="687"/>
  <c r="U42" i="687"/>
  <c r="T42" i="687"/>
  <c r="S42" i="687"/>
  <c r="R42" i="687"/>
  <c r="Q42" i="687"/>
  <c r="P42" i="687"/>
  <c r="O42" i="687"/>
  <c r="N42" i="687"/>
  <c r="M42" i="687"/>
  <c r="L42" i="687"/>
  <c r="K42" i="687"/>
  <c r="J42" i="687"/>
  <c r="I42" i="687"/>
  <c r="H42" i="687"/>
  <c r="G42" i="687"/>
  <c r="F42" i="687"/>
  <c r="E42" i="687"/>
  <c r="D42" i="687"/>
  <c r="C42" i="687"/>
  <c r="B42" i="687"/>
  <c r="A42" i="687"/>
  <c r="AJ41" i="687"/>
  <c r="AI41" i="687"/>
  <c r="AH41" i="687"/>
  <c r="AG41" i="687"/>
  <c r="AF41" i="687"/>
  <c r="AE41" i="687"/>
  <c r="AD41" i="687"/>
  <c r="AC41" i="687"/>
  <c r="AB41" i="687"/>
  <c r="AA41" i="687"/>
  <c r="Z41" i="687"/>
  <c r="Y41" i="687"/>
  <c r="X41" i="687"/>
  <c r="W41" i="687"/>
  <c r="V41" i="687"/>
  <c r="U41" i="687"/>
  <c r="T41" i="687"/>
  <c r="S41" i="687"/>
  <c r="R41" i="687"/>
  <c r="Q41" i="687"/>
  <c r="P41" i="687"/>
  <c r="O41" i="687"/>
  <c r="N41" i="687"/>
  <c r="M41" i="687"/>
  <c r="L41" i="687"/>
  <c r="K41" i="687"/>
  <c r="J41" i="687"/>
  <c r="I41" i="687"/>
  <c r="H41" i="687"/>
  <c r="G41" i="687"/>
  <c r="F41" i="687"/>
  <c r="E41" i="687"/>
  <c r="D41" i="687"/>
  <c r="C41" i="687"/>
  <c r="B41" i="687"/>
  <c r="A41" i="687"/>
  <c r="AJ40" i="687"/>
  <c r="AI40" i="687"/>
  <c r="AH40" i="687"/>
  <c r="AG40" i="687"/>
  <c r="AF40" i="687"/>
  <c r="AE40" i="687"/>
  <c r="AD40" i="687"/>
  <c r="AC40" i="687"/>
  <c r="AB40" i="687"/>
  <c r="AA40" i="687"/>
  <c r="Z40" i="687"/>
  <c r="Y40" i="687"/>
  <c r="X40" i="687"/>
  <c r="W40" i="687"/>
  <c r="V40" i="687"/>
  <c r="U40" i="687"/>
  <c r="T40" i="687"/>
  <c r="S40" i="687"/>
  <c r="R40" i="687"/>
  <c r="Q40" i="687"/>
  <c r="P40" i="687"/>
  <c r="O40" i="687"/>
  <c r="N40" i="687"/>
  <c r="M40" i="687"/>
  <c r="L40" i="687"/>
  <c r="K40" i="687"/>
  <c r="J40" i="687"/>
  <c r="I40" i="687"/>
  <c r="H40" i="687"/>
  <c r="G40" i="687"/>
  <c r="F40" i="687"/>
  <c r="E40" i="687"/>
  <c r="D40" i="687"/>
  <c r="C40" i="687"/>
  <c r="B40" i="687"/>
  <c r="A40" i="687"/>
  <c r="AJ39" i="687"/>
  <c r="AI39" i="687"/>
  <c r="AH39" i="687"/>
  <c r="AG39" i="687"/>
  <c r="AF39" i="687"/>
  <c r="AE39" i="687"/>
  <c r="AD39" i="687"/>
  <c r="AC39" i="687"/>
  <c r="AB39" i="687"/>
  <c r="AA39" i="687"/>
  <c r="Z39" i="687"/>
  <c r="Y39" i="687"/>
  <c r="X39" i="687"/>
  <c r="W39" i="687"/>
  <c r="V39" i="687"/>
  <c r="U39" i="687"/>
  <c r="T39" i="687"/>
  <c r="S39" i="687"/>
  <c r="R39" i="687"/>
  <c r="Q39" i="687"/>
  <c r="P39" i="687"/>
  <c r="O39" i="687"/>
  <c r="N39" i="687"/>
  <c r="M39" i="687"/>
  <c r="L39" i="687"/>
  <c r="K39" i="687"/>
  <c r="J39" i="687"/>
  <c r="I39" i="687"/>
  <c r="H39" i="687"/>
  <c r="G39" i="687"/>
  <c r="F39" i="687"/>
  <c r="E39" i="687"/>
  <c r="D39" i="687"/>
  <c r="C39" i="687"/>
  <c r="B39" i="687"/>
  <c r="A39" i="687"/>
  <c r="AJ38" i="687"/>
  <c r="AI38" i="687"/>
  <c r="AH38" i="687"/>
  <c r="AG38" i="687"/>
  <c r="AF38" i="687"/>
  <c r="AE38" i="687"/>
  <c r="AD38" i="687"/>
  <c r="AC38" i="687"/>
  <c r="AB38" i="687"/>
  <c r="AA38" i="687"/>
  <c r="Z38" i="687"/>
  <c r="Y38" i="687"/>
  <c r="X38" i="687"/>
  <c r="W38" i="687"/>
  <c r="V38" i="687"/>
  <c r="U38" i="687"/>
  <c r="T38" i="687"/>
  <c r="S38" i="687"/>
  <c r="R38" i="687"/>
  <c r="Q38" i="687"/>
  <c r="P38" i="687"/>
  <c r="O38" i="687"/>
  <c r="N38" i="687"/>
  <c r="M38" i="687"/>
  <c r="L38" i="687"/>
  <c r="K38" i="687"/>
  <c r="J38" i="687"/>
  <c r="I38" i="687"/>
  <c r="H38" i="687"/>
  <c r="G38" i="687"/>
  <c r="F38" i="687"/>
  <c r="E38" i="687"/>
  <c r="D38" i="687"/>
  <c r="C38" i="687"/>
  <c r="B38" i="687"/>
  <c r="A38" i="687"/>
  <c r="AJ37" i="687"/>
  <c r="AI37" i="687"/>
  <c r="AH37" i="687"/>
  <c r="AG37" i="687"/>
  <c r="AF37" i="687"/>
  <c r="AE37" i="687"/>
  <c r="AD37" i="687"/>
  <c r="AC37" i="687"/>
  <c r="AB37" i="687"/>
  <c r="AA37" i="687"/>
  <c r="Z37" i="687"/>
  <c r="Y37" i="687"/>
  <c r="X37" i="687"/>
  <c r="W37" i="687"/>
  <c r="V37" i="687"/>
  <c r="U37" i="687"/>
  <c r="T37" i="687"/>
  <c r="S37" i="687"/>
  <c r="R37" i="687"/>
  <c r="Q37" i="687"/>
  <c r="P37" i="687"/>
  <c r="O37" i="687"/>
  <c r="N37" i="687"/>
  <c r="M37" i="687"/>
  <c r="L37" i="687"/>
  <c r="K37" i="687"/>
  <c r="J37" i="687"/>
  <c r="I37" i="687"/>
  <c r="H37" i="687"/>
  <c r="G37" i="687"/>
  <c r="F37" i="687"/>
  <c r="E37" i="687"/>
  <c r="D37" i="687"/>
  <c r="C37" i="687"/>
  <c r="B37" i="687"/>
  <c r="A37" i="687"/>
  <c r="AJ36" i="687"/>
  <c r="AI36" i="687"/>
  <c r="AH36" i="687"/>
  <c r="AG36" i="687"/>
  <c r="AF36" i="687"/>
  <c r="AE36" i="687"/>
  <c r="AD36" i="687"/>
  <c r="AC36" i="687"/>
  <c r="AB36" i="687"/>
  <c r="AA36" i="687"/>
  <c r="Z36" i="687"/>
  <c r="Y36" i="687"/>
  <c r="X36" i="687"/>
  <c r="W36" i="687"/>
  <c r="V36" i="687"/>
  <c r="U36" i="687"/>
  <c r="T36" i="687"/>
  <c r="S36" i="687"/>
  <c r="R36" i="687"/>
  <c r="Q36" i="687"/>
  <c r="P36" i="687"/>
  <c r="O36" i="687"/>
  <c r="N36" i="687"/>
  <c r="M36" i="687"/>
  <c r="L36" i="687"/>
  <c r="K36" i="687"/>
  <c r="J36" i="687"/>
  <c r="I36" i="687"/>
  <c r="H36" i="687"/>
  <c r="G36" i="687"/>
  <c r="F36" i="687"/>
  <c r="E36" i="687"/>
  <c r="D36" i="687"/>
  <c r="C36" i="687"/>
  <c r="B36" i="687"/>
  <c r="A36" i="687"/>
  <c r="AJ35" i="687"/>
  <c r="AI35" i="687"/>
  <c r="AH35" i="687"/>
  <c r="AG35" i="687"/>
  <c r="AF35" i="687"/>
  <c r="AE35" i="687"/>
  <c r="AD35" i="687"/>
  <c r="AC35" i="687"/>
  <c r="AB35" i="687"/>
  <c r="AA35" i="687"/>
  <c r="Z35" i="687"/>
  <c r="Y35" i="687"/>
  <c r="X35" i="687"/>
  <c r="W35" i="687"/>
  <c r="V35" i="687"/>
  <c r="U35" i="687"/>
  <c r="T35" i="687"/>
  <c r="S35" i="687"/>
  <c r="R35" i="687"/>
  <c r="Q35" i="687"/>
  <c r="P35" i="687"/>
  <c r="O35" i="687"/>
  <c r="N35" i="687"/>
  <c r="M35" i="687"/>
  <c r="L35" i="687"/>
  <c r="K35" i="687"/>
  <c r="J35" i="687"/>
  <c r="I35" i="687"/>
  <c r="H35" i="687"/>
  <c r="G35" i="687"/>
  <c r="F35" i="687"/>
  <c r="E35" i="687"/>
  <c r="D35" i="687"/>
  <c r="C35" i="687"/>
  <c r="B35" i="687"/>
  <c r="A35" i="687"/>
  <c r="AJ34" i="687"/>
  <c r="AI34" i="687"/>
  <c r="AH34" i="687"/>
  <c r="AG34" i="687"/>
  <c r="AF34" i="687"/>
  <c r="AE34" i="687"/>
  <c r="AD34" i="687"/>
  <c r="AC34" i="687"/>
  <c r="AB34" i="687"/>
  <c r="AA34" i="687"/>
  <c r="Z34" i="687"/>
  <c r="Y34" i="687"/>
  <c r="X34" i="687"/>
  <c r="W34" i="687"/>
  <c r="V34" i="687"/>
  <c r="U34" i="687"/>
  <c r="T34" i="687"/>
  <c r="S34" i="687"/>
  <c r="R34" i="687"/>
  <c r="Q34" i="687"/>
  <c r="P34" i="687"/>
  <c r="O34" i="687"/>
  <c r="N34" i="687"/>
  <c r="M34" i="687"/>
  <c r="L34" i="687"/>
  <c r="K34" i="687"/>
  <c r="J34" i="687"/>
  <c r="I34" i="687"/>
  <c r="H34" i="687"/>
  <c r="G34" i="687"/>
  <c r="F34" i="687"/>
  <c r="E34" i="687"/>
  <c r="D34" i="687"/>
  <c r="C34" i="687"/>
  <c r="B34" i="687"/>
  <c r="A34" i="687"/>
  <c r="AJ33" i="687"/>
  <c r="AI33" i="687"/>
  <c r="AH33" i="687"/>
  <c r="AG33" i="687"/>
  <c r="AF33" i="687"/>
  <c r="AE33" i="687"/>
  <c r="AD33" i="687"/>
  <c r="AC33" i="687"/>
  <c r="AB33" i="687"/>
  <c r="AA33" i="687"/>
  <c r="Z33" i="687"/>
  <c r="Y33" i="687"/>
  <c r="X33" i="687"/>
  <c r="W33" i="687"/>
  <c r="V33" i="687"/>
  <c r="U33" i="687"/>
  <c r="T33" i="687"/>
  <c r="S33" i="687"/>
  <c r="R33" i="687"/>
  <c r="Q33" i="687"/>
  <c r="P33" i="687"/>
  <c r="O33" i="687"/>
  <c r="N33" i="687"/>
  <c r="M33" i="687"/>
  <c r="L33" i="687"/>
  <c r="K33" i="687"/>
  <c r="J33" i="687"/>
  <c r="I33" i="687"/>
  <c r="H33" i="687"/>
  <c r="G33" i="687"/>
  <c r="F33" i="687"/>
  <c r="E33" i="687"/>
  <c r="D33" i="687"/>
  <c r="C33" i="687"/>
  <c r="B33" i="687"/>
  <c r="A33" i="687"/>
  <c r="AJ32" i="687"/>
  <c r="AI32" i="687"/>
  <c r="AH32" i="687"/>
  <c r="AG32" i="687"/>
  <c r="AF32" i="687"/>
  <c r="AE32" i="687"/>
  <c r="AD32" i="687"/>
  <c r="AC32" i="687"/>
  <c r="AB32" i="687"/>
  <c r="AA32" i="687"/>
  <c r="Z32" i="687"/>
  <c r="Y32" i="687"/>
  <c r="X32" i="687"/>
  <c r="W32" i="687"/>
  <c r="V32" i="687"/>
  <c r="U32" i="687"/>
  <c r="T32" i="687"/>
  <c r="S32" i="687"/>
  <c r="R32" i="687"/>
  <c r="Q32" i="687"/>
  <c r="P32" i="687"/>
  <c r="O32" i="687"/>
  <c r="N32" i="687"/>
  <c r="M32" i="687"/>
  <c r="L32" i="687"/>
  <c r="K32" i="687"/>
  <c r="J32" i="687"/>
  <c r="I32" i="687"/>
  <c r="H32" i="687"/>
  <c r="G32" i="687"/>
  <c r="F32" i="687"/>
  <c r="E32" i="687"/>
  <c r="D32" i="687"/>
  <c r="C32" i="687"/>
  <c r="B32" i="687"/>
  <c r="A32" i="687"/>
  <c r="AJ31" i="687"/>
  <c r="AI31" i="687"/>
  <c r="AH31" i="687"/>
  <c r="AG31" i="687"/>
  <c r="AF31" i="687"/>
  <c r="AE31" i="687"/>
  <c r="AD31" i="687"/>
  <c r="AC31" i="687"/>
  <c r="AB31" i="687"/>
  <c r="AA31" i="687"/>
  <c r="Z31" i="687"/>
  <c r="Y31" i="687"/>
  <c r="X31" i="687"/>
  <c r="W31" i="687"/>
  <c r="V31" i="687"/>
  <c r="U31" i="687"/>
  <c r="T31" i="687"/>
  <c r="S31" i="687"/>
  <c r="R31" i="687"/>
  <c r="Q31" i="687"/>
  <c r="P31" i="687"/>
  <c r="O31" i="687"/>
  <c r="N31" i="687"/>
  <c r="M31" i="687"/>
  <c r="L31" i="687"/>
  <c r="K31" i="687"/>
  <c r="J31" i="687"/>
  <c r="I31" i="687"/>
  <c r="H31" i="687"/>
  <c r="G31" i="687"/>
  <c r="F31" i="687"/>
  <c r="E31" i="687"/>
  <c r="D31" i="687"/>
  <c r="C31" i="687"/>
  <c r="B31" i="687"/>
  <c r="A31" i="687"/>
  <c r="AJ30" i="687"/>
  <c r="AI30" i="687"/>
  <c r="AH30" i="687"/>
  <c r="AG30" i="687"/>
  <c r="AF30" i="687"/>
  <c r="AE30" i="687"/>
  <c r="AD30" i="687"/>
  <c r="AC30" i="687"/>
  <c r="AB30" i="687"/>
  <c r="AA30" i="687"/>
  <c r="Z30" i="687"/>
  <c r="Y30" i="687"/>
  <c r="X30" i="687"/>
  <c r="W30" i="687"/>
  <c r="V30" i="687"/>
  <c r="U30" i="687"/>
  <c r="T30" i="687"/>
  <c r="S30" i="687"/>
  <c r="R30" i="687"/>
  <c r="Q30" i="687"/>
  <c r="P30" i="687"/>
  <c r="O30" i="687"/>
  <c r="N30" i="687"/>
  <c r="M30" i="687"/>
  <c r="L30" i="687"/>
  <c r="K30" i="687"/>
  <c r="J30" i="687"/>
  <c r="I30" i="687"/>
  <c r="H30" i="687"/>
  <c r="G30" i="687"/>
  <c r="F30" i="687"/>
  <c r="E30" i="687"/>
  <c r="D30" i="687"/>
  <c r="C30" i="687"/>
  <c r="B30" i="687"/>
  <c r="A30" i="687"/>
  <c r="AJ29" i="687"/>
  <c r="AI29" i="687"/>
  <c r="AH29" i="687"/>
  <c r="AG29" i="687"/>
  <c r="AF29" i="687"/>
  <c r="AE29" i="687"/>
  <c r="AD29" i="687"/>
  <c r="AC29" i="687"/>
  <c r="AB29" i="687"/>
  <c r="AA29" i="687"/>
  <c r="Z29" i="687"/>
  <c r="Y29" i="687"/>
  <c r="X29" i="687"/>
  <c r="W29" i="687"/>
  <c r="V29" i="687"/>
  <c r="U29" i="687"/>
  <c r="T29" i="687"/>
  <c r="S29" i="687"/>
  <c r="R29" i="687"/>
  <c r="Q29" i="687"/>
  <c r="P29" i="687"/>
  <c r="O29" i="687"/>
  <c r="N29" i="687"/>
  <c r="M29" i="687"/>
  <c r="L29" i="687"/>
  <c r="K29" i="687"/>
  <c r="J29" i="687"/>
  <c r="I29" i="687"/>
  <c r="H29" i="687"/>
  <c r="G29" i="687"/>
  <c r="F29" i="687"/>
  <c r="E29" i="687"/>
  <c r="D29" i="687"/>
  <c r="C29" i="687"/>
  <c r="B29" i="687"/>
  <c r="A29" i="687"/>
  <c r="AJ28" i="687"/>
  <c r="AI28" i="687"/>
  <c r="AH28" i="687"/>
  <c r="AG28" i="687"/>
  <c r="AF28" i="687"/>
  <c r="AE28" i="687"/>
  <c r="AD28" i="687"/>
  <c r="AC28" i="687"/>
  <c r="AB28" i="687"/>
  <c r="AA28" i="687"/>
  <c r="Z28" i="687"/>
  <c r="Y28" i="687"/>
  <c r="X28" i="687"/>
  <c r="W28" i="687"/>
  <c r="V28" i="687"/>
  <c r="U28" i="687"/>
  <c r="T28" i="687"/>
  <c r="S28" i="687"/>
  <c r="R28" i="687"/>
  <c r="Q28" i="687"/>
  <c r="P28" i="687"/>
  <c r="O28" i="687"/>
  <c r="N28" i="687"/>
  <c r="M28" i="687"/>
  <c r="L28" i="687"/>
  <c r="K28" i="687"/>
  <c r="J28" i="687"/>
  <c r="I28" i="687"/>
  <c r="H28" i="687"/>
  <c r="G28" i="687"/>
  <c r="F28" i="687"/>
  <c r="E28" i="687"/>
  <c r="D28" i="687"/>
  <c r="C28" i="687"/>
  <c r="B28" i="687"/>
  <c r="A28" i="687"/>
  <c r="AJ27" i="687"/>
  <c r="AI27" i="687"/>
  <c r="AH27" i="687"/>
  <c r="AG27" i="687"/>
  <c r="AF27" i="687"/>
  <c r="AE27" i="687"/>
  <c r="AD27" i="687"/>
  <c r="AC27" i="687"/>
  <c r="AB27" i="687"/>
  <c r="AA27" i="687"/>
  <c r="Z27" i="687"/>
  <c r="Y27" i="687"/>
  <c r="X27" i="687"/>
  <c r="W27" i="687"/>
  <c r="V27" i="687"/>
  <c r="U27" i="687"/>
  <c r="T27" i="687"/>
  <c r="S27" i="687"/>
  <c r="R27" i="687"/>
  <c r="Q27" i="687"/>
  <c r="P27" i="687"/>
  <c r="O27" i="687"/>
  <c r="N27" i="687"/>
  <c r="M27" i="687"/>
  <c r="L27" i="687"/>
  <c r="K27" i="687"/>
  <c r="J27" i="687"/>
  <c r="I27" i="687"/>
  <c r="H27" i="687"/>
  <c r="G27" i="687"/>
  <c r="F27" i="687"/>
  <c r="E27" i="687"/>
  <c r="D27" i="687"/>
  <c r="C27" i="687"/>
  <c r="B27" i="687"/>
  <c r="A27" i="687"/>
  <c r="AJ26" i="687"/>
  <c r="AI26" i="687"/>
  <c r="AH26" i="687"/>
  <c r="AG26" i="687"/>
  <c r="AF26" i="687"/>
  <c r="AE26" i="687"/>
  <c r="AD26" i="687"/>
  <c r="AC26" i="687"/>
  <c r="AB26" i="687"/>
  <c r="AA26" i="687"/>
  <c r="Z26" i="687"/>
  <c r="Y26" i="687"/>
  <c r="X26" i="687"/>
  <c r="W26" i="687"/>
  <c r="V26" i="687"/>
  <c r="U26" i="687"/>
  <c r="T26" i="687"/>
  <c r="S26" i="687"/>
  <c r="R26" i="687"/>
  <c r="Q26" i="687"/>
  <c r="P26" i="687"/>
  <c r="O26" i="687"/>
  <c r="N26" i="687"/>
  <c r="M26" i="687"/>
  <c r="L26" i="687"/>
  <c r="K26" i="687"/>
  <c r="J26" i="687"/>
  <c r="I26" i="687"/>
  <c r="H26" i="687"/>
  <c r="G26" i="687"/>
  <c r="F26" i="687"/>
  <c r="E26" i="687"/>
  <c r="D26" i="687"/>
  <c r="C26" i="687"/>
  <c r="B26" i="687"/>
  <c r="A26" i="687"/>
  <c r="AJ25" i="687"/>
  <c r="AI25" i="687"/>
  <c r="AH25" i="687"/>
  <c r="AG25" i="687"/>
  <c r="AF25" i="687"/>
  <c r="AE25" i="687"/>
  <c r="AD25" i="687"/>
  <c r="AC25" i="687"/>
  <c r="AB25" i="687"/>
  <c r="AA25" i="687"/>
  <c r="Z25" i="687"/>
  <c r="Y25" i="687"/>
  <c r="X25" i="687"/>
  <c r="W25" i="687"/>
  <c r="V25" i="687"/>
  <c r="U25" i="687"/>
  <c r="T25" i="687"/>
  <c r="S25" i="687"/>
  <c r="R25" i="687"/>
  <c r="Q25" i="687"/>
  <c r="P25" i="687"/>
  <c r="O25" i="687"/>
  <c r="N25" i="687"/>
  <c r="M25" i="687"/>
  <c r="L25" i="687"/>
  <c r="K25" i="687"/>
  <c r="J25" i="687"/>
  <c r="I25" i="687"/>
  <c r="H25" i="687"/>
  <c r="G25" i="687"/>
  <c r="F25" i="687"/>
  <c r="E25" i="687"/>
  <c r="D25" i="687"/>
  <c r="C25" i="687"/>
  <c r="B25" i="687"/>
  <c r="A25" i="687"/>
  <c r="AJ24" i="687"/>
  <c r="AI24" i="687"/>
  <c r="AH24" i="687"/>
  <c r="AG24" i="687"/>
  <c r="AF24" i="687"/>
  <c r="AE24" i="687"/>
  <c r="AD24" i="687"/>
  <c r="AC24" i="687"/>
  <c r="AB24" i="687"/>
  <c r="AA24" i="687"/>
  <c r="Z24" i="687"/>
  <c r="Y24" i="687"/>
  <c r="X24" i="687"/>
  <c r="W24" i="687"/>
  <c r="V24" i="687"/>
  <c r="U24" i="687"/>
  <c r="T24" i="687"/>
  <c r="S24" i="687"/>
  <c r="R24" i="687"/>
  <c r="Q24" i="687"/>
  <c r="P24" i="687"/>
  <c r="O24" i="687"/>
  <c r="N24" i="687"/>
  <c r="M24" i="687"/>
  <c r="L24" i="687"/>
  <c r="K24" i="687"/>
  <c r="J24" i="687"/>
  <c r="I24" i="687"/>
  <c r="H24" i="687"/>
  <c r="G24" i="687"/>
  <c r="F24" i="687"/>
  <c r="E24" i="687"/>
  <c r="D24" i="687"/>
  <c r="C24" i="687"/>
  <c r="B24" i="687"/>
  <c r="A24" i="687"/>
  <c r="AJ23" i="687"/>
  <c r="AI23" i="687"/>
  <c r="AH23" i="687"/>
  <c r="AG23" i="687"/>
  <c r="AF23" i="687"/>
  <c r="AE23" i="687"/>
  <c r="AD23" i="687"/>
  <c r="AC23" i="687"/>
  <c r="AB23" i="687"/>
  <c r="AA23" i="687"/>
  <c r="Z23" i="687"/>
  <c r="Y23" i="687"/>
  <c r="X23" i="687"/>
  <c r="W23" i="687"/>
  <c r="V23" i="687"/>
  <c r="U23" i="687"/>
  <c r="T23" i="687"/>
  <c r="S23" i="687"/>
  <c r="R23" i="687"/>
  <c r="Q23" i="687"/>
  <c r="P23" i="687"/>
  <c r="O23" i="687"/>
  <c r="N23" i="687"/>
  <c r="M23" i="687"/>
  <c r="L23" i="687"/>
  <c r="K23" i="687"/>
  <c r="J23" i="687"/>
  <c r="I23" i="687"/>
  <c r="H23" i="687"/>
  <c r="G23" i="687"/>
  <c r="F23" i="687"/>
  <c r="E23" i="687"/>
  <c r="D23" i="687"/>
  <c r="C23" i="687"/>
  <c r="B23" i="687"/>
  <c r="A23" i="687"/>
  <c r="AJ22" i="687"/>
  <c r="AI22" i="687"/>
  <c r="AH22" i="687"/>
  <c r="AG22" i="687"/>
  <c r="AF22" i="687"/>
  <c r="AE22" i="687"/>
  <c r="AD22" i="687"/>
  <c r="AC22" i="687"/>
  <c r="AB22" i="687"/>
  <c r="AA22" i="687"/>
  <c r="Z22" i="687"/>
  <c r="Y22" i="687"/>
  <c r="X22" i="687"/>
  <c r="W22" i="687"/>
  <c r="V22" i="687"/>
  <c r="U22" i="687"/>
  <c r="T22" i="687"/>
  <c r="S22" i="687"/>
  <c r="R22" i="687"/>
  <c r="Q22" i="687"/>
  <c r="P22" i="687"/>
  <c r="O22" i="687"/>
  <c r="N22" i="687"/>
  <c r="M22" i="687"/>
  <c r="L22" i="687"/>
  <c r="K22" i="687"/>
  <c r="J22" i="687"/>
  <c r="I22" i="687"/>
  <c r="H22" i="687"/>
  <c r="G22" i="687"/>
  <c r="F22" i="687"/>
  <c r="E22" i="687"/>
  <c r="D22" i="687"/>
  <c r="C22" i="687"/>
  <c r="B22" i="687"/>
  <c r="A22" i="687"/>
  <c r="AJ21" i="687"/>
  <c r="AI21" i="687"/>
  <c r="AH21" i="687"/>
  <c r="AG21" i="687"/>
  <c r="AF21" i="687"/>
  <c r="AE21" i="687"/>
  <c r="AD21" i="687"/>
  <c r="AC21" i="687"/>
  <c r="AB21" i="687"/>
  <c r="AA21" i="687"/>
  <c r="Z21" i="687"/>
  <c r="Y21" i="687"/>
  <c r="X21" i="687"/>
  <c r="W21" i="687"/>
  <c r="V21" i="687"/>
  <c r="U21" i="687"/>
  <c r="T21" i="687"/>
  <c r="S21" i="687"/>
  <c r="R21" i="687"/>
  <c r="Q21" i="687"/>
  <c r="P21" i="687"/>
  <c r="O21" i="687"/>
  <c r="N21" i="687"/>
  <c r="M21" i="687"/>
  <c r="L21" i="687"/>
  <c r="K21" i="687"/>
  <c r="J21" i="687"/>
  <c r="I21" i="687"/>
  <c r="H21" i="687"/>
  <c r="G21" i="687"/>
  <c r="F21" i="687"/>
  <c r="E21" i="687"/>
  <c r="D21" i="687"/>
  <c r="C21" i="687"/>
  <c r="B21" i="687"/>
  <c r="A21" i="687"/>
  <c r="AJ20" i="687"/>
  <c r="AI20" i="687"/>
  <c r="AH20" i="687"/>
  <c r="AG20" i="687"/>
  <c r="AF20" i="687"/>
  <c r="AE20" i="687"/>
  <c r="AD20" i="687"/>
  <c r="AC20" i="687"/>
  <c r="AB20" i="687"/>
  <c r="AA20" i="687"/>
  <c r="Z20" i="687"/>
  <c r="Y20" i="687"/>
  <c r="X20" i="687"/>
  <c r="W20" i="687"/>
  <c r="V20" i="687"/>
  <c r="U20" i="687"/>
  <c r="T20" i="687"/>
  <c r="S20" i="687"/>
  <c r="R20" i="687"/>
  <c r="Q20" i="687"/>
  <c r="P20" i="687"/>
  <c r="O20" i="687"/>
  <c r="N20" i="687"/>
  <c r="M20" i="687"/>
  <c r="L20" i="687"/>
  <c r="K20" i="687"/>
  <c r="J20" i="687"/>
  <c r="I20" i="687"/>
  <c r="H20" i="687"/>
  <c r="G20" i="687"/>
  <c r="F20" i="687"/>
  <c r="E20" i="687"/>
  <c r="D20" i="687"/>
  <c r="C20" i="687"/>
  <c r="B20" i="687"/>
  <c r="A20" i="687"/>
  <c r="AJ19" i="687"/>
  <c r="AI19" i="687"/>
  <c r="AH19" i="687"/>
  <c r="AG19" i="687"/>
  <c r="AF19" i="687"/>
  <c r="AE19" i="687"/>
  <c r="AD19" i="687"/>
  <c r="AC19" i="687"/>
  <c r="AB19" i="687"/>
  <c r="AA19" i="687"/>
  <c r="Z19" i="687"/>
  <c r="Y19" i="687"/>
  <c r="X19" i="687"/>
  <c r="W19" i="687"/>
  <c r="V19" i="687"/>
  <c r="U19" i="687"/>
  <c r="T19" i="687"/>
  <c r="S19" i="687"/>
  <c r="R19" i="687"/>
  <c r="Q19" i="687"/>
  <c r="P19" i="687"/>
  <c r="O19" i="687"/>
  <c r="N19" i="687"/>
  <c r="M19" i="687"/>
  <c r="L19" i="687"/>
  <c r="K19" i="687"/>
  <c r="J19" i="687"/>
  <c r="I19" i="687"/>
  <c r="H19" i="687"/>
  <c r="G19" i="687"/>
  <c r="F19" i="687"/>
  <c r="E19" i="687"/>
  <c r="D19" i="687"/>
  <c r="C19" i="687"/>
  <c r="B19" i="687"/>
  <c r="A19" i="687"/>
  <c r="AJ18" i="687"/>
  <c r="AI18" i="687"/>
  <c r="AH18" i="687"/>
  <c r="AG18" i="687"/>
  <c r="AF18" i="687"/>
  <c r="AE18" i="687"/>
  <c r="AD18" i="687"/>
  <c r="AC18" i="687"/>
  <c r="AB18" i="687"/>
  <c r="AA18" i="687"/>
  <c r="Z18" i="687"/>
  <c r="Y18" i="687"/>
  <c r="X18" i="687"/>
  <c r="W18" i="687"/>
  <c r="V18" i="687"/>
  <c r="U18" i="687"/>
  <c r="T18" i="687"/>
  <c r="S18" i="687"/>
  <c r="R18" i="687"/>
  <c r="Q18" i="687"/>
  <c r="P18" i="687"/>
  <c r="O18" i="687"/>
  <c r="N18" i="687"/>
  <c r="M18" i="687"/>
  <c r="L18" i="687"/>
  <c r="K18" i="687"/>
  <c r="J18" i="687"/>
  <c r="I18" i="687"/>
  <c r="H18" i="687"/>
  <c r="G18" i="687"/>
  <c r="F18" i="687"/>
  <c r="E18" i="687"/>
  <c r="D18" i="687"/>
  <c r="C18" i="687"/>
  <c r="B18" i="687"/>
  <c r="A18" i="687"/>
  <c r="AJ17" i="687"/>
  <c r="AI17" i="687"/>
  <c r="AH17" i="687"/>
  <c r="AG17" i="687"/>
  <c r="AF17" i="687"/>
  <c r="AE17" i="687"/>
  <c r="AD17" i="687"/>
  <c r="AC17" i="687"/>
  <c r="AB17" i="687"/>
  <c r="AA17" i="687"/>
  <c r="Z17" i="687"/>
  <c r="Y17" i="687"/>
  <c r="X17" i="687"/>
  <c r="W17" i="687"/>
  <c r="V17" i="687"/>
  <c r="U17" i="687"/>
  <c r="T17" i="687"/>
  <c r="S17" i="687"/>
  <c r="R17" i="687"/>
  <c r="Q17" i="687"/>
  <c r="P17" i="687"/>
  <c r="O17" i="687"/>
  <c r="N17" i="687"/>
  <c r="M17" i="687"/>
  <c r="L17" i="687"/>
  <c r="K17" i="687"/>
  <c r="J17" i="687"/>
  <c r="I17" i="687"/>
  <c r="H17" i="687"/>
  <c r="G17" i="687"/>
  <c r="F17" i="687"/>
  <c r="E17" i="687"/>
  <c r="D17" i="687"/>
  <c r="C17" i="687"/>
  <c r="B17" i="687"/>
  <c r="A17" i="687"/>
  <c r="AJ16" i="687"/>
  <c r="AI16" i="687"/>
  <c r="AH16" i="687"/>
  <c r="AG16" i="687"/>
  <c r="AF16" i="687"/>
  <c r="AE16" i="687"/>
  <c r="AD16" i="687"/>
  <c r="AC16" i="687"/>
  <c r="AB16" i="687"/>
  <c r="AA16" i="687"/>
  <c r="Z16" i="687"/>
  <c r="Y16" i="687"/>
  <c r="X16" i="687"/>
  <c r="W16" i="687"/>
  <c r="V16" i="687"/>
  <c r="U16" i="687"/>
  <c r="T16" i="687"/>
  <c r="S16" i="687"/>
  <c r="R16" i="687"/>
  <c r="Q16" i="687"/>
  <c r="P16" i="687"/>
  <c r="O16" i="687"/>
  <c r="N16" i="687"/>
  <c r="M16" i="687"/>
  <c r="L16" i="687"/>
  <c r="K16" i="687"/>
  <c r="J16" i="687"/>
  <c r="I16" i="687"/>
  <c r="H16" i="687"/>
  <c r="G16" i="687"/>
  <c r="F16" i="687"/>
  <c r="E16" i="687"/>
  <c r="D16" i="687"/>
  <c r="C16" i="687"/>
  <c r="B16" i="687"/>
  <c r="A16" i="687"/>
  <c r="AJ15" i="687"/>
  <c r="AI15" i="687"/>
  <c r="AH15" i="687"/>
  <c r="AG15" i="687"/>
  <c r="AF15" i="687"/>
  <c r="AE15" i="687"/>
  <c r="AD15" i="687"/>
  <c r="AC15" i="687"/>
  <c r="AB15" i="687"/>
  <c r="AA15" i="687"/>
  <c r="Z15" i="687"/>
  <c r="Y15" i="687"/>
  <c r="X15" i="687"/>
  <c r="W15" i="687"/>
  <c r="V15" i="687"/>
  <c r="U15" i="687"/>
  <c r="T15" i="687"/>
  <c r="S15" i="687"/>
  <c r="R15" i="687"/>
  <c r="Q15" i="687"/>
  <c r="P15" i="687"/>
  <c r="O15" i="687"/>
  <c r="N15" i="687"/>
  <c r="M15" i="687"/>
  <c r="L15" i="687"/>
  <c r="K15" i="687"/>
  <c r="J15" i="687"/>
  <c r="I15" i="687"/>
  <c r="H15" i="687"/>
  <c r="G15" i="687"/>
  <c r="F15" i="687"/>
  <c r="E15" i="687"/>
  <c r="D15" i="687"/>
  <c r="C15" i="687"/>
  <c r="B15" i="687"/>
  <c r="A15" i="687"/>
  <c r="AJ14" i="687"/>
  <c r="AI14" i="687"/>
  <c r="AH14" i="687"/>
  <c r="AG14" i="687"/>
  <c r="AF14" i="687"/>
  <c r="AE14" i="687"/>
  <c r="AD14" i="687"/>
  <c r="AC14" i="687"/>
  <c r="AB14" i="687"/>
  <c r="AA14" i="687"/>
  <c r="Z14" i="687"/>
  <c r="Y14" i="687"/>
  <c r="X14" i="687"/>
  <c r="W14" i="687"/>
  <c r="V14" i="687"/>
  <c r="U14" i="687"/>
  <c r="T14" i="687"/>
  <c r="S14" i="687"/>
  <c r="R14" i="687"/>
  <c r="Q14" i="687"/>
  <c r="P14" i="687"/>
  <c r="O14" i="687"/>
  <c r="N14" i="687"/>
  <c r="M14" i="687"/>
  <c r="L14" i="687"/>
  <c r="K14" i="687"/>
  <c r="J14" i="687"/>
  <c r="I14" i="687"/>
  <c r="H14" i="687"/>
  <c r="G14" i="687"/>
  <c r="F14" i="687"/>
  <c r="E14" i="687"/>
  <c r="D14" i="687"/>
  <c r="C14" i="687"/>
  <c r="B14" i="687"/>
  <c r="A14" i="687"/>
  <c r="AJ13" i="687"/>
  <c r="AI13" i="687"/>
  <c r="AH13" i="687"/>
  <c r="AG13" i="687"/>
  <c r="AF13" i="687"/>
  <c r="AE13" i="687"/>
  <c r="AD13" i="687"/>
  <c r="AC13" i="687"/>
  <c r="AB13" i="687"/>
  <c r="AA13" i="687"/>
  <c r="Z13" i="687"/>
  <c r="Y13" i="687"/>
  <c r="X13" i="687"/>
  <c r="W13" i="687"/>
  <c r="V13" i="687"/>
  <c r="U13" i="687"/>
  <c r="T13" i="687"/>
  <c r="S13" i="687"/>
  <c r="R13" i="687"/>
  <c r="Q13" i="687"/>
  <c r="P13" i="687"/>
  <c r="O13" i="687"/>
  <c r="N13" i="687"/>
  <c r="M13" i="687"/>
  <c r="L13" i="687"/>
  <c r="K13" i="687"/>
  <c r="J13" i="687"/>
  <c r="I13" i="687"/>
  <c r="H13" i="687"/>
  <c r="G13" i="687"/>
  <c r="F13" i="687"/>
  <c r="E13" i="687"/>
  <c r="D13" i="687"/>
  <c r="C13" i="687"/>
  <c r="B13" i="687"/>
  <c r="A13" i="687"/>
  <c r="AJ12" i="687"/>
  <c r="AI12" i="687"/>
  <c r="AH12" i="687"/>
  <c r="AG12" i="687"/>
  <c r="AF12" i="687"/>
  <c r="AE12" i="687"/>
  <c r="AD12" i="687"/>
  <c r="AC12" i="687"/>
  <c r="AB12" i="687"/>
  <c r="AA12" i="687"/>
  <c r="Z12" i="687"/>
  <c r="Y12" i="687"/>
  <c r="X12" i="687"/>
  <c r="W12" i="687"/>
  <c r="V12" i="687"/>
  <c r="U12" i="687"/>
  <c r="T12" i="687"/>
  <c r="S12" i="687"/>
  <c r="R12" i="687"/>
  <c r="Q12" i="687"/>
  <c r="P12" i="687"/>
  <c r="O12" i="687"/>
  <c r="N12" i="687"/>
  <c r="M12" i="687"/>
  <c r="L12" i="687"/>
  <c r="K12" i="687"/>
  <c r="J12" i="687"/>
  <c r="I12" i="687"/>
  <c r="H12" i="687"/>
  <c r="G12" i="687"/>
  <c r="F12" i="687"/>
  <c r="E12" i="687"/>
  <c r="D12" i="687"/>
  <c r="C12" i="687"/>
  <c r="B12" i="687"/>
  <c r="A12" i="687"/>
  <c r="AJ11" i="687"/>
  <c r="AI11" i="687"/>
  <c r="AH11" i="687"/>
  <c r="AG11" i="687"/>
  <c r="AF11" i="687"/>
  <c r="AE11" i="687"/>
  <c r="AD11" i="687"/>
  <c r="AC11" i="687"/>
  <c r="AB11" i="687"/>
  <c r="AA11" i="687"/>
  <c r="Z11" i="687"/>
  <c r="Y11" i="687"/>
  <c r="X11" i="687"/>
  <c r="W11" i="687"/>
  <c r="V11" i="687"/>
  <c r="U11" i="687"/>
  <c r="T11" i="687"/>
  <c r="S11" i="687"/>
  <c r="R11" i="687"/>
  <c r="Q11" i="687"/>
  <c r="P11" i="687"/>
  <c r="O11" i="687"/>
  <c r="N11" i="687"/>
  <c r="M11" i="687"/>
  <c r="L11" i="687"/>
  <c r="K11" i="687"/>
  <c r="J11" i="687"/>
  <c r="I11" i="687"/>
  <c r="H11" i="687"/>
  <c r="G11" i="687"/>
  <c r="F11" i="687"/>
  <c r="E11" i="687"/>
  <c r="D11" i="687"/>
  <c r="C11" i="687"/>
  <c r="B11" i="687"/>
  <c r="A11" i="687"/>
  <c r="AJ10" i="687"/>
  <c r="AI10" i="687"/>
  <c r="AH10" i="687"/>
  <c r="AG10" i="687"/>
  <c r="AF10" i="687"/>
  <c r="AE10" i="687"/>
  <c r="AD10" i="687"/>
  <c r="AC10" i="687"/>
  <c r="AB10" i="687"/>
  <c r="AA10" i="687"/>
  <c r="Z10" i="687"/>
  <c r="Y10" i="687"/>
  <c r="X10" i="687"/>
  <c r="W10" i="687"/>
  <c r="V10" i="687"/>
  <c r="U10" i="687"/>
  <c r="T10" i="687"/>
  <c r="S10" i="687"/>
  <c r="R10" i="687"/>
  <c r="Q10" i="687"/>
  <c r="P10" i="687"/>
  <c r="O10" i="687"/>
  <c r="N10" i="687"/>
  <c r="M10" i="687"/>
  <c r="L10" i="687"/>
  <c r="K10" i="687"/>
  <c r="J10" i="687"/>
  <c r="I10" i="687"/>
  <c r="H10" i="687"/>
  <c r="G10" i="687"/>
  <c r="F10" i="687"/>
  <c r="E10" i="687"/>
  <c r="D10" i="687"/>
  <c r="C10" i="687"/>
  <c r="B10" i="687"/>
  <c r="A10" i="687"/>
  <c r="AJ9" i="687"/>
  <c r="DT181" i="689" s="1"/>
  <c r="AI9" i="687"/>
  <c r="DS181" i="689" s="1"/>
  <c r="AH9" i="687"/>
  <c r="DR181" i="689" s="1"/>
  <c r="AG9" i="687"/>
  <c r="DQ181" i="689" s="1"/>
  <c r="AF9" i="687"/>
  <c r="DP181" i="689" s="1"/>
  <c r="AE9" i="687"/>
  <c r="DO181" i="689" s="1"/>
  <c r="AD9" i="687"/>
  <c r="DN181" i="689" s="1"/>
  <c r="AC9" i="687"/>
  <c r="DM181" i="689" s="1"/>
  <c r="AB9" i="687"/>
  <c r="DL181" i="689" s="1"/>
  <c r="AA9" i="687"/>
  <c r="DK181" i="689" s="1"/>
  <c r="Z9" i="687"/>
  <c r="DJ181" i="689" s="1"/>
  <c r="Y9" i="687"/>
  <c r="DI181" i="689" s="1"/>
  <c r="X9" i="687"/>
  <c r="DH181" i="689" s="1"/>
  <c r="W9" i="687"/>
  <c r="DG181" i="689" s="1"/>
  <c r="V9" i="687"/>
  <c r="DF181" i="689" s="1"/>
  <c r="U9" i="687"/>
  <c r="DE181" i="689" s="1"/>
  <c r="T9" i="687"/>
  <c r="DD181" i="689" s="1"/>
  <c r="S9" i="687"/>
  <c r="DC181" i="689" s="1"/>
  <c r="R9" i="687"/>
  <c r="DB181" i="689" s="1"/>
  <c r="Q9" i="687"/>
  <c r="DA181" i="689" s="1"/>
  <c r="P9" i="687"/>
  <c r="CZ181" i="689" s="1"/>
  <c r="O9" i="687"/>
  <c r="CY181" i="689" s="1"/>
  <c r="N9" i="687"/>
  <c r="CX181" i="689" s="1"/>
  <c r="M9" i="687"/>
  <c r="CW181" i="689" s="1"/>
  <c r="L9" i="687"/>
  <c r="CV181" i="689" s="1"/>
  <c r="K9" i="687"/>
  <c r="CU181" i="689" s="1"/>
  <c r="J9" i="687"/>
  <c r="CT181" i="689" s="1"/>
  <c r="I9" i="687"/>
  <c r="CS181" i="689" s="1"/>
  <c r="H9" i="687"/>
  <c r="CR181" i="689" s="1"/>
  <c r="G9" i="687"/>
  <c r="CQ181" i="689" s="1"/>
  <c r="F9" i="687"/>
  <c r="CP181" i="689" s="1"/>
  <c r="E9" i="687"/>
  <c r="D9" i="687"/>
  <c r="C9" i="687"/>
  <c r="B9" i="687"/>
  <c r="A9" i="687"/>
  <c r="AJ77" i="687" l="1"/>
  <c r="DT185" i="689" s="1"/>
  <c r="CO181" i="689"/>
  <c r="Z77" i="687"/>
  <c r="DJ185" i="689" s="1"/>
  <c r="G77" i="687"/>
  <c r="CQ185" i="689" s="1"/>
  <c r="M77" i="687"/>
  <c r="CW185" i="689" s="1"/>
  <c r="S77" i="687"/>
  <c r="DC185" i="689" s="1"/>
  <c r="Y77" i="687"/>
  <c r="DI185" i="689" s="1"/>
  <c r="AE77" i="687"/>
  <c r="DO185" i="689" s="1"/>
  <c r="AF77" i="687"/>
  <c r="DP185" i="689" s="1"/>
  <c r="C77" i="687"/>
  <c r="I77" i="687"/>
  <c r="CS185" i="689" s="1"/>
  <c r="O77" i="687"/>
  <c r="CY185" i="689" s="1"/>
  <c r="U77" i="687"/>
  <c r="DE185" i="689" s="1"/>
  <c r="AA77" i="687"/>
  <c r="DK185" i="689" s="1"/>
  <c r="AG77" i="687"/>
  <c r="DQ185" i="689" s="1"/>
  <c r="N77" i="687"/>
  <c r="CX185" i="689" s="1"/>
  <c r="D77" i="687"/>
  <c r="J77" i="687"/>
  <c r="CT185" i="689" s="1"/>
  <c r="P77" i="687"/>
  <c r="CZ185" i="689" s="1"/>
  <c r="V77" i="687"/>
  <c r="DF185" i="689" s="1"/>
  <c r="AB77" i="687"/>
  <c r="DL185" i="689" s="1"/>
  <c r="AH77" i="687"/>
  <c r="DR185" i="689" s="1"/>
  <c r="H77" i="687"/>
  <c r="CR185" i="689" s="1"/>
  <c r="E77" i="687"/>
  <c r="K77" i="687"/>
  <c r="CU185" i="689" s="1"/>
  <c r="Q77" i="687"/>
  <c r="DA185" i="689" s="1"/>
  <c r="W77" i="687"/>
  <c r="DG185" i="689" s="1"/>
  <c r="AC77" i="687"/>
  <c r="DM185" i="689" s="1"/>
  <c r="AI77" i="687"/>
  <c r="DS185" i="689" s="1"/>
  <c r="B77" i="687"/>
  <c r="T77" i="687"/>
  <c r="DD185" i="689" s="1"/>
  <c r="F77" i="687"/>
  <c r="L77" i="687"/>
  <c r="CV185" i="689" s="1"/>
  <c r="R77" i="687"/>
  <c r="DB185" i="689" s="1"/>
  <c r="X77" i="687"/>
  <c r="DH185" i="689" s="1"/>
  <c r="AD77" i="687"/>
  <c r="DN185" i="689" s="1"/>
  <c r="Q9" i="665"/>
  <c r="Q10" i="665"/>
  <c r="Q11" i="665"/>
  <c r="Q12" i="665"/>
  <c r="Q13" i="665"/>
  <c r="Q14" i="665"/>
  <c r="Q15" i="665"/>
  <c r="Q16" i="665"/>
  <c r="Q17" i="665"/>
  <c r="Q18" i="665"/>
  <c r="Q19" i="665"/>
  <c r="Q20" i="665"/>
  <c r="Q21" i="665"/>
  <c r="Q22" i="665"/>
  <c r="Q23" i="665"/>
  <c r="Q24" i="665"/>
  <c r="Q25" i="665"/>
  <c r="Q26" i="665"/>
  <c r="Q27" i="665"/>
  <c r="Q28" i="665"/>
  <c r="Q29" i="665"/>
  <c r="Q30" i="665"/>
  <c r="Q31" i="665"/>
  <c r="Q32" i="665"/>
  <c r="Q33" i="665"/>
  <c r="Q34" i="665"/>
  <c r="Q35" i="665"/>
  <c r="Q36" i="665"/>
  <c r="Q37" i="665"/>
  <c r="Q38" i="665"/>
  <c r="Q39" i="665"/>
  <c r="Q40" i="665"/>
  <c r="Q41" i="665"/>
  <c r="Q42" i="665"/>
  <c r="Q43" i="665"/>
  <c r="Q44" i="665"/>
  <c r="Q45" i="665"/>
  <c r="Q46" i="665"/>
  <c r="Q47" i="665"/>
  <c r="Q48" i="665"/>
  <c r="Q49" i="665"/>
  <c r="Q50" i="665"/>
  <c r="Q51" i="665"/>
  <c r="Q52" i="665"/>
  <c r="Q9" i="727"/>
  <c r="Q10" i="727"/>
  <c r="Q11" i="727"/>
  <c r="Q12" i="727"/>
  <c r="Q13" i="727"/>
  <c r="Q14" i="727"/>
  <c r="Q15" i="727"/>
  <c r="Q16" i="727"/>
  <c r="Q17" i="727"/>
  <c r="Q18" i="727"/>
  <c r="Q19" i="727"/>
  <c r="Q20" i="727"/>
  <c r="Q21" i="727"/>
  <c r="Q22" i="727"/>
  <c r="Q23" i="727"/>
  <c r="Q24" i="727"/>
  <c r="Q25" i="727"/>
  <c r="Q26" i="727"/>
  <c r="Q27" i="727"/>
  <c r="Q28" i="727"/>
  <c r="Q29" i="727"/>
  <c r="Q30" i="727"/>
  <c r="Q31" i="727"/>
  <c r="Q32" i="727"/>
  <c r="Q33" i="727"/>
  <c r="Q34" i="727"/>
  <c r="Q35" i="727"/>
  <c r="Q36" i="727"/>
  <c r="Q37" i="727"/>
  <c r="Q38" i="727"/>
  <c r="Q39" i="727"/>
  <c r="Q40" i="727"/>
  <c r="Q41" i="727"/>
  <c r="Q42" i="727"/>
  <c r="Q43" i="727"/>
  <c r="Q44" i="727"/>
  <c r="Q45" i="727"/>
  <c r="Q46" i="727"/>
  <c r="Q47" i="727"/>
  <c r="Q48" i="727"/>
  <c r="Q49" i="727"/>
  <c r="Q50" i="727"/>
  <c r="Q51" i="727"/>
  <c r="Q52" i="727"/>
  <c r="Q9" i="730"/>
  <c r="Q10" i="730"/>
  <c r="Q11" i="730"/>
  <c r="Q12" i="730"/>
  <c r="Q13" i="730"/>
  <c r="Q14" i="730"/>
  <c r="Q15" i="730"/>
  <c r="Q16" i="730"/>
  <c r="Q17" i="730"/>
  <c r="Q18" i="730"/>
  <c r="Q19" i="730"/>
  <c r="Q20" i="730"/>
  <c r="Q21" i="730"/>
  <c r="Q22" i="730"/>
  <c r="Q23" i="730"/>
  <c r="Q24" i="730"/>
  <c r="Q25" i="730"/>
  <c r="Q26" i="730"/>
  <c r="Q27" i="730"/>
  <c r="Q28" i="730"/>
  <c r="Q29" i="730"/>
  <c r="Q30" i="730"/>
  <c r="Q31" i="730"/>
  <c r="Q32" i="730"/>
  <c r="Q33" i="730"/>
  <c r="Q34" i="730"/>
  <c r="Q35" i="730"/>
  <c r="Q36" i="730"/>
  <c r="Q37" i="730"/>
  <c r="Q38" i="730"/>
  <c r="Q39" i="730"/>
  <c r="Q40" i="730"/>
  <c r="Q41" i="730"/>
  <c r="Q42" i="730"/>
  <c r="Q43" i="730"/>
  <c r="Q44" i="730"/>
  <c r="Q45" i="730"/>
  <c r="Q46" i="730"/>
  <c r="Q47" i="730"/>
  <c r="Q48" i="730"/>
  <c r="Q49" i="730"/>
  <c r="Q50" i="730"/>
  <c r="Q51" i="730"/>
  <c r="Q52" i="730"/>
  <c r="Q9" i="718"/>
  <c r="Q10" i="718"/>
  <c r="Q11" i="718"/>
  <c r="Q12" i="718"/>
  <c r="Q13" i="718"/>
  <c r="Q14" i="718"/>
  <c r="Q15" i="718"/>
  <c r="Q16" i="718"/>
  <c r="Q17" i="718"/>
  <c r="Q18" i="718"/>
  <c r="Q19" i="718"/>
  <c r="Q20" i="718"/>
  <c r="Q21" i="718"/>
  <c r="Q22" i="718"/>
  <c r="Q23" i="718"/>
  <c r="Q24" i="718"/>
  <c r="Q25" i="718"/>
  <c r="Q26" i="718"/>
  <c r="Q27" i="718"/>
  <c r="Q28" i="718"/>
  <c r="Q29" i="718"/>
  <c r="Q30" i="718"/>
  <c r="Q31" i="718"/>
  <c r="Q32" i="718"/>
  <c r="Q33" i="718"/>
  <c r="Q34" i="718"/>
  <c r="Q35" i="718"/>
  <c r="Q36" i="718"/>
  <c r="Q37" i="718"/>
  <c r="Q38" i="718"/>
  <c r="Q39" i="718"/>
  <c r="Q40" i="718"/>
  <c r="Q41" i="718"/>
  <c r="Q42" i="718"/>
  <c r="Q43" i="718"/>
  <c r="Q44" i="718"/>
  <c r="Q45" i="718"/>
  <c r="Q46" i="718"/>
  <c r="Q47" i="718"/>
  <c r="Q48" i="718"/>
  <c r="Q49" i="718"/>
  <c r="Q50" i="718"/>
  <c r="Q51" i="718"/>
  <c r="Q52" i="718"/>
  <c r="Q9" i="683"/>
  <c r="Q10" i="683"/>
  <c r="Q11" i="683"/>
  <c r="Q12" i="683"/>
  <c r="Q13" i="683"/>
  <c r="Q14" i="683"/>
  <c r="Q15" i="683"/>
  <c r="Q16" i="683"/>
  <c r="Q17" i="683"/>
  <c r="Q18" i="683"/>
  <c r="Q19" i="683"/>
  <c r="Q20" i="683"/>
  <c r="Q21" i="683"/>
  <c r="Q22" i="683"/>
  <c r="Q23" i="683"/>
  <c r="Q24" i="683"/>
  <c r="Q25" i="683"/>
  <c r="Q26" i="683"/>
  <c r="Q27" i="683"/>
  <c r="Q28" i="683"/>
  <c r="Q29" i="683"/>
  <c r="Q30" i="683"/>
  <c r="Q31" i="683"/>
  <c r="Q32" i="683"/>
  <c r="Q33" i="683"/>
  <c r="Q34" i="683"/>
  <c r="Q35" i="683"/>
  <c r="Q36" i="683"/>
  <c r="Q37" i="683"/>
  <c r="Q38" i="683"/>
  <c r="Q39" i="683"/>
  <c r="Q40" i="683"/>
  <c r="Q41" i="683"/>
  <c r="Q42" i="683"/>
  <c r="Q43" i="683"/>
  <c r="Q44" i="683"/>
  <c r="Q45" i="683"/>
  <c r="Q46" i="683"/>
  <c r="Q47" i="683"/>
  <c r="Q48" i="683"/>
  <c r="Q49" i="683"/>
  <c r="Q50" i="683"/>
  <c r="Q51" i="683"/>
  <c r="Q52" i="683"/>
  <c r="Q9" i="684"/>
  <c r="Q10" i="684"/>
  <c r="Q11" i="684"/>
  <c r="Q12" i="684"/>
  <c r="Q13" i="684"/>
  <c r="Q14" i="684"/>
  <c r="Q15" i="684"/>
  <c r="Q16" i="684"/>
  <c r="Q17" i="684"/>
  <c r="Q18" i="684"/>
  <c r="Q19" i="684"/>
  <c r="Q20" i="684"/>
  <c r="Q21" i="684"/>
  <c r="Q22" i="684"/>
  <c r="Q23" i="684"/>
  <c r="Q24" i="684"/>
  <c r="Q25" i="684"/>
  <c r="Q26" i="684"/>
  <c r="Q27" i="684"/>
  <c r="Q28" i="684"/>
  <c r="Q29" i="684"/>
  <c r="Q30" i="684"/>
  <c r="Q31" i="684"/>
  <c r="Q32" i="684"/>
  <c r="Q33" i="684"/>
  <c r="Q34" i="684"/>
  <c r="Q35" i="684"/>
  <c r="Q36" i="684"/>
  <c r="Q37" i="684"/>
  <c r="Q38" i="684"/>
  <c r="Q39" i="684"/>
  <c r="Q40" i="684"/>
  <c r="Q41" i="684"/>
  <c r="Q42" i="684"/>
  <c r="Q43" i="684"/>
  <c r="Q44" i="684"/>
  <c r="Q45" i="684"/>
  <c r="Q46" i="684"/>
  <c r="Q47" i="684"/>
  <c r="Q48" i="684"/>
  <c r="Q49" i="684"/>
  <c r="Q50" i="684"/>
  <c r="Q51" i="684"/>
  <c r="Q52" i="684"/>
  <c r="Q9" i="710"/>
  <c r="Q10" i="710"/>
  <c r="Q11" i="710"/>
  <c r="Q12" i="710"/>
  <c r="Q13" i="710"/>
  <c r="Q14" i="710"/>
  <c r="Q15" i="710"/>
  <c r="Q16" i="710"/>
  <c r="Q17" i="710"/>
  <c r="Q18" i="710"/>
  <c r="Q19" i="710"/>
  <c r="Q20" i="710"/>
  <c r="Q21" i="710"/>
  <c r="Q22" i="710"/>
  <c r="Q23" i="710"/>
  <c r="Q24" i="710"/>
  <c r="Q25" i="710"/>
  <c r="Q26" i="710"/>
  <c r="Q27" i="710"/>
  <c r="Q28" i="710"/>
  <c r="Q29" i="710"/>
  <c r="Q30" i="710"/>
  <c r="Q31" i="710"/>
  <c r="Q32" i="710"/>
  <c r="Q33" i="710"/>
  <c r="Q34" i="710"/>
  <c r="Q35" i="710"/>
  <c r="Q36" i="710"/>
  <c r="Q37" i="710"/>
  <c r="Q38" i="710"/>
  <c r="Q39" i="710"/>
  <c r="Q40" i="710"/>
  <c r="Q41" i="710"/>
  <c r="Q42" i="710"/>
  <c r="Q43" i="710"/>
  <c r="Q44" i="710"/>
  <c r="Q45" i="710"/>
  <c r="Q46" i="710"/>
  <c r="Q47" i="710"/>
  <c r="Q48" i="710"/>
  <c r="Q49" i="710"/>
  <c r="Q50" i="710"/>
  <c r="Q51" i="710"/>
  <c r="Q52" i="710"/>
  <c r="Q9" i="726"/>
  <c r="Q10" i="726"/>
  <c r="Q11" i="726"/>
  <c r="Q12" i="726"/>
  <c r="Q13" i="726"/>
  <c r="Q14" i="726"/>
  <c r="Q15" i="726"/>
  <c r="Q16" i="726"/>
  <c r="Q17" i="726"/>
  <c r="Q18" i="726"/>
  <c r="Q19" i="726"/>
  <c r="Q20" i="726"/>
  <c r="Q21" i="726"/>
  <c r="Q22" i="726"/>
  <c r="Q23" i="726"/>
  <c r="Q24" i="726"/>
  <c r="Q25" i="726"/>
  <c r="Q26" i="726"/>
  <c r="Q27" i="726"/>
  <c r="Q28" i="726"/>
  <c r="Q29" i="726"/>
  <c r="Q30" i="726"/>
  <c r="Q31" i="726"/>
  <c r="Q32" i="726"/>
  <c r="Q33" i="726"/>
  <c r="Q34" i="726"/>
  <c r="Q35" i="726"/>
  <c r="Q36" i="726"/>
  <c r="Q37" i="726"/>
  <c r="Q38" i="726"/>
  <c r="Q39" i="726"/>
  <c r="Q40" i="726"/>
  <c r="Q41" i="726"/>
  <c r="Q42" i="726"/>
  <c r="Q43" i="726"/>
  <c r="Q44" i="726"/>
  <c r="Q45" i="726"/>
  <c r="Q46" i="726"/>
  <c r="Q47" i="726"/>
  <c r="Q48" i="726"/>
  <c r="Q49" i="726"/>
  <c r="Q50" i="726"/>
  <c r="Q51" i="726"/>
  <c r="Q52" i="726"/>
  <c r="Q9" i="696"/>
  <c r="Q10" i="696"/>
  <c r="Q11" i="696"/>
  <c r="Q12" i="696"/>
  <c r="Q13" i="696"/>
  <c r="Q14" i="696"/>
  <c r="Q15" i="696"/>
  <c r="Q16" i="696"/>
  <c r="Q17" i="696"/>
  <c r="Q18" i="696"/>
  <c r="Q19" i="696"/>
  <c r="Q20" i="696"/>
  <c r="Q21" i="696"/>
  <c r="Q22" i="696"/>
  <c r="Q23" i="696"/>
  <c r="Q24" i="696"/>
  <c r="Q25" i="696"/>
  <c r="Q26" i="696"/>
  <c r="Q27" i="696"/>
  <c r="Q28" i="696"/>
  <c r="Q29" i="696"/>
  <c r="Q30" i="696"/>
  <c r="Q31" i="696"/>
  <c r="Q32" i="696"/>
  <c r="Q33" i="696"/>
  <c r="Q34" i="696"/>
  <c r="Q35" i="696"/>
  <c r="Q36" i="696"/>
  <c r="Q37" i="696"/>
  <c r="Q38" i="696"/>
  <c r="Q39" i="696"/>
  <c r="Q40" i="696"/>
  <c r="Q41" i="696"/>
  <c r="Q42" i="696"/>
  <c r="Q43" i="696"/>
  <c r="Q44" i="696"/>
  <c r="Q45" i="696"/>
  <c r="Q46" i="696"/>
  <c r="Q47" i="696"/>
  <c r="Q48" i="696"/>
  <c r="Q49" i="696"/>
  <c r="Q50" i="696"/>
  <c r="Q51" i="696"/>
  <c r="Q52" i="696"/>
  <c r="Q9" i="712"/>
  <c r="Q10" i="712"/>
  <c r="Q11" i="712"/>
  <c r="Q12" i="712"/>
  <c r="Q13" i="712"/>
  <c r="Q14" i="712"/>
  <c r="Q15" i="712"/>
  <c r="Q16" i="712"/>
  <c r="Q17" i="712"/>
  <c r="Q18" i="712"/>
  <c r="Q19" i="712"/>
  <c r="Q20" i="712"/>
  <c r="Q21" i="712"/>
  <c r="Q22" i="712"/>
  <c r="Q23" i="712"/>
  <c r="Q24" i="712"/>
  <c r="Q25" i="712"/>
  <c r="Q26" i="712"/>
  <c r="Q27" i="712"/>
  <c r="Q28" i="712"/>
  <c r="Q29" i="712"/>
  <c r="Q30" i="712"/>
  <c r="Q31" i="712"/>
  <c r="Q32" i="712"/>
  <c r="Q33" i="712"/>
  <c r="Q34" i="712"/>
  <c r="Q35" i="712"/>
  <c r="Q36" i="712"/>
  <c r="Q37" i="712"/>
  <c r="Q38" i="712"/>
  <c r="Q39" i="712"/>
  <c r="Q40" i="712"/>
  <c r="Q41" i="712"/>
  <c r="Q42" i="712"/>
  <c r="Q43" i="712"/>
  <c r="Q44" i="712"/>
  <c r="Q45" i="712"/>
  <c r="Q46" i="712"/>
  <c r="Q47" i="712"/>
  <c r="Q48" i="712"/>
  <c r="Q49" i="712"/>
  <c r="Q50" i="712"/>
  <c r="Q51" i="712"/>
  <c r="Q52" i="712"/>
  <c r="Q9" i="731"/>
  <c r="Q10" i="731"/>
  <c r="Q11" i="731"/>
  <c r="Q12" i="731"/>
  <c r="Q13" i="731"/>
  <c r="Q14" i="731"/>
  <c r="Q15" i="731"/>
  <c r="Q16" i="731"/>
  <c r="Q17" i="731"/>
  <c r="Q18" i="731"/>
  <c r="Q19" i="731"/>
  <c r="Q20" i="731"/>
  <c r="Q21" i="731"/>
  <c r="Q22" i="731"/>
  <c r="Q23" i="731"/>
  <c r="Q24" i="731"/>
  <c r="Q25" i="731"/>
  <c r="Q26" i="731"/>
  <c r="Q27" i="731"/>
  <c r="Q28" i="731"/>
  <c r="Q29" i="731"/>
  <c r="Q30" i="731"/>
  <c r="Q31" i="731"/>
  <c r="Q32" i="731"/>
  <c r="Q33" i="731"/>
  <c r="Q34" i="731"/>
  <c r="Q35" i="731"/>
  <c r="Q36" i="731"/>
  <c r="Q37" i="731"/>
  <c r="Q38" i="731"/>
  <c r="Q39" i="731"/>
  <c r="Q40" i="731"/>
  <c r="Q41" i="731"/>
  <c r="Q42" i="731"/>
  <c r="Q43" i="731"/>
  <c r="Q44" i="731"/>
  <c r="Q45" i="731"/>
  <c r="Q46" i="731"/>
  <c r="Q47" i="731"/>
  <c r="Q48" i="731"/>
  <c r="Q49" i="731"/>
  <c r="Q50" i="731"/>
  <c r="Q51" i="731"/>
  <c r="Q52" i="731"/>
  <c r="Q9" i="733"/>
  <c r="Q10" i="733"/>
  <c r="Q11" i="733"/>
  <c r="Q12" i="733"/>
  <c r="Q13" i="733"/>
  <c r="Q14" i="733"/>
  <c r="Q15" i="733"/>
  <c r="Q16" i="733"/>
  <c r="Q17" i="733"/>
  <c r="Q18" i="733"/>
  <c r="Q19" i="733"/>
  <c r="Q20" i="733"/>
  <c r="Q21" i="733"/>
  <c r="Q22" i="733"/>
  <c r="Q23" i="733"/>
  <c r="Q24" i="733"/>
  <c r="Q25" i="733"/>
  <c r="Q26" i="733"/>
  <c r="Q27" i="733"/>
  <c r="Q28" i="733"/>
  <c r="Q29" i="733"/>
  <c r="Q30" i="733"/>
  <c r="Q31" i="733"/>
  <c r="Q32" i="733"/>
  <c r="Q33" i="733"/>
  <c r="Q34" i="733"/>
  <c r="Q35" i="733"/>
  <c r="Q36" i="733"/>
  <c r="Q37" i="733"/>
  <c r="Q38" i="733"/>
  <c r="Q39" i="733"/>
  <c r="Q40" i="733"/>
  <c r="Q41" i="733"/>
  <c r="Q42" i="733"/>
  <c r="Q43" i="733"/>
  <c r="Q44" i="733"/>
  <c r="Q45" i="733"/>
  <c r="Q46" i="733"/>
  <c r="Q47" i="733"/>
  <c r="Q48" i="733"/>
  <c r="Q49" i="733"/>
  <c r="Q50" i="733"/>
  <c r="Q51" i="733"/>
  <c r="Q52" i="733"/>
  <c r="Q9" i="708"/>
  <c r="Q10" i="708"/>
  <c r="Q11" i="708"/>
  <c r="Q12" i="708"/>
  <c r="Q13" i="708"/>
  <c r="Q14" i="708"/>
  <c r="Q15" i="708"/>
  <c r="Q16" i="708"/>
  <c r="Q17" i="708"/>
  <c r="Q18" i="708"/>
  <c r="Q19" i="708"/>
  <c r="Q20" i="708"/>
  <c r="Q21" i="708"/>
  <c r="Q22" i="708"/>
  <c r="Q23" i="708"/>
  <c r="Q24" i="708"/>
  <c r="Q25" i="708"/>
  <c r="Q26" i="708"/>
  <c r="Q27" i="708"/>
  <c r="Q28" i="708"/>
  <c r="Q29" i="708"/>
  <c r="Q30" i="708"/>
  <c r="Q31" i="708"/>
  <c r="Q32" i="708"/>
  <c r="Q33" i="708"/>
  <c r="Q34" i="708"/>
  <c r="Q35" i="708"/>
  <c r="Q36" i="708"/>
  <c r="Q37" i="708"/>
  <c r="Q38" i="708"/>
  <c r="Q39" i="708"/>
  <c r="Q40" i="708"/>
  <c r="Q41" i="708"/>
  <c r="Q42" i="708"/>
  <c r="Q43" i="708"/>
  <c r="Q44" i="708"/>
  <c r="Q45" i="708"/>
  <c r="Q46" i="708"/>
  <c r="Q47" i="708"/>
  <c r="Q48" i="708"/>
  <c r="Q49" i="708"/>
  <c r="Q50" i="708"/>
  <c r="Q51" i="708"/>
  <c r="Q52" i="708"/>
  <c r="Q9" i="709"/>
  <c r="Q10" i="709"/>
  <c r="Q11" i="709"/>
  <c r="Q12" i="709"/>
  <c r="Q13" i="709"/>
  <c r="Q14" i="709"/>
  <c r="Q15" i="709"/>
  <c r="Q16" i="709"/>
  <c r="Q17" i="709"/>
  <c r="Q18" i="709"/>
  <c r="Q19" i="709"/>
  <c r="Q20" i="709"/>
  <c r="Q21" i="709"/>
  <c r="Q22" i="709"/>
  <c r="Q23" i="709"/>
  <c r="Q24" i="709"/>
  <c r="Q25" i="709"/>
  <c r="Q26" i="709"/>
  <c r="Q27" i="709"/>
  <c r="Q28" i="709"/>
  <c r="Q29" i="709"/>
  <c r="Q30" i="709"/>
  <c r="Q31" i="709"/>
  <c r="Q32" i="709"/>
  <c r="Q33" i="709"/>
  <c r="Q34" i="709"/>
  <c r="Q35" i="709"/>
  <c r="Q36" i="709"/>
  <c r="Q37" i="709"/>
  <c r="Q38" i="709"/>
  <c r="Q39" i="709"/>
  <c r="Q40" i="709"/>
  <c r="Q41" i="709"/>
  <c r="Q42" i="709"/>
  <c r="Q43" i="709"/>
  <c r="Q44" i="709"/>
  <c r="Q45" i="709"/>
  <c r="Q46" i="709"/>
  <c r="Q47" i="709"/>
  <c r="Q48" i="709"/>
  <c r="Q49" i="709"/>
  <c r="Q50" i="709"/>
  <c r="Q51" i="709"/>
  <c r="Q52" i="709"/>
  <c r="Q9" i="711"/>
  <c r="Q10" i="711"/>
  <c r="Q11" i="711"/>
  <c r="Q12" i="711"/>
  <c r="Q13" i="711"/>
  <c r="Q14" i="711"/>
  <c r="Q15" i="711"/>
  <c r="Q16" i="711"/>
  <c r="Q17" i="711"/>
  <c r="Q18" i="711"/>
  <c r="Q19" i="711"/>
  <c r="Q20" i="711"/>
  <c r="Q21" i="711"/>
  <c r="Q22" i="711"/>
  <c r="Q23" i="711"/>
  <c r="Q24" i="711"/>
  <c r="Q25" i="711"/>
  <c r="Q26" i="711"/>
  <c r="Q27" i="711"/>
  <c r="Q28" i="711"/>
  <c r="Q29" i="711"/>
  <c r="Q30" i="711"/>
  <c r="Q31" i="711"/>
  <c r="Q32" i="711"/>
  <c r="Q33" i="711"/>
  <c r="Q34" i="711"/>
  <c r="Q35" i="711"/>
  <c r="Q36" i="711"/>
  <c r="Q37" i="711"/>
  <c r="Q38" i="711"/>
  <c r="Q39" i="711"/>
  <c r="Q40" i="711"/>
  <c r="Q41" i="711"/>
  <c r="Q42" i="711"/>
  <c r="Q43" i="711"/>
  <c r="Q44" i="711"/>
  <c r="Q45" i="711"/>
  <c r="Q46" i="711"/>
  <c r="Q47" i="711"/>
  <c r="Q48" i="711"/>
  <c r="Q49" i="711"/>
  <c r="Q50" i="711"/>
  <c r="Q51" i="711"/>
  <c r="Q52" i="711"/>
  <c r="Q9" i="704"/>
  <c r="DA57" i="689" s="1"/>
  <c r="Q10" i="704"/>
  <c r="Q11" i="704"/>
  <c r="Q12" i="704"/>
  <c r="Q13" i="704"/>
  <c r="Q14" i="704"/>
  <c r="Q15" i="704"/>
  <c r="Q16" i="704"/>
  <c r="Q17" i="704"/>
  <c r="Q18" i="704"/>
  <c r="Q19" i="704"/>
  <c r="Q20" i="704"/>
  <c r="Q21" i="704"/>
  <c r="Q22" i="704"/>
  <c r="Q23" i="704"/>
  <c r="Q24" i="704"/>
  <c r="Q25" i="704"/>
  <c r="Q26" i="704"/>
  <c r="Q27" i="704"/>
  <c r="Q28" i="704"/>
  <c r="Q29" i="704"/>
  <c r="Q30" i="704"/>
  <c r="Q31" i="704"/>
  <c r="Q32" i="704"/>
  <c r="Q33" i="704"/>
  <c r="Q34" i="704"/>
  <c r="Q35" i="704"/>
  <c r="Q36" i="704"/>
  <c r="Q37" i="704"/>
  <c r="Q38" i="704"/>
  <c r="Q39" i="704"/>
  <c r="Q40" i="704"/>
  <c r="Q41" i="704"/>
  <c r="Q42" i="704"/>
  <c r="Q43" i="704"/>
  <c r="Q44" i="704"/>
  <c r="Q45" i="704"/>
  <c r="Q46" i="704"/>
  <c r="Q47" i="704"/>
  <c r="Q48" i="704"/>
  <c r="Q49" i="704"/>
  <c r="Q50" i="704"/>
  <c r="Q51" i="704"/>
  <c r="Q52" i="704"/>
  <c r="Q9" i="729"/>
  <c r="Q10" i="729"/>
  <c r="Q11" i="729"/>
  <c r="Q12" i="729"/>
  <c r="Q13" i="729"/>
  <c r="Q14" i="729"/>
  <c r="Q15" i="729"/>
  <c r="Q16" i="729"/>
  <c r="Q17" i="729"/>
  <c r="Q18" i="729"/>
  <c r="Q19" i="729"/>
  <c r="Q20" i="729"/>
  <c r="Q21" i="729"/>
  <c r="Q22" i="729"/>
  <c r="Q23" i="729"/>
  <c r="Q24" i="729"/>
  <c r="Q25" i="729"/>
  <c r="Q26" i="729"/>
  <c r="Q27" i="729"/>
  <c r="Q28" i="729"/>
  <c r="Q29" i="729"/>
  <c r="Q30" i="729"/>
  <c r="Q31" i="729"/>
  <c r="Q32" i="729"/>
  <c r="Q33" i="729"/>
  <c r="Q34" i="729"/>
  <c r="Q35" i="729"/>
  <c r="Q36" i="729"/>
  <c r="Q37" i="729"/>
  <c r="Q38" i="729"/>
  <c r="Q39" i="729"/>
  <c r="Q40" i="729"/>
  <c r="Q41" i="729"/>
  <c r="Q42" i="729"/>
  <c r="Q43" i="729"/>
  <c r="Q44" i="729"/>
  <c r="Q45" i="729"/>
  <c r="Q46" i="729"/>
  <c r="Q47" i="729"/>
  <c r="Q48" i="729"/>
  <c r="Q49" i="729"/>
  <c r="Q50" i="729"/>
  <c r="Q51" i="729"/>
  <c r="Q52" i="729"/>
  <c r="Q9" i="728"/>
  <c r="Q10" i="728"/>
  <c r="Q11" i="728"/>
  <c r="Q12" i="728"/>
  <c r="Q13" i="728"/>
  <c r="Q14" i="728"/>
  <c r="Q15" i="728"/>
  <c r="Q16" i="728"/>
  <c r="Q17" i="728"/>
  <c r="Q18" i="728"/>
  <c r="Q19" i="728"/>
  <c r="Q20" i="728"/>
  <c r="Q21" i="728"/>
  <c r="Q22" i="728"/>
  <c r="Q23" i="728"/>
  <c r="Q24" i="728"/>
  <c r="Q25" i="728"/>
  <c r="Q26" i="728"/>
  <c r="Q27" i="728"/>
  <c r="Q28" i="728"/>
  <c r="Q29" i="728"/>
  <c r="Q30" i="728"/>
  <c r="Q31" i="728"/>
  <c r="Q32" i="728"/>
  <c r="Q33" i="728"/>
  <c r="Q34" i="728"/>
  <c r="Q35" i="728"/>
  <c r="Q36" i="728"/>
  <c r="Q37" i="728"/>
  <c r="Q38" i="728"/>
  <c r="Q39" i="728"/>
  <c r="Q40" i="728"/>
  <c r="Q41" i="728"/>
  <c r="Q42" i="728"/>
  <c r="Q43" i="728"/>
  <c r="Q44" i="728"/>
  <c r="Q45" i="728"/>
  <c r="Q46" i="728"/>
  <c r="Q47" i="728"/>
  <c r="Q48" i="728"/>
  <c r="Q49" i="728"/>
  <c r="Q50" i="728"/>
  <c r="Q51" i="728"/>
  <c r="Q52" i="728"/>
  <c r="Q9" i="734"/>
  <c r="Q10" i="734"/>
  <c r="Q11" i="734"/>
  <c r="Q12" i="734"/>
  <c r="Q13" i="734"/>
  <c r="Q14" i="734"/>
  <c r="Q15" i="734"/>
  <c r="Q16" i="734"/>
  <c r="Q17" i="734"/>
  <c r="Q18" i="734"/>
  <c r="Q19" i="734"/>
  <c r="Q20" i="734"/>
  <c r="Q21" i="734"/>
  <c r="Q22" i="734"/>
  <c r="Q23" i="734"/>
  <c r="Q24" i="734"/>
  <c r="Q25" i="734"/>
  <c r="Q26" i="734"/>
  <c r="Q27" i="734"/>
  <c r="Q28" i="734"/>
  <c r="Q29" i="734"/>
  <c r="Q30" i="734"/>
  <c r="Q31" i="734"/>
  <c r="Q32" i="734"/>
  <c r="Q33" i="734"/>
  <c r="Q34" i="734"/>
  <c r="Q35" i="734"/>
  <c r="Q36" i="734"/>
  <c r="Q37" i="734"/>
  <c r="Q38" i="734"/>
  <c r="Q39" i="734"/>
  <c r="Q40" i="734"/>
  <c r="Q41" i="734"/>
  <c r="Q42" i="734"/>
  <c r="Q43" i="734"/>
  <c r="Q44" i="734"/>
  <c r="Q45" i="734"/>
  <c r="Q46" i="734"/>
  <c r="Q47" i="734"/>
  <c r="Q48" i="734"/>
  <c r="Q49" i="734"/>
  <c r="Q50" i="734"/>
  <c r="Q51" i="734"/>
  <c r="Q52" i="734"/>
  <c r="Q9" i="739"/>
  <c r="Q10" i="739"/>
  <c r="Q11" i="739"/>
  <c r="Q12" i="739"/>
  <c r="Q13" i="739"/>
  <c r="Q14" i="739"/>
  <c r="Q15" i="739"/>
  <c r="Q16" i="739"/>
  <c r="Q17" i="739"/>
  <c r="Q18" i="739"/>
  <c r="Q19" i="739"/>
  <c r="Q20" i="739"/>
  <c r="Q21" i="739"/>
  <c r="Q22" i="739"/>
  <c r="Q23" i="739"/>
  <c r="Q24" i="739"/>
  <c r="Q25" i="739"/>
  <c r="Q26" i="739"/>
  <c r="Q27" i="739"/>
  <c r="Q28" i="739"/>
  <c r="Q29" i="739"/>
  <c r="Q30" i="739"/>
  <c r="Q31" i="739"/>
  <c r="Q32" i="739"/>
  <c r="Q33" i="739"/>
  <c r="Q34" i="739"/>
  <c r="Q35" i="739"/>
  <c r="Q36" i="739"/>
  <c r="Q37" i="739"/>
  <c r="Q38" i="739"/>
  <c r="Q39" i="739"/>
  <c r="Q40" i="739"/>
  <c r="Q41" i="739"/>
  <c r="Q42" i="739"/>
  <c r="Q43" i="739"/>
  <c r="Q44" i="739"/>
  <c r="Q45" i="739"/>
  <c r="Q46" i="739"/>
  <c r="Q47" i="739"/>
  <c r="Q48" i="739"/>
  <c r="Q49" i="739"/>
  <c r="Q50" i="739"/>
  <c r="Q51" i="739"/>
  <c r="Q52" i="739"/>
  <c r="Q9" i="740"/>
  <c r="Q10" i="740"/>
  <c r="Q11" i="740"/>
  <c r="Q12" i="740"/>
  <c r="Q13" i="740"/>
  <c r="Q14" i="740"/>
  <c r="Q15" i="740"/>
  <c r="Q16" i="740"/>
  <c r="Q17" i="740"/>
  <c r="Q18" i="740"/>
  <c r="Q19" i="740"/>
  <c r="Q20" i="740"/>
  <c r="Q21" i="740"/>
  <c r="Q22" i="740"/>
  <c r="Q23" i="740"/>
  <c r="Q24" i="740"/>
  <c r="Q25" i="740"/>
  <c r="Q26" i="740"/>
  <c r="Q27" i="740"/>
  <c r="Q28" i="740"/>
  <c r="Q29" i="740"/>
  <c r="Q30" i="740"/>
  <c r="Q31" i="740"/>
  <c r="Q32" i="740"/>
  <c r="Q33" i="740"/>
  <c r="Q34" i="740"/>
  <c r="Q35" i="740"/>
  <c r="Q36" i="740"/>
  <c r="Q37" i="740"/>
  <c r="Q38" i="740"/>
  <c r="Q39" i="740"/>
  <c r="Q40" i="740"/>
  <c r="Q41" i="740"/>
  <c r="Q42" i="740"/>
  <c r="Q43" i="740"/>
  <c r="Q44" i="740"/>
  <c r="Q45" i="740"/>
  <c r="Q46" i="740"/>
  <c r="Q47" i="740"/>
  <c r="Q48" i="740"/>
  <c r="Q49" i="740"/>
  <c r="Q50" i="740"/>
  <c r="Q51" i="740"/>
  <c r="Q52" i="740"/>
  <c r="Q9" i="741"/>
  <c r="Q10" i="741"/>
  <c r="Q11" i="741"/>
  <c r="Q12" i="741"/>
  <c r="Q13" i="741"/>
  <c r="Q14" i="741"/>
  <c r="Q15" i="741"/>
  <c r="Q16" i="741"/>
  <c r="Q17" i="741"/>
  <c r="Q18" i="741"/>
  <c r="Q19" i="741"/>
  <c r="Q20" i="741"/>
  <c r="Q21" i="741"/>
  <c r="Q22" i="741"/>
  <c r="Q23" i="741"/>
  <c r="Q24" i="741"/>
  <c r="Q25" i="741"/>
  <c r="Q26" i="741"/>
  <c r="Q27" i="741"/>
  <c r="Q28" i="741"/>
  <c r="Q29" i="741"/>
  <c r="Q30" i="741"/>
  <c r="Q31" i="741"/>
  <c r="Q32" i="741"/>
  <c r="Q33" i="741"/>
  <c r="Q34" i="741"/>
  <c r="Q35" i="741"/>
  <c r="Q36" i="741"/>
  <c r="Q37" i="741"/>
  <c r="Q38" i="741"/>
  <c r="Q39" i="741"/>
  <c r="Q40" i="741"/>
  <c r="Q41" i="741"/>
  <c r="Q42" i="741"/>
  <c r="Q43" i="741"/>
  <c r="Q44" i="741"/>
  <c r="Q45" i="741"/>
  <c r="Q46" i="741"/>
  <c r="Q47" i="741"/>
  <c r="Q48" i="741"/>
  <c r="Q49" i="741"/>
  <c r="Q50" i="741"/>
  <c r="Q51" i="741"/>
  <c r="Q52" i="741"/>
  <c r="Q9" i="743"/>
  <c r="Q10" i="743"/>
  <c r="Q11" i="743"/>
  <c r="Q12" i="743"/>
  <c r="Q13" i="743"/>
  <c r="Q14" i="743"/>
  <c r="Q15" i="743"/>
  <c r="Q16" i="743"/>
  <c r="Q17" i="743"/>
  <c r="Q18" i="743"/>
  <c r="Q19" i="743"/>
  <c r="Q20" i="743"/>
  <c r="Q21" i="743"/>
  <c r="Q22" i="743"/>
  <c r="Q23" i="743"/>
  <c r="Q24" i="743"/>
  <c r="Q25" i="743"/>
  <c r="Q26" i="743"/>
  <c r="Q27" i="743"/>
  <c r="Q28" i="743"/>
  <c r="Q29" i="743"/>
  <c r="Q30" i="743"/>
  <c r="Q31" i="743"/>
  <c r="Q32" i="743"/>
  <c r="Q33" i="743"/>
  <c r="Q34" i="743"/>
  <c r="Q35" i="743"/>
  <c r="Q36" i="743"/>
  <c r="Q37" i="743"/>
  <c r="Q38" i="743"/>
  <c r="Q39" i="743"/>
  <c r="Q40" i="743"/>
  <c r="Q41" i="743"/>
  <c r="Q42" i="743"/>
  <c r="Q43" i="743"/>
  <c r="Q44" i="743"/>
  <c r="Q45" i="743"/>
  <c r="Q46" i="743"/>
  <c r="Q47" i="743"/>
  <c r="Q48" i="743"/>
  <c r="Q49" i="743"/>
  <c r="Q50" i="743"/>
  <c r="Q51" i="743"/>
  <c r="Q52" i="743"/>
  <c r="Q9" i="732"/>
  <c r="Q10" i="732"/>
  <c r="Q11" i="732"/>
  <c r="Q12" i="732"/>
  <c r="Q13" i="732"/>
  <c r="Q14" i="732"/>
  <c r="Q15" i="732"/>
  <c r="Q16" i="732"/>
  <c r="Q17" i="732"/>
  <c r="Q18" i="732"/>
  <c r="Q19" i="732"/>
  <c r="Q20" i="732"/>
  <c r="Q21" i="732"/>
  <c r="Q22" i="732"/>
  <c r="Q23" i="732"/>
  <c r="Q24" i="732"/>
  <c r="Q25" i="732"/>
  <c r="Q26" i="732"/>
  <c r="Q27" i="732"/>
  <c r="Q28" i="732"/>
  <c r="Q29" i="732"/>
  <c r="Q30" i="732"/>
  <c r="Q31" i="732"/>
  <c r="Q32" i="732"/>
  <c r="Q33" i="732"/>
  <c r="Q34" i="732"/>
  <c r="Q35" i="732"/>
  <c r="Q36" i="732"/>
  <c r="Q37" i="732"/>
  <c r="Q38" i="732"/>
  <c r="Q39" i="732"/>
  <c r="Q40" i="732"/>
  <c r="Q41" i="732"/>
  <c r="Q42" i="732"/>
  <c r="Q43" i="732"/>
  <c r="Q44" i="732"/>
  <c r="Q45" i="732"/>
  <c r="Q46" i="732"/>
  <c r="Q47" i="732"/>
  <c r="Q48" i="732"/>
  <c r="Q49" i="732"/>
  <c r="Q50" i="732"/>
  <c r="Q51" i="732"/>
  <c r="Q52" i="732"/>
  <c r="DN182" i="689" l="1"/>
  <c r="DN183" i="689" s="1"/>
  <c r="CT182" i="689"/>
  <c r="CT183" i="689" s="1"/>
  <c r="CY182" i="689"/>
  <c r="CY183" i="689" s="1"/>
  <c r="DC182" i="689"/>
  <c r="DC183" i="689" s="1"/>
  <c r="DH182" i="689"/>
  <c r="DH183" i="689" s="1"/>
  <c r="DS182" i="689"/>
  <c r="DS183" i="689" s="1"/>
  <c r="CR182" i="689"/>
  <c r="CR183" i="689" s="1"/>
  <c r="CS182" i="689"/>
  <c r="CS183" i="689" s="1"/>
  <c r="CW182" i="689"/>
  <c r="CW183" i="689" s="1"/>
  <c r="DB182" i="689"/>
  <c r="DB183" i="689" s="1"/>
  <c r="DM182" i="689"/>
  <c r="DM183" i="689" s="1"/>
  <c r="DR182" i="689"/>
  <c r="DR183" i="689" s="1"/>
  <c r="CX182" i="689"/>
  <c r="CX183" i="689" s="1"/>
  <c r="CQ182" i="689"/>
  <c r="CQ183" i="689" s="1"/>
  <c r="CV182" i="689"/>
  <c r="CV183" i="689" s="1"/>
  <c r="DG182" i="689"/>
  <c r="DG183" i="689" s="1"/>
  <c r="DL182" i="689"/>
  <c r="DL183" i="689" s="1"/>
  <c r="DQ182" i="689"/>
  <c r="DQ183" i="689" s="1"/>
  <c r="DP182" i="689"/>
  <c r="DP183" i="689" s="1"/>
  <c r="DJ182" i="689"/>
  <c r="DJ183" i="689" s="1"/>
  <c r="DA182" i="689"/>
  <c r="DA183" i="689" s="1"/>
  <c r="DF182" i="689"/>
  <c r="DF183" i="689" s="1"/>
  <c r="DK182" i="689"/>
  <c r="DK183" i="689" s="1"/>
  <c r="DO182" i="689"/>
  <c r="DO183" i="689" s="1"/>
  <c r="DD182" i="689"/>
  <c r="DD183" i="689" s="1"/>
  <c r="CU182" i="689"/>
  <c r="CU183" i="689" s="1"/>
  <c r="CZ182" i="689"/>
  <c r="CZ183" i="689" s="1"/>
  <c r="DE182" i="689"/>
  <c r="DE183" i="689" s="1"/>
  <c r="DI182" i="689"/>
  <c r="DI183" i="689" s="1"/>
  <c r="DT182" i="689"/>
  <c r="DT183" i="689" s="1"/>
  <c r="CP185" i="689"/>
  <c r="B9" i="727"/>
  <c r="C9" i="727"/>
  <c r="D9" i="727"/>
  <c r="E9" i="727"/>
  <c r="F9" i="727"/>
  <c r="G9" i="727"/>
  <c r="H9" i="727"/>
  <c r="I9" i="727"/>
  <c r="J9" i="727"/>
  <c r="K9" i="727"/>
  <c r="L9" i="727"/>
  <c r="M9" i="727"/>
  <c r="N9" i="727"/>
  <c r="O9" i="727"/>
  <c r="P9" i="727"/>
  <c r="R9" i="727"/>
  <c r="S9" i="727"/>
  <c r="T9" i="727"/>
  <c r="U9" i="727"/>
  <c r="V9" i="727"/>
  <c r="W9" i="727"/>
  <c r="X9" i="727"/>
  <c r="Y9" i="727"/>
  <c r="Z9" i="727"/>
  <c r="AA9" i="727"/>
  <c r="AB9" i="727"/>
  <c r="AC9" i="727"/>
  <c r="AD9" i="727"/>
  <c r="AE9" i="727"/>
  <c r="AF9" i="727"/>
  <c r="AG9" i="727"/>
  <c r="AH9" i="727"/>
  <c r="AI9" i="727"/>
  <c r="AJ9" i="727"/>
  <c r="B10" i="727"/>
  <c r="C10" i="727"/>
  <c r="D10" i="727"/>
  <c r="E10" i="727"/>
  <c r="F10" i="727"/>
  <c r="G10" i="727"/>
  <c r="H10" i="727"/>
  <c r="I10" i="727"/>
  <c r="J10" i="727"/>
  <c r="K10" i="727"/>
  <c r="L10" i="727"/>
  <c r="M10" i="727"/>
  <c r="N10" i="727"/>
  <c r="O10" i="727"/>
  <c r="P10" i="727"/>
  <c r="R10" i="727"/>
  <c r="S10" i="727"/>
  <c r="T10" i="727"/>
  <c r="U10" i="727"/>
  <c r="V10" i="727"/>
  <c r="W10" i="727"/>
  <c r="X10" i="727"/>
  <c r="Y10" i="727"/>
  <c r="Z10" i="727"/>
  <c r="AA10" i="727"/>
  <c r="AB10" i="727"/>
  <c r="AC10" i="727"/>
  <c r="AD10" i="727"/>
  <c r="AE10" i="727"/>
  <c r="AF10" i="727"/>
  <c r="AG10" i="727"/>
  <c r="AH10" i="727"/>
  <c r="AI10" i="727"/>
  <c r="AJ10" i="727"/>
  <c r="B11" i="727"/>
  <c r="C11" i="727"/>
  <c r="D11" i="727"/>
  <c r="E11" i="727"/>
  <c r="F11" i="727"/>
  <c r="G11" i="727"/>
  <c r="H11" i="727"/>
  <c r="I11" i="727"/>
  <c r="J11" i="727"/>
  <c r="K11" i="727"/>
  <c r="L11" i="727"/>
  <c r="M11" i="727"/>
  <c r="N11" i="727"/>
  <c r="O11" i="727"/>
  <c r="P11" i="727"/>
  <c r="R11" i="727"/>
  <c r="S11" i="727"/>
  <c r="T11" i="727"/>
  <c r="U11" i="727"/>
  <c r="V11" i="727"/>
  <c r="W11" i="727"/>
  <c r="X11" i="727"/>
  <c r="Y11" i="727"/>
  <c r="Z11" i="727"/>
  <c r="AA11" i="727"/>
  <c r="AB11" i="727"/>
  <c r="AC11" i="727"/>
  <c r="AD11" i="727"/>
  <c r="AE11" i="727"/>
  <c r="AF11" i="727"/>
  <c r="AG11" i="727"/>
  <c r="AH11" i="727"/>
  <c r="AI11" i="727"/>
  <c r="AJ11" i="727"/>
  <c r="B12" i="727"/>
  <c r="C12" i="727"/>
  <c r="D12" i="727"/>
  <c r="E12" i="727"/>
  <c r="F12" i="727"/>
  <c r="G12" i="727"/>
  <c r="H12" i="727"/>
  <c r="I12" i="727"/>
  <c r="J12" i="727"/>
  <c r="K12" i="727"/>
  <c r="L12" i="727"/>
  <c r="M12" i="727"/>
  <c r="N12" i="727"/>
  <c r="O12" i="727"/>
  <c r="P12" i="727"/>
  <c r="R12" i="727"/>
  <c r="S12" i="727"/>
  <c r="T12" i="727"/>
  <c r="U12" i="727"/>
  <c r="V12" i="727"/>
  <c r="W12" i="727"/>
  <c r="X12" i="727"/>
  <c r="Y12" i="727"/>
  <c r="Z12" i="727"/>
  <c r="AA12" i="727"/>
  <c r="AB12" i="727"/>
  <c r="AC12" i="727"/>
  <c r="AD12" i="727"/>
  <c r="AE12" i="727"/>
  <c r="AF12" i="727"/>
  <c r="AG12" i="727"/>
  <c r="AH12" i="727"/>
  <c r="AI12" i="727"/>
  <c r="AJ12" i="727"/>
  <c r="B13" i="727"/>
  <c r="C13" i="727"/>
  <c r="D13" i="727"/>
  <c r="E13" i="727"/>
  <c r="F13" i="727"/>
  <c r="G13" i="727"/>
  <c r="H13" i="727"/>
  <c r="I13" i="727"/>
  <c r="J13" i="727"/>
  <c r="K13" i="727"/>
  <c r="L13" i="727"/>
  <c r="M13" i="727"/>
  <c r="N13" i="727"/>
  <c r="O13" i="727"/>
  <c r="P13" i="727"/>
  <c r="R13" i="727"/>
  <c r="S13" i="727"/>
  <c r="T13" i="727"/>
  <c r="U13" i="727"/>
  <c r="V13" i="727"/>
  <c r="W13" i="727"/>
  <c r="X13" i="727"/>
  <c r="Y13" i="727"/>
  <c r="Z13" i="727"/>
  <c r="AA13" i="727"/>
  <c r="AB13" i="727"/>
  <c r="AC13" i="727"/>
  <c r="AD13" i="727"/>
  <c r="AE13" i="727"/>
  <c r="AF13" i="727"/>
  <c r="AG13" i="727"/>
  <c r="AH13" i="727"/>
  <c r="AI13" i="727"/>
  <c r="AJ13" i="727"/>
  <c r="B14" i="727"/>
  <c r="C14" i="727"/>
  <c r="D14" i="727"/>
  <c r="E14" i="727"/>
  <c r="F14" i="727"/>
  <c r="G14" i="727"/>
  <c r="H14" i="727"/>
  <c r="I14" i="727"/>
  <c r="J14" i="727"/>
  <c r="K14" i="727"/>
  <c r="L14" i="727"/>
  <c r="M14" i="727"/>
  <c r="N14" i="727"/>
  <c r="O14" i="727"/>
  <c r="P14" i="727"/>
  <c r="R14" i="727"/>
  <c r="S14" i="727"/>
  <c r="T14" i="727"/>
  <c r="U14" i="727"/>
  <c r="V14" i="727"/>
  <c r="W14" i="727"/>
  <c r="X14" i="727"/>
  <c r="Y14" i="727"/>
  <c r="Z14" i="727"/>
  <c r="AA14" i="727"/>
  <c r="AB14" i="727"/>
  <c r="AC14" i="727"/>
  <c r="AD14" i="727"/>
  <c r="AE14" i="727"/>
  <c r="AF14" i="727"/>
  <c r="AG14" i="727"/>
  <c r="AH14" i="727"/>
  <c r="AI14" i="727"/>
  <c r="AJ14" i="727"/>
  <c r="B15" i="727"/>
  <c r="C15" i="727"/>
  <c r="D15" i="727"/>
  <c r="E15" i="727"/>
  <c r="F15" i="727"/>
  <c r="G15" i="727"/>
  <c r="H15" i="727"/>
  <c r="I15" i="727"/>
  <c r="J15" i="727"/>
  <c r="K15" i="727"/>
  <c r="L15" i="727"/>
  <c r="M15" i="727"/>
  <c r="N15" i="727"/>
  <c r="O15" i="727"/>
  <c r="P15" i="727"/>
  <c r="R15" i="727"/>
  <c r="S15" i="727"/>
  <c r="T15" i="727"/>
  <c r="U15" i="727"/>
  <c r="V15" i="727"/>
  <c r="W15" i="727"/>
  <c r="X15" i="727"/>
  <c r="Y15" i="727"/>
  <c r="Z15" i="727"/>
  <c r="AA15" i="727"/>
  <c r="AB15" i="727"/>
  <c r="AC15" i="727"/>
  <c r="AD15" i="727"/>
  <c r="AE15" i="727"/>
  <c r="AF15" i="727"/>
  <c r="AG15" i="727"/>
  <c r="AH15" i="727"/>
  <c r="AI15" i="727"/>
  <c r="AJ15" i="727"/>
  <c r="B16" i="727"/>
  <c r="C16" i="727"/>
  <c r="D16" i="727"/>
  <c r="E16" i="727"/>
  <c r="F16" i="727"/>
  <c r="G16" i="727"/>
  <c r="H16" i="727"/>
  <c r="I16" i="727"/>
  <c r="J16" i="727"/>
  <c r="K16" i="727"/>
  <c r="L16" i="727"/>
  <c r="M16" i="727"/>
  <c r="N16" i="727"/>
  <c r="O16" i="727"/>
  <c r="P16" i="727"/>
  <c r="R16" i="727"/>
  <c r="S16" i="727"/>
  <c r="T16" i="727"/>
  <c r="U16" i="727"/>
  <c r="V16" i="727"/>
  <c r="W16" i="727"/>
  <c r="X16" i="727"/>
  <c r="Y16" i="727"/>
  <c r="Z16" i="727"/>
  <c r="AA16" i="727"/>
  <c r="AB16" i="727"/>
  <c r="AC16" i="727"/>
  <c r="AD16" i="727"/>
  <c r="AE16" i="727"/>
  <c r="AF16" i="727"/>
  <c r="AG16" i="727"/>
  <c r="AH16" i="727"/>
  <c r="AI16" i="727"/>
  <c r="AJ16" i="727"/>
  <c r="B17" i="727"/>
  <c r="C17" i="727"/>
  <c r="D17" i="727"/>
  <c r="E17" i="727"/>
  <c r="F17" i="727"/>
  <c r="G17" i="727"/>
  <c r="H17" i="727"/>
  <c r="I17" i="727"/>
  <c r="J17" i="727"/>
  <c r="K17" i="727"/>
  <c r="L17" i="727"/>
  <c r="M17" i="727"/>
  <c r="N17" i="727"/>
  <c r="O17" i="727"/>
  <c r="P17" i="727"/>
  <c r="R17" i="727"/>
  <c r="S17" i="727"/>
  <c r="T17" i="727"/>
  <c r="U17" i="727"/>
  <c r="V17" i="727"/>
  <c r="W17" i="727"/>
  <c r="X17" i="727"/>
  <c r="Y17" i="727"/>
  <c r="Z17" i="727"/>
  <c r="AA17" i="727"/>
  <c r="AB17" i="727"/>
  <c r="AC17" i="727"/>
  <c r="AD17" i="727"/>
  <c r="AE17" i="727"/>
  <c r="AF17" i="727"/>
  <c r="AG17" i="727"/>
  <c r="AH17" i="727"/>
  <c r="AI17" i="727"/>
  <c r="AJ17" i="727"/>
  <c r="B18" i="727"/>
  <c r="C18" i="727"/>
  <c r="D18" i="727"/>
  <c r="E18" i="727"/>
  <c r="F18" i="727"/>
  <c r="G18" i="727"/>
  <c r="H18" i="727"/>
  <c r="I18" i="727"/>
  <c r="J18" i="727"/>
  <c r="K18" i="727"/>
  <c r="L18" i="727"/>
  <c r="M18" i="727"/>
  <c r="N18" i="727"/>
  <c r="O18" i="727"/>
  <c r="P18" i="727"/>
  <c r="R18" i="727"/>
  <c r="S18" i="727"/>
  <c r="T18" i="727"/>
  <c r="U18" i="727"/>
  <c r="V18" i="727"/>
  <c r="W18" i="727"/>
  <c r="X18" i="727"/>
  <c r="Y18" i="727"/>
  <c r="Z18" i="727"/>
  <c r="AA18" i="727"/>
  <c r="AB18" i="727"/>
  <c r="AC18" i="727"/>
  <c r="AD18" i="727"/>
  <c r="AE18" i="727"/>
  <c r="AF18" i="727"/>
  <c r="AG18" i="727"/>
  <c r="AH18" i="727"/>
  <c r="AI18" i="727"/>
  <c r="AJ18" i="727"/>
  <c r="B19" i="727"/>
  <c r="C19" i="727"/>
  <c r="D19" i="727"/>
  <c r="E19" i="727"/>
  <c r="F19" i="727"/>
  <c r="G19" i="727"/>
  <c r="H19" i="727"/>
  <c r="I19" i="727"/>
  <c r="J19" i="727"/>
  <c r="K19" i="727"/>
  <c r="L19" i="727"/>
  <c r="M19" i="727"/>
  <c r="N19" i="727"/>
  <c r="O19" i="727"/>
  <c r="P19" i="727"/>
  <c r="R19" i="727"/>
  <c r="S19" i="727"/>
  <c r="T19" i="727"/>
  <c r="U19" i="727"/>
  <c r="V19" i="727"/>
  <c r="W19" i="727"/>
  <c r="X19" i="727"/>
  <c r="Y19" i="727"/>
  <c r="Z19" i="727"/>
  <c r="AA19" i="727"/>
  <c r="AB19" i="727"/>
  <c r="AC19" i="727"/>
  <c r="AD19" i="727"/>
  <c r="AE19" i="727"/>
  <c r="AF19" i="727"/>
  <c r="AG19" i="727"/>
  <c r="AH19" i="727"/>
  <c r="AI19" i="727"/>
  <c r="AJ19" i="727"/>
  <c r="B20" i="727"/>
  <c r="C20" i="727"/>
  <c r="D20" i="727"/>
  <c r="E20" i="727"/>
  <c r="F20" i="727"/>
  <c r="G20" i="727"/>
  <c r="H20" i="727"/>
  <c r="I20" i="727"/>
  <c r="J20" i="727"/>
  <c r="K20" i="727"/>
  <c r="L20" i="727"/>
  <c r="M20" i="727"/>
  <c r="N20" i="727"/>
  <c r="O20" i="727"/>
  <c r="P20" i="727"/>
  <c r="R20" i="727"/>
  <c r="S20" i="727"/>
  <c r="T20" i="727"/>
  <c r="U20" i="727"/>
  <c r="V20" i="727"/>
  <c r="W20" i="727"/>
  <c r="X20" i="727"/>
  <c r="Y20" i="727"/>
  <c r="Z20" i="727"/>
  <c r="AA20" i="727"/>
  <c r="AB20" i="727"/>
  <c r="AC20" i="727"/>
  <c r="AD20" i="727"/>
  <c r="AE20" i="727"/>
  <c r="AF20" i="727"/>
  <c r="AG20" i="727"/>
  <c r="AH20" i="727"/>
  <c r="AI20" i="727"/>
  <c r="AJ20" i="727"/>
  <c r="B21" i="727"/>
  <c r="C21" i="727"/>
  <c r="D21" i="727"/>
  <c r="E21" i="727"/>
  <c r="F21" i="727"/>
  <c r="G21" i="727"/>
  <c r="H21" i="727"/>
  <c r="I21" i="727"/>
  <c r="J21" i="727"/>
  <c r="K21" i="727"/>
  <c r="L21" i="727"/>
  <c r="M21" i="727"/>
  <c r="N21" i="727"/>
  <c r="O21" i="727"/>
  <c r="P21" i="727"/>
  <c r="R21" i="727"/>
  <c r="S21" i="727"/>
  <c r="T21" i="727"/>
  <c r="U21" i="727"/>
  <c r="V21" i="727"/>
  <c r="W21" i="727"/>
  <c r="X21" i="727"/>
  <c r="Y21" i="727"/>
  <c r="Z21" i="727"/>
  <c r="AA21" i="727"/>
  <c r="AB21" i="727"/>
  <c r="AC21" i="727"/>
  <c r="AD21" i="727"/>
  <c r="AE21" i="727"/>
  <c r="AF21" i="727"/>
  <c r="AG21" i="727"/>
  <c r="AH21" i="727"/>
  <c r="AI21" i="727"/>
  <c r="AJ21" i="727"/>
  <c r="B22" i="727"/>
  <c r="C22" i="727"/>
  <c r="D22" i="727"/>
  <c r="E22" i="727"/>
  <c r="F22" i="727"/>
  <c r="G22" i="727"/>
  <c r="H22" i="727"/>
  <c r="I22" i="727"/>
  <c r="J22" i="727"/>
  <c r="K22" i="727"/>
  <c r="L22" i="727"/>
  <c r="M22" i="727"/>
  <c r="N22" i="727"/>
  <c r="O22" i="727"/>
  <c r="P22" i="727"/>
  <c r="R22" i="727"/>
  <c r="S22" i="727"/>
  <c r="T22" i="727"/>
  <c r="U22" i="727"/>
  <c r="V22" i="727"/>
  <c r="W22" i="727"/>
  <c r="X22" i="727"/>
  <c r="Y22" i="727"/>
  <c r="Z22" i="727"/>
  <c r="AA22" i="727"/>
  <c r="AB22" i="727"/>
  <c r="AC22" i="727"/>
  <c r="AD22" i="727"/>
  <c r="AE22" i="727"/>
  <c r="AF22" i="727"/>
  <c r="AG22" i="727"/>
  <c r="AH22" i="727"/>
  <c r="AI22" i="727"/>
  <c r="AJ22" i="727"/>
  <c r="B23" i="727"/>
  <c r="C23" i="727"/>
  <c r="D23" i="727"/>
  <c r="E23" i="727"/>
  <c r="F23" i="727"/>
  <c r="G23" i="727"/>
  <c r="H23" i="727"/>
  <c r="I23" i="727"/>
  <c r="J23" i="727"/>
  <c r="K23" i="727"/>
  <c r="L23" i="727"/>
  <c r="M23" i="727"/>
  <c r="N23" i="727"/>
  <c r="O23" i="727"/>
  <c r="P23" i="727"/>
  <c r="R23" i="727"/>
  <c r="S23" i="727"/>
  <c r="T23" i="727"/>
  <c r="U23" i="727"/>
  <c r="V23" i="727"/>
  <c r="W23" i="727"/>
  <c r="X23" i="727"/>
  <c r="Y23" i="727"/>
  <c r="Z23" i="727"/>
  <c r="AA23" i="727"/>
  <c r="AB23" i="727"/>
  <c r="AC23" i="727"/>
  <c r="AD23" i="727"/>
  <c r="AE23" i="727"/>
  <c r="AF23" i="727"/>
  <c r="AG23" i="727"/>
  <c r="AH23" i="727"/>
  <c r="AI23" i="727"/>
  <c r="AJ23" i="727"/>
  <c r="B24" i="727"/>
  <c r="C24" i="727"/>
  <c r="D24" i="727"/>
  <c r="E24" i="727"/>
  <c r="F24" i="727"/>
  <c r="G24" i="727"/>
  <c r="H24" i="727"/>
  <c r="I24" i="727"/>
  <c r="J24" i="727"/>
  <c r="K24" i="727"/>
  <c r="L24" i="727"/>
  <c r="M24" i="727"/>
  <c r="N24" i="727"/>
  <c r="O24" i="727"/>
  <c r="P24" i="727"/>
  <c r="R24" i="727"/>
  <c r="S24" i="727"/>
  <c r="T24" i="727"/>
  <c r="U24" i="727"/>
  <c r="V24" i="727"/>
  <c r="W24" i="727"/>
  <c r="X24" i="727"/>
  <c r="Y24" i="727"/>
  <c r="Z24" i="727"/>
  <c r="AA24" i="727"/>
  <c r="AB24" i="727"/>
  <c r="AC24" i="727"/>
  <c r="AD24" i="727"/>
  <c r="AE24" i="727"/>
  <c r="AF24" i="727"/>
  <c r="AG24" i="727"/>
  <c r="AH24" i="727"/>
  <c r="AI24" i="727"/>
  <c r="AJ24" i="727"/>
  <c r="B25" i="727"/>
  <c r="C25" i="727"/>
  <c r="D25" i="727"/>
  <c r="E25" i="727"/>
  <c r="F25" i="727"/>
  <c r="G25" i="727"/>
  <c r="H25" i="727"/>
  <c r="I25" i="727"/>
  <c r="J25" i="727"/>
  <c r="K25" i="727"/>
  <c r="L25" i="727"/>
  <c r="M25" i="727"/>
  <c r="N25" i="727"/>
  <c r="O25" i="727"/>
  <c r="P25" i="727"/>
  <c r="R25" i="727"/>
  <c r="S25" i="727"/>
  <c r="T25" i="727"/>
  <c r="U25" i="727"/>
  <c r="V25" i="727"/>
  <c r="W25" i="727"/>
  <c r="X25" i="727"/>
  <c r="Y25" i="727"/>
  <c r="Z25" i="727"/>
  <c r="AA25" i="727"/>
  <c r="AB25" i="727"/>
  <c r="AC25" i="727"/>
  <c r="AD25" i="727"/>
  <c r="AE25" i="727"/>
  <c r="AF25" i="727"/>
  <c r="AG25" i="727"/>
  <c r="AH25" i="727"/>
  <c r="AI25" i="727"/>
  <c r="AJ25" i="727"/>
  <c r="B26" i="727"/>
  <c r="C26" i="727"/>
  <c r="D26" i="727"/>
  <c r="E26" i="727"/>
  <c r="F26" i="727"/>
  <c r="G26" i="727"/>
  <c r="H26" i="727"/>
  <c r="I26" i="727"/>
  <c r="J26" i="727"/>
  <c r="K26" i="727"/>
  <c r="L26" i="727"/>
  <c r="M26" i="727"/>
  <c r="N26" i="727"/>
  <c r="O26" i="727"/>
  <c r="P26" i="727"/>
  <c r="R26" i="727"/>
  <c r="S26" i="727"/>
  <c r="T26" i="727"/>
  <c r="U26" i="727"/>
  <c r="V26" i="727"/>
  <c r="W26" i="727"/>
  <c r="X26" i="727"/>
  <c r="Y26" i="727"/>
  <c r="Z26" i="727"/>
  <c r="AA26" i="727"/>
  <c r="AB26" i="727"/>
  <c r="AC26" i="727"/>
  <c r="AD26" i="727"/>
  <c r="AE26" i="727"/>
  <c r="AF26" i="727"/>
  <c r="AG26" i="727"/>
  <c r="AH26" i="727"/>
  <c r="AI26" i="727"/>
  <c r="AJ26" i="727"/>
  <c r="B27" i="727"/>
  <c r="C27" i="727"/>
  <c r="D27" i="727"/>
  <c r="E27" i="727"/>
  <c r="F27" i="727"/>
  <c r="G27" i="727"/>
  <c r="H27" i="727"/>
  <c r="I27" i="727"/>
  <c r="J27" i="727"/>
  <c r="K27" i="727"/>
  <c r="L27" i="727"/>
  <c r="M27" i="727"/>
  <c r="N27" i="727"/>
  <c r="O27" i="727"/>
  <c r="P27" i="727"/>
  <c r="R27" i="727"/>
  <c r="S27" i="727"/>
  <c r="T27" i="727"/>
  <c r="U27" i="727"/>
  <c r="V27" i="727"/>
  <c r="W27" i="727"/>
  <c r="X27" i="727"/>
  <c r="Y27" i="727"/>
  <c r="Z27" i="727"/>
  <c r="AA27" i="727"/>
  <c r="AB27" i="727"/>
  <c r="AC27" i="727"/>
  <c r="AD27" i="727"/>
  <c r="AE27" i="727"/>
  <c r="AF27" i="727"/>
  <c r="AG27" i="727"/>
  <c r="AH27" i="727"/>
  <c r="AI27" i="727"/>
  <c r="AJ27" i="727"/>
  <c r="B28" i="727"/>
  <c r="C28" i="727"/>
  <c r="D28" i="727"/>
  <c r="E28" i="727"/>
  <c r="F28" i="727"/>
  <c r="G28" i="727"/>
  <c r="H28" i="727"/>
  <c r="I28" i="727"/>
  <c r="J28" i="727"/>
  <c r="K28" i="727"/>
  <c r="L28" i="727"/>
  <c r="M28" i="727"/>
  <c r="N28" i="727"/>
  <c r="O28" i="727"/>
  <c r="P28" i="727"/>
  <c r="R28" i="727"/>
  <c r="S28" i="727"/>
  <c r="T28" i="727"/>
  <c r="U28" i="727"/>
  <c r="V28" i="727"/>
  <c r="W28" i="727"/>
  <c r="X28" i="727"/>
  <c r="Y28" i="727"/>
  <c r="Z28" i="727"/>
  <c r="AA28" i="727"/>
  <c r="AB28" i="727"/>
  <c r="AC28" i="727"/>
  <c r="AD28" i="727"/>
  <c r="AE28" i="727"/>
  <c r="AF28" i="727"/>
  <c r="AG28" i="727"/>
  <c r="AH28" i="727"/>
  <c r="AI28" i="727"/>
  <c r="AJ28" i="727"/>
  <c r="B29" i="727"/>
  <c r="C29" i="727"/>
  <c r="D29" i="727"/>
  <c r="E29" i="727"/>
  <c r="F29" i="727"/>
  <c r="G29" i="727"/>
  <c r="H29" i="727"/>
  <c r="I29" i="727"/>
  <c r="J29" i="727"/>
  <c r="K29" i="727"/>
  <c r="L29" i="727"/>
  <c r="M29" i="727"/>
  <c r="N29" i="727"/>
  <c r="O29" i="727"/>
  <c r="P29" i="727"/>
  <c r="R29" i="727"/>
  <c r="S29" i="727"/>
  <c r="T29" i="727"/>
  <c r="U29" i="727"/>
  <c r="V29" i="727"/>
  <c r="W29" i="727"/>
  <c r="X29" i="727"/>
  <c r="Y29" i="727"/>
  <c r="Z29" i="727"/>
  <c r="AA29" i="727"/>
  <c r="AB29" i="727"/>
  <c r="AC29" i="727"/>
  <c r="AD29" i="727"/>
  <c r="AE29" i="727"/>
  <c r="AF29" i="727"/>
  <c r="AG29" i="727"/>
  <c r="AH29" i="727"/>
  <c r="AI29" i="727"/>
  <c r="AJ29" i="727"/>
  <c r="B30" i="727"/>
  <c r="C30" i="727"/>
  <c r="D30" i="727"/>
  <c r="E30" i="727"/>
  <c r="F30" i="727"/>
  <c r="G30" i="727"/>
  <c r="H30" i="727"/>
  <c r="I30" i="727"/>
  <c r="J30" i="727"/>
  <c r="K30" i="727"/>
  <c r="L30" i="727"/>
  <c r="M30" i="727"/>
  <c r="N30" i="727"/>
  <c r="O30" i="727"/>
  <c r="P30" i="727"/>
  <c r="R30" i="727"/>
  <c r="S30" i="727"/>
  <c r="T30" i="727"/>
  <c r="U30" i="727"/>
  <c r="V30" i="727"/>
  <c r="W30" i="727"/>
  <c r="X30" i="727"/>
  <c r="Y30" i="727"/>
  <c r="Z30" i="727"/>
  <c r="AA30" i="727"/>
  <c r="AB30" i="727"/>
  <c r="AC30" i="727"/>
  <c r="AD30" i="727"/>
  <c r="AE30" i="727"/>
  <c r="AF30" i="727"/>
  <c r="AG30" i="727"/>
  <c r="AH30" i="727"/>
  <c r="AI30" i="727"/>
  <c r="AJ30" i="727"/>
  <c r="B31" i="727"/>
  <c r="C31" i="727"/>
  <c r="D31" i="727"/>
  <c r="E31" i="727"/>
  <c r="F31" i="727"/>
  <c r="G31" i="727"/>
  <c r="H31" i="727"/>
  <c r="I31" i="727"/>
  <c r="J31" i="727"/>
  <c r="K31" i="727"/>
  <c r="L31" i="727"/>
  <c r="M31" i="727"/>
  <c r="N31" i="727"/>
  <c r="O31" i="727"/>
  <c r="P31" i="727"/>
  <c r="R31" i="727"/>
  <c r="S31" i="727"/>
  <c r="T31" i="727"/>
  <c r="U31" i="727"/>
  <c r="V31" i="727"/>
  <c r="W31" i="727"/>
  <c r="X31" i="727"/>
  <c r="Y31" i="727"/>
  <c r="Z31" i="727"/>
  <c r="AA31" i="727"/>
  <c r="AB31" i="727"/>
  <c r="AC31" i="727"/>
  <c r="AD31" i="727"/>
  <c r="AE31" i="727"/>
  <c r="AF31" i="727"/>
  <c r="AG31" i="727"/>
  <c r="AH31" i="727"/>
  <c r="AI31" i="727"/>
  <c r="AJ31" i="727"/>
  <c r="B32" i="727"/>
  <c r="C32" i="727"/>
  <c r="D32" i="727"/>
  <c r="E32" i="727"/>
  <c r="F32" i="727"/>
  <c r="G32" i="727"/>
  <c r="H32" i="727"/>
  <c r="I32" i="727"/>
  <c r="J32" i="727"/>
  <c r="K32" i="727"/>
  <c r="L32" i="727"/>
  <c r="M32" i="727"/>
  <c r="N32" i="727"/>
  <c r="O32" i="727"/>
  <c r="P32" i="727"/>
  <c r="R32" i="727"/>
  <c r="S32" i="727"/>
  <c r="T32" i="727"/>
  <c r="U32" i="727"/>
  <c r="V32" i="727"/>
  <c r="W32" i="727"/>
  <c r="X32" i="727"/>
  <c r="Y32" i="727"/>
  <c r="Z32" i="727"/>
  <c r="AA32" i="727"/>
  <c r="AB32" i="727"/>
  <c r="AC32" i="727"/>
  <c r="AD32" i="727"/>
  <c r="AE32" i="727"/>
  <c r="AF32" i="727"/>
  <c r="AG32" i="727"/>
  <c r="AH32" i="727"/>
  <c r="AI32" i="727"/>
  <c r="AJ32" i="727"/>
  <c r="B33" i="727"/>
  <c r="C33" i="727"/>
  <c r="D33" i="727"/>
  <c r="E33" i="727"/>
  <c r="F33" i="727"/>
  <c r="G33" i="727"/>
  <c r="H33" i="727"/>
  <c r="I33" i="727"/>
  <c r="J33" i="727"/>
  <c r="K33" i="727"/>
  <c r="L33" i="727"/>
  <c r="M33" i="727"/>
  <c r="N33" i="727"/>
  <c r="O33" i="727"/>
  <c r="P33" i="727"/>
  <c r="R33" i="727"/>
  <c r="S33" i="727"/>
  <c r="T33" i="727"/>
  <c r="U33" i="727"/>
  <c r="V33" i="727"/>
  <c r="W33" i="727"/>
  <c r="X33" i="727"/>
  <c r="Y33" i="727"/>
  <c r="Z33" i="727"/>
  <c r="AA33" i="727"/>
  <c r="AB33" i="727"/>
  <c r="AC33" i="727"/>
  <c r="AD33" i="727"/>
  <c r="AE33" i="727"/>
  <c r="AF33" i="727"/>
  <c r="AG33" i="727"/>
  <c r="AH33" i="727"/>
  <c r="AI33" i="727"/>
  <c r="AJ33" i="727"/>
  <c r="B34" i="727"/>
  <c r="C34" i="727"/>
  <c r="D34" i="727"/>
  <c r="E34" i="727"/>
  <c r="F34" i="727"/>
  <c r="G34" i="727"/>
  <c r="H34" i="727"/>
  <c r="I34" i="727"/>
  <c r="J34" i="727"/>
  <c r="K34" i="727"/>
  <c r="L34" i="727"/>
  <c r="M34" i="727"/>
  <c r="N34" i="727"/>
  <c r="O34" i="727"/>
  <c r="P34" i="727"/>
  <c r="R34" i="727"/>
  <c r="S34" i="727"/>
  <c r="T34" i="727"/>
  <c r="U34" i="727"/>
  <c r="V34" i="727"/>
  <c r="W34" i="727"/>
  <c r="X34" i="727"/>
  <c r="Y34" i="727"/>
  <c r="Z34" i="727"/>
  <c r="AA34" i="727"/>
  <c r="AB34" i="727"/>
  <c r="AC34" i="727"/>
  <c r="AD34" i="727"/>
  <c r="AE34" i="727"/>
  <c r="AF34" i="727"/>
  <c r="AG34" i="727"/>
  <c r="AH34" i="727"/>
  <c r="AI34" i="727"/>
  <c r="AJ34" i="727"/>
  <c r="B35" i="727"/>
  <c r="C35" i="727"/>
  <c r="D35" i="727"/>
  <c r="E35" i="727"/>
  <c r="F35" i="727"/>
  <c r="G35" i="727"/>
  <c r="H35" i="727"/>
  <c r="I35" i="727"/>
  <c r="J35" i="727"/>
  <c r="K35" i="727"/>
  <c r="L35" i="727"/>
  <c r="M35" i="727"/>
  <c r="N35" i="727"/>
  <c r="O35" i="727"/>
  <c r="P35" i="727"/>
  <c r="R35" i="727"/>
  <c r="S35" i="727"/>
  <c r="T35" i="727"/>
  <c r="U35" i="727"/>
  <c r="V35" i="727"/>
  <c r="W35" i="727"/>
  <c r="X35" i="727"/>
  <c r="Y35" i="727"/>
  <c r="Z35" i="727"/>
  <c r="AA35" i="727"/>
  <c r="AB35" i="727"/>
  <c r="AC35" i="727"/>
  <c r="AD35" i="727"/>
  <c r="AE35" i="727"/>
  <c r="AF35" i="727"/>
  <c r="AG35" i="727"/>
  <c r="AH35" i="727"/>
  <c r="AI35" i="727"/>
  <c r="AJ35" i="727"/>
  <c r="B36" i="727"/>
  <c r="C36" i="727"/>
  <c r="D36" i="727"/>
  <c r="E36" i="727"/>
  <c r="F36" i="727"/>
  <c r="G36" i="727"/>
  <c r="H36" i="727"/>
  <c r="I36" i="727"/>
  <c r="J36" i="727"/>
  <c r="K36" i="727"/>
  <c r="L36" i="727"/>
  <c r="M36" i="727"/>
  <c r="N36" i="727"/>
  <c r="O36" i="727"/>
  <c r="P36" i="727"/>
  <c r="R36" i="727"/>
  <c r="S36" i="727"/>
  <c r="T36" i="727"/>
  <c r="U36" i="727"/>
  <c r="V36" i="727"/>
  <c r="W36" i="727"/>
  <c r="X36" i="727"/>
  <c r="Y36" i="727"/>
  <c r="Z36" i="727"/>
  <c r="AA36" i="727"/>
  <c r="AB36" i="727"/>
  <c r="AC36" i="727"/>
  <c r="AD36" i="727"/>
  <c r="AE36" i="727"/>
  <c r="AF36" i="727"/>
  <c r="AG36" i="727"/>
  <c r="AH36" i="727"/>
  <c r="AI36" i="727"/>
  <c r="AJ36" i="727"/>
  <c r="B37" i="727"/>
  <c r="C37" i="727"/>
  <c r="D37" i="727"/>
  <c r="E37" i="727"/>
  <c r="F37" i="727"/>
  <c r="G37" i="727"/>
  <c r="H37" i="727"/>
  <c r="I37" i="727"/>
  <c r="J37" i="727"/>
  <c r="K37" i="727"/>
  <c r="L37" i="727"/>
  <c r="M37" i="727"/>
  <c r="N37" i="727"/>
  <c r="O37" i="727"/>
  <c r="P37" i="727"/>
  <c r="R37" i="727"/>
  <c r="S37" i="727"/>
  <c r="T37" i="727"/>
  <c r="U37" i="727"/>
  <c r="V37" i="727"/>
  <c r="W37" i="727"/>
  <c r="X37" i="727"/>
  <c r="Y37" i="727"/>
  <c r="Z37" i="727"/>
  <c r="AA37" i="727"/>
  <c r="AB37" i="727"/>
  <c r="AC37" i="727"/>
  <c r="AD37" i="727"/>
  <c r="AE37" i="727"/>
  <c r="AF37" i="727"/>
  <c r="AG37" i="727"/>
  <c r="AH37" i="727"/>
  <c r="AI37" i="727"/>
  <c r="AJ37" i="727"/>
  <c r="B38" i="727"/>
  <c r="C38" i="727"/>
  <c r="D38" i="727"/>
  <c r="E38" i="727"/>
  <c r="F38" i="727"/>
  <c r="G38" i="727"/>
  <c r="H38" i="727"/>
  <c r="I38" i="727"/>
  <c r="J38" i="727"/>
  <c r="K38" i="727"/>
  <c r="L38" i="727"/>
  <c r="M38" i="727"/>
  <c r="N38" i="727"/>
  <c r="O38" i="727"/>
  <c r="P38" i="727"/>
  <c r="R38" i="727"/>
  <c r="S38" i="727"/>
  <c r="T38" i="727"/>
  <c r="U38" i="727"/>
  <c r="V38" i="727"/>
  <c r="W38" i="727"/>
  <c r="X38" i="727"/>
  <c r="Y38" i="727"/>
  <c r="Z38" i="727"/>
  <c r="AA38" i="727"/>
  <c r="AB38" i="727"/>
  <c r="AC38" i="727"/>
  <c r="AD38" i="727"/>
  <c r="AE38" i="727"/>
  <c r="AF38" i="727"/>
  <c r="AG38" i="727"/>
  <c r="AH38" i="727"/>
  <c r="AI38" i="727"/>
  <c r="AJ38" i="727"/>
  <c r="B39" i="727"/>
  <c r="C39" i="727"/>
  <c r="D39" i="727"/>
  <c r="E39" i="727"/>
  <c r="F39" i="727"/>
  <c r="G39" i="727"/>
  <c r="H39" i="727"/>
  <c r="I39" i="727"/>
  <c r="J39" i="727"/>
  <c r="K39" i="727"/>
  <c r="L39" i="727"/>
  <c r="M39" i="727"/>
  <c r="N39" i="727"/>
  <c r="O39" i="727"/>
  <c r="P39" i="727"/>
  <c r="R39" i="727"/>
  <c r="S39" i="727"/>
  <c r="T39" i="727"/>
  <c r="U39" i="727"/>
  <c r="V39" i="727"/>
  <c r="W39" i="727"/>
  <c r="X39" i="727"/>
  <c r="Y39" i="727"/>
  <c r="Z39" i="727"/>
  <c r="AA39" i="727"/>
  <c r="AB39" i="727"/>
  <c r="AC39" i="727"/>
  <c r="AD39" i="727"/>
  <c r="AE39" i="727"/>
  <c r="AF39" i="727"/>
  <c r="AG39" i="727"/>
  <c r="AH39" i="727"/>
  <c r="AI39" i="727"/>
  <c r="AJ39" i="727"/>
  <c r="B40" i="727"/>
  <c r="C40" i="727"/>
  <c r="D40" i="727"/>
  <c r="E40" i="727"/>
  <c r="F40" i="727"/>
  <c r="G40" i="727"/>
  <c r="H40" i="727"/>
  <c r="I40" i="727"/>
  <c r="J40" i="727"/>
  <c r="K40" i="727"/>
  <c r="L40" i="727"/>
  <c r="M40" i="727"/>
  <c r="N40" i="727"/>
  <c r="O40" i="727"/>
  <c r="P40" i="727"/>
  <c r="R40" i="727"/>
  <c r="S40" i="727"/>
  <c r="T40" i="727"/>
  <c r="U40" i="727"/>
  <c r="V40" i="727"/>
  <c r="W40" i="727"/>
  <c r="X40" i="727"/>
  <c r="Y40" i="727"/>
  <c r="Z40" i="727"/>
  <c r="AA40" i="727"/>
  <c r="AB40" i="727"/>
  <c r="AC40" i="727"/>
  <c r="AD40" i="727"/>
  <c r="AE40" i="727"/>
  <c r="AF40" i="727"/>
  <c r="AG40" i="727"/>
  <c r="AH40" i="727"/>
  <c r="AI40" i="727"/>
  <c r="AJ40" i="727"/>
  <c r="B41" i="727"/>
  <c r="C41" i="727"/>
  <c r="D41" i="727"/>
  <c r="E41" i="727"/>
  <c r="F41" i="727"/>
  <c r="G41" i="727"/>
  <c r="H41" i="727"/>
  <c r="I41" i="727"/>
  <c r="J41" i="727"/>
  <c r="K41" i="727"/>
  <c r="L41" i="727"/>
  <c r="M41" i="727"/>
  <c r="N41" i="727"/>
  <c r="O41" i="727"/>
  <c r="P41" i="727"/>
  <c r="R41" i="727"/>
  <c r="S41" i="727"/>
  <c r="T41" i="727"/>
  <c r="U41" i="727"/>
  <c r="V41" i="727"/>
  <c r="W41" i="727"/>
  <c r="X41" i="727"/>
  <c r="Y41" i="727"/>
  <c r="Z41" i="727"/>
  <c r="AA41" i="727"/>
  <c r="AB41" i="727"/>
  <c r="AC41" i="727"/>
  <c r="AD41" i="727"/>
  <c r="AE41" i="727"/>
  <c r="AF41" i="727"/>
  <c r="AG41" i="727"/>
  <c r="AH41" i="727"/>
  <c r="AI41" i="727"/>
  <c r="AJ41" i="727"/>
  <c r="B42" i="727"/>
  <c r="C42" i="727"/>
  <c r="D42" i="727"/>
  <c r="E42" i="727"/>
  <c r="F42" i="727"/>
  <c r="G42" i="727"/>
  <c r="H42" i="727"/>
  <c r="I42" i="727"/>
  <c r="J42" i="727"/>
  <c r="K42" i="727"/>
  <c r="L42" i="727"/>
  <c r="M42" i="727"/>
  <c r="N42" i="727"/>
  <c r="O42" i="727"/>
  <c r="P42" i="727"/>
  <c r="R42" i="727"/>
  <c r="S42" i="727"/>
  <c r="T42" i="727"/>
  <c r="U42" i="727"/>
  <c r="V42" i="727"/>
  <c r="W42" i="727"/>
  <c r="X42" i="727"/>
  <c r="Y42" i="727"/>
  <c r="Z42" i="727"/>
  <c r="AA42" i="727"/>
  <c r="AB42" i="727"/>
  <c r="AC42" i="727"/>
  <c r="AD42" i="727"/>
  <c r="AE42" i="727"/>
  <c r="AF42" i="727"/>
  <c r="AG42" i="727"/>
  <c r="AH42" i="727"/>
  <c r="AI42" i="727"/>
  <c r="AJ42" i="727"/>
  <c r="B43" i="727"/>
  <c r="C43" i="727"/>
  <c r="D43" i="727"/>
  <c r="E43" i="727"/>
  <c r="F43" i="727"/>
  <c r="G43" i="727"/>
  <c r="H43" i="727"/>
  <c r="I43" i="727"/>
  <c r="J43" i="727"/>
  <c r="K43" i="727"/>
  <c r="L43" i="727"/>
  <c r="M43" i="727"/>
  <c r="N43" i="727"/>
  <c r="O43" i="727"/>
  <c r="P43" i="727"/>
  <c r="R43" i="727"/>
  <c r="S43" i="727"/>
  <c r="T43" i="727"/>
  <c r="U43" i="727"/>
  <c r="V43" i="727"/>
  <c r="W43" i="727"/>
  <c r="X43" i="727"/>
  <c r="Y43" i="727"/>
  <c r="Z43" i="727"/>
  <c r="AA43" i="727"/>
  <c r="AB43" i="727"/>
  <c r="AC43" i="727"/>
  <c r="AD43" i="727"/>
  <c r="AE43" i="727"/>
  <c r="AF43" i="727"/>
  <c r="AG43" i="727"/>
  <c r="AH43" i="727"/>
  <c r="AI43" i="727"/>
  <c r="AJ43" i="727"/>
  <c r="B44" i="727"/>
  <c r="C44" i="727"/>
  <c r="D44" i="727"/>
  <c r="E44" i="727"/>
  <c r="F44" i="727"/>
  <c r="G44" i="727"/>
  <c r="H44" i="727"/>
  <c r="I44" i="727"/>
  <c r="J44" i="727"/>
  <c r="K44" i="727"/>
  <c r="L44" i="727"/>
  <c r="M44" i="727"/>
  <c r="N44" i="727"/>
  <c r="O44" i="727"/>
  <c r="P44" i="727"/>
  <c r="R44" i="727"/>
  <c r="S44" i="727"/>
  <c r="T44" i="727"/>
  <c r="U44" i="727"/>
  <c r="V44" i="727"/>
  <c r="W44" i="727"/>
  <c r="X44" i="727"/>
  <c r="Y44" i="727"/>
  <c r="Z44" i="727"/>
  <c r="AA44" i="727"/>
  <c r="AB44" i="727"/>
  <c r="AC44" i="727"/>
  <c r="AD44" i="727"/>
  <c r="AE44" i="727"/>
  <c r="AF44" i="727"/>
  <c r="AG44" i="727"/>
  <c r="AH44" i="727"/>
  <c r="AI44" i="727"/>
  <c r="AJ44" i="727"/>
  <c r="B45" i="727"/>
  <c r="C45" i="727"/>
  <c r="D45" i="727"/>
  <c r="E45" i="727"/>
  <c r="F45" i="727"/>
  <c r="G45" i="727"/>
  <c r="H45" i="727"/>
  <c r="I45" i="727"/>
  <c r="J45" i="727"/>
  <c r="K45" i="727"/>
  <c r="L45" i="727"/>
  <c r="M45" i="727"/>
  <c r="N45" i="727"/>
  <c r="O45" i="727"/>
  <c r="P45" i="727"/>
  <c r="R45" i="727"/>
  <c r="S45" i="727"/>
  <c r="T45" i="727"/>
  <c r="U45" i="727"/>
  <c r="V45" i="727"/>
  <c r="W45" i="727"/>
  <c r="X45" i="727"/>
  <c r="Y45" i="727"/>
  <c r="Z45" i="727"/>
  <c r="AA45" i="727"/>
  <c r="AB45" i="727"/>
  <c r="AC45" i="727"/>
  <c r="AD45" i="727"/>
  <c r="AE45" i="727"/>
  <c r="AF45" i="727"/>
  <c r="AG45" i="727"/>
  <c r="AH45" i="727"/>
  <c r="AI45" i="727"/>
  <c r="AJ45" i="727"/>
  <c r="B46" i="727"/>
  <c r="C46" i="727"/>
  <c r="D46" i="727"/>
  <c r="E46" i="727"/>
  <c r="F46" i="727"/>
  <c r="G46" i="727"/>
  <c r="H46" i="727"/>
  <c r="I46" i="727"/>
  <c r="J46" i="727"/>
  <c r="K46" i="727"/>
  <c r="L46" i="727"/>
  <c r="M46" i="727"/>
  <c r="N46" i="727"/>
  <c r="O46" i="727"/>
  <c r="P46" i="727"/>
  <c r="R46" i="727"/>
  <c r="S46" i="727"/>
  <c r="T46" i="727"/>
  <c r="U46" i="727"/>
  <c r="V46" i="727"/>
  <c r="W46" i="727"/>
  <c r="X46" i="727"/>
  <c r="Y46" i="727"/>
  <c r="Z46" i="727"/>
  <c r="AA46" i="727"/>
  <c r="AB46" i="727"/>
  <c r="AC46" i="727"/>
  <c r="AD46" i="727"/>
  <c r="AE46" i="727"/>
  <c r="AF46" i="727"/>
  <c r="AG46" i="727"/>
  <c r="AH46" i="727"/>
  <c r="AI46" i="727"/>
  <c r="AJ46" i="727"/>
  <c r="B47" i="727"/>
  <c r="C47" i="727"/>
  <c r="D47" i="727"/>
  <c r="E47" i="727"/>
  <c r="F47" i="727"/>
  <c r="G47" i="727"/>
  <c r="H47" i="727"/>
  <c r="I47" i="727"/>
  <c r="J47" i="727"/>
  <c r="K47" i="727"/>
  <c r="L47" i="727"/>
  <c r="M47" i="727"/>
  <c r="N47" i="727"/>
  <c r="O47" i="727"/>
  <c r="P47" i="727"/>
  <c r="R47" i="727"/>
  <c r="S47" i="727"/>
  <c r="T47" i="727"/>
  <c r="U47" i="727"/>
  <c r="V47" i="727"/>
  <c r="W47" i="727"/>
  <c r="X47" i="727"/>
  <c r="Y47" i="727"/>
  <c r="Z47" i="727"/>
  <c r="AA47" i="727"/>
  <c r="AB47" i="727"/>
  <c r="AC47" i="727"/>
  <c r="AD47" i="727"/>
  <c r="AE47" i="727"/>
  <c r="AF47" i="727"/>
  <c r="AG47" i="727"/>
  <c r="AH47" i="727"/>
  <c r="AI47" i="727"/>
  <c r="AJ47" i="727"/>
  <c r="B48" i="727"/>
  <c r="C48" i="727"/>
  <c r="D48" i="727"/>
  <c r="E48" i="727"/>
  <c r="F48" i="727"/>
  <c r="G48" i="727"/>
  <c r="H48" i="727"/>
  <c r="I48" i="727"/>
  <c r="J48" i="727"/>
  <c r="K48" i="727"/>
  <c r="L48" i="727"/>
  <c r="M48" i="727"/>
  <c r="N48" i="727"/>
  <c r="O48" i="727"/>
  <c r="P48" i="727"/>
  <c r="R48" i="727"/>
  <c r="S48" i="727"/>
  <c r="T48" i="727"/>
  <c r="U48" i="727"/>
  <c r="V48" i="727"/>
  <c r="W48" i="727"/>
  <c r="X48" i="727"/>
  <c r="Y48" i="727"/>
  <c r="Z48" i="727"/>
  <c r="AA48" i="727"/>
  <c r="AB48" i="727"/>
  <c r="AC48" i="727"/>
  <c r="AD48" i="727"/>
  <c r="AE48" i="727"/>
  <c r="AF48" i="727"/>
  <c r="AG48" i="727"/>
  <c r="AH48" i="727"/>
  <c r="AI48" i="727"/>
  <c r="AJ48" i="727"/>
  <c r="B49" i="727"/>
  <c r="C49" i="727"/>
  <c r="D49" i="727"/>
  <c r="E49" i="727"/>
  <c r="F49" i="727"/>
  <c r="G49" i="727"/>
  <c r="H49" i="727"/>
  <c r="I49" i="727"/>
  <c r="J49" i="727"/>
  <c r="K49" i="727"/>
  <c r="L49" i="727"/>
  <c r="M49" i="727"/>
  <c r="N49" i="727"/>
  <c r="O49" i="727"/>
  <c r="P49" i="727"/>
  <c r="R49" i="727"/>
  <c r="S49" i="727"/>
  <c r="T49" i="727"/>
  <c r="U49" i="727"/>
  <c r="V49" i="727"/>
  <c r="W49" i="727"/>
  <c r="X49" i="727"/>
  <c r="Y49" i="727"/>
  <c r="Z49" i="727"/>
  <c r="AA49" i="727"/>
  <c r="AB49" i="727"/>
  <c r="AC49" i="727"/>
  <c r="AD49" i="727"/>
  <c r="AE49" i="727"/>
  <c r="AF49" i="727"/>
  <c r="AG49" i="727"/>
  <c r="AH49" i="727"/>
  <c r="AI49" i="727"/>
  <c r="AJ49" i="727"/>
  <c r="B50" i="727"/>
  <c r="C50" i="727"/>
  <c r="D50" i="727"/>
  <c r="E50" i="727"/>
  <c r="F50" i="727"/>
  <c r="G50" i="727"/>
  <c r="H50" i="727"/>
  <c r="I50" i="727"/>
  <c r="J50" i="727"/>
  <c r="K50" i="727"/>
  <c r="L50" i="727"/>
  <c r="M50" i="727"/>
  <c r="N50" i="727"/>
  <c r="O50" i="727"/>
  <c r="P50" i="727"/>
  <c r="R50" i="727"/>
  <c r="S50" i="727"/>
  <c r="T50" i="727"/>
  <c r="U50" i="727"/>
  <c r="V50" i="727"/>
  <c r="W50" i="727"/>
  <c r="X50" i="727"/>
  <c r="Y50" i="727"/>
  <c r="Z50" i="727"/>
  <c r="AA50" i="727"/>
  <c r="AB50" i="727"/>
  <c r="AC50" i="727"/>
  <c r="AD50" i="727"/>
  <c r="AE50" i="727"/>
  <c r="AF50" i="727"/>
  <c r="AG50" i="727"/>
  <c r="AH50" i="727"/>
  <c r="AI50" i="727"/>
  <c r="AJ50" i="727"/>
  <c r="B51" i="727"/>
  <c r="C51" i="727"/>
  <c r="D51" i="727"/>
  <c r="E51" i="727"/>
  <c r="F51" i="727"/>
  <c r="G51" i="727"/>
  <c r="H51" i="727"/>
  <c r="I51" i="727"/>
  <c r="J51" i="727"/>
  <c r="K51" i="727"/>
  <c r="L51" i="727"/>
  <c r="M51" i="727"/>
  <c r="N51" i="727"/>
  <c r="O51" i="727"/>
  <c r="P51" i="727"/>
  <c r="R51" i="727"/>
  <c r="S51" i="727"/>
  <c r="T51" i="727"/>
  <c r="U51" i="727"/>
  <c r="V51" i="727"/>
  <c r="W51" i="727"/>
  <c r="X51" i="727"/>
  <c r="Y51" i="727"/>
  <c r="Z51" i="727"/>
  <c r="AA51" i="727"/>
  <c r="AB51" i="727"/>
  <c r="AC51" i="727"/>
  <c r="AD51" i="727"/>
  <c r="AE51" i="727"/>
  <c r="AF51" i="727"/>
  <c r="AG51" i="727"/>
  <c r="AH51" i="727"/>
  <c r="AI51" i="727"/>
  <c r="AJ51" i="727"/>
  <c r="B52" i="727"/>
  <c r="C52" i="727"/>
  <c r="D52" i="727"/>
  <c r="E52" i="727"/>
  <c r="F52" i="727"/>
  <c r="G52" i="727"/>
  <c r="H52" i="727"/>
  <c r="I52" i="727"/>
  <c r="J52" i="727"/>
  <c r="K52" i="727"/>
  <c r="L52" i="727"/>
  <c r="M52" i="727"/>
  <c r="N52" i="727"/>
  <c r="O52" i="727"/>
  <c r="P52" i="727"/>
  <c r="R52" i="727"/>
  <c r="S52" i="727"/>
  <c r="T52" i="727"/>
  <c r="U52" i="727"/>
  <c r="V52" i="727"/>
  <c r="W52" i="727"/>
  <c r="X52" i="727"/>
  <c r="Y52" i="727"/>
  <c r="Z52" i="727"/>
  <c r="AA52" i="727"/>
  <c r="AB52" i="727"/>
  <c r="AC52" i="727"/>
  <c r="AD52" i="727"/>
  <c r="AE52" i="727"/>
  <c r="AF52" i="727"/>
  <c r="AG52" i="727"/>
  <c r="AH52" i="727"/>
  <c r="AI52" i="727"/>
  <c r="AJ52" i="727"/>
  <c r="B9" i="730"/>
  <c r="C9" i="730"/>
  <c r="D9" i="730"/>
  <c r="E9" i="730"/>
  <c r="F9" i="730"/>
  <c r="G9" i="730"/>
  <c r="H9" i="730"/>
  <c r="I9" i="730"/>
  <c r="J9" i="730"/>
  <c r="K9" i="730"/>
  <c r="L9" i="730"/>
  <c r="M9" i="730"/>
  <c r="N9" i="730"/>
  <c r="O9" i="730"/>
  <c r="P9" i="730"/>
  <c r="R9" i="730"/>
  <c r="S9" i="730"/>
  <c r="T9" i="730"/>
  <c r="U9" i="730"/>
  <c r="V9" i="730"/>
  <c r="W9" i="730"/>
  <c r="X9" i="730"/>
  <c r="Y9" i="730"/>
  <c r="Z9" i="730"/>
  <c r="AA9" i="730"/>
  <c r="AB9" i="730"/>
  <c r="AC9" i="730"/>
  <c r="AD9" i="730"/>
  <c r="AE9" i="730"/>
  <c r="AF9" i="730"/>
  <c r="AG9" i="730"/>
  <c r="AH9" i="730"/>
  <c r="AI9" i="730"/>
  <c r="AJ9" i="730"/>
  <c r="B10" i="730"/>
  <c r="C10" i="730"/>
  <c r="D10" i="730"/>
  <c r="E10" i="730"/>
  <c r="F10" i="730"/>
  <c r="G10" i="730"/>
  <c r="H10" i="730"/>
  <c r="I10" i="730"/>
  <c r="J10" i="730"/>
  <c r="K10" i="730"/>
  <c r="L10" i="730"/>
  <c r="M10" i="730"/>
  <c r="N10" i="730"/>
  <c r="O10" i="730"/>
  <c r="P10" i="730"/>
  <c r="R10" i="730"/>
  <c r="S10" i="730"/>
  <c r="T10" i="730"/>
  <c r="U10" i="730"/>
  <c r="V10" i="730"/>
  <c r="W10" i="730"/>
  <c r="X10" i="730"/>
  <c r="Y10" i="730"/>
  <c r="Z10" i="730"/>
  <c r="AA10" i="730"/>
  <c r="AB10" i="730"/>
  <c r="AC10" i="730"/>
  <c r="AD10" i="730"/>
  <c r="AE10" i="730"/>
  <c r="AF10" i="730"/>
  <c r="AG10" i="730"/>
  <c r="AH10" i="730"/>
  <c r="AI10" i="730"/>
  <c r="AJ10" i="730"/>
  <c r="B11" i="730"/>
  <c r="C11" i="730"/>
  <c r="D11" i="730"/>
  <c r="E11" i="730"/>
  <c r="F11" i="730"/>
  <c r="G11" i="730"/>
  <c r="H11" i="730"/>
  <c r="I11" i="730"/>
  <c r="J11" i="730"/>
  <c r="K11" i="730"/>
  <c r="L11" i="730"/>
  <c r="M11" i="730"/>
  <c r="N11" i="730"/>
  <c r="O11" i="730"/>
  <c r="P11" i="730"/>
  <c r="R11" i="730"/>
  <c r="S11" i="730"/>
  <c r="T11" i="730"/>
  <c r="U11" i="730"/>
  <c r="V11" i="730"/>
  <c r="W11" i="730"/>
  <c r="X11" i="730"/>
  <c r="Y11" i="730"/>
  <c r="Z11" i="730"/>
  <c r="AA11" i="730"/>
  <c r="AB11" i="730"/>
  <c r="AC11" i="730"/>
  <c r="AD11" i="730"/>
  <c r="AE11" i="730"/>
  <c r="AF11" i="730"/>
  <c r="AG11" i="730"/>
  <c r="AH11" i="730"/>
  <c r="AI11" i="730"/>
  <c r="AJ11" i="730"/>
  <c r="B12" i="730"/>
  <c r="C12" i="730"/>
  <c r="D12" i="730"/>
  <c r="E12" i="730"/>
  <c r="F12" i="730"/>
  <c r="G12" i="730"/>
  <c r="H12" i="730"/>
  <c r="I12" i="730"/>
  <c r="J12" i="730"/>
  <c r="K12" i="730"/>
  <c r="L12" i="730"/>
  <c r="M12" i="730"/>
  <c r="N12" i="730"/>
  <c r="O12" i="730"/>
  <c r="P12" i="730"/>
  <c r="R12" i="730"/>
  <c r="S12" i="730"/>
  <c r="T12" i="730"/>
  <c r="U12" i="730"/>
  <c r="V12" i="730"/>
  <c r="W12" i="730"/>
  <c r="X12" i="730"/>
  <c r="Y12" i="730"/>
  <c r="Z12" i="730"/>
  <c r="AA12" i="730"/>
  <c r="AB12" i="730"/>
  <c r="AC12" i="730"/>
  <c r="AD12" i="730"/>
  <c r="AE12" i="730"/>
  <c r="AF12" i="730"/>
  <c r="AG12" i="730"/>
  <c r="AH12" i="730"/>
  <c r="AI12" i="730"/>
  <c r="AJ12" i="730"/>
  <c r="B13" i="730"/>
  <c r="C13" i="730"/>
  <c r="D13" i="730"/>
  <c r="E13" i="730"/>
  <c r="F13" i="730"/>
  <c r="G13" i="730"/>
  <c r="H13" i="730"/>
  <c r="I13" i="730"/>
  <c r="J13" i="730"/>
  <c r="K13" i="730"/>
  <c r="L13" i="730"/>
  <c r="M13" i="730"/>
  <c r="N13" i="730"/>
  <c r="O13" i="730"/>
  <c r="P13" i="730"/>
  <c r="R13" i="730"/>
  <c r="S13" i="730"/>
  <c r="T13" i="730"/>
  <c r="U13" i="730"/>
  <c r="V13" i="730"/>
  <c r="W13" i="730"/>
  <c r="X13" i="730"/>
  <c r="Y13" i="730"/>
  <c r="Z13" i="730"/>
  <c r="AA13" i="730"/>
  <c r="AB13" i="730"/>
  <c r="AC13" i="730"/>
  <c r="AD13" i="730"/>
  <c r="AE13" i="730"/>
  <c r="AF13" i="730"/>
  <c r="AG13" i="730"/>
  <c r="AH13" i="730"/>
  <c r="AI13" i="730"/>
  <c r="AJ13" i="730"/>
  <c r="B14" i="730"/>
  <c r="C14" i="730"/>
  <c r="D14" i="730"/>
  <c r="E14" i="730"/>
  <c r="F14" i="730"/>
  <c r="G14" i="730"/>
  <c r="H14" i="730"/>
  <c r="I14" i="730"/>
  <c r="J14" i="730"/>
  <c r="K14" i="730"/>
  <c r="L14" i="730"/>
  <c r="M14" i="730"/>
  <c r="N14" i="730"/>
  <c r="O14" i="730"/>
  <c r="P14" i="730"/>
  <c r="R14" i="730"/>
  <c r="S14" i="730"/>
  <c r="T14" i="730"/>
  <c r="U14" i="730"/>
  <c r="V14" i="730"/>
  <c r="W14" i="730"/>
  <c r="X14" i="730"/>
  <c r="Y14" i="730"/>
  <c r="Z14" i="730"/>
  <c r="AA14" i="730"/>
  <c r="AB14" i="730"/>
  <c r="AC14" i="730"/>
  <c r="AD14" i="730"/>
  <c r="AE14" i="730"/>
  <c r="AF14" i="730"/>
  <c r="AG14" i="730"/>
  <c r="AH14" i="730"/>
  <c r="AI14" i="730"/>
  <c r="AJ14" i="730"/>
  <c r="B15" i="730"/>
  <c r="C15" i="730"/>
  <c r="D15" i="730"/>
  <c r="E15" i="730"/>
  <c r="F15" i="730"/>
  <c r="G15" i="730"/>
  <c r="H15" i="730"/>
  <c r="I15" i="730"/>
  <c r="J15" i="730"/>
  <c r="K15" i="730"/>
  <c r="L15" i="730"/>
  <c r="M15" i="730"/>
  <c r="N15" i="730"/>
  <c r="O15" i="730"/>
  <c r="P15" i="730"/>
  <c r="R15" i="730"/>
  <c r="S15" i="730"/>
  <c r="T15" i="730"/>
  <c r="U15" i="730"/>
  <c r="V15" i="730"/>
  <c r="W15" i="730"/>
  <c r="X15" i="730"/>
  <c r="Y15" i="730"/>
  <c r="Z15" i="730"/>
  <c r="AA15" i="730"/>
  <c r="AB15" i="730"/>
  <c r="AC15" i="730"/>
  <c r="AD15" i="730"/>
  <c r="AE15" i="730"/>
  <c r="AF15" i="730"/>
  <c r="AG15" i="730"/>
  <c r="AH15" i="730"/>
  <c r="AI15" i="730"/>
  <c r="AJ15" i="730"/>
  <c r="B16" i="730"/>
  <c r="C16" i="730"/>
  <c r="D16" i="730"/>
  <c r="E16" i="730"/>
  <c r="F16" i="730"/>
  <c r="G16" i="730"/>
  <c r="H16" i="730"/>
  <c r="I16" i="730"/>
  <c r="J16" i="730"/>
  <c r="K16" i="730"/>
  <c r="L16" i="730"/>
  <c r="M16" i="730"/>
  <c r="N16" i="730"/>
  <c r="O16" i="730"/>
  <c r="P16" i="730"/>
  <c r="R16" i="730"/>
  <c r="S16" i="730"/>
  <c r="T16" i="730"/>
  <c r="U16" i="730"/>
  <c r="V16" i="730"/>
  <c r="W16" i="730"/>
  <c r="X16" i="730"/>
  <c r="Y16" i="730"/>
  <c r="Z16" i="730"/>
  <c r="AA16" i="730"/>
  <c r="AB16" i="730"/>
  <c r="AC16" i="730"/>
  <c r="AD16" i="730"/>
  <c r="AE16" i="730"/>
  <c r="AF16" i="730"/>
  <c r="AG16" i="730"/>
  <c r="AH16" i="730"/>
  <c r="AI16" i="730"/>
  <c r="AJ16" i="730"/>
  <c r="B17" i="730"/>
  <c r="C17" i="730"/>
  <c r="D17" i="730"/>
  <c r="E17" i="730"/>
  <c r="F17" i="730"/>
  <c r="G17" i="730"/>
  <c r="H17" i="730"/>
  <c r="I17" i="730"/>
  <c r="J17" i="730"/>
  <c r="K17" i="730"/>
  <c r="L17" i="730"/>
  <c r="M17" i="730"/>
  <c r="N17" i="730"/>
  <c r="O17" i="730"/>
  <c r="P17" i="730"/>
  <c r="R17" i="730"/>
  <c r="S17" i="730"/>
  <c r="T17" i="730"/>
  <c r="U17" i="730"/>
  <c r="V17" i="730"/>
  <c r="W17" i="730"/>
  <c r="X17" i="730"/>
  <c r="Y17" i="730"/>
  <c r="Z17" i="730"/>
  <c r="AA17" i="730"/>
  <c r="AB17" i="730"/>
  <c r="AC17" i="730"/>
  <c r="AD17" i="730"/>
  <c r="AE17" i="730"/>
  <c r="AF17" i="730"/>
  <c r="AG17" i="730"/>
  <c r="AH17" i="730"/>
  <c r="AI17" i="730"/>
  <c r="AJ17" i="730"/>
  <c r="B18" i="730"/>
  <c r="C18" i="730"/>
  <c r="D18" i="730"/>
  <c r="E18" i="730"/>
  <c r="F18" i="730"/>
  <c r="G18" i="730"/>
  <c r="H18" i="730"/>
  <c r="I18" i="730"/>
  <c r="J18" i="730"/>
  <c r="K18" i="730"/>
  <c r="L18" i="730"/>
  <c r="M18" i="730"/>
  <c r="N18" i="730"/>
  <c r="O18" i="730"/>
  <c r="P18" i="730"/>
  <c r="R18" i="730"/>
  <c r="S18" i="730"/>
  <c r="T18" i="730"/>
  <c r="U18" i="730"/>
  <c r="V18" i="730"/>
  <c r="W18" i="730"/>
  <c r="X18" i="730"/>
  <c r="Y18" i="730"/>
  <c r="Z18" i="730"/>
  <c r="AA18" i="730"/>
  <c r="AB18" i="730"/>
  <c r="AC18" i="730"/>
  <c r="AD18" i="730"/>
  <c r="AE18" i="730"/>
  <c r="AF18" i="730"/>
  <c r="AG18" i="730"/>
  <c r="AH18" i="730"/>
  <c r="AI18" i="730"/>
  <c r="AJ18" i="730"/>
  <c r="B19" i="730"/>
  <c r="C19" i="730"/>
  <c r="D19" i="730"/>
  <c r="E19" i="730"/>
  <c r="F19" i="730"/>
  <c r="G19" i="730"/>
  <c r="H19" i="730"/>
  <c r="I19" i="730"/>
  <c r="J19" i="730"/>
  <c r="K19" i="730"/>
  <c r="L19" i="730"/>
  <c r="M19" i="730"/>
  <c r="N19" i="730"/>
  <c r="O19" i="730"/>
  <c r="P19" i="730"/>
  <c r="R19" i="730"/>
  <c r="S19" i="730"/>
  <c r="T19" i="730"/>
  <c r="U19" i="730"/>
  <c r="V19" i="730"/>
  <c r="W19" i="730"/>
  <c r="X19" i="730"/>
  <c r="Y19" i="730"/>
  <c r="Z19" i="730"/>
  <c r="AA19" i="730"/>
  <c r="AB19" i="730"/>
  <c r="AC19" i="730"/>
  <c r="AD19" i="730"/>
  <c r="AE19" i="730"/>
  <c r="AF19" i="730"/>
  <c r="AG19" i="730"/>
  <c r="AH19" i="730"/>
  <c r="AI19" i="730"/>
  <c r="AJ19" i="730"/>
  <c r="B20" i="730"/>
  <c r="C20" i="730"/>
  <c r="D20" i="730"/>
  <c r="E20" i="730"/>
  <c r="F20" i="730"/>
  <c r="G20" i="730"/>
  <c r="H20" i="730"/>
  <c r="I20" i="730"/>
  <c r="J20" i="730"/>
  <c r="K20" i="730"/>
  <c r="L20" i="730"/>
  <c r="M20" i="730"/>
  <c r="N20" i="730"/>
  <c r="O20" i="730"/>
  <c r="P20" i="730"/>
  <c r="R20" i="730"/>
  <c r="S20" i="730"/>
  <c r="T20" i="730"/>
  <c r="U20" i="730"/>
  <c r="V20" i="730"/>
  <c r="W20" i="730"/>
  <c r="X20" i="730"/>
  <c r="Y20" i="730"/>
  <c r="Z20" i="730"/>
  <c r="AA20" i="730"/>
  <c r="AB20" i="730"/>
  <c r="AC20" i="730"/>
  <c r="AD20" i="730"/>
  <c r="AE20" i="730"/>
  <c r="AF20" i="730"/>
  <c r="AG20" i="730"/>
  <c r="AH20" i="730"/>
  <c r="AI20" i="730"/>
  <c r="AJ20" i="730"/>
  <c r="B21" i="730"/>
  <c r="C21" i="730"/>
  <c r="D21" i="730"/>
  <c r="E21" i="730"/>
  <c r="F21" i="730"/>
  <c r="G21" i="730"/>
  <c r="H21" i="730"/>
  <c r="I21" i="730"/>
  <c r="J21" i="730"/>
  <c r="K21" i="730"/>
  <c r="L21" i="730"/>
  <c r="M21" i="730"/>
  <c r="N21" i="730"/>
  <c r="O21" i="730"/>
  <c r="P21" i="730"/>
  <c r="R21" i="730"/>
  <c r="S21" i="730"/>
  <c r="T21" i="730"/>
  <c r="U21" i="730"/>
  <c r="V21" i="730"/>
  <c r="W21" i="730"/>
  <c r="X21" i="730"/>
  <c r="Y21" i="730"/>
  <c r="Z21" i="730"/>
  <c r="AA21" i="730"/>
  <c r="AB21" i="730"/>
  <c r="AC21" i="730"/>
  <c r="AD21" i="730"/>
  <c r="AE21" i="730"/>
  <c r="AF21" i="730"/>
  <c r="AG21" i="730"/>
  <c r="AH21" i="730"/>
  <c r="AI21" i="730"/>
  <c r="AJ21" i="730"/>
  <c r="B22" i="730"/>
  <c r="C22" i="730"/>
  <c r="D22" i="730"/>
  <c r="E22" i="730"/>
  <c r="F22" i="730"/>
  <c r="G22" i="730"/>
  <c r="H22" i="730"/>
  <c r="I22" i="730"/>
  <c r="J22" i="730"/>
  <c r="K22" i="730"/>
  <c r="L22" i="730"/>
  <c r="M22" i="730"/>
  <c r="N22" i="730"/>
  <c r="O22" i="730"/>
  <c r="P22" i="730"/>
  <c r="R22" i="730"/>
  <c r="S22" i="730"/>
  <c r="T22" i="730"/>
  <c r="U22" i="730"/>
  <c r="V22" i="730"/>
  <c r="W22" i="730"/>
  <c r="X22" i="730"/>
  <c r="Y22" i="730"/>
  <c r="Z22" i="730"/>
  <c r="AA22" i="730"/>
  <c r="AB22" i="730"/>
  <c r="AC22" i="730"/>
  <c r="AD22" i="730"/>
  <c r="AE22" i="730"/>
  <c r="AF22" i="730"/>
  <c r="AG22" i="730"/>
  <c r="AH22" i="730"/>
  <c r="AI22" i="730"/>
  <c r="AJ22" i="730"/>
  <c r="B23" i="730"/>
  <c r="C23" i="730"/>
  <c r="D23" i="730"/>
  <c r="E23" i="730"/>
  <c r="F23" i="730"/>
  <c r="G23" i="730"/>
  <c r="H23" i="730"/>
  <c r="I23" i="730"/>
  <c r="J23" i="730"/>
  <c r="K23" i="730"/>
  <c r="L23" i="730"/>
  <c r="M23" i="730"/>
  <c r="N23" i="730"/>
  <c r="O23" i="730"/>
  <c r="P23" i="730"/>
  <c r="R23" i="730"/>
  <c r="S23" i="730"/>
  <c r="T23" i="730"/>
  <c r="U23" i="730"/>
  <c r="V23" i="730"/>
  <c r="W23" i="730"/>
  <c r="X23" i="730"/>
  <c r="Y23" i="730"/>
  <c r="Z23" i="730"/>
  <c r="AA23" i="730"/>
  <c r="AB23" i="730"/>
  <c r="AC23" i="730"/>
  <c r="AD23" i="730"/>
  <c r="AE23" i="730"/>
  <c r="AF23" i="730"/>
  <c r="AG23" i="730"/>
  <c r="AH23" i="730"/>
  <c r="AI23" i="730"/>
  <c r="AJ23" i="730"/>
  <c r="B24" i="730"/>
  <c r="C24" i="730"/>
  <c r="D24" i="730"/>
  <c r="E24" i="730"/>
  <c r="F24" i="730"/>
  <c r="G24" i="730"/>
  <c r="H24" i="730"/>
  <c r="I24" i="730"/>
  <c r="J24" i="730"/>
  <c r="K24" i="730"/>
  <c r="L24" i="730"/>
  <c r="M24" i="730"/>
  <c r="N24" i="730"/>
  <c r="O24" i="730"/>
  <c r="P24" i="730"/>
  <c r="R24" i="730"/>
  <c r="S24" i="730"/>
  <c r="T24" i="730"/>
  <c r="U24" i="730"/>
  <c r="V24" i="730"/>
  <c r="W24" i="730"/>
  <c r="X24" i="730"/>
  <c r="Y24" i="730"/>
  <c r="Z24" i="730"/>
  <c r="AA24" i="730"/>
  <c r="AB24" i="730"/>
  <c r="AC24" i="730"/>
  <c r="AD24" i="730"/>
  <c r="AE24" i="730"/>
  <c r="AF24" i="730"/>
  <c r="AG24" i="730"/>
  <c r="AH24" i="730"/>
  <c r="AI24" i="730"/>
  <c r="AJ24" i="730"/>
  <c r="B25" i="730"/>
  <c r="C25" i="730"/>
  <c r="D25" i="730"/>
  <c r="E25" i="730"/>
  <c r="F25" i="730"/>
  <c r="G25" i="730"/>
  <c r="H25" i="730"/>
  <c r="I25" i="730"/>
  <c r="J25" i="730"/>
  <c r="K25" i="730"/>
  <c r="L25" i="730"/>
  <c r="M25" i="730"/>
  <c r="N25" i="730"/>
  <c r="O25" i="730"/>
  <c r="P25" i="730"/>
  <c r="R25" i="730"/>
  <c r="S25" i="730"/>
  <c r="T25" i="730"/>
  <c r="U25" i="730"/>
  <c r="V25" i="730"/>
  <c r="W25" i="730"/>
  <c r="X25" i="730"/>
  <c r="Y25" i="730"/>
  <c r="Z25" i="730"/>
  <c r="AA25" i="730"/>
  <c r="AB25" i="730"/>
  <c r="AC25" i="730"/>
  <c r="AD25" i="730"/>
  <c r="AE25" i="730"/>
  <c r="AF25" i="730"/>
  <c r="AG25" i="730"/>
  <c r="AH25" i="730"/>
  <c r="AI25" i="730"/>
  <c r="AJ25" i="730"/>
  <c r="B26" i="730"/>
  <c r="C26" i="730"/>
  <c r="D26" i="730"/>
  <c r="E26" i="730"/>
  <c r="F26" i="730"/>
  <c r="G26" i="730"/>
  <c r="H26" i="730"/>
  <c r="I26" i="730"/>
  <c r="J26" i="730"/>
  <c r="K26" i="730"/>
  <c r="L26" i="730"/>
  <c r="M26" i="730"/>
  <c r="N26" i="730"/>
  <c r="O26" i="730"/>
  <c r="P26" i="730"/>
  <c r="R26" i="730"/>
  <c r="S26" i="730"/>
  <c r="T26" i="730"/>
  <c r="U26" i="730"/>
  <c r="V26" i="730"/>
  <c r="W26" i="730"/>
  <c r="X26" i="730"/>
  <c r="Y26" i="730"/>
  <c r="Z26" i="730"/>
  <c r="AA26" i="730"/>
  <c r="AB26" i="730"/>
  <c r="AC26" i="730"/>
  <c r="AD26" i="730"/>
  <c r="AE26" i="730"/>
  <c r="AF26" i="730"/>
  <c r="AG26" i="730"/>
  <c r="AH26" i="730"/>
  <c r="AI26" i="730"/>
  <c r="AJ26" i="730"/>
  <c r="B27" i="730"/>
  <c r="C27" i="730"/>
  <c r="D27" i="730"/>
  <c r="E27" i="730"/>
  <c r="F27" i="730"/>
  <c r="G27" i="730"/>
  <c r="H27" i="730"/>
  <c r="I27" i="730"/>
  <c r="J27" i="730"/>
  <c r="K27" i="730"/>
  <c r="L27" i="730"/>
  <c r="M27" i="730"/>
  <c r="N27" i="730"/>
  <c r="O27" i="730"/>
  <c r="P27" i="730"/>
  <c r="R27" i="730"/>
  <c r="S27" i="730"/>
  <c r="T27" i="730"/>
  <c r="U27" i="730"/>
  <c r="V27" i="730"/>
  <c r="W27" i="730"/>
  <c r="X27" i="730"/>
  <c r="Y27" i="730"/>
  <c r="Z27" i="730"/>
  <c r="AA27" i="730"/>
  <c r="AB27" i="730"/>
  <c r="AC27" i="730"/>
  <c r="AD27" i="730"/>
  <c r="AE27" i="730"/>
  <c r="AF27" i="730"/>
  <c r="AG27" i="730"/>
  <c r="AH27" i="730"/>
  <c r="AI27" i="730"/>
  <c r="AJ27" i="730"/>
  <c r="B28" i="730"/>
  <c r="C28" i="730"/>
  <c r="D28" i="730"/>
  <c r="E28" i="730"/>
  <c r="F28" i="730"/>
  <c r="G28" i="730"/>
  <c r="H28" i="730"/>
  <c r="I28" i="730"/>
  <c r="J28" i="730"/>
  <c r="K28" i="730"/>
  <c r="L28" i="730"/>
  <c r="M28" i="730"/>
  <c r="N28" i="730"/>
  <c r="O28" i="730"/>
  <c r="P28" i="730"/>
  <c r="R28" i="730"/>
  <c r="S28" i="730"/>
  <c r="T28" i="730"/>
  <c r="U28" i="730"/>
  <c r="V28" i="730"/>
  <c r="W28" i="730"/>
  <c r="X28" i="730"/>
  <c r="Y28" i="730"/>
  <c r="Z28" i="730"/>
  <c r="AA28" i="730"/>
  <c r="AB28" i="730"/>
  <c r="AC28" i="730"/>
  <c r="AD28" i="730"/>
  <c r="AE28" i="730"/>
  <c r="AF28" i="730"/>
  <c r="AG28" i="730"/>
  <c r="AH28" i="730"/>
  <c r="AI28" i="730"/>
  <c r="AJ28" i="730"/>
  <c r="B29" i="730"/>
  <c r="C29" i="730"/>
  <c r="D29" i="730"/>
  <c r="E29" i="730"/>
  <c r="F29" i="730"/>
  <c r="G29" i="730"/>
  <c r="H29" i="730"/>
  <c r="I29" i="730"/>
  <c r="J29" i="730"/>
  <c r="K29" i="730"/>
  <c r="L29" i="730"/>
  <c r="M29" i="730"/>
  <c r="N29" i="730"/>
  <c r="O29" i="730"/>
  <c r="P29" i="730"/>
  <c r="R29" i="730"/>
  <c r="S29" i="730"/>
  <c r="T29" i="730"/>
  <c r="U29" i="730"/>
  <c r="V29" i="730"/>
  <c r="W29" i="730"/>
  <c r="X29" i="730"/>
  <c r="Y29" i="730"/>
  <c r="Z29" i="730"/>
  <c r="AA29" i="730"/>
  <c r="AB29" i="730"/>
  <c r="AC29" i="730"/>
  <c r="AD29" i="730"/>
  <c r="AE29" i="730"/>
  <c r="AF29" i="730"/>
  <c r="AG29" i="730"/>
  <c r="AH29" i="730"/>
  <c r="AI29" i="730"/>
  <c r="AJ29" i="730"/>
  <c r="B30" i="730"/>
  <c r="C30" i="730"/>
  <c r="D30" i="730"/>
  <c r="E30" i="730"/>
  <c r="F30" i="730"/>
  <c r="G30" i="730"/>
  <c r="H30" i="730"/>
  <c r="I30" i="730"/>
  <c r="J30" i="730"/>
  <c r="K30" i="730"/>
  <c r="L30" i="730"/>
  <c r="M30" i="730"/>
  <c r="N30" i="730"/>
  <c r="O30" i="730"/>
  <c r="P30" i="730"/>
  <c r="R30" i="730"/>
  <c r="S30" i="730"/>
  <c r="T30" i="730"/>
  <c r="U30" i="730"/>
  <c r="V30" i="730"/>
  <c r="W30" i="730"/>
  <c r="X30" i="730"/>
  <c r="Y30" i="730"/>
  <c r="Z30" i="730"/>
  <c r="AA30" i="730"/>
  <c r="AB30" i="730"/>
  <c r="AC30" i="730"/>
  <c r="AD30" i="730"/>
  <c r="AE30" i="730"/>
  <c r="AF30" i="730"/>
  <c r="AG30" i="730"/>
  <c r="AH30" i="730"/>
  <c r="AI30" i="730"/>
  <c r="AJ30" i="730"/>
  <c r="B31" i="730"/>
  <c r="C31" i="730"/>
  <c r="D31" i="730"/>
  <c r="E31" i="730"/>
  <c r="F31" i="730"/>
  <c r="G31" i="730"/>
  <c r="H31" i="730"/>
  <c r="I31" i="730"/>
  <c r="J31" i="730"/>
  <c r="K31" i="730"/>
  <c r="L31" i="730"/>
  <c r="M31" i="730"/>
  <c r="N31" i="730"/>
  <c r="O31" i="730"/>
  <c r="P31" i="730"/>
  <c r="R31" i="730"/>
  <c r="S31" i="730"/>
  <c r="T31" i="730"/>
  <c r="U31" i="730"/>
  <c r="V31" i="730"/>
  <c r="W31" i="730"/>
  <c r="X31" i="730"/>
  <c r="Y31" i="730"/>
  <c r="Z31" i="730"/>
  <c r="AA31" i="730"/>
  <c r="AB31" i="730"/>
  <c r="AC31" i="730"/>
  <c r="AD31" i="730"/>
  <c r="AE31" i="730"/>
  <c r="AF31" i="730"/>
  <c r="AG31" i="730"/>
  <c r="AH31" i="730"/>
  <c r="AI31" i="730"/>
  <c r="AJ31" i="730"/>
  <c r="B32" i="730"/>
  <c r="C32" i="730"/>
  <c r="D32" i="730"/>
  <c r="E32" i="730"/>
  <c r="F32" i="730"/>
  <c r="G32" i="730"/>
  <c r="H32" i="730"/>
  <c r="I32" i="730"/>
  <c r="J32" i="730"/>
  <c r="K32" i="730"/>
  <c r="L32" i="730"/>
  <c r="M32" i="730"/>
  <c r="N32" i="730"/>
  <c r="O32" i="730"/>
  <c r="P32" i="730"/>
  <c r="R32" i="730"/>
  <c r="S32" i="730"/>
  <c r="T32" i="730"/>
  <c r="U32" i="730"/>
  <c r="V32" i="730"/>
  <c r="W32" i="730"/>
  <c r="X32" i="730"/>
  <c r="Y32" i="730"/>
  <c r="Z32" i="730"/>
  <c r="AA32" i="730"/>
  <c r="AB32" i="730"/>
  <c r="AC32" i="730"/>
  <c r="AD32" i="730"/>
  <c r="AE32" i="730"/>
  <c r="AF32" i="730"/>
  <c r="AG32" i="730"/>
  <c r="AH32" i="730"/>
  <c r="AI32" i="730"/>
  <c r="AJ32" i="730"/>
  <c r="B33" i="730"/>
  <c r="C33" i="730"/>
  <c r="D33" i="730"/>
  <c r="E33" i="730"/>
  <c r="F33" i="730"/>
  <c r="G33" i="730"/>
  <c r="H33" i="730"/>
  <c r="I33" i="730"/>
  <c r="J33" i="730"/>
  <c r="K33" i="730"/>
  <c r="L33" i="730"/>
  <c r="M33" i="730"/>
  <c r="N33" i="730"/>
  <c r="O33" i="730"/>
  <c r="P33" i="730"/>
  <c r="R33" i="730"/>
  <c r="S33" i="730"/>
  <c r="T33" i="730"/>
  <c r="U33" i="730"/>
  <c r="V33" i="730"/>
  <c r="W33" i="730"/>
  <c r="X33" i="730"/>
  <c r="Y33" i="730"/>
  <c r="Z33" i="730"/>
  <c r="AA33" i="730"/>
  <c r="AB33" i="730"/>
  <c r="AC33" i="730"/>
  <c r="AD33" i="730"/>
  <c r="AE33" i="730"/>
  <c r="AF33" i="730"/>
  <c r="AG33" i="730"/>
  <c r="AH33" i="730"/>
  <c r="AI33" i="730"/>
  <c r="AJ33" i="730"/>
  <c r="B34" i="730"/>
  <c r="C34" i="730"/>
  <c r="D34" i="730"/>
  <c r="E34" i="730"/>
  <c r="F34" i="730"/>
  <c r="G34" i="730"/>
  <c r="H34" i="730"/>
  <c r="I34" i="730"/>
  <c r="J34" i="730"/>
  <c r="K34" i="730"/>
  <c r="L34" i="730"/>
  <c r="M34" i="730"/>
  <c r="N34" i="730"/>
  <c r="O34" i="730"/>
  <c r="P34" i="730"/>
  <c r="R34" i="730"/>
  <c r="S34" i="730"/>
  <c r="T34" i="730"/>
  <c r="U34" i="730"/>
  <c r="V34" i="730"/>
  <c r="W34" i="730"/>
  <c r="X34" i="730"/>
  <c r="Y34" i="730"/>
  <c r="Z34" i="730"/>
  <c r="AA34" i="730"/>
  <c r="AB34" i="730"/>
  <c r="AC34" i="730"/>
  <c r="AD34" i="730"/>
  <c r="AE34" i="730"/>
  <c r="AF34" i="730"/>
  <c r="AG34" i="730"/>
  <c r="AH34" i="730"/>
  <c r="AI34" i="730"/>
  <c r="AJ34" i="730"/>
  <c r="B35" i="730"/>
  <c r="C35" i="730"/>
  <c r="D35" i="730"/>
  <c r="E35" i="730"/>
  <c r="F35" i="730"/>
  <c r="G35" i="730"/>
  <c r="H35" i="730"/>
  <c r="I35" i="730"/>
  <c r="J35" i="730"/>
  <c r="K35" i="730"/>
  <c r="L35" i="730"/>
  <c r="M35" i="730"/>
  <c r="N35" i="730"/>
  <c r="O35" i="730"/>
  <c r="P35" i="730"/>
  <c r="R35" i="730"/>
  <c r="S35" i="730"/>
  <c r="T35" i="730"/>
  <c r="U35" i="730"/>
  <c r="V35" i="730"/>
  <c r="W35" i="730"/>
  <c r="X35" i="730"/>
  <c r="Y35" i="730"/>
  <c r="Z35" i="730"/>
  <c r="AA35" i="730"/>
  <c r="AB35" i="730"/>
  <c r="AC35" i="730"/>
  <c r="AD35" i="730"/>
  <c r="AE35" i="730"/>
  <c r="AF35" i="730"/>
  <c r="AG35" i="730"/>
  <c r="AH35" i="730"/>
  <c r="AI35" i="730"/>
  <c r="AJ35" i="730"/>
  <c r="B36" i="730"/>
  <c r="C36" i="730"/>
  <c r="D36" i="730"/>
  <c r="E36" i="730"/>
  <c r="F36" i="730"/>
  <c r="G36" i="730"/>
  <c r="H36" i="730"/>
  <c r="I36" i="730"/>
  <c r="J36" i="730"/>
  <c r="K36" i="730"/>
  <c r="L36" i="730"/>
  <c r="M36" i="730"/>
  <c r="N36" i="730"/>
  <c r="O36" i="730"/>
  <c r="P36" i="730"/>
  <c r="R36" i="730"/>
  <c r="S36" i="730"/>
  <c r="T36" i="730"/>
  <c r="U36" i="730"/>
  <c r="V36" i="730"/>
  <c r="W36" i="730"/>
  <c r="X36" i="730"/>
  <c r="Y36" i="730"/>
  <c r="Z36" i="730"/>
  <c r="AA36" i="730"/>
  <c r="AB36" i="730"/>
  <c r="AC36" i="730"/>
  <c r="AD36" i="730"/>
  <c r="AE36" i="730"/>
  <c r="AF36" i="730"/>
  <c r="AG36" i="730"/>
  <c r="AH36" i="730"/>
  <c r="AI36" i="730"/>
  <c r="AJ36" i="730"/>
  <c r="B37" i="730"/>
  <c r="C37" i="730"/>
  <c r="D37" i="730"/>
  <c r="E37" i="730"/>
  <c r="F37" i="730"/>
  <c r="G37" i="730"/>
  <c r="H37" i="730"/>
  <c r="I37" i="730"/>
  <c r="J37" i="730"/>
  <c r="K37" i="730"/>
  <c r="L37" i="730"/>
  <c r="M37" i="730"/>
  <c r="N37" i="730"/>
  <c r="O37" i="730"/>
  <c r="P37" i="730"/>
  <c r="R37" i="730"/>
  <c r="S37" i="730"/>
  <c r="T37" i="730"/>
  <c r="U37" i="730"/>
  <c r="V37" i="730"/>
  <c r="W37" i="730"/>
  <c r="X37" i="730"/>
  <c r="Y37" i="730"/>
  <c r="Z37" i="730"/>
  <c r="AA37" i="730"/>
  <c r="AB37" i="730"/>
  <c r="AC37" i="730"/>
  <c r="AD37" i="730"/>
  <c r="AE37" i="730"/>
  <c r="AF37" i="730"/>
  <c r="AG37" i="730"/>
  <c r="AH37" i="730"/>
  <c r="AI37" i="730"/>
  <c r="AJ37" i="730"/>
  <c r="B38" i="730"/>
  <c r="C38" i="730"/>
  <c r="D38" i="730"/>
  <c r="E38" i="730"/>
  <c r="F38" i="730"/>
  <c r="G38" i="730"/>
  <c r="H38" i="730"/>
  <c r="I38" i="730"/>
  <c r="J38" i="730"/>
  <c r="K38" i="730"/>
  <c r="L38" i="730"/>
  <c r="M38" i="730"/>
  <c r="N38" i="730"/>
  <c r="O38" i="730"/>
  <c r="P38" i="730"/>
  <c r="R38" i="730"/>
  <c r="S38" i="730"/>
  <c r="T38" i="730"/>
  <c r="U38" i="730"/>
  <c r="V38" i="730"/>
  <c r="W38" i="730"/>
  <c r="X38" i="730"/>
  <c r="Y38" i="730"/>
  <c r="Z38" i="730"/>
  <c r="AA38" i="730"/>
  <c r="AB38" i="730"/>
  <c r="AC38" i="730"/>
  <c r="AD38" i="730"/>
  <c r="AE38" i="730"/>
  <c r="AF38" i="730"/>
  <c r="AG38" i="730"/>
  <c r="AH38" i="730"/>
  <c r="AI38" i="730"/>
  <c r="AJ38" i="730"/>
  <c r="B39" i="730"/>
  <c r="C39" i="730"/>
  <c r="D39" i="730"/>
  <c r="E39" i="730"/>
  <c r="F39" i="730"/>
  <c r="G39" i="730"/>
  <c r="H39" i="730"/>
  <c r="I39" i="730"/>
  <c r="J39" i="730"/>
  <c r="K39" i="730"/>
  <c r="L39" i="730"/>
  <c r="M39" i="730"/>
  <c r="N39" i="730"/>
  <c r="O39" i="730"/>
  <c r="P39" i="730"/>
  <c r="R39" i="730"/>
  <c r="S39" i="730"/>
  <c r="T39" i="730"/>
  <c r="U39" i="730"/>
  <c r="V39" i="730"/>
  <c r="W39" i="730"/>
  <c r="X39" i="730"/>
  <c r="Y39" i="730"/>
  <c r="Z39" i="730"/>
  <c r="AA39" i="730"/>
  <c r="AB39" i="730"/>
  <c r="AC39" i="730"/>
  <c r="AD39" i="730"/>
  <c r="AE39" i="730"/>
  <c r="AF39" i="730"/>
  <c r="AG39" i="730"/>
  <c r="AH39" i="730"/>
  <c r="AI39" i="730"/>
  <c r="AJ39" i="730"/>
  <c r="B40" i="730"/>
  <c r="C40" i="730"/>
  <c r="D40" i="730"/>
  <c r="E40" i="730"/>
  <c r="F40" i="730"/>
  <c r="G40" i="730"/>
  <c r="H40" i="730"/>
  <c r="I40" i="730"/>
  <c r="J40" i="730"/>
  <c r="K40" i="730"/>
  <c r="L40" i="730"/>
  <c r="M40" i="730"/>
  <c r="N40" i="730"/>
  <c r="O40" i="730"/>
  <c r="P40" i="730"/>
  <c r="R40" i="730"/>
  <c r="S40" i="730"/>
  <c r="T40" i="730"/>
  <c r="U40" i="730"/>
  <c r="V40" i="730"/>
  <c r="W40" i="730"/>
  <c r="X40" i="730"/>
  <c r="Y40" i="730"/>
  <c r="Z40" i="730"/>
  <c r="AA40" i="730"/>
  <c r="AB40" i="730"/>
  <c r="AC40" i="730"/>
  <c r="AD40" i="730"/>
  <c r="AE40" i="730"/>
  <c r="AF40" i="730"/>
  <c r="AG40" i="730"/>
  <c r="AH40" i="730"/>
  <c r="AI40" i="730"/>
  <c r="AJ40" i="730"/>
  <c r="B41" i="730"/>
  <c r="C41" i="730"/>
  <c r="D41" i="730"/>
  <c r="E41" i="730"/>
  <c r="F41" i="730"/>
  <c r="G41" i="730"/>
  <c r="H41" i="730"/>
  <c r="I41" i="730"/>
  <c r="J41" i="730"/>
  <c r="K41" i="730"/>
  <c r="L41" i="730"/>
  <c r="M41" i="730"/>
  <c r="N41" i="730"/>
  <c r="O41" i="730"/>
  <c r="P41" i="730"/>
  <c r="R41" i="730"/>
  <c r="S41" i="730"/>
  <c r="T41" i="730"/>
  <c r="U41" i="730"/>
  <c r="V41" i="730"/>
  <c r="W41" i="730"/>
  <c r="X41" i="730"/>
  <c r="Y41" i="730"/>
  <c r="Z41" i="730"/>
  <c r="AA41" i="730"/>
  <c r="AB41" i="730"/>
  <c r="AC41" i="730"/>
  <c r="AD41" i="730"/>
  <c r="AE41" i="730"/>
  <c r="AF41" i="730"/>
  <c r="AG41" i="730"/>
  <c r="AH41" i="730"/>
  <c r="AI41" i="730"/>
  <c r="AJ41" i="730"/>
  <c r="B42" i="730"/>
  <c r="C42" i="730"/>
  <c r="D42" i="730"/>
  <c r="E42" i="730"/>
  <c r="F42" i="730"/>
  <c r="G42" i="730"/>
  <c r="H42" i="730"/>
  <c r="I42" i="730"/>
  <c r="J42" i="730"/>
  <c r="K42" i="730"/>
  <c r="L42" i="730"/>
  <c r="M42" i="730"/>
  <c r="N42" i="730"/>
  <c r="O42" i="730"/>
  <c r="P42" i="730"/>
  <c r="R42" i="730"/>
  <c r="S42" i="730"/>
  <c r="T42" i="730"/>
  <c r="U42" i="730"/>
  <c r="V42" i="730"/>
  <c r="W42" i="730"/>
  <c r="X42" i="730"/>
  <c r="Y42" i="730"/>
  <c r="Z42" i="730"/>
  <c r="AA42" i="730"/>
  <c r="AB42" i="730"/>
  <c r="AC42" i="730"/>
  <c r="AD42" i="730"/>
  <c r="AE42" i="730"/>
  <c r="AF42" i="730"/>
  <c r="AG42" i="730"/>
  <c r="AH42" i="730"/>
  <c r="AI42" i="730"/>
  <c r="AJ42" i="730"/>
  <c r="B43" i="730"/>
  <c r="C43" i="730"/>
  <c r="D43" i="730"/>
  <c r="E43" i="730"/>
  <c r="F43" i="730"/>
  <c r="G43" i="730"/>
  <c r="H43" i="730"/>
  <c r="I43" i="730"/>
  <c r="J43" i="730"/>
  <c r="K43" i="730"/>
  <c r="L43" i="730"/>
  <c r="M43" i="730"/>
  <c r="N43" i="730"/>
  <c r="O43" i="730"/>
  <c r="P43" i="730"/>
  <c r="R43" i="730"/>
  <c r="S43" i="730"/>
  <c r="T43" i="730"/>
  <c r="U43" i="730"/>
  <c r="V43" i="730"/>
  <c r="W43" i="730"/>
  <c r="X43" i="730"/>
  <c r="Y43" i="730"/>
  <c r="Z43" i="730"/>
  <c r="AA43" i="730"/>
  <c r="AB43" i="730"/>
  <c r="AC43" i="730"/>
  <c r="AD43" i="730"/>
  <c r="AE43" i="730"/>
  <c r="AF43" i="730"/>
  <c r="AG43" i="730"/>
  <c r="AH43" i="730"/>
  <c r="AI43" i="730"/>
  <c r="AJ43" i="730"/>
  <c r="B44" i="730"/>
  <c r="C44" i="730"/>
  <c r="D44" i="730"/>
  <c r="E44" i="730"/>
  <c r="F44" i="730"/>
  <c r="G44" i="730"/>
  <c r="H44" i="730"/>
  <c r="I44" i="730"/>
  <c r="J44" i="730"/>
  <c r="K44" i="730"/>
  <c r="L44" i="730"/>
  <c r="M44" i="730"/>
  <c r="N44" i="730"/>
  <c r="O44" i="730"/>
  <c r="P44" i="730"/>
  <c r="R44" i="730"/>
  <c r="S44" i="730"/>
  <c r="T44" i="730"/>
  <c r="U44" i="730"/>
  <c r="V44" i="730"/>
  <c r="W44" i="730"/>
  <c r="X44" i="730"/>
  <c r="Y44" i="730"/>
  <c r="Z44" i="730"/>
  <c r="AA44" i="730"/>
  <c r="AB44" i="730"/>
  <c r="AC44" i="730"/>
  <c r="AD44" i="730"/>
  <c r="AE44" i="730"/>
  <c r="AF44" i="730"/>
  <c r="AG44" i="730"/>
  <c r="AH44" i="730"/>
  <c r="AI44" i="730"/>
  <c r="AJ44" i="730"/>
  <c r="B45" i="730"/>
  <c r="C45" i="730"/>
  <c r="D45" i="730"/>
  <c r="E45" i="730"/>
  <c r="F45" i="730"/>
  <c r="G45" i="730"/>
  <c r="H45" i="730"/>
  <c r="I45" i="730"/>
  <c r="J45" i="730"/>
  <c r="K45" i="730"/>
  <c r="L45" i="730"/>
  <c r="M45" i="730"/>
  <c r="N45" i="730"/>
  <c r="O45" i="730"/>
  <c r="P45" i="730"/>
  <c r="R45" i="730"/>
  <c r="S45" i="730"/>
  <c r="T45" i="730"/>
  <c r="U45" i="730"/>
  <c r="V45" i="730"/>
  <c r="W45" i="730"/>
  <c r="X45" i="730"/>
  <c r="Y45" i="730"/>
  <c r="Z45" i="730"/>
  <c r="AA45" i="730"/>
  <c r="AB45" i="730"/>
  <c r="AC45" i="730"/>
  <c r="AD45" i="730"/>
  <c r="AE45" i="730"/>
  <c r="AF45" i="730"/>
  <c r="AG45" i="730"/>
  <c r="AH45" i="730"/>
  <c r="AI45" i="730"/>
  <c r="AJ45" i="730"/>
  <c r="B46" i="730"/>
  <c r="C46" i="730"/>
  <c r="D46" i="730"/>
  <c r="E46" i="730"/>
  <c r="F46" i="730"/>
  <c r="G46" i="730"/>
  <c r="H46" i="730"/>
  <c r="I46" i="730"/>
  <c r="J46" i="730"/>
  <c r="K46" i="730"/>
  <c r="L46" i="730"/>
  <c r="M46" i="730"/>
  <c r="N46" i="730"/>
  <c r="O46" i="730"/>
  <c r="P46" i="730"/>
  <c r="R46" i="730"/>
  <c r="S46" i="730"/>
  <c r="T46" i="730"/>
  <c r="U46" i="730"/>
  <c r="V46" i="730"/>
  <c r="W46" i="730"/>
  <c r="X46" i="730"/>
  <c r="Y46" i="730"/>
  <c r="Z46" i="730"/>
  <c r="AA46" i="730"/>
  <c r="AB46" i="730"/>
  <c r="AC46" i="730"/>
  <c r="AD46" i="730"/>
  <c r="AE46" i="730"/>
  <c r="AF46" i="730"/>
  <c r="AG46" i="730"/>
  <c r="AH46" i="730"/>
  <c r="AI46" i="730"/>
  <c r="AJ46" i="730"/>
  <c r="B47" i="730"/>
  <c r="C47" i="730"/>
  <c r="D47" i="730"/>
  <c r="E47" i="730"/>
  <c r="F47" i="730"/>
  <c r="G47" i="730"/>
  <c r="H47" i="730"/>
  <c r="I47" i="730"/>
  <c r="J47" i="730"/>
  <c r="K47" i="730"/>
  <c r="L47" i="730"/>
  <c r="M47" i="730"/>
  <c r="N47" i="730"/>
  <c r="O47" i="730"/>
  <c r="P47" i="730"/>
  <c r="R47" i="730"/>
  <c r="S47" i="730"/>
  <c r="T47" i="730"/>
  <c r="U47" i="730"/>
  <c r="V47" i="730"/>
  <c r="W47" i="730"/>
  <c r="X47" i="730"/>
  <c r="Y47" i="730"/>
  <c r="Z47" i="730"/>
  <c r="AA47" i="730"/>
  <c r="AB47" i="730"/>
  <c r="AC47" i="730"/>
  <c r="AD47" i="730"/>
  <c r="AE47" i="730"/>
  <c r="AF47" i="730"/>
  <c r="AG47" i="730"/>
  <c r="AH47" i="730"/>
  <c r="AI47" i="730"/>
  <c r="AJ47" i="730"/>
  <c r="B48" i="730"/>
  <c r="C48" i="730"/>
  <c r="D48" i="730"/>
  <c r="E48" i="730"/>
  <c r="F48" i="730"/>
  <c r="G48" i="730"/>
  <c r="H48" i="730"/>
  <c r="I48" i="730"/>
  <c r="J48" i="730"/>
  <c r="K48" i="730"/>
  <c r="L48" i="730"/>
  <c r="M48" i="730"/>
  <c r="N48" i="730"/>
  <c r="O48" i="730"/>
  <c r="P48" i="730"/>
  <c r="R48" i="730"/>
  <c r="S48" i="730"/>
  <c r="T48" i="730"/>
  <c r="U48" i="730"/>
  <c r="V48" i="730"/>
  <c r="W48" i="730"/>
  <c r="X48" i="730"/>
  <c r="Y48" i="730"/>
  <c r="Z48" i="730"/>
  <c r="AA48" i="730"/>
  <c r="AB48" i="730"/>
  <c r="AC48" i="730"/>
  <c r="AD48" i="730"/>
  <c r="AE48" i="730"/>
  <c r="AF48" i="730"/>
  <c r="AG48" i="730"/>
  <c r="AH48" i="730"/>
  <c r="AI48" i="730"/>
  <c r="AJ48" i="730"/>
  <c r="B49" i="730"/>
  <c r="C49" i="730"/>
  <c r="D49" i="730"/>
  <c r="E49" i="730"/>
  <c r="F49" i="730"/>
  <c r="G49" i="730"/>
  <c r="H49" i="730"/>
  <c r="I49" i="730"/>
  <c r="J49" i="730"/>
  <c r="K49" i="730"/>
  <c r="L49" i="730"/>
  <c r="M49" i="730"/>
  <c r="N49" i="730"/>
  <c r="O49" i="730"/>
  <c r="P49" i="730"/>
  <c r="R49" i="730"/>
  <c r="S49" i="730"/>
  <c r="T49" i="730"/>
  <c r="U49" i="730"/>
  <c r="V49" i="730"/>
  <c r="W49" i="730"/>
  <c r="X49" i="730"/>
  <c r="Y49" i="730"/>
  <c r="Z49" i="730"/>
  <c r="AA49" i="730"/>
  <c r="AB49" i="730"/>
  <c r="AC49" i="730"/>
  <c r="AD49" i="730"/>
  <c r="AE49" i="730"/>
  <c r="AF49" i="730"/>
  <c r="AG49" i="730"/>
  <c r="AH49" i="730"/>
  <c r="AI49" i="730"/>
  <c r="AJ49" i="730"/>
  <c r="B50" i="730"/>
  <c r="C50" i="730"/>
  <c r="D50" i="730"/>
  <c r="E50" i="730"/>
  <c r="F50" i="730"/>
  <c r="G50" i="730"/>
  <c r="H50" i="730"/>
  <c r="I50" i="730"/>
  <c r="J50" i="730"/>
  <c r="K50" i="730"/>
  <c r="L50" i="730"/>
  <c r="M50" i="730"/>
  <c r="N50" i="730"/>
  <c r="O50" i="730"/>
  <c r="P50" i="730"/>
  <c r="R50" i="730"/>
  <c r="S50" i="730"/>
  <c r="T50" i="730"/>
  <c r="U50" i="730"/>
  <c r="V50" i="730"/>
  <c r="W50" i="730"/>
  <c r="X50" i="730"/>
  <c r="Y50" i="730"/>
  <c r="Z50" i="730"/>
  <c r="AA50" i="730"/>
  <c r="AB50" i="730"/>
  <c r="AC50" i="730"/>
  <c r="AD50" i="730"/>
  <c r="AE50" i="730"/>
  <c r="AF50" i="730"/>
  <c r="AG50" i="730"/>
  <c r="AH50" i="730"/>
  <c r="AI50" i="730"/>
  <c r="AJ50" i="730"/>
  <c r="B51" i="730"/>
  <c r="C51" i="730"/>
  <c r="D51" i="730"/>
  <c r="E51" i="730"/>
  <c r="F51" i="730"/>
  <c r="G51" i="730"/>
  <c r="H51" i="730"/>
  <c r="I51" i="730"/>
  <c r="J51" i="730"/>
  <c r="K51" i="730"/>
  <c r="L51" i="730"/>
  <c r="M51" i="730"/>
  <c r="N51" i="730"/>
  <c r="O51" i="730"/>
  <c r="P51" i="730"/>
  <c r="R51" i="730"/>
  <c r="S51" i="730"/>
  <c r="T51" i="730"/>
  <c r="U51" i="730"/>
  <c r="V51" i="730"/>
  <c r="W51" i="730"/>
  <c r="X51" i="730"/>
  <c r="Y51" i="730"/>
  <c r="Z51" i="730"/>
  <c r="AA51" i="730"/>
  <c r="AB51" i="730"/>
  <c r="AC51" i="730"/>
  <c r="AD51" i="730"/>
  <c r="AE51" i="730"/>
  <c r="AF51" i="730"/>
  <c r="AG51" i="730"/>
  <c r="AH51" i="730"/>
  <c r="AI51" i="730"/>
  <c r="AJ51" i="730"/>
  <c r="B52" i="730"/>
  <c r="C52" i="730"/>
  <c r="D52" i="730"/>
  <c r="E52" i="730"/>
  <c r="F52" i="730"/>
  <c r="G52" i="730"/>
  <c r="H52" i="730"/>
  <c r="I52" i="730"/>
  <c r="J52" i="730"/>
  <c r="K52" i="730"/>
  <c r="L52" i="730"/>
  <c r="M52" i="730"/>
  <c r="N52" i="730"/>
  <c r="O52" i="730"/>
  <c r="P52" i="730"/>
  <c r="R52" i="730"/>
  <c r="S52" i="730"/>
  <c r="T52" i="730"/>
  <c r="U52" i="730"/>
  <c r="V52" i="730"/>
  <c r="W52" i="730"/>
  <c r="X52" i="730"/>
  <c r="Y52" i="730"/>
  <c r="Z52" i="730"/>
  <c r="AA52" i="730"/>
  <c r="AB52" i="730"/>
  <c r="AC52" i="730"/>
  <c r="AD52" i="730"/>
  <c r="AE52" i="730"/>
  <c r="AF52" i="730"/>
  <c r="AG52" i="730"/>
  <c r="AH52" i="730"/>
  <c r="AI52" i="730"/>
  <c r="AJ52" i="730"/>
  <c r="B9" i="718"/>
  <c r="C9" i="718"/>
  <c r="D9" i="718"/>
  <c r="E9" i="718"/>
  <c r="F9" i="718"/>
  <c r="G9" i="718"/>
  <c r="H9" i="718"/>
  <c r="I9" i="718"/>
  <c r="J9" i="718"/>
  <c r="K9" i="718"/>
  <c r="L9" i="718"/>
  <c r="M9" i="718"/>
  <c r="N9" i="718"/>
  <c r="O9" i="718"/>
  <c r="P9" i="718"/>
  <c r="R9" i="718"/>
  <c r="S9" i="718"/>
  <c r="T9" i="718"/>
  <c r="U9" i="718"/>
  <c r="V9" i="718"/>
  <c r="W9" i="718"/>
  <c r="X9" i="718"/>
  <c r="Y9" i="718"/>
  <c r="Z9" i="718"/>
  <c r="AA9" i="718"/>
  <c r="AB9" i="718"/>
  <c r="AC9" i="718"/>
  <c r="AD9" i="718"/>
  <c r="AE9" i="718"/>
  <c r="AF9" i="718"/>
  <c r="AG9" i="718"/>
  <c r="AH9" i="718"/>
  <c r="AI9" i="718"/>
  <c r="AJ9" i="718"/>
  <c r="B10" i="718"/>
  <c r="C10" i="718"/>
  <c r="D10" i="718"/>
  <c r="E10" i="718"/>
  <c r="F10" i="718"/>
  <c r="G10" i="718"/>
  <c r="H10" i="718"/>
  <c r="I10" i="718"/>
  <c r="J10" i="718"/>
  <c r="K10" i="718"/>
  <c r="L10" i="718"/>
  <c r="M10" i="718"/>
  <c r="N10" i="718"/>
  <c r="O10" i="718"/>
  <c r="P10" i="718"/>
  <c r="R10" i="718"/>
  <c r="S10" i="718"/>
  <c r="T10" i="718"/>
  <c r="U10" i="718"/>
  <c r="V10" i="718"/>
  <c r="W10" i="718"/>
  <c r="X10" i="718"/>
  <c r="Y10" i="718"/>
  <c r="Z10" i="718"/>
  <c r="AA10" i="718"/>
  <c r="AB10" i="718"/>
  <c r="AC10" i="718"/>
  <c r="AD10" i="718"/>
  <c r="AE10" i="718"/>
  <c r="AF10" i="718"/>
  <c r="AG10" i="718"/>
  <c r="AH10" i="718"/>
  <c r="AI10" i="718"/>
  <c r="AJ10" i="718"/>
  <c r="B11" i="718"/>
  <c r="C11" i="718"/>
  <c r="D11" i="718"/>
  <c r="E11" i="718"/>
  <c r="F11" i="718"/>
  <c r="G11" i="718"/>
  <c r="H11" i="718"/>
  <c r="I11" i="718"/>
  <c r="J11" i="718"/>
  <c r="K11" i="718"/>
  <c r="L11" i="718"/>
  <c r="M11" i="718"/>
  <c r="N11" i="718"/>
  <c r="O11" i="718"/>
  <c r="P11" i="718"/>
  <c r="R11" i="718"/>
  <c r="S11" i="718"/>
  <c r="T11" i="718"/>
  <c r="U11" i="718"/>
  <c r="V11" i="718"/>
  <c r="W11" i="718"/>
  <c r="X11" i="718"/>
  <c r="Y11" i="718"/>
  <c r="Z11" i="718"/>
  <c r="AA11" i="718"/>
  <c r="AB11" i="718"/>
  <c r="AC11" i="718"/>
  <c r="AD11" i="718"/>
  <c r="AE11" i="718"/>
  <c r="AF11" i="718"/>
  <c r="AG11" i="718"/>
  <c r="AH11" i="718"/>
  <c r="AI11" i="718"/>
  <c r="AJ11" i="718"/>
  <c r="B12" i="718"/>
  <c r="C12" i="718"/>
  <c r="D12" i="718"/>
  <c r="E12" i="718"/>
  <c r="F12" i="718"/>
  <c r="G12" i="718"/>
  <c r="H12" i="718"/>
  <c r="I12" i="718"/>
  <c r="J12" i="718"/>
  <c r="K12" i="718"/>
  <c r="L12" i="718"/>
  <c r="M12" i="718"/>
  <c r="N12" i="718"/>
  <c r="O12" i="718"/>
  <c r="P12" i="718"/>
  <c r="R12" i="718"/>
  <c r="S12" i="718"/>
  <c r="T12" i="718"/>
  <c r="U12" i="718"/>
  <c r="V12" i="718"/>
  <c r="W12" i="718"/>
  <c r="X12" i="718"/>
  <c r="Y12" i="718"/>
  <c r="Z12" i="718"/>
  <c r="AA12" i="718"/>
  <c r="AB12" i="718"/>
  <c r="AC12" i="718"/>
  <c r="AD12" i="718"/>
  <c r="AE12" i="718"/>
  <c r="AF12" i="718"/>
  <c r="AG12" i="718"/>
  <c r="AH12" i="718"/>
  <c r="AI12" i="718"/>
  <c r="AJ12" i="718"/>
  <c r="B13" i="718"/>
  <c r="C13" i="718"/>
  <c r="D13" i="718"/>
  <c r="E13" i="718"/>
  <c r="F13" i="718"/>
  <c r="G13" i="718"/>
  <c r="H13" i="718"/>
  <c r="I13" i="718"/>
  <c r="J13" i="718"/>
  <c r="K13" i="718"/>
  <c r="L13" i="718"/>
  <c r="M13" i="718"/>
  <c r="N13" i="718"/>
  <c r="O13" i="718"/>
  <c r="P13" i="718"/>
  <c r="R13" i="718"/>
  <c r="S13" i="718"/>
  <c r="T13" i="718"/>
  <c r="U13" i="718"/>
  <c r="V13" i="718"/>
  <c r="W13" i="718"/>
  <c r="X13" i="718"/>
  <c r="Y13" i="718"/>
  <c r="Z13" i="718"/>
  <c r="AA13" i="718"/>
  <c r="AB13" i="718"/>
  <c r="AC13" i="718"/>
  <c r="AD13" i="718"/>
  <c r="AE13" i="718"/>
  <c r="AF13" i="718"/>
  <c r="AG13" i="718"/>
  <c r="AH13" i="718"/>
  <c r="AI13" i="718"/>
  <c r="AJ13" i="718"/>
  <c r="B14" i="718"/>
  <c r="C14" i="718"/>
  <c r="D14" i="718"/>
  <c r="E14" i="718"/>
  <c r="F14" i="718"/>
  <c r="G14" i="718"/>
  <c r="H14" i="718"/>
  <c r="I14" i="718"/>
  <c r="J14" i="718"/>
  <c r="K14" i="718"/>
  <c r="L14" i="718"/>
  <c r="M14" i="718"/>
  <c r="N14" i="718"/>
  <c r="O14" i="718"/>
  <c r="P14" i="718"/>
  <c r="R14" i="718"/>
  <c r="S14" i="718"/>
  <c r="T14" i="718"/>
  <c r="U14" i="718"/>
  <c r="V14" i="718"/>
  <c r="W14" i="718"/>
  <c r="X14" i="718"/>
  <c r="Y14" i="718"/>
  <c r="Z14" i="718"/>
  <c r="AA14" i="718"/>
  <c r="AB14" i="718"/>
  <c r="AC14" i="718"/>
  <c r="AD14" i="718"/>
  <c r="AE14" i="718"/>
  <c r="AF14" i="718"/>
  <c r="AG14" i="718"/>
  <c r="AH14" i="718"/>
  <c r="AI14" i="718"/>
  <c r="AJ14" i="718"/>
  <c r="B15" i="718"/>
  <c r="C15" i="718"/>
  <c r="D15" i="718"/>
  <c r="E15" i="718"/>
  <c r="F15" i="718"/>
  <c r="G15" i="718"/>
  <c r="H15" i="718"/>
  <c r="I15" i="718"/>
  <c r="J15" i="718"/>
  <c r="K15" i="718"/>
  <c r="L15" i="718"/>
  <c r="M15" i="718"/>
  <c r="N15" i="718"/>
  <c r="O15" i="718"/>
  <c r="P15" i="718"/>
  <c r="R15" i="718"/>
  <c r="S15" i="718"/>
  <c r="T15" i="718"/>
  <c r="U15" i="718"/>
  <c r="V15" i="718"/>
  <c r="W15" i="718"/>
  <c r="X15" i="718"/>
  <c r="Y15" i="718"/>
  <c r="Z15" i="718"/>
  <c r="AA15" i="718"/>
  <c r="AB15" i="718"/>
  <c r="AC15" i="718"/>
  <c r="AD15" i="718"/>
  <c r="AE15" i="718"/>
  <c r="AF15" i="718"/>
  <c r="AG15" i="718"/>
  <c r="AH15" i="718"/>
  <c r="AI15" i="718"/>
  <c r="AJ15" i="718"/>
  <c r="B16" i="718"/>
  <c r="C16" i="718"/>
  <c r="D16" i="718"/>
  <c r="E16" i="718"/>
  <c r="F16" i="718"/>
  <c r="G16" i="718"/>
  <c r="H16" i="718"/>
  <c r="I16" i="718"/>
  <c r="J16" i="718"/>
  <c r="K16" i="718"/>
  <c r="L16" i="718"/>
  <c r="M16" i="718"/>
  <c r="N16" i="718"/>
  <c r="O16" i="718"/>
  <c r="P16" i="718"/>
  <c r="R16" i="718"/>
  <c r="S16" i="718"/>
  <c r="T16" i="718"/>
  <c r="U16" i="718"/>
  <c r="V16" i="718"/>
  <c r="W16" i="718"/>
  <c r="X16" i="718"/>
  <c r="Y16" i="718"/>
  <c r="Z16" i="718"/>
  <c r="AA16" i="718"/>
  <c r="AB16" i="718"/>
  <c r="AC16" i="718"/>
  <c r="AD16" i="718"/>
  <c r="AE16" i="718"/>
  <c r="AF16" i="718"/>
  <c r="AG16" i="718"/>
  <c r="AH16" i="718"/>
  <c r="AI16" i="718"/>
  <c r="AJ16" i="718"/>
  <c r="B17" i="718"/>
  <c r="C17" i="718"/>
  <c r="D17" i="718"/>
  <c r="E17" i="718"/>
  <c r="F17" i="718"/>
  <c r="G17" i="718"/>
  <c r="H17" i="718"/>
  <c r="I17" i="718"/>
  <c r="J17" i="718"/>
  <c r="K17" i="718"/>
  <c r="L17" i="718"/>
  <c r="M17" i="718"/>
  <c r="N17" i="718"/>
  <c r="O17" i="718"/>
  <c r="P17" i="718"/>
  <c r="R17" i="718"/>
  <c r="S17" i="718"/>
  <c r="T17" i="718"/>
  <c r="U17" i="718"/>
  <c r="V17" i="718"/>
  <c r="W17" i="718"/>
  <c r="X17" i="718"/>
  <c r="Y17" i="718"/>
  <c r="Z17" i="718"/>
  <c r="AA17" i="718"/>
  <c r="AB17" i="718"/>
  <c r="AC17" i="718"/>
  <c r="AD17" i="718"/>
  <c r="AE17" i="718"/>
  <c r="AF17" i="718"/>
  <c r="AG17" i="718"/>
  <c r="AH17" i="718"/>
  <c r="AI17" i="718"/>
  <c r="AJ17" i="718"/>
  <c r="B18" i="718"/>
  <c r="C18" i="718"/>
  <c r="D18" i="718"/>
  <c r="E18" i="718"/>
  <c r="F18" i="718"/>
  <c r="G18" i="718"/>
  <c r="H18" i="718"/>
  <c r="I18" i="718"/>
  <c r="J18" i="718"/>
  <c r="K18" i="718"/>
  <c r="L18" i="718"/>
  <c r="M18" i="718"/>
  <c r="N18" i="718"/>
  <c r="O18" i="718"/>
  <c r="P18" i="718"/>
  <c r="R18" i="718"/>
  <c r="S18" i="718"/>
  <c r="T18" i="718"/>
  <c r="U18" i="718"/>
  <c r="V18" i="718"/>
  <c r="W18" i="718"/>
  <c r="X18" i="718"/>
  <c r="Y18" i="718"/>
  <c r="Z18" i="718"/>
  <c r="AA18" i="718"/>
  <c r="AB18" i="718"/>
  <c r="AC18" i="718"/>
  <c r="AD18" i="718"/>
  <c r="AE18" i="718"/>
  <c r="AF18" i="718"/>
  <c r="AG18" i="718"/>
  <c r="AH18" i="718"/>
  <c r="AI18" i="718"/>
  <c r="AJ18" i="718"/>
  <c r="B19" i="718"/>
  <c r="C19" i="718"/>
  <c r="D19" i="718"/>
  <c r="E19" i="718"/>
  <c r="F19" i="718"/>
  <c r="G19" i="718"/>
  <c r="H19" i="718"/>
  <c r="I19" i="718"/>
  <c r="J19" i="718"/>
  <c r="K19" i="718"/>
  <c r="L19" i="718"/>
  <c r="M19" i="718"/>
  <c r="N19" i="718"/>
  <c r="O19" i="718"/>
  <c r="P19" i="718"/>
  <c r="R19" i="718"/>
  <c r="S19" i="718"/>
  <c r="T19" i="718"/>
  <c r="U19" i="718"/>
  <c r="V19" i="718"/>
  <c r="W19" i="718"/>
  <c r="X19" i="718"/>
  <c r="Y19" i="718"/>
  <c r="Z19" i="718"/>
  <c r="AA19" i="718"/>
  <c r="AB19" i="718"/>
  <c r="AC19" i="718"/>
  <c r="AD19" i="718"/>
  <c r="AE19" i="718"/>
  <c r="AF19" i="718"/>
  <c r="AG19" i="718"/>
  <c r="AH19" i="718"/>
  <c r="AI19" i="718"/>
  <c r="AJ19" i="718"/>
  <c r="B20" i="718"/>
  <c r="C20" i="718"/>
  <c r="D20" i="718"/>
  <c r="E20" i="718"/>
  <c r="F20" i="718"/>
  <c r="G20" i="718"/>
  <c r="H20" i="718"/>
  <c r="I20" i="718"/>
  <c r="J20" i="718"/>
  <c r="K20" i="718"/>
  <c r="L20" i="718"/>
  <c r="M20" i="718"/>
  <c r="N20" i="718"/>
  <c r="O20" i="718"/>
  <c r="P20" i="718"/>
  <c r="R20" i="718"/>
  <c r="S20" i="718"/>
  <c r="T20" i="718"/>
  <c r="U20" i="718"/>
  <c r="V20" i="718"/>
  <c r="W20" i="718"/>
  <c r="X20" i="718"/>
  <c r="Y20" i="718"/>
  <c r="Z20" i="718"/>
  <c r="AA20" i="718"/>
  <c r="AB20" i="718"/>
  <c r="AC20" i="718"/>
  <c r="AD20" i="718"/>
  <c r="AE20" i="718"/>
  <c r="AF20" i="718"/>
  <c r="AG20" i="718"/>
  <c r="AH20" i="718"/>
  <c r="AI20" i="718"/>
  <c r="AJ20" i="718"/>
  <c r="B21" i="718"/>
  <c r="C21" i="718"/>
  <c r="D21" i="718"/>
  <c r="E21" i="718"/>
  <c r="F21" i="718"/>
  <c r="G21" i="718"/>
  <c r="H21" i="718"/>
  <c r="I21" i="718"/>
  <c r="J21" i="718"/>
  <c r="K21" i="718"/>
  <c r="L21" i="718"/>
  <c r="M21" i="718"/>
  <c r="N21" i="718"/>
  <c r="O21" i="718"/>
  <c r="P21" i="718"/>
  <c r="R21" i="718"/>
  <c r="S21" i="718"/>
  <c r="T21" i="718"/>
  <c r="U21" i="718"/>
  <c r="V21" i="718"/>
  <c r="W21" i="718"/>
  <c r="X21" i="718"/>
  <c r="Y21" i="718"/>
  <c r="Z21" i="718"/>
  <c r="AA21" i="718"/>
  <c r="AB21" i="718"/>
  <c r="AC21" i="718"/>
  <c r="AD21" i="718"/>
  <c r="AE21" i="718"/>
  <c r="AF21" i="718"/>
  <c r="AG21" i="718"/>
  <c r="AH21" i="718"/>
  <c r="AI21" i="718"/>
  <c r="AJ21" i="718"/>
  <c r="B22" i="718"/>
  <c r="C22" i="718"/>
  <c r="D22" i="718"/>
  <c r="E22" i="718"/>
  <c r="F22" i="718"/>
  <c r="G22" i="718"/>
  <c r="H22" i="718"/>
  <c r="I22" i="718"/>
  <c r="J22" i="718"/>
  <c r="K22" i="718"/>
  <c r="L22" i="718"/>
  <c r="M22" i="718"/>
  <c r="N22" i="718"/>
  <c r="O22" i="718"/>
  <c r="P22" i="718"/>
  <c r="R22" i="718"/>
  <c r="S22" i="718"/>
  <c r="T22" i="718"/>
  <c r="U22" i="718"/>
  <c r="V22" i="718"/>
  <c r="W22" i="718"/>
  <c r="X22" i="718"/>
  <c r="Y22" i="718"/>
  <c r="Z22" i="718"/>
  <c r="AA22" i="718"/>
  <c r="AB22" i="718"/>
  <c r="AC22" i="718"/>
  <c r="AD22" i="718"/>
  <c r="AE22" i="718"/>
  <c r="AF22" i="718"/>
  <c r="AG22" i="718"/>
  <c r="AH22" i="718"/>
  <c r="AI22" i="718"/>
  <c r="AJ22" i="718"/>
  <c r="B23" i="718"/>
  <c r="C23" i="718"/>
  <c r="D23" i="718"/>
  <c r="E23" i="718"/>
  <c r="F23" i="718"/>
  <c r="G23" i="718"/>
  <c r="H23" i="718"/>
  <c r="I23" i="718"/>
  <c r="J23" i="718"/>
  <c r="K23" i="718"/>
  <c r="L23" i="718"/>
  <c r="M23" i="718"/>
  <c r="N23" i="718"/>
  <c r="O23" i="718"/>
  <c r="P23" i="718"/>
  <c r="R23" i="718"/>
  <c r="S23" i="718"/>
  <c r="T23" i="718"/>
  <c r="U23" i="718"/>
  <c r="V23" i="718"/>
  <c r="W23" i="718"/>
  <c r="X23" i="718"/>
  <c r="Y23" i="718"/>
  <c r="Z23" i="718"/>
  <c r="AA23" i="718"/>
  <c r="AB23" i="718"/>
  <c r="AC23" i="718"/>
  <c r="AD23" i="718"/>
  <c r="AE23" i="718"/>
  <c r="AF23" i="718"/>
  <c r="AG23" i="718"/>
  <c r="AH23" i="718"/>
  <c r="AI23" i="718"/>
  <c r="AJ23" i="718"/>
  <c r="B24" i="718"/>
  <c r="C24" i="718"/>
  <c r="D24" i="718"/>
  <c r="E24" i="718"/>
  <c r="F24" i="718"/>
  <c r="G24" i="718"/>
  <c r="H24" i="718"/>
  <c r="I24" i="718"/>
  <c r="J24" i="718"/>
  <c r="K24" i="718"/>
  <c r="L24" i="718"/>
  <c r="M24" i="718"/>
  <c r="N24" i="718"/>
  <c r="O24" i="718"/>
  <c r="P24" i="718"/>
  <c r="R24" i="718"/>
  <c r="S24" i="718"/>
  <c r="T24" i="718"/>
  <c r="U24" i="718"/>
  <c r="V24" i="718"/>
  <c r="W24" i="718"/>
  <c r="X24" i="718"/>
  <c r="Y24" i="718"/>
  <c r="Z24" i="718"/>
  <c r="AA24" i="718"/>
  <c r="AB24" i="718"/>
  <c r="AC24" i="718"/>
  <c r="AD24" i="718"/>
  <c r="AE24" i="718"/>
  <c r="AF24" i="718"/>
  <c r="AG24" i="718"/>
  <c r="AH24" i="718"/>
  <c r="AI24" i="718"/>
  <c r="AJ24" i="718"/>
  <c r="B25" i="718"/>
  <c r="C25" i="718"/>
  <c r="D25" i="718"/>
  <c r="E25" i="718"/>
  <c r="F25" i="718"/>
  <c r="G25" i="718"/>
  <c r="H25" i="718"/>
  <c r="I25" i="718"/>
  <c r="J25" i="718"/>
  <c r="K25" i="718"/>
  <c r="L25" i="718"/>
  <c r="M25" i="718"/>
  <c r="N25" i="718"/>
  <c r="O25" i="718"/>
  <c r="P25" i="718"/>
  <c r="R25" i="718"/>
  <c r="S25" i="718"/>
  <c r="T25" i="718"/>
  <c r="U25" i="718"/>
  <c r="V25" i="718"/>
  <c r="W25" i="718"/>
  <c r="X25" i="718"/>
  <c r="Y25" i="718"/>
  <c r="Z25" i="718"/>
  <c r="AA25" i="718"/>
  <c r="AB25" i="718"/>
  <c r="AC25" i="718"/>
  <c r="AD25" i="718"/>
  <c r="AE25" i="718"/>
  <c r="AF25" i="718"/>
  <c r="AG25" i="718"/>
  <c r="AH25" i="718"/>
  <c r="AI25" i="718"/>
  <c r="AJ25" i="718"/>
  <c r="B26" i="718"/>
  <c r="C26" i="718"/>
  <c r="D26" i="718"/>
  <c r="E26" i="718"/>
  <c r="F26" i="718"/>
  <c r="G26" i="718"/>
  <c r="H26" i="718"/>
  <c r="I26" i="718"/>
  <c r="J26" i="718"/>
  <c r="K26" i="718"/>
  <c r="L26" i="718"/>
  <c r="M26" i="718"/>
  <c r="N26" i="718"/>
  <c r="O26" i="718"/>
  <c r="P26" i="718"/>
  <c r="R26" i="718"/>
  <c r="S26" i="718"/>
  <c r="T26" i="718"/>
  <c r="U26" i="718"/>
  <c r="V26" i="718"/>
  <c r="W26" i="718"/>
  <c r="X26" i="718"/>
  <c r="Y26" i="718"/>
  <c r="Z26" i="718"/>
  <c r="AA26" i="718"/>
  <c r="AB26" i="718"/>
  <c r="AC26" i="718"/>
  <c r="AD26" i="718"/>
  <c r="AE26" i="718"/>
  <c r="AF26" i="718"/>
  <c r="AG26" i="718"/>
  <c r="AH26" i="718"/>
  <c r="AI26" i="718"/>
  <c r="AJ26" i="718"/>
  <c r="B27" i="718"/>
  <c r="C27" i="718"/>
  <c r="D27" i="718"/>
  <c r="E27" i="718"/>
  <c r="F27" i="718"/>
  <c r="G27" i="718"/>
  <c r="H27" i="718"/>
  <c r="I27" i="718"/>
  <c r="J27" i="718"/>
  <c r="K27" i="718"/>
  <c r="L27" i="718"/>
  <c r="M27" i="718"/>
  <c r="N27" i="718"/>
  <c r="O27" i="718"/>
  <c r="P27" i="718"/>
  <c r="R27" i="718"/>
  <c r="S27" i="718"/>
  <c r="T27" i="718"/>
  <c r="U27" i="718"/>
  <c r="V27" i="718"/>
  <c r="W27" i="718"/>
  <c r="X27" i="718"/>
  <c r="Y27" i="718"/>
  <c r="Z27" i="718"/>
  <c r="AA27" i="718"/>
  <c r="AB27" i="718"/>
  <c r="AC27" i="718"/>
  <c r="AD27" i="718"/>
  <c r="AE27" i="718"/>
  <c r="AF27" i="718"/>
  <c r="AG27" i="718"/>
  <c r="AH27" i="718"/>
  <c r="AI27" i="718"/>
  <c r="AJ27" i="718"/>
  <c r="B28" i="718"/>
  <c r="C28" i="718"/>
  <c r="D28" i="718"/>
  <c r="E28" i="718"/>
  <c r="F28" i="718"/>
  <c r="G28" i="718"/>
  <c r="H28" i="718"/>
  <c r="I28" i="718"/>
  <c r="J28" i="718"/>
  <c r="K28" i="718"/>
  <c r="L28" i="718"/>
  <c r="M28" i="718"/>
  <c r="N28" i="718"/>
  <c r="O28" i="718"/>
  <c r="P28" i="718"/>
  <c r="R28" i="718"/>
  <c r="S28" i="718"/>
  <c r="T28" i="718"/>
  <c r="U28" i="718"/>
  <c r="V28" i="718"/>
  <c r="W28" i="718"/>
  <c r="X28" i="718"/>
  <c r="Y28" i="718"/>
  <c r="Z28" i="718"/>
  <c r="AA28" i="718"/>
  <c r="AB28" i="718"/>
  <c r="AC28" i="718"/>
  <c r="AD28" i="718"/>
  <c r="AE28" i="718"/>
  <c r="AF28" i="718"/>
  <c r="AG28" i="718"/>
  <c r="AH28" i="718"/>
  <c r="AI28" i="718"/>
  <c r="AJ28" i="718"/>
  <c r="B29" i="718"/>
  <c r="C29" i="718"/>
  <c r="D29" i="718"/>
  <c r="E29" i="718"/>
  <c r="F29" i="718"/>
  <c r="G29" i="718"/>
  <c r="H29" i="718"/>
  <c r="I29" i="718"/>
  <c r="J29" i="718"/>
  <c r="K29" i="718"/>
  <c r="L29" i="718"/>
  <c r="M29" i="718"/>
  <c r="N29" i="718"/>
  <c r="O29" i="718"/>
  <c r="P29" i="718"/>
  <c r="R29" i="718"/>
  <c r="S29" i="718"/>
  <c r="T29" i="718"/>
  <c r="U29" i="718"/>
  <c r="V29" i="718"/>
  <c r="W29" i="718"/>
  <c r="X29" i="718"/>
  <c r="Y29" i="718"/>
  <c r="Z29" i="718"/>
  <c r="AA29" i="718"/>
  <c r="AB29" i="718"/>
  <c r="AC29" i="718"/>
  <c r="AD29" i="718"/>
  <c r="AE29" i="718"/>
  <c r="AF29" i="718"/>
  <c r="AG29" i="718"/>
  <c r="AH29" i="718"/>
  <c r="AI29" i="718"/>
  <c r="AJ29" i="718"/>
  <c r="B30" i="718"/>
  <c r="C30" i="718"/>
  <c r="D30" i="718"/>
  <c r="E30" i="718"/>
  <c r="F30" i="718"/>
  <c r="G30" i="718"/>
  <c r="H30" i="718"/>
  <c r="I30" i="718"/>
  <c r="J30" i="718"/>
  <c r="K30" i="718"/>
  <c r="L30" i="718"/>
  <c r="M30" i="718"/>
  <c r="N30" i="718"/>
  <c r="O30" i="718"/>
  <c r="P30" i="718"/>
  <c r="R30" i="718"/>
  <c r="S30" i="718"/>
  <c r="T30" i="718"/>
  <c r="U30" i="718"/>
  <c r="V30" i="718"/>
  <c r="W30" i="718"/>
  <c r="X30" i="718"/>
  <c r="Y30" i="718"/>
  <c r="Z30" i="718"/>
  <c r="AA30" i="718"/>
  <c r="AB30" i="718"/>
  <c r="AC30" i="718"/>
  <c r="AD30" i="718"/>
  <c r="AE30" i="718"/>
  <c r="AF30" i="718"/>
  <c r="AG30" i="718"/>
  <c r="AH30" i="718"/>
  <c r="AI30" i="718"/>
  <c r="AJ30" i="718"/>
  <c r="B31" i="718"/>
  <c r="C31" i="718"/>
  <c r="D31" i="718"/>
  <c r="E31" i="718"/>
  <c r="F31" i="718"/>
  <c r="G31" i="718"/>
  <c r="H31" i="718"/>
  <c r="I31" i="718"/>
  <c r="J31" i="718"/>
  <c r="K31" i="718"/>
  <c r="L31" i="718"/>
  <c r="M31" i="718"/>
  <c r="N31" i="718"/>
  <c r="O31" i="718"/>
  <c r="P31" i="718"/>
  <c r="R31" i="718"/>
  <c r="S31" i="718"/>
  <c r="T31" i="718"/>
  <c r="U31" i="718"/>
  <c r="V31" i="718"/>
  <c r="W31" i="718"/>
  <c r="X31" i="718"/>
  <c r="Y31" i="718"/>
  <c r="Z31" i="718"/>
  <c r="AA31" i="718"/>
  <c r="AB31" i="718"/>
  <c r="AC31" i="718"/>
  <c r="AD31" i="718"/>
  <c r="AE31" i="718"/>
  <c r="AF31" i="718"/>
  <c r="AG31" i="718"/>
  <c r="AH31" i="718"/>
  <c r="AI31" i="718"/>
  <c r="AJ31" i="718"/>
  <c r="B32" i="718"/>
  <c r="C32" i="718"/>
  <c r="D32" i="718"/>
  <c r="E32" i="718"/>
  <c r="F32" i="718"/>
  <c r="G32" i="718"/>
  <c r="H32" i="718"/>
  <c r="I32" i="718"/>
  <c r="J32" i="718"/>
  <c r="K32" i="718"/>
  <c r="L32" i="718"/>
  <c r="M32" i="718"/>
  <c r="N32" i="718"/>
  <c r="O32" i="718"/>
  <c r="P32" i="718"/>
  <c r="R32" i="718"/>
  <c r="S32" i="718"/>
  <c r="T32" i="718"/>
  <c r="U32" i="718"/>
  <c r="V32" i="718"/>
  <c r="W32" i="718"/>
  <c r="X32" i="718"/>
  <c r="Y32" i="718"/>
  <c r="Z32" i="718"/>
  <c r="AA32" i="718"/>
  <c r="AB32" i="718"/>
  <c r="AC32" i="718"/>
  <c r="AD32" i="718"/>
  <c r="AE32" i="718"/>
  <c r="AF32" i="718"/>
  <c r="AG32" i="718"/>
  <c r="AH32" i="718"/>
  <c r="AI32" i="718"/>
  <c r="AJ32" i="718"/>
  <c r="B33" i="718"/>
  <c r="C33" i="718"/>
  <c r="D33" i="718"/>
  <c r="E33" i="718"/>
  <c r="F33" i="718"/>
  <c r="G33" i="718"/>
  <c r="H33" i="718"/>
  <c r="I33" i="718"/>
  <c r="J33" i="718"/>
  <c r="K33" i="718"/>
  <c r="L33" i="718"/>
  <c r="M33" i="718"/>
  <c r="N33" i="718"/>
  <c r="O33" i="718"/>
  <c r="P33" i="718"/>
  <c r="R33" i="718"/>
  <c r="S33" i="718"/>
  <c r="T33" i="718"/>
  <c r="U33" i="718"/>
  <c r="V33" i="718"/>
  <c r="W33" i="718"/>
  <c r="X33" i="718"/>
  <c r="Y33" i="718"/>
  <c r="Z33" i="718"/>
  <c r="AA33" i="718"/>
  <c r="AB33" i="718"/>
  <c r="AC33" i="718"/>
  <c r="AD33" i="718"/>
  <c r="AE33" i="718"/>
  <c r="AF33" i="718"/>
  <c r="AG33" i="718"/>
  <c r="AH33" i="718"/>
  <c r="AI33" i="718"/>
  <c r="AJ33" i="718"/>
  <c r="B34" i="718"/>
  <c r="C34" i="718"/>
  <c r="D34" i="718"/>
  <c r="E34" i="718"/>
  <c r="F34" i="718"/>
  <c r="G34" i="718"/>
  <c r="H34" i="718"/>
  <c r="I34" i="718"/>
  <c r="J34" i="718"/>
  <c r="K34" i="718"/>
  <c r="L34" i="718"/>
  <c r="M34" i="718"/>
  <c r="N34" i="718"/>
  <c r="O34" i="718"/>
  <c r="P34" i="718"/>
  <c r="R34" i="718"/>
  <c r="S34" i="718"/>
  <c r="T34" i="718"/>
  <c r="U34" i="718"/>
  <c r="V34" i="718"/>
  <c r="W34" i="718"/>
  <c r="X34" i="718"/>
  <c r="Y34" i="718"/>
  <c r="Z34" i="718"/>
  <c r="AA34" i="718"/>
  <c r="AB34" i="718"/>
  <c r="AC34" i="718"/>
  <c r="AD34" i="718"/>
  <c r="AE34" i="718"/>
  <c r="AF34" i="718"/>
  <c r="AG34" i="718"/>
  <c r="AH34" i="718"/>
  <c r="AI34" i="718"/>
  <c r="AJ34" i="718"/>
  <c r="B35" i="718"/>
  <c r="C35" i="718"/>
  <c r="D35" i="718"/>
  <c r="E35" i="718"/>
  <c r="F35" i="718"/>
  <c r="G35" i="718"/>
  <c r="H35" i="718"/>
  <c r="I35" i="718"/>
  <c r="J35" i="718"/>
  <c r="K35" i="718"/>
  <c r="L35" i="718"/>
  <c r="M35" i="718"/>
  <c r="N35" i="718"/>
  <c r="O35" i="718"/>
  <c r="P35" i="718"/>
  <c r="R35" i="718"/>
  <c r="S35" i="718"/>
  <c r="T35" i="718"/>
  <c r="U35" i="718"/>
  <c r="V35" i="718"/>
  <c r="W35" i="718"/>
  <c r="X35" i="718"/>
  <c r="Y35" i="718"/>
  <c r="Z35" i="718"/>
  <c r="AA35" i="718"/>
  <c r="AB35" i="718"/>
  <c r="AC35" i="718"/>
  <c r="AD35" i="718"/>
  <c r="AE35" i="718"/>
  <c r="AF35" i="718"/>
  <c r="AG35" i="718"/>
  <c r="AH35" i="718"/>
  <c r="AI35" i="718"/>
  <c r="AJ35" i="718"/>
  <c r="B36" i="718"/>
  <c r="C36" i="718"/>
  <c r="D36" i="718"/>
  <c r="E36" i="718"/>
  <c r="F36" i="718"/>
  <c r="G36" i="718"/>
  <c r="H36" i="718"/>
  <c r="I36" i="718"/>
  <c r="J36" i="718"/>
  <c r="K36" i="718"/>
  <c r="L36" i="718"/>
  <c r="M36" i="718"/>
  <c r="N36" i="718"/>
  <c r="O36" i="718"/>
  <c r="P36" i="718"/>
  <c r="R36" i="718"/>
  <c r="S36" i="718"/>
  <c r="T36" i="718"/>
  <c r="U36" i="718"/>
  <c r="V36" i="718"/>
  <c r="W36" i="718"/>
  <c r="X36" i="718"/>
  <c r="Y36" i="718"/>
  <c r="Z36" i="718"/>
  <c r="AA36" i="718"/>
  <c r="AB36" i="718"/>
  <c r="AC36" i="718"/>
  <c r="AD36" i="718"/>
  <c r="AE36" i="718"/>
  <c r="AF36" i="718"/>
  <c r="AG36" i="718"/>
  <c r="AH36" i="718"/>
  <c r="AI36" i="718"/>
  <c r="AJ36" i="718"/>
  <c r="B37" i="718"/>
  <c r="C37" i="718"/>
  <c r="D37" i="718"/>
  <c r="E37" i="718"/>
  <c r="F37" i="718"/>
  <c r="G37" i="718"/>
  <c r="H37" i="718"/>
  <c r="I37" i="718"/>
  <c r="J37" i="718"/>
  <c r="K37" i="718"/>
  <c r="L37" i="718"/>
  <c r="M37" i="718"/>
  <c r="N37" i="718"/>
  <c r="O37" i="718"/>
  <c r="P37" i="718"/>
  <c r="R37" i="718"/>
  <c r="S37" i="718"/>
  <c r="T37" i="718"/>
  <c r="U37" i="718"/>
  <c r="V37" i="718"/>
  <c r="W37" i="718"/>
  <c r="X37" i="718"/>
  <c r="Y37" i="718"/>
  <c r="Z37" i="718"/>
  <c r="AA37" i="718"/>
  <c r="AB37" i="718"/>
  <c r="AC37" i="718"/>
  <c r="AD37" i="718"/>
  <c r="AE37" i="718"/>
  <c r="AF37" i="718"/>
  <c r="AG37" i="718"/>
  <c r="AH37" i="718"/>
  <c r="AI37" i="718"/>
  <c r="AJ37" i="718"/>
  <c r="B38" i="718"/>
  <c r="C38" i="718"/>
  <c r="D38" i="718"/>
  <c r="E38" i="718"/>
  <c r="F38" i="718"/>
  <c r="G38" i="718"/>
  <c r="H38" i="718"/>
  <c r="I38" i="718"/>
  <c r="J38" i="718"/>
  <c r="K38" i="718"/>
  <c r="L38" i="718"/>
  <c r="M38" i="718"/>
  <c r="N38" i="718"/>
  <c r="O38" i="718"/>
  <c r="P38" i="718"/>
  <c r="R38" i="718"/>
  <c r="S38" i="718"/>
  <c r="T38" i="718"/>
  <c r="U38" i="718"/>
  <c r="V38" i="718"/>
  <c r="W38" i="718"/>
  <c r="X38" i="718"/>
  <c r="Y38" i="718"/>
  <c r="Z38" i="718"/>
  <c r="AA38" i="718"/>
  <c r="AB38" i="718"/>
  <c r="AC38" i="718"/>
  <c r="AD38" i="718"/>
  <c r="AE38" i="718"/>
  <c r="AF38" i="718"/>
  <c r="AG38" i="718"/>
  <c r="AH38" i="718"/>
  <c r="AI38" i="718"/>
  <c r="AJ38" i="718"/>
  <c r="B39" i="718"/>
  <c r="C39" i="718"/>
  <c r="D39" i="718"/>
  <c r="E39" i="718"/>
  <c r="F39" i="718"/>
  <c r="G39" i="718"/>
  <c r="H39" i="718"/>
  <c r="I39" i="718"/>
  <c r="J39" i="718"/>
  <c r="K39" i="718"/>
  <c r="L39" i="718"/>
  <c r="M39" i="718"/>
  <c r="N39" i="718"/>
  <c r="O39" i="718"/>
  <c r="P39" i="718"/>
  <c r="R39" i="718"/>
  <c r="S39" i="718"/>
  <c r="T39" i="718"/>
  <c r="U39" i="718"/>
  <c r="V39" i="718"/>
  <c r="W39" i="718"/>
  <c r="X39" i="718"/>
  <c r="Y39" i="718"/>
  <c r="Z39" i="718"/>
  <c r="AA39" i="718"/>
  <c r="AB39" i="718"/>
  <c r="AC39" i="718"/>
  <c r="AD39" i="718"/>
  <c r="AE39" i="718"/>
  <c r="AF39" i="718"/>
  <c r="AG39" i="718"/>
  <c r="AH39" i="718"/>
  <c r="AI39" i="718"/>
  <c r="AJ39" i="718"/>
  <c r="B40" i="718"/>
  <c r="C40" i="718"/>
  <c r="D40" i="718"/>
  <c r="E40" i="718"/>
  <c r="F40" i="718"/>
  <c r="G40" i="718"/>
  <c r="H40" i="718"/>
  <c r="I40" i="718"/>
  <c r="J40" i="718"/>
  <c r="K40" i="718"/>
  <c r="L40" i="718"/>
  <c r="M40" i="718"/>
  <c r="N40" i="718"/>
  <c r="O40" i="718"/>
  <c r="P40" i="718"/>
  <c r="R40" i="718"/>
  <c r="S40" i="718"/>
  <c r="T40" i="718"/>
  <c r="U40" i="718"/>
  <c r="V40" i="718"/>
  <c r="W40" i="718"/>
  <c r="X40" i="718"/>
  <c r="Y40" i="718"/>
  <c r="Z40" i="718"/>
  <c r="AA40" i="718"/>
  <c r="AB40" i="718"/>
  <c r="AC40" i="718"/>
  <c r="AD40" i="718"/>
  <c r="AE40" i="718"/>
  <c r="AF40" i="718"/>
  <c r="AG40" i="718"/>
  <c r="AH40" i="718"/>
  <c r="AI40" i="718"/>
  <c r="AJ40" i="718"/>
  <c r="B41" i="718"/>
  <c r="C41" i="718"/>
  <c r="D41" i="718"/>
  <c r="E41" i="718"/>
  <c r="F41" i="718"/>
  <c r="G41" i="718"/>
  <c r="H41" i="718"/>
  <c r="I41" i="718"/>
  <c r="J41" i="718"/>
  <c r="K41" i="718"/>
  <c r="L41" i="718"/>
  <c r="M41" i="718"/>
  <c r="N41" i="718"/>
  <c r="O41" i="718"/>
  <c r="P41" i="718"/>
  <c r="R41" i="718"/>
  <c r="S41" i="718"/>
  <c r="T41" i="718"/>
  <c r="U41" i="718"/>
  <c r="V41" i="718"/>
  <c r="W41" i="718"/>
  <c r="X41" i="718"/>
  <c r="Y41" i="718"/>
  <c r="Z41" i="718"/>
  <c r="AA41" i="718"/>
  <c r="AB41" i="718"/>
  <c r="AC41" i="718"/>
  <c r="AD41" i="718"/>
  <c r="AE41" i="718"/>
  <c r="AF41" i="718"/>
  <c r="AG41" i="718"/>
  <c r="AH41" i="718"/>
  <c r="AI41" i="718"/>
  <c r="AJ41" i="718"/>
  <c r="B42" i="718"/>
  <c r="C42" i="718"/>
  <c r="D42" i="718"/>
  <c r="E42" i="718"/>
  <c r="F42" i="718"/>
  <c r="G42" i="718"/>
  <c r="H42" i="718"/>
  <c r="I42" i="718"/>
  <c r="J42" i="718"/>
  <c r="K42" i="718"/>
  <c r="L42" i="718"/>
  <c r="M42" i="718"/>
  <c r="N42" i="718"/>
  <c r="O42" i="718"/>
  <c r="P42" i="718"/>
  <c r="R42" i="718"/>
  <c r="S42" i="718"/>
  <c r="T42" i="718"/>
  <c r="U42" i="718"/>
  <c r="V42" i="718"/>
  <c r="W42" i="718"/>
  <c r="X42" i="718"/>
  <c r="Y42" i="718"/>
  <c r="Z42" i="718"/>
  <c r="AA42" i="718"/>
  <c r="AB42" i="718"/>
  <c r="AC42" i="718"/>
  <c r="AD42" i="718"/>
  <c r="AE42" i="718"/>
  <c r="AF42" i="718"/>
  <c r="AG42" i="718"/>
  <c r="AH42" i="718"/>
  <c r="AI42" i="718"/>
  <c r="AJ42" i="718"/>
  <c r="B43" i="718"/>
  <c r="C43" i="718"/>
  <c r="D43" i="718"/>
  <c r="E43" i="718"/>
  <c r="F43" i="718"/>
  <c r="G43" i="718"/>
  <c r="H43" i="718"/>
  <c r="I43" i="718"/>
  <c r="J43" i="718"/>
  <c r="K43" i="718"/>
  <c r="L43" i="718"/>
  <c r="M43" i="718"/>
  <c r="N43" i="718"/>
  <c r="O43" i="718"/>
  <c r="P43" i="718"/>
  <c r="R43" i="718"/>
  <c r="S43" i="718"/>
  <c r="T43" i="718"/>
  <c r="U43" i="718"/>
  <c r="V43" i="718"/>
  <c r="W43" i="718"/>
  <c r="X43" i="718"/>
  <c r="Y43" i="718"/>
  <c r="Z43" i="718"/>
  <c r="AA43" i="718"/>
  <c r="AB43" i="718"/>
  <c r="AC43" i="718"/>
  <c r="AD43" i="718"/>
  <c r="AE43" i="718"/>
  <c r="AF43" i="718"/>
  <c r="AG43" i="718"/>
  <c r="AH43" i="718"/>
  <c r="AI43" i="718"/>
  <c r="AJ43" i="718"/>
  <c r="B44" i="718"/>
  <c r="C44" i="718"/>
  <c r="D44" i="718"/>
  <c r="E44" i="718"/>
  <c r="F44" i="718"/>
  <c r="G44" i="718"/>
  <c r="H44" i="718"/>
  <c r="I44" i="718"/>
  <c r="J44" i="718"/>
  <c r="K44" i="718"/>
  <c r="L44" i="718"/>
  <c r="M44" i="718"/>
  <c r="N44" i="718"/>
  <c r="O44" i="718"/>
  <c r="P44" i="718"/>
  <c r="R44" i="718"/>
  <c r="S44" i="718"/>
  <c r="T44" i="718"/>
  <c r="U44" i="718"/>
  <c r="V44" i="718"/>
  <c r="W44" i="718"/>
  <c r="X44" i="718"/>
  <c r="Y44" i="718"/>
  <c r="Z44" i="718"/>
  <c r="AA44" i="718"/>
  <c r="AB44" i="718"/>
  <c r="AC44" i="718"/>
  <c r="AD44" i="718"/>
  <c r="AE44" i="718"/>
  <c r="AF44" i="718"/>
  <c r="AG44" i="718"/>
  <c r="AH44" i="718"/>
  <c r="AI44" i="718"/>
  <c r="AJ44" i="718"/>
  <c r="B45" i="718"/>
  <c r="C45" i="718"/>
  <c r="D45" i="718"/>
  <c r="E45" i="718"/>
  <c r="F45" i="718"/>
  <c r="G45" i="718"/>
  <c r="H45" i="718"/>
  <c r="I45" i="718"/>
  <c r="J45" i="718"/>
  <c r="K45" i="718"/>
  <c r="L45" i="718"/>
  <c r="M45" i="718"/>
  <c r="N45" i="718"/>
  <c r="O45" i="718"/>
  <c r="P45" i="718"/>
  <c r="R45" i="718"/>
  <c r="S45" i="718"/>
  <c r="T45" i="718"/>
  <c r="U45" i="718"/>
  <c r="V45" i="718"/>
  <c r="W45" i="718"/>
  <c r="X45" i="718"/>
  <c r="Y45" i="718"/>
  <c r="Z45" i="718"/>
  <c r="AA45" i="718"/>
  <c r="AB45" i="718"/>
  <c r="AC45" i="718"/>
  <c r="AD45" i="718"/>
  <c r="AE45" i="718"/>
  <c r="AF45" i="718"/>
  <c r="AG45" i="718"/>
  <c r="AH45" i="718"/>
  <c r="AI45" i="718"/>
  <c r="AJ45" i="718"/>
  <c r="B46" i="718"/>
  <c r="C46" i="718"/>
  <c r="D46" i="718"/>
  <c r="E46" i="718"/>
  <c r="F46" i="718"/>
  <c r="G46" i="718"/>
  <c r="H46" i="718"/>
  <c r="I46" i="718"/>
  <c r="J46" i="718"/>
  <c r="K46" i="718"/>
  <c r="L46" i="718"/>
  <c r="M46" i="718"/>
  <c r="N46" i="718"/>
  <c r="O46" i="718"/>
  <c r="P46" i="718"/>
  <c r="R46" i="718"/>
  <c r="S46" i="718"/>
  <c r="T46" i="718"/>
  <c r="U46" i="718"/>
  <c r="V46" i="718"/>
  <c r="W46" i="718"/>
  <c r="X46" i="718"/>
  <c r="Y46" i="718"/>
  <c r="Z46" i="718"/>
  <c r="AA46" i="718"/>
  <c r="AB46" i="718"/>
  <c r="AC46" i="718"/>
  <c r="AD46" i="718"/>
  <c r="AE46" i="718"/>
  <c r="AF46" i="718"/>
  <c r="AG46" i="718"/>
  <c r="AH46" i="718"/>
  <c r="AI46" i="718"/>
  <c r="AJ46" i="718"/>
  <c r="B47" i="718"/>
  <c r="C47" i="718"/>
  <c r="D47" i="718"/>
  <c r="E47" i="718"/>
  <c r="F47" i="718"/>
  <c r="G47" i="718"/>
  <c r="H47" i="718"/>
  <c r="I47" i="718"/>
  <c r="J47" i="718"/>
  <c r="K47" i="718"/>
  <c r="L47" i="718"/>
  <c r="M47" i="718"/>
  <c r="N47" i="718"/>
  <c r="O47" i="718"/>
  <c r="P47" i="718"/>
  <c r="R47" i="718"/>
  <c r="S47" i="718"/>
  <c r="T47" i="718"/>
  <c r="U47" i="718"/>
  <c r="V47" i="718"/>
  <c r="W47" i="718"/>
  <c r="X47" i="718"/>
  <c r="Y47" i="718"/>
  <c r="Z47" i="718"/>
  <c r="AA47" i="718"/>
  <c r="AB47" i="718"/>
  <c r="AC47" i="718"/>
  <c r="AD47" i="718"/>
  <c r="AE47" i="718"/>
  <c r="AF47" i="718"/>
  <c r="AG47" i="718"/>
  <c r="AH47" i="718"/>
  <c r="AI47" i="718"/>
  <c r="AJ47" i="718"/>
  <c r="B48" i="718"/>
  <c r="C48" i="718"/>
  <c r="D48" i="718"/>
  <c r="E48" i="718"/>
  <c r="F48" i="718"/>
  <c r="G48" i="718"/>
  <c r="H48" i="718"/>
  <c r="I48" i="718"/>
  <c r="J48" i="718"/>
  <c r="K48" i="718"/>
  <c r="L48" i="718"/>
  <c r="M48" i="718"/>
  <c r="N48" i="718"/>
  <c r="O48" i="718"/>
  <c r="P48" i="718"/>
  <c r="R48" i="718"/>
  <c r="S48" i="718"/>
  <c r="T48" i="718"/>
  <c r="U48" i="718"/>
  <c r="V48" i="718"/>
  <c r="W48" i="718"/>
  <c r="X48" i="718"/>
  <c r="Y48" i="718"/>
  <c r="Z48" i="718"/>
  <c r="AA48" i="718"/>
  <c r="AB48" i="718"/>
  <c r="AC48" i="718"/>
  <c r="AD48" i="718"/>
  <c r="AE48" i="718"/>
  <c r="AF48" i="718"/>
  <c r="AG48" i="718"/>
  <c r="AH48" i="718"/>
  <c r="AI48" i="718"/>
  <c r="AJ48" i="718"/>
  <c r="B49" i="718"/>
  <c r="C49" i="718"/>
  <c r="D49" i="718"/>
  <c r="E49" i="718"/>
  <c r="F49" i="718"/>
  <c r="G49" i="718"/>
  <c r="H49" i="718"/>
  <c r="I49" i="718"/>
  <c r="J49" i="718"/>
  <c r="K49" i="718"/>
  <c r="L49" i="718"/>
  <c r="M49" i="718"/>
  <c r="N49" i="718"/>
  <c r="O49" i="718"/>
  <c r="P49" i="718"/>
  <c r="R49" i="718"/>
  <c r="S49" i="718"/>
  <c r="T49" i="718"/>
  <c r="U49" i="718"/>
  <c r="V49" i="718"/>
  <c r="W49" i="718"/>
  <c r="X49" i="718"/>
  <c r="Y49" i="718"/>
  <c r="Z49" i="718"/>
  <c r="AA49" i="718"/>
  <c r="AB49" i="718"/>
  <c r="AC49" i="718"/>
  <c r="AD49" i="718"/>
  <c r="AE49" i="718"/>
  <c r="AF49" i="718"/>
  <c r="AG49" i="718"/>
  <c r="AH49" i="718"/>
  <c r="AI49" i="718"/>
  <c r="AJ49" i="718"/>
  <c r="B50" i="718"/>
  <c r="C50" i="718"/>
  <c r="D50" i="718"/>
  <c r="E50" i="718"/>
  <c r="F50" i="718"/>
  <c r="G50" i="718"/>
  <c r="H50" i="718"/>
  <c r="I50" i="718"/>
  <c r="J50" i="718"/>
  <c r="K50" i="718"/>
  <c r="L50" i="718"/>
  <c r="M50" i="718"/>
  <c r="N50" i="718"/>
  <c r="O50" i="718"/>
  <c r="P50" i="718"/>
  <c r="R50" i="718"/>
  <c r="S50" i="718"/>
  <c r="T50" i="718"/>
  <c r="U50" i="718"/>
  <c r="V50" i="718"/>
  <c r="W50" i="718"/>
  <c r="X50" i="718"/>
  <c r="Y50" i="718"/>
  <c r="Z50" i="718"/>
  <c r="AA50" i="718"/>
  <c r="AB50" i="718"/>
  <c r="AC50" i="718"/>
  <c r="AD50" i="718"/>
  <c r="AE50" i="718"/>
  <c r="AF50" i="718"/>
  <c r="AG50" i="718"/>
  <c r="AH50" i="718"/>
  <c r="AI50" i="718"/>
  <c r="AJ50" i="718"/>
  <c r="B51" i="718"/>
  <c r="C51" i="718"/>
  <c r="D51" i="718"/>
  <c r="E51" i="718"/>
  <c r="F51" i="718"/>
  <c r="G51" i="718"/>
  <c r="H51" i="718"/>
  <c r="I51" i="718"/>
  <c r="J51" i="718"/>
  <c r="K51" i="718"/>
  <c r="L51" i="718"/>
  <c r="M51" i="718"/>
  <c r="N51" i="718"/>
  <c r="O51" i="718"/>
  <c r="P51" i="718"/>
  <c r="R51" i="718"/>
  <c r="S51" i="718"/>
  <c r="T51" i="718"/>
  <c r="U51" i="718"/>
  <c r="V51" i="718"/>
  <c r="W51" i="718"/>
  <c r="X51" i="718"/>
  <c r="Y51" i="718"/>
  <c r="Z51" i="718"/>
  <c r="AA51" i="718"/>
  <c r="AB51" i="718"/>
  <c r="AC51" i="718"/>
  <c r="AD51" i="718"/>
  <c r="AE51" i="718"/>
  <c r="AF51" i="718"/>
  <c r="AG51" i="718"/>
  <c r="AH51" i="718"/>
  <c r="AI51" i="718"/>
  <c r="AJ51" i="718"/>
  <c r="B52" i="718"/>
  <c r="C52" i="718"/>
  <c r="D52" i="718"/>
  <c r="E52" i="718"/>
  <c r="F52" i="718"/>
  <c r="G52" i="718"/>
  <c r="H52" i="718"/>
  <c r="I52" i="718"/>
  <c r="J52" i="718"/>
  <c r="K52" i="718"/>
  <c r="L52" i="718"/>
  <c r="M52" i="718"/>
  <c r="N52" i="718"/>
  <c r="O52" i="718"/>
  <c r="P52" i="718"/>
  <c r="R52" i="718"/>
  <c r="S52" i="718"/>
  <c r="T52" i="718"/>
  <c r="U52" i="718"/>
  <c r="V52" i="718"/>
  <c r="W52" i="718"/>
  <c r="X52" i="718"/>
  <c r="Y52" i="718"/>
  <c r="Z52" i="718"/>
  <c r="AA52" i="718"/>
  <c r="AB52" i="718"/>
  <c r="AC52" i="718"/>
  <c r="AD52" i="718"/>
  <c r="AE52" i="718"/>
  <c r="AF52" i="718"/>
  <c r="AG52" i="718"/>
  <c r="AH52" i="718"/>
  <c r="AI52" i="718"/>
  <c r="AJ52" i="718"/>
  <c r="B9" i="683"/>
  <c r="C9" i="683"/>
  <c r="D9" i="683"/>
  <c r="E9" i="683"/>
  <c r="F9" i="683"/>
  <c r="G9" i="683"/>
  <c r="H9" i="683"/>
  <c r="I9" i="683"/>
  <c r="J9" i="683"/>
  <c r="K9" i="683"/>
  <c r="L9" i="683"/>
  <c r="M9" i="683"/>
  <c r="N9" i="683"/>
  <c r="O9" i="683"/>
  <c r="P9" i="683"/>
  <c r="R9" i="683"/>
  <c r="S9" i="683"/>
  <c r="T9" i="683"/>
  <c r="U9" i="683"/>
  <c r="V9" i="683"/>
  <c r="W9" i="683"/>
  <c r="X9" i="683"/>
  <c r="Y9" i="683"/>
  <c r="Z9" i="683"/>
  <c r="AA9" i="683"/>
  <c r="AB9" i="683"/>
  <c r="AC9" i="683"/>
  <c r="AD9" i="683"/>
  <c r="AE9" i="683"/>
  <c r="AF9" i="683"/>
  <c r="AG9" i="683"/>
  <c r="AH9" i="683"/>
  <c r="AI9" i="683"/>
  <c r="AJ9" i="683"/>
  <c r="B10" i="683"/>
  <c r="C10" i="683"/>
  <c r="D10" i="683"/>
  <c r="E10" i="683"/>
  <c r="F10" i="683"/>
  <c r="G10" i="683"/>
  <c r="H10" i="683"/>
  <c r="I10" i="683"/>
  <c r="J10" i="683"/>
  <c r="K10" i="683"/>
  <c r="L10" i="683"/>
  <c r="M10" i="683"/>
  <c r="N10" i="683"/>
  <c r="O10" i="683"/>
  <c r="P10" i="683"/>
  <c r="R10" i="683"/>
  <c r="S10" i="683"/>
  <c r="T10" i="683"/>
  <c r="U10" i="683"/>
  <c r="V10" i="683"/>
  <c r="W10" i="683"/>
  <c r="X10" i="683"/>
  <c r="Y10" i="683"/>
  <c r="Z10" i="683"/>
  <c r="AA10" i="683"/>
  <c r="AB10" i="683"/>
  <c r="AC10" i="683"/>
  <c r="AD10" i="683"/>
  <c r="AE10" i="683"/>
  <c r="AF10" i="683"/>
  <c r="AG10" i="683"/>
  <c r="AH10" i="683"/>
  <c r="AI10" i="683"/>
  <c r="AJ10" i="683"/>
  <c r="B11" i="683"/>
  <c r="C11" i="683"/>
  <c r="D11" i="683"/>
  <c r="E11" i="683"/>
  <c r="F11" i="683"/>
  <c r="G11" i="683"/>
  <c r="H11" i="683"/>
  <c r="I11" i="683"/>
  <c r="J11" i="683"/>
  <c r="K11" i="683"/>
  <c r="L11" i="683"/>
  <c r="M11" i="683"/>
  <c r="N11" i="683"/>
  <c r="O11" i="683"/>
  <c r="P11" i="683"/>
  <c r="R11" i="683"/>
  <c r="S11" i="683"/>
  <c r="T11" i="683"/>
  <c r="U11" i="683"/>
  <c r="V11" i="683"/>
  <c r="W11" i="683"/>
  <c r="X11" i="683"/>
  <c r="Y11" i="683"/>
  <c r="Z11" i="683"/>
  <c r="AA11" i="683"/>
  <c r="AB11" i="683"/>
  <c r="AC11" i="683"/>
  <c r="AD11" i="683"/>
  <c r="AE11" i="683"/>
  <c r="AF11" i="683"/>
  <c r="AG11" i="683"/>
  <c r="AH11" i="683"/>
  <c r="AI11" i="683"/>
  <c r="AJ11" i="683"/>
  <c r="B12" i="683"/>
  <c r="C12" i="683"/>
  <c r="D12" i="683"/>
  <c r="E12" i="683"/>
  <c r="F12" i="683"/>
  <c r="G12" i="683"/>
  <c r="H12" i="683"/>
  <c r="I12" i="683"/>
  <c r="J12" i="683"/>
  <c r="K12" i="683"/>
  <c r="L12" i="683"/>
  <c r="M12" i="683"/>
  <c r="N12" i="683"/>
  <c r="O12" i="683"/>
  <c r="P12" i="683"/>
  <c r="R12" i="683"/>
  <c r="S12" i="683"/>
  <c r="T12" i="683"/>
  <c r="U12" i="683"/>
  <c r="V12" i="683"/>
  <c r="W12" i="683"/>
  <c r="X12" i="683"/>
  <c r="Y12" i="683"/>
  <c r="Z12" i="683"/>
  <c r="AA12" i="683"/>
  <c r="AB12" i="683"/>
  <c r="AC12" i="683"/>
  <c r="AD12" i="683"/>
  <c r="AE12" i="683"/>
  <c r="AF12" i="683"/>
  <c r="AG12" i="683"/>
  <c r="AH12" i="683"/>
  <c r="AI12" i="683"/>
  <c r="AJ12" i="683"/>
  <c r="B13" i="683"/>
  <c r="C13" i="683"/>
  <c r="D13" i="683"/>
  <c r="E13" i="683"/>
  <c r="F13" i="683"/>
  <c r="G13" i="683"/>
  <c r="H13" i="683"/>
  <c r="I13" i="683"/>
  <c r="J13" i="683"/>
  <c r="K13" i="683"/>
  <c r="L13" i="683"/>
  <c r="M13" i="683"/>
  <c r="N13" i="683"/>
  <c r="O13" i="683"/>
  <c r="P13" i="683"/>
  <c r="R13" i="683"/>
  <c r="S13" i="683"/>
  <c r="T13" i="683"/>
  <c r="U13" i="683"/>
  <c r="V13" i="683"/>
  <c r="W13" i="683"/>
  <c r="X13" i="683"/>
  <c r="Y13" i="683"/>
  <c r="Z13" i="683"/>
  <c r="AA13" i="683"/>
  <c r="AB13" i="683"/>
  <c r="AC13" i="683"/>
  <c r="AD13" i="683"/>
  <c r="AE13" i="683"/>
  <c r="AF13" i="683"/>
  <c r="AG13" i="683"/>
  <c r="AH13" i="683"/>
  <c r="AI13" i="683"/>
  <c r="AJ13" i="683"/>
  <c r="B14" i="683"/>
  <c r="C14" i="683"/>
  <c r="D14" i="683"/>
  <c r="E14" i="683"/>
  <c r="F14" i="683"/>
  <c r="G14" i="683"/>
  <c r="H14" i="683"/>
  <c r="I14" i="683"/>
  <c r="J14" i="683"/>
  <c r="K14" i="683"/>
  <c r="L14" i="683"/>
  <c r="M14" i="683"/>
  <c r="N14" i="683"/>
  <c r="O14" i="683"/>
  <c r="P14" i="683"/>
  <c r="R14" i="683"/>
  <c r="S14" i="683"/>
  <c r="T14" i="683"/>
  <c r="U14" i="683"/>
  <c r="V14" i="683"/>
  <c r="W14" i="683"/>
  <c r="X14" i="683"/>
  <c r="Y14" i="683"/>
  <c r="Z14" i="683"/>
  <c r="AA14" i="683"/>
  <c r="AB14" i="683"/>
  <c r="AC14" i="683"/>
  <c r="AD14" i="683"/>
  <c r="AE14" i="683"/>
  <c r="AF14" i="683"/>
  <c r="AG14" i="683"/>
  <c r="AH14" i="683"/>
  <c r="AI14" i="683"/>
  <c r="AJ14" i="683"/>
  <c r="B15" i="683"/>
  <c r="C15" i="683"/>
  <c r="D15" i="683"/>
  <c r="E15" i="683"/>
  <c r="F15" i="683"/>
  <c r="G15" i="683"/>
  <c r="H15" i="683"/>
  <c r="I15" i="683"/>
  <c r="J15" i="683"/>
  <c r="K15" i="683"/>
  <c r="L15" i="683"/>
  <c r="M15" i="683"/>
  <c r="N15" i="683"/>
  <c r="O15" i="683"/>
  <c r="P15" i="683"/>
  <c r="R15" i="683"/>
  <c r="S15" i="683"/>
  <c r="T15" i="683"/>
  <c r="U15" i="683"/>
  <c r="V15" i="683"/>
  <c r="W15" i="683"/>
  <c r="X15" i="683"/>
  <c r="Y15" i="683"/>
  <c r="Z15" i="683"/>
  <c r="AA15" i="683"/>
  <c r="AB15" i="683"/>
  <c r="AC15" i="683"/>
  <c r="AD15" i="683"/>
  <c r="AE15" i="683"/>
  <c r="AF15" i="683"/>
  <c r="AG15" i="683"/>
  <c r="AH15" i="683"/>
  <c r="AI15" i="683"/>
  <c r="AJ15" i="683"/>
  <c r="B16" i="683"/>
  <c r="C16" i="683"/>
  <c r="D16" i="683"/>
  <c r="E16" i="683"/>
  <c r="F16" i="683"/>
  <c r="G16" i="683"/>
  <c r="H16" i="683"/>
  <c r="I16" i="683"/>
  <c r="J16" i="683"/>
  <c r="K16" i="683"/>
  <c r="L16" i="683"/>
  <c r="M16" i="683"/>
  <c r="N16" i="683"/>
  <c r="O16" i="683"/>
  <c r="P16" i="683"/>
  <c r="R16" i="683"/>
  <c r="S16" i="683"/>
  <c r="T16" i="683"/>
  <c r="U16" i="683"/>
  <c r="V16" i="683"/>
  <c r="W16" i="683"/>
  <c r="X16" i="683"/>
  <c r="Y16" i="683"/>
  <c r="Z16" i="683"/>
  <c r="AA16" i="683"/>
  <c r="AB16" i="683"/>
  <c r="AC16" i="683"/>
  <c r="AD16" i="683"/>
  <c r="AE16" i="683"/>
  <c r="AF16" i="683"/>
  <c r="AG16" i="683"/>
  <c r="AH16" i="683"/>
  <c r="AI16" i="683"/>
  <c r="AJ16" i="683"/>
  <c r="B17" i="683"/>
  <c r="C17" i="683"/>
  <c r="D17" i="683"/>
  <c r="E17" i="683"/>
  <c r="F17" i="683"/>
  <c r="G17" i="683"/>
  <c r="H17" i="683"/>
  <c r="I17" i="683"/>
  <c r="J17" i="683"/>
  <c r="K17" i="683"/>
  <c r="L17" i="683"/>
  <c r="M17" i="683"/>
  <c r="N17" i="683"/>
  <c r="O17" i="683"/>
  <c r="P17" i="683"/>
  <c r="R17" i="683"/>
  <c r="S17" i="683"/>
  <c r="T17" i="683"/>
  <c r="U17" i="683"/>
  <c r="V17" i="683"/>
  <c r="W17" i="683"/>
  <c r="X17" i="683"/>
  <c r="Y17" i="683"/>
  <c r="Z17" i="683"/>
  <c r="AA17" i="683"/>
  <c r="AB17" i="683"/>
  <c r="AC17" i="683"/>
  <c r="AD17" i="683"/>
  <c r="AE17" i="683"/>
  <c r="AF17" i="683"/>
  <c r="AG17" i="683"/>
  <c r="AH17" i="683"/>
  <c r="AI17" i="683"/>
  <c r="AJ17" i="683"/>
  <c r="B18" i="683"/>
  <c r="C18" i="683"/>
  <c r="D18" i="683"/>
  <c r="E18" i="683"/>
  <c r="F18" i="683"/>
  <c r="G18" i="683"/>
  <c r="H18" i="683"/>
  <c r="I18" i="683"/>
  <c r="J18" i="683"/>
  <c r="K18" i="683"/>
  <c r="L18" i="683"/>
  <c r="M18" i="683"/>
  <c r="N18" i="683"/>
  <c r="O18" i="683"/>
  <c r="P18" i="683"/>
  <c r="R18" i="683"/>
  <c r="S18" i="683"/>
  <c r="T18" i="683"/>
  <c r="U18" i="683"/>
  <c r="V18" i="683"/>
  <c r="W18" i="683"/>
  <c r="X18" i="683"/>
  <c r="Y18" i="683"/>
  <c r="Z18" i="683"/>
  <c r="AA18" i="683"/>
  <c r="AB18" i="683"/>
  <c r="AC18" i="683"/>
  <c r="AD18" i="683"/>
  <c r="AE18" i="683"/>
  <c r="AF18" i="683"/>
  <c r="AG18" i="683"/>
  <c r="AH18" i="683"/>
  <c r="AI18" i="683"/>
  <c r="AJ18" i="683"/>
  <c r="B19" i="683"/>
  <c r="C19" i="683"/>
  <c r="D19" i="683"/>
  <c r="E19" i="683"/>
  <c r="F19" i="683"/>
  <c r="G19" i="683"/>
  <c r="H19" i="683"/>
  <c r="I19" i="683"/>
  <c r="J19" i="683"/>
  <c r="K19" i="683"/>
  <c r="L19" i="683"/>
  <c r="M19" i="683"/>
  <c r="N19" i="683"/>
  <c r="O19" i="683"/>
  <c r="P19" i="683"/>
  <c r="R19" i="683"/>
  <c r="S19" i="683"/>
  <c r="T19" i="683"/>
  <c r="U19" i="683"/>
  <c r="V19" i="683"/>
  <c r="W19" i="683"/>
  <c r="X19" i="683"/>
  <c r="Y19" i="683"/>
  <c r="Z19" i="683"/>
  <c r="AA19" i="683"/>
  <c r="AB19" i="683"/>
  <c r="AC19" i="683"/>
  <c r="AD19" i="683"/>
  <c r="AE19" i="683"/>
  <c r="AF19" i="683"/>
  <c r="AG19" i="683"/>
  <c r="AH19" i="683"/>
  <c r="AI19" i="683"/>
  <c r="AJ19" i="683"/>
  <c r="B20" i="683"/>
  <c r="C20" i="683"/>
  <c r="D20" i="683"/>
  <c r="E20" i="683"/>
  <c r="F20" i="683"/>
  <c r="G20" i="683"/>
  <c r="H20" i="683"/>
  <c r="I20" i="683"/>
  <c r="J20" i="683"/>
  <c r="K20" i="683"/>
  <c r="L20" i="683"/>
  <c r="M20" i="683"/>
  <c r="N20" i="683"/>
  <c r="O20" i="683"/>
  <c r="P20" i="683"/>
  <c r="R20" i="683"/>
  <c r="S20" i="683"/>
  <c r="T20" i="683"/>
  <c r="U20" i="683"/>
  <c r="V20" i="683"/>
  <c r="W20" i="683"/>
  <c r="X20" i="683"/>
  <c r="Y20" i="683"/>
  <c r="Z20" i="683"/>
  <c r="AA20" i="683"/>
  <c r="AB20" i="683"/>
  <c r="AC20" i="683"/>
  <c r="AD20" i="683"/>
  <c r="AE20" i="683"/>
  <c r="AF20" i="683"/>
  <c r="AG20" i="683"/>
  <c r="AH20" i="683"/>
  <c r="AI20" i="683"/>
  <c r="AJ20" i="683"/>
  <c r="B21" i="683"/>
  <c r="C21" i="683"/>
  <c r="D21" i="683"/>
  <c r="E21" i="683"/>
  <c r="F21" i="683"/>
  <c r="G21" i="683"/>
  <c r="H21" i="683"/>
  <c r="I21" i="683"/>
  <c r="J21" i="683"/>
  <c r="K21" i="683"/>
  <c r="L21" i="683"/>
  <c r="M21" i="683"/>
  <c r="N21" i="683"/>
  <c r="O21" i="683"/>
  <c r="P21" i="683"/>
  <c r="R21" i="683"/>
  <c r="S21" i="683"/>
  <c r="T21" i="683"/>
  <c r="U21" i="683"/>
  <c r="V21" i="683"/>
  <c r="W21" i="683"/>
  <c r="X21" i="683"/>
  <c r="Y21" i="683"/>
  <c r="Z21" i="683"/>
  <c r="AA21" i="683"/>
  <c r="AB21" i="683"/>
  <c r="AC21" i="683"/>
  <c r="AD21" i="683"/>
  <c r="AE21" i="683"/>
  <c r="AF21" i="683"/>
  <c r="AG21" i="683"/>
  <c r="AH21" i="683"/>
  <c r="AI21" i="683"/>
  <c r="AJ21" i="683"/>
  <c r="B22" i="683"/>
  <c r="C22" i="683"/>
  <c r="D22" i="683"/>
  <c r="E22" i="683"/>
  <c r="F22" i="683"/>
  <c r="G22" i="683"/>
  <c r="H22" i="683"/>
  <c r="I22" i="683"/>
  <c r="J22" i="683"/>
  <c r="K22" i="683"/>
  <c r="L22" i="683"/>
  <c r="M22" i="683"/>
  <c r="N22" i="683"/>
  <c r="O22" i="683"/>
  <c r="P22" i="683"/>
  <c r="R22" i="683"/>
  <c r="S22" i="683"/>
  <c r="T22" i="683"/>
  <c r="U22" i="683"/>
  <c r="V22" i="683"/>
  <c r="W22" i="683"/>
  <c r="X22" i="683"/>
  <c r="Y22" i="683"/>
  <c r="Z22" i="683"/>
  <c r="AA22" i="683"/>
  <c r="AB22" i="683"/>
  <c r="AC22" i="683"/>
  <c r="AD22" i="683"/>
  <c r="AE22" i="683"/>
  <c r="AF22" i="683"/>
  <c r="AG22" i="683"/>
  <c r="AH22" i="683"/>
  <c r="AI22" i="683"/>
  <c r="AJ22" i="683"/>
  <c r="B23" i="683"/>
  <c r="C23" i="683"/>
  <c r="D23" i="683"/>
  <c r="E23" i="683"/>
  <c r="F23" i="683"/>
  <c r="G23" i="683"/>
  <c r="H23" i="683"/>
  <c r="I23" i="683"/>
  <c r="J23" i="683"/>
  <c r="K23" i="683"/>
  <c r="L23" i="683"/>
  <c r="M23" i="683"/>
  <c r="N23" i="683"/>
  <c r="O23" i="683"/>
  <c r="P23" i="683"/>
  <c r="R23" i="683"/>
  <c r="S23" i="683"/>
  <c r="T23" i="683"/>
  <c r="U23" i="683"/>
  <c r="V23" i="683"/>
  <c r="W23" i="683"/>
  <c r="X23" i="683"/>
  <c r="Y23" i="683"/>
  <c r="Z23" i="683"/>
  <c r="AA23" i="683"/>
  <c r="AB23" i="683"/>
  <c r="AC23" i="683"/>
  <c r="AD23" i="683"/>
  <c r="AE23" i="683"/>
  <c r="AF23" i="683"/>
  <c r="AG23" i="683"/>
  <c r="AH23" i="683"/>
  <c r="AI23" i="683"/>
  <c r="AJ23" i="683"/>
  <c r="B24" i="683"/>
  <c r="C24" i="683"/>
  <c r="D24" i="683"/>
  <c r="E24" i="683"/>
  <c r="F24" i="683"/>
  <c r="G24" i="683"/>
  <c r="H24" i="683"/>
  <c r="I24" i="683"/>
  <c r="J24" i="683"/>
  <c r="K24" i="683"/>
  <c r="L24" i="683"/>
  <c r="M24" i="683"/>
  <c r="N24" i="683"/>
  <c r="O24" i="683"/>
  <c r="P24" i="683"/>
  <c r="R24" i="683"/>
  <c r="S24" i="683"/>
  <c r="T24" i="683"/>
  <c r="U24" i="683"/>
  <c r="V24" i="683"/>
  <c r="W24" i="683"/>
  <c r="X24" i="683"/>
  <c r="Y24" i="683"/>
  <c r="Z24" i="683"/>
  <c r="AA24" i="683"/>
  <c r="AB24" i="683"/>
  <c r="AC24" i="683"/>
  <c r="AD24" i="683"/>
  <c r="AE24" i="683"/>
  <c r="AF24" i="683"/>
  <c r="AG24" i="683"/>
  <c r="AH24" i="683"/>
  <c r="AI24" i="683"/>
  <c r="AJ24" i="683"/>
  <c r="B25" i="683"/>
  <c r="C25" i="683"/>
  <c r="D25" i="683"/>
  <c r="E25" i="683"/>
  <c r="F25" i="683"/>
  <c r="G25" i="683"/>
  <c r="H25" i="683"/>
  <c r="I25" i="683"/>
  <c r="J25" i="683"/>
  <c r="K25" i="683"/>
  <c r="L25" i="683"/>
  <c r="M25" i="683"/>
  <c r="N25" i="683"/>
  <c r="O25" i="683"/>
  <c r="P25" i="683"/>
  <c r="R25" i="683"/>
  <c r="S25" i="683"/>
  <c r="T25" i="683"/>
  <c r="U25" i="683"/>
  <c r="V25" i="683"/>
  <c r="W25" i="683"/>
  <c r="X25" i="683"/>
  <c r="Y25" i="683"/>
  <c r="Z25" i="683"/>
  <c r="AA25" i="683"/>
  <c r="AB25" i="683"/>
  <c r="AC25" i="683"/>
  <c r="AD25" i="683"/>
  <c r="AE25" i="683"/>
  <c r="AF25" i="683"/>
  <c r="AG25" i="683"/>
  <c r="AH25" i="683"/>
  <c r="AI25" i="683"/>
  <c r="AJ25" i="683"/>
  <c r="B26" i="683"/>
  <c r="C26" i="683"/>
  <c r="D26" i="683"/>
  <c r="E26" i="683"/>
  <c r="F26" i="683"/>
  <c r="G26" i="683"/>
  <c r="H26" i="683"/>
  <c r="I26" i="683"/>
  <c r="J26" i="683"/>
  <c r="K26" i="683"/>
  <c r="L26" i="683"/>
  <c r="M26" i="683"/>
  <c r="N26" i="683"/>
  <c r="O26" i="683"/>
  <c r="P26" i="683"/>
  <c r="R26" i="683"/>
  <c r="S26" i="683"/>
  <c r="T26" i="683"/>
  <c r="U26" i="683"/>
  <c r="V26" i="683"/>
  <c r="W26" i="683"/>
  <c r="X26" i="683"/>
  <c r="Y26" i="683"/>
  <c r="Z26" i="683"/>
  <c r="AA26" i="683"/>
  <c r="AB26" i="683"/>
  <c r="AC26" i="683"/>
  <c r="AD26" i="683"/>
  <c r="AE26" i="683"/>
  <c r="AF26" i="683"/>
  <c r="AG26" i="683"/>
  <c r="AH26" i="683"/>
  <c r="AI26" i="683"/>
  <c r="AJ26" i="683"/>
  <c r="B27" i="683"/>
  <c r="C27" i="683"/>
  <c r="D27" i="683"/>
  <c r="E27" i="683"/>
  <c r="F27" i="683"/>
  <c r="G27" i="683"/>
  <c r="H27" i="683"/>
  <c r="I27" i="683"/>
  <c r="J27" i="683"/>
  <c r="K27" i="683"/>
  <c r="L27" i="683"/>
  <c r="M27" i="683"/>
  <c r="N27" i="683"/>
  <c r="O27" i="683"/>
  <c r="P27" i="683"/>
  <c r="R27" i="683"/>
  <c r="S27" i="683"/>
  <c r="T27" i="683"/>
  <c r="U27" i="683"/>
  <c r="V27" i="683"/>
  <c r="W27" i="683"/>
  <c r="X27" i="683"/>
  <c r="Y27" i="683"/>
  <c r="Z27" i="683"/>
  <c r="AA27" i="683"/>
  <c r="AB27" i="683"/>
  <c r="AC27" i="683"/>
  <c r="AD27" i="683"/>
  <c r="AE27" i="683"/>
  <c r="AF27" i="683"/>
  <c r="AG27" i="683"/>
  <c r="AH27" i="683"/>
  <c r="AI27" i="683"/>
  <c r="AJ27" i="683"/>
  <c r="B28" i="683"/>
  <c r="C28" i="683"/>
  <c r="D28" i="683"/>
  <c r="E28" i="683"/>
  <c r="F28" i="683"/>
  <c r="G28" i="683"/>
  <c r="H28" i="683"/>
  <c r="I28" i="683"/>
  <c r="J28" i="683"/>
  <c r="K28" i="683"/>
  <c r="L28" i="683"/>
  <c r="M28" i="683"/>
  <c r="N28" i="683"/>
  <c r="O28" i="683"/>
  <c r="P28" i="683"/>
  <c r="R28" i="683"/>
  <c r="S28" i="683"/>
  <c r="T28" i="683"/>
  <c r="U28" i="683"/>
  <c r="V28" i="683"/>
  <c r="W28" i="683"/>
  <c r="X28" i="683"/>
  <c r="Y28" i="683"/>
  <c r="Z28" i="683"/>
  <c r="AA28" i="683"/>
  <c r="AB28" i="683"/>
  <c r="AC28" i="683"/>
  <c r="AD28" i="683"/>
  <c r="AE28" i="683"/>
  <c r="AF28" i="683"/>
  <c r="AG28" i="683"/>
  <c r="AH28" i="683"/>
  <c r="AI28" i="683"/>
  <c r="AJ28" i="683"/>
  <c r="B29" i="683"/>
  <c r="C29" i="683"/>
  <c r="D29" i="683"/>
  <c r="E29" i="683"/>
  <c r="F29" i="683"/>
  <c r="G29" i="683"/>
  <c r="H29" i="683"/>
  <c r="I29" i="683"/>
  <c r="J29" i="683"/>
  <c r="K29" i="683"/>
  <c r="L29" i="683"/>
  <c r="M29" i="683"/>
  <c r="N29" i="683"/>
  <c r="O29" i="683"/>
  <c r="P29" i="683"/>
  <c r="R29" i="683"/>
  <c r="S29" i="683"/>
  <c r="T29" i="683"/>
  <c r="U29" i="683"/>
  <c r="V29" i="683"/>
  <c r="W29" i="683"/>
  <c r="X29" i="683"/>
  <c r="Y29" i="683"/>
  <c r="Z29" i="683"/>
  <c r="AA29" i="683"/>
  <c r="AB29" i="683"/>
  <c r="AC29" i="683"/>
  <c r="AD29" i="683"/>
  <c r="AE29" i="683"/>
  <c r="AF29" i="683"/>
  <c r="AG29" i="683"/>
  <c r="AH29" i="683"/>
  <c r="AI29" i="683"/>
  <c r="AJ29" i="683"/>
  <c r="B30" i="683"/>
  <c r="C30" i="683"/>
  <c r="D30" i="683"/>
  <c r="E30" i="683"/>
  <c r="F30" i="683"/>
  <c r="G30" i="683"/>
  <c r="H30" i="683"/>
  <c r="I30" i="683"/>
  <c r="J30" i="683"/>
  <c r="K30" i="683"/>
  <c r="L30" i="683"/>
  <c r="M30" i="683"/>
  <c r="N30" i="683"/>
  <c r="O30" i="683"/>
  <c r="P30" i="683"/>
  <c r="R30" i="683"/>
  <c r="S30" i="683"/>
  <c r="T30" i="683"/>
  <c r="U30" i="683"/>
  <c r="V30" i="683"/>
  <c r="W30" i="683"/>
  <c r="X30" i="683"/>
  <c r="Y30" i="683"/>
  <c r="Z30" i="683"/>
  <c r="AA30" i="683"/>
  <c r="AB30" i="683"/>
  <c r="AC30" i="683"/>
  <c r="AD30" i="683"/>
  <c r="AE30" i="683"/>
  <c r="AF30" i="683"/>
  <c r="AG30" i="683"/>
  <c r="AH30" i="683"/>
  <c r="AI30" i="683"/>
  <c r="AJ30" i="683"/>
  <c r="B31" i="683"/>
  <c r="C31" i="683"/>
  <c r="D31" i="683"/>
  <c r="E31" i="683"/>
  <c r="F31" i="683"/>
  <c r="G31" i="683"/>
  <c r="H31" i="683"/>
  <c r="I31" i="683"/>
  <c r="J31" i="683"/>
  <c r="K31" i="683"/>
  <c r="L31" i="683"/>
  <c r="M31" i="683"/>
  <c r="N31" i="683"/>
  <c r="O31" i="683"/>
  <c r="P31" i="683"/>
  <c r="R31" i="683"/>
  <c r="S31" i="683"/>
  <c r="T31" i="683"/>
  <c r="U31" i="683"/>
  <c r="V31" i="683"/>
  <c r="W31" i="683"/>
  <c r="X31" i="683"/>
  <c r="Y31" i="683"/>
  <c r="Z31" i="683"/>
  <c r="AA31" i="683"/>
  <c r="AB31" i="683"/>
  <c r="AC31" i="683"/>
  <c r="AD31" i="683"/>
  <c r="AE31" i="683"/>
  <c r="AF31" i="683"/>
  <c r="AG31" i="683"/>
  <c r="AH31" i="683"/>
  <c r="AI31" i="683"/>
  <c r="AJ31" i="683"/>
  <c r="B32" i="683"/>
  <c r="C32" i="683"/>
  <c r="D32" i="683"/>
  <c r="E32" i="683"/>
  <c r="F32" i="683"/>
  <c r="G32" i="683"/>
  <c r="H32" i="683"/>
  <c r="I32" i="683"/>
  <c r="J32" i="683"/>
  <c r="K32" i="683"/>
  <c r="L32" i="683"/>
  <c r="M32" i="683"/>
  <c r="N32" i="683"/>
  <c r="O32" i="683"/>
  <c r="P32" i="683"/>
  <c r="R32" i="683"/>
  <c r="S32" i="683"/>
  <c r="T32" i="683"/>
  <c r="U32" i="683"/>
  <c r="V32" i="683"/>
  <c r="W32" i="683"/>
  <c r="X32" i="683"/>
  <c r="Y32" i="683"/>
  <c r="Z32" i="683"/>
  <c r="AA32" i="683"/>
  <c r="AB32" i="683"/>
  <c r="AC32" i="683"/>
  <c r="AD32" i="683"/>
  <c r="AE32" i="683"/>
  <c r="AF32" i="683"/>
  <c r="AG32" i="683"/>
  <c r="AH32" i="683"/>
  <c r="AI32" i="683"/>
  <c r="AJ32" i="683"/>
  <c r="B33" i="683"/>
  <c r="C33" i="683"/>
  <c r="D33" i="683"/>
  <c r="E33" i="683"/>
  <c r="F33" i="683"/>
  <c r="G33" i="683"/>
  <c r="H33" i="683"/>
  <c r="I33" i="683"/>
  <c r="J33" i="683"/>
  <c r="K33" i="683"/>
  <c r="L33" i="683"/>
  <c r="M33" i="683"/>
  <c r="N33" i="683"/>
  <c r="O33" i="683"/>
  <c r="P33" i="683"/>
  <c r="R33" i="683"/>
  <c r="S33" i="683"/>
  <c r="T33" i="683"/>
  <c r="U33" i="683"/>
  <c r="V33" i="683"/>
  <c r="W33" i="683"/>
  <c r="X33" i="683"/>
  <c r="Y33" i="683"/>
  <c r="Z33" i="683"/>
  <c r="AA33" i="683"/>
  <c r="AB33" i="683"/>
  <c r="AC33" i="683"/>
  <c r="AD33" i="683"/>
  <c r="AE33" i="683"/>
  <c r="AF33" i="683"/>
  <c r="AG33" i="683"/>
  <c r="AH33" i="683"/>
  <c r="AI33" i="683"/>
  <c r="AJ33" i="683"/>
  <c r="B34" i="683"/>
  <c r="C34" i="683"/>
  <c r="D34" i="683"/>
  <c r="E34" i="683"/>
  <c r="F34" i="683"/>
  <c r="G34" i="683"/>
  <c r="H34" i="683"/>
  <c r="I34" i="683"/>
  <c r="J34" i="683"/>
  <c r="K34" i="683"/>
  <c r="L34" i="683"/>
  <c r="M34" i="683"/>
  <c r="N34" i="683"/>
  <c r="O34" i="683"/>
  <c r="P34" i="683"/>
  <c r="R34" i="683"/>
  <c r="S34" i="683"/>
  <c r="T34" i="683"/>
  <c r="U34" i="683"/>
  <c r="V34" i="683"/>
  <c r="W34" i="683"/>
  <c r="X34" i="683"/>
  <c r="Y34" i="683"/>
  <c r="Z34" i="683"/>
  <c r="AA34" i="683"/>
  <c r="AB34" i="683"/>
  <c r="AC34" i="683"/>
  <c r="AD34" i="683"/>
  <c r="AE34" i="683"/>
  <c r="AF34" i="683"/>
  <c r="AG34" i="683"/>
  <c r="AH34" i="683"/>
  <c r="AI34" i="683"/>
  <c r="AJ34" i="683"/>
  <c r="B35" i="683"/>
  <c r="C35" i="683"/>
  <c r="D35" i="683"/>
  <c r="E35" i="683"/>
  <c r="F35" i="683"/>
  <c r="G35" i="683"/>
  <c r="H35" i="683"/>
  <c r="I35" i="683"/>
  <c r="J35" i="683"/>
  <c r="K35" i="683"/>
  <c r="L35" i="683"/>
  <c r="M35" i="683"/>
  <c r="N35" i="683"/>
  <c r="O35" i="683"/>
  <c r="P35" i="683"/>
  <c r="R35" i="683"/>
  <c r="S35" i="683"/>
  <c r="T35" i="683"/>
  <c r="U35" i="683"/>
  <c r="V35" i="683"/>
  <c r="W35" i="683"/>
  <c r="X35" i="683"/>
  <c r="Y35" i="683"/>
  <c r="Z35" i="683"/>
  <c r="AA35" i="683"/>
  <c r="AB35" i="683"/>
  <c r="AC35" i="683"/>
  <c r="AD35" i="683"/>
  <c r="AE35" i="683"/>
  <c r="AF35" i="683"/>
  <c r="AG35" i="683"/>
  <c r="AH35" i="683"/>
  <c r="AI35" i="683"/>
  <c r="AJ35" i="683"/>
  <c r="B36" i="683"/>
  <c r="C36" i="683"/>
  <c r="D36" i="683"/>
  <c r="E36" i="683"/>
  <c r="F36" i="683"/>
  <c r="G36" i="683"/>
  <c r="H36" i="683"/>
  <c r="I36" i="683"/>
  <c r="J36" i="683"/>
  <c r="K36" i="683"/>
  <c r="L36" i="683"/>
  <c r="M36" i="683"/>
  <c r="N36" i="683"/>
  <c r="O36" i="683"/>
  <c r="P36" i="683"/>
  <c r="R36" i="683"/>
  <c r="S36" i="683"/>
  <c r="T36" i="683"/>
  <c r="U36" i="683"/>
  <c r="V36" i="683"/>
  <c r="W36" i="683"/>
  <c r="X36" i="683"/>
  <c r="Y36" i="683"/>
  <c r="Z36" i="683"/>
  <c r="AA36" i="683"/>
  <c r="AB36" i="683"/>
  <c r="AC36" i="683"/>
  <c r="AD36" i="683"/>
  <c r="AE36" i="683"/>
  <c r="AF36" i="683"/>
  <c r="AG36" i="683"/>
  <c r="AH36" i="683"/>
  <c r="AI36" i="683"/>
  <c r="AJ36" i="683"/>
  <c r="B37" i="683"/>
  <c r="C37" i="683"/>
  <c r="D37" i="683"/>
  <c r="E37" i="683"/>
  <c r="F37" i="683"/>
  <c r="G37" i="683"/>
  <c r="H37" i="683"/>
  <c r="I37" i="683"/>
  <c r="J37" i="683"/>
  <c r="K37" i="683"/>
  <c r="L37" i="683"/>
  <c r="M37" i="683"/>
  <c r="N37" i="683"/>
  <c r="O37" i="683"/>
  <c r="P37" i="683"/>
  <c r="R37" i="683"/>
  <c r="S37" i="683"/>
  <c r="T37" i="683"/>
  <c r="U37" i="683"/>
  <c r="V37" i="683"/>
  <c r="W37" i="683"/>
  <c r="X37" i="683"/>
  <c r="Y37" i="683"/>
  <c r="Z37" i="683"/>
  <c r="AA37" i="683"/>
  <c r="AB37" i="683"/>
  <c r="AC37" i="683"/>
  <c r="AD37" i="683"/>
  <c r="AE37" i="683"/>
  <c r="AF37" i="683"/>
  <c r="AG37" i="683"/>
  <c r="AH37" i="683"/>
  <c r="AI37" i="683"/>
  <c r="AJ37" i="683"/>
  <c r="B38" i="683"/>
  <c r="C38" i="683"/>
  <c r="D38" i="683"/>
  <c r="E38" i="683"/>
  <c r="F38" i="683"/>
  <c r="G38" i="683"/>
  <c r="H38" i="683"/>
  <c r="I38" i="683"/>
  <c r="J38" i="683"/>
  <c r="K38" i="683"/>
  <c r="L38" i="683"/>
  <c r="M38" i="683"/>
  <c r="N38" i="683"/>
  <c r="O38" i="683"/>
  <c r="P38" i="683"/>
  <c r="R38" i="683"/>
  <c r="S38" i="683"/>
  <c r="T38" i="683"/>
  <c r="U38" i="683"/>
  <c r="V38" i="683"/>
  <c r="W38" i="683"/>
  <c r="X38" i="683"/>
  <c r="Y38" i="683"/>
  <c r="Z38" i="683"/>
  <c r="AA38" i="683"/>
  <c r="AB38" i="683"/>
  <c r="AC38" i="683"/>
  <c r="AD38" i="683"/>
  <c r="AE38" i="683"/>
  <c r="AF38" i="683"/>
  <c r="AG38" i="683"/>
  <c r="AH38" i="683"/>
  <c r="AI38" i="683"/>
  <c r="AJ38" i="683"/>
  <c r="B39" i="683"/>
  <c r="C39" i="683"/>
  <c r="D39" i="683"/>
  <c r="E39" i="683"/>
  <c r="F39" i="683"/>
  <c r="G39" i="683"/>
  <c r="H39" i="683"/>
  <c r="I39" i="683"/>
  <c r="J39" i="683"/>
  <c r="K39" i="683"/>
  <c r="L39" i="683"/>
  <c r="M39" i="683"/>
  <c r="N39" i="683"/>
  <c r="O39" i="683"/>
  <c r="P39" i="683"/>
  <c r="R39" i="683"/>
  <c r="S39" i="683"/>
  <c r="T39" i="683"/>
  <c r="U39" i="683"/>
  <c r="V39" i="683"/>
  <c r="W39" i="683"/>
  <c r="X39" i="683"/>
  <c r="Y39" i="683"/>
  <c r="Z39" i="683"/>
  <c r="AA39" i="683"/>
  <c r="AB39" i="683"/>
  <c r="AC39" i="683"/>
  <c r="AD39" i="683"/>
  <c r="AE39" i="683"/>
  <c r="AF39" i="683"/>
  <c r="AG39" i="683"/>
  <c r="AH39" i="683"/>
  <c r="AI39" i="683"/>
  <c r="AJ39" i="683"/>
  <c r="B40" i="683"/>
  <c r="C40" i="683"/>
  <c r="D40" i="683"/>
  <c r="E40" i="683"/>
  <c r="F40" i="683"/>
  <c r="G40" i="683"/>
  <c r="H40" i="683"/>
  <c r="I40" i="683"/>
  <c r="J40" i="683"/>
  <c r="K40" i="683"/>
  <c r="L40" i="683"/>
  <c r="M40" i="683"/>
  <c r="N40" i="683"/>
  <c r="O40" i="683"/>
  <c r="P40" i="683"/>
  <c r="R40" i="683"/>
  <c r="S40" i="683"/>
  <c r="T40" i="683"/>
  <c r="U40" i="683"/>
  <c r="V40" i="683"/>
  <c r="W40" i="683"/>
  <c r="X40" i="683"/>
  <c r="Y40" i="683"/>
  <c r="Z40" i="683"/>
  <c r="AA40" i="683"/>
  <c r="AB40" i="683"/>
  <c r="AC40" i="683"/>
  <c r="AD40" i="683"/>
  <c r="AE40" i="683"/>
  <c r="AF40" i="683"/>
  <c r="AG40" i="683"/>
  <c r="AH40" i="683"/>
  <c r="AI40" i="683"/>
  <c r="AJ40" i="683"/>
  <c r="B41" i="683"/>
  <c r="C41" i="683"/>
  <c r="D41" i="683"/>
  <c r="E41" i="683"/>
  <c r="F41" i="683"/>
  <c r="G41" i="683"/>
  <c r="H41" i="683"/>
  <c r="I41" i="683"/>
  <c r="J41" i="683"/>
  <c r="K41" i="683"/>
  <c r="L41" i="683"/>
  <c r="M41" i="683"/>
  <c r="N41" i="683"/>
  <c r="O41" i="683"/>
  <c r="P41" i="683"/>
  <c r="R41" i="683"/>
  <c r="S41" i="683"/>
  <c r="T41" i="683"/>
  <c r="U41" i="683"/>
  <c r="V41" i="683"/>
  <c r="W41" i="683"/>
  <c r="X41" i="683"/>
  <c r="Y41" i="683"/>
  <c r="Z41" i="683"/>
  <c r="AA41" i="683"/>
  <c r="AB41" i="683"/>
  <c r="AC41" i="683"/>
  <c r="AD41" i="683"/>
  <c r="AE41" i="683"/>
  <c r="AF41" i="683"/>
  <c r="AG41" i="683"/>
  <c r="AH41" i="683"/>
  <c r="AI41" i="683"/>
  <c r="AJ41" i="683"/>
  <c r="B42" i="683"/>
  <c r="C42" i="683"/>
  <c r="D42" i="683"/>
  <c r="E42" i="683"/>
  <c r="F42" i="683"/>
  <c r="G42" i="683"/>
  <c r="H42" i="683"/>
  <c r="I42" i="683"/>
  <c r="J42" i="683"/>
  <c r="K42" i="683"/>
  <c r="L42" i="683"/>
  <c r="M42" i="683"/>
  <c r="N42" i="683"/>
  <c r="O42" i="683"/>
  <c r="P42" i="683"/>
  <c r="R42" i="683"/>
  <c r="S42" i="683"/>
  <c r="T42" i="683"/>
  <c r="U42" i="683"/>
  <c r="V42" i="683"/>
  <c r="W42" i="683"/>
  <c r="X42" i="683"/>
  <c r="Y42" i="683"/>
  <c r="Z42" i="683"/>
  <c r="AA42" i="683"/>
  <c r="AB42" i="683"/>
  <c r="AC42" i="683"/>
  <c r="AD42" i="683"/>
  <c r="AE42" i="683"/>
  <c r="AF42" i="683"/>
  <c r="AG42" i="683"/>
  <c r="AH42" i="683"/>
  <c r="AI42" i="683"/>
  <c r="AJ42" i="683"/>
  <c r="B43" i="683"/>
  <c r="C43" i="683"/>
  <c r="D43" i="683"/>
  <c r="E43" i="683"/>
  <c r="F43" i="683"/>
  <c r="G43" i="683"/>
  <c r="H43" i="683"/>
  <c r="I43" i="683"/>
  <c r="J43" i="683"/>
  <c r="K43" i="683"/>
  <c r="L43" i="683"/>
  <c r="M43" i="683"/>
  <c r="N43" i="683"/>
  <c r="O43" i="683"/>
  <c r="P43" i="683"/>
  <c r="R43" i="683"/>
  <c r="S43" i="683"/>
  <c r="T43" i="683"/>
  <c r="U43" i="683"/>
  <c r="V43" i="683"/>
  <c r="W43" i="683"/>
  <c r="X43" i="683"/>
  <c r="Y43" i="683"/>
  <c r="Z43" i="683"/>
  <c r="AA43" i="683"/>
  <c r="AB43" i="683"/>
  <c r="AC43" i="683"/>
  <c r="AD43" i="683"/>
  <c r="AE43" i="683"/>
  <c r="AF43" i="683"/>
  <c r="AG43" i="683"/>
  <c r="AH43" i="683"/>
  <c r="AI43" i="683"/>
  <c r="AJ43" i="683"/>
  <c r="B44" i="683"/>
  <c r="C44" i="683"/>
  <c r="D44" i="683"/>
  <c r="E44" i="683"/>
  <c r="F44" i="683"/>
  <c r="G44" i="683"/>
  <c r="H44" i="683"/>
  <c r="I44" i="683"/>
  <c r="J44" i="683"/>
  <c r="K44" i="683"/>
  <c r="L44" i="683"/>
  <c r="M44" i="683"/>
  <c r="N44" i="683"/>
  <c r="O44" i="683"/>
  <c r="P44" i="683"/>
  <c r="R44" i="683"/>
  <c r="S44" i="683"/>
  <c r="T44" i="683"/>
  <c r="U44" i="683"/>
  <c r="V44" i="683"/>
  <c r="W44" i="683"/>
  <c r="X44" i="683"/>
  <c r="Y44" i="683"/>
  <c r="Z44" i="683"/>
  <c r="AA44" i="683"/>
  <c r="AB44" i="683"/>
  <c r="AC44" i="683"/>
  <c r="AD44" i="683"/>
  <c r="AE44" i="683"/>
  <c r="AF44" i="683"/>
  <c r="AG44" i="683"/>
  <c r="AH44" i="683"/>
  <c r="AI44" i="683"/>
  <c r="AJ44" i="683"/>
  <c r="B45" i="683"/>
  <c r="C45" i="683"/>
  <c r="D45" i="683"/>
  <c r="E45" i="683"/>
  <c r="F45" i="683"/>
  <c r="G45" i="683"/>
  <c r="H45" i="683"/>
  <c r="I45" i="683"/>
  <c r="J45" i="683"/>
  <c r="K45" i="683"/>
  <c r="L45" i="683"/>
  <c r="M45" i="683"/>
  <c r="N45" i="683"/>
  <c r="O45" i="683"/>
  <c r="P45" i="683"/>
  <c r="R45" i="683"/>
  <c r="S45" i="683"/>
  <c r="T45" i="683"/>
  <c r="U45" i="683"/>
  <c r="V45" i="683"/>
  <c r="W45" i="683"/>
  <c r="X45" i="683"/>
  <c r="Y45" i="683"/>
  <c r="Z45" i="683"/>
  <c r="AA45" i="683"/>
  <c r="AB45" i="683"/>
  <c r="AC45" i="683"/>
  <c r="AD45" i="683"/>
  <c r="AE45" i="683"/>
  <c r="AF45" i="683"/>
  <c r="AG45" i="683"/>
  <c r="AH45" i="683"/>
  <c r="AI45" i="683"/>
  <c r="AJ45" i="683"/>
  <c r="B46" i="683"/>
  <c r="C46" i="683"/>
  <c r="D46" i="683"/>
  <c r="E46" i="683"/>
  <c r="F46" i="683"/>
  <c r="G46" i="683"/>
  <c r="H46" i="683"/>
  <c r="I46" i="683"/>
  <c r="J46" i="683"/>
  <c r="K46" i="683"/>
  <c r="L46" i="683"/>
  <c r="M46" i="683"/>
  <c r="N46" i="683"/>
  <c r="O46" i="683"/>
  <c r="P46" i="683"/>
  <c r="R46" i="683"/>
  <c r="S46" i="683"/>
  <c r="T46" i="683"/>
  <c r="U46" i="683"/>
  <c r="V46" i="683"/>
  <c r="W46" i="683"/>
  <c r="X46" i="683"/>
  <c r="Y46" i="683"/>
  <c r="Z46" i="683"/>
  <c r="AA46" i="683"/>
  <c r="AB46" i="683"/>
  <c r="AC46" i="683"/>
  <c r="AD46" i="683"/>
  <c r="AE46" i="683"/>
  <c r="AF46" i="683"/>
  <c r="AG46" i="683"/>
  <c r="AH46" i="683"/>
  <c r="AI46" i="683"/>
  <c r="AJ46" i="683"/>
  <c r="B47" i="683"/>
  <c r="C47" i="683"/>
  <c r="D47" i="683"/>
  <c r="E47" i="683"/>
  <c r="F47" i="683"/>
  <c r="G47" i="683"/>
  <c r="H47" i="683"/>
  <c r="I47" i="683"/>
  <c r="J47" i="683"/>
  <c r="K47" i="683"/>
  <c r="L47" i="683"/>
  <c r="M47" i="683"/>
  <c r="N47" i="683"/>
  <c r="O47" i="683"/>
  <c r="P47" i="683"/>
  <c r="R47" i="683"/>
  <c r="S47" i="683"/>
  <c r="T47" i="683"/>
  <c r="U47" i="683"/>
  <c r="V47" i="683"/>
  <c r="W47" i="683"/>
  <c r="X47" i="683"/>
  <c r="Y47" i="683"/>
  <c r="Z47" i="683"/>
  <c r="AA47" i="683"/>
  <c r="AB47" i="683"/>
  <c r="AC47" i="683"/>
  <c r="AD47" i="683"/>
  <c r="AE47" i="683"/>
  <c r="AF47" i="683"/>
  <c r="AG47" i="683"/>
  <c r="AH47" i="683"/>
  <c r="AI47" i="683"/>
  <c r="AJ47" i="683"/>
  <c r="B48" i="683"/>
  <c r="C48" i="683"/>
  <c r="D48" i="683"/>
  <c r="E48" i="683"/>
  <c r="F48" i="683"/>
  <c r="G48" i="683"/>
  <c r="H48" i="683"/>
  <c r="I48" i="683"/>
  <c r="J48" i="683"/>
  <c r="K48" i="683"/>
  <c r="L48" i="683"/>
  <c r="M48" i="683"/>
  <c r="N48" i="683"/>
  <c r="O48" i="683"/>
  <c r="P48" i="683"/>
  <c r="R48" i="683"/>
  <c r="S48" i="683"/>
  <c r="T48" i="683"/>
  <c r="U48" i="683"/>
  <c r="V48" i="683"/>
  <c r="W48" i="683"/>
  <c r="X48" i="683"/>
  <c r="Y48" i="683"/>
  <c r="Z48" i="683"/>
  <c r="AA48" i="683"/>
  <c r="AB48" i="683"/>
  <c r="AC48" i="683"/>
  <c r="AD48" i="683"/>
  <c r="AE48" i="683"/>
  <c r="AF48" i="683"/>
  <c r="AG48" i="683"/>
  <c r="AH48" i="683"/>
  <c r="AI48" i="683"/>
  <c r="AJ48" i="683"/>
  <c r="B49" i="683"/>
  <c r="C49" i="683"/>
  <c r="D49" i="683"/>
  <c r="E49" i="683"/>
  <c r="F49" i="683"/>
  <c r="G49" i="683"/>
  <c r="H49" i="683"/>
  <c r="I49" i="683"/>
  <c r="J49" i="683"/>
  <c r="K49" i="683"/>
  <c r="L49" i="683"/>
  <c r="M49" i="683"/>
  <c r="N49" i="683"/>
  <c r="O49" i="683"/>
  <c r="P49" i="683"/>
  <c r="R49" i="683"/>
  <c r="S49" i="683"/>
  <c r="T49" i="683"/>
  <c r="U49" i="683"/>
  <c r="V49" i="683"/>
  <c r="W49" i="683"/>
  <c r="X49" i="683"/>
  <c r="Y49" i="683"/>
  <c r="Z49" i="683"/>
  <c r="AA49" i="683"/>
  <c r="AB49" i="683"/>
  <c r="AC49" i="683"/>
  <c r="AD49" i="683"/>
  <c r="AE49" i="683"/>
  <c r="AF49" i="683"/>
  <c r="AG49" i="683"/>
  <c r="AH49" i="683"/>
  <c r="AI49" i="683"/>
  <c r="AJ49" i="683"/>
  <c r="B50" i="683"/>
  <c r="C50" i="683"/>
  <c r="D50" i="683"/>
  <c r="E50" i="683"/>
  <c r="F50" i="683"/>
  <c r="G50" i="683"/>
  <c r="H50" i="683"/>
  <c r="I50" i="683"/>
  <c r="J50" i="683"/>
  <c r="K50" i="683"/>
  <c r="L50" i="683"/>
  <c r="M50" i="683"/>
  <c r="N50" i="683"/>
  <c r="O50" i="683"/>
  <c r="P50" i="683"/>
  <c r="R50" i="683"/>
  <c r="S50" i="683"/>
  <c r="T50" i="683"/>
  <c r="U50" i="683"/>
  <c r="V50" i="683"/>
  <c r="W50" i="683"/>
  <c r="X50" i="683"/>
  <c r="Y50" i="683"/>
  <c r="Z50" i="683"/>
  <c r="AA50" i="683"/>
  <c r="AB50" i="683"/>
  <c r="AC50" i="683"/>
  <c r="AD50" i="683"/>
  <c r="AE50" i="683"/>
  <c r="AF50" i="683"/>
  <c r="AG50" i="683"/>
  <c r="AH50" i="683"/>
  <c r="AI50" i="683"/>
  <c r="AJ50" i="683"/>
  <c r="B51" i="683"/>
  <c r="C51" i="683"/>
  <c r="D51" i="683"/>
  <c r="E51" i="683"/>
  <c r="F51" i="683"/>
  <c r="G51" i="683"/>
  <c r="H51" i="683"/>
  <c r="I51" i="683"/>
  <c r="J51" i="683"/>
  <c r="K51" i="683"/>
  <c r="L51" i="683"/>
  <c r="M51" i="683"/>
  <c r="N51" i="683"/>
  <c r="O51" i="683"/>
  <c r="P51" i="683"/>
  <c r="R51" i="683"/>
  <c r="S51" i="683"/>
  <c r="T51" i="683"/>
  <c r="U51" i="683"/>
  <c r="V51" i="683"/>
  <c r="W51" i="683"/>
  <c r="X51" i="683"/>
  <c r="Y51" i="683"/>
  <c r="Z51" i="683"/>
  <c r="AA51" i="683"/>
  <c r="AB51" i="683"/>
  <c r="AC51" i="683"/>
  <c r="AD51" i="683"/>
  <c r="AE51" i="683"/>
  <c r="AF51" i="683"/>
  <c r="AG51" i="683"/>
  <c r="AH51" i="683"/>
  <c r="AI51" i="683"/>
  <c r="AJ51" i="683"/>
  <c r="B52" i="683"/>
  <c r="C52" i="683"/>
  <c r="D52" i="683"/>
  <c r="E52" i="683"/>
  <c r="F52" i="683"/>
  <c r="G52" i="683"/>
  <c r="H52" i="683"/>
  <c r="I52" i="683"/>
  <c r="J52" i="683"/>
  <c r="K52" i="683"/>
  <c r="L52" i="683"/>
  <c r="M52" i="683"/>
  <c r="N52" i="683"/>
  <c r="O52" i="683"/>
  <c r="P52" i="683"/>
  <c r="R52" i="683"/>
  <c r="S52" i="683"/>
  <c r="T52" i="683"/>
  <c r="U52" i="683"/>
  <c r="V52" i="683"/>
  <c r="W52" i="683"/>
  <c r="X52" i="683"/>
  <c r="Y52" i="683"/>
  <c r="Z52" i="683"/>
  <c r="AA52" i="683"/>
  <c r="AB52" i="683"/>
  <c r="AC52" i="683"/>
  <c r="AD52" i="683"/>
  <c r="AE52" i="683"/>
  <c r="AF52" i="683"/>
  <c r="AG52" i="683"/>
  <c r="AH52" i="683"/>
  <c r="AI52" i="683"/>
  <c r="AJ52" i="683"/>
  <c r="B9" i="684"/>
  <c r="C9" i="684"/>
  <c r="D9" i="684"/>
  <c r="E9" i="684"/>
  <c r="F9" i="684"/>
  <c r="G9" i="684"/>
  <c r="H9" i="684"/>
  <c r="I9" i="684"/>
  <c r="J9" i="684"/>
  <c r="K9" i="684"/>
  <c r="L9" i="684"/>
  <c r="M9" i="684"/>
  <c r="N9" i="684"/>
  <c r="O9" i="684"/>
  <c r="P9" i="684"/>
  <c r="R9" i="684"/>
  <c r="S9" i="684"/>
  <c r="T9" i="684"/>
  <c r="U9" i="684"/>
  <c r="V9" i="684"/>
  <c r="W9" i="684"/>
  <c r="X9" i="684"/>
  <c r="Y9" i="684"/>
  <c r="Z9" i="684"/>
  <c r="AA9" i="684"/>
  <c r="AB9" i="684"/>
  <c r="AC9" i="684"/>
  <c r="AD9" i="684"/>
  <c r="AE9" i="684"/>
  <c r="AF9" i="684"/>
  <c r="AG9" i="684"/>
  <c r="AH9" i="684"/>
  <c r="AI9" i="684"/>
  <c r="AJ9" i="684"/>
  <c r="B10" i="684"/>
  <c r="C10" i="684"/>
  <c r="D10" i="684"/>
  <c r="E10" i="684"/>
  <c r="F10" i="684"/>
  <c r="G10" i="684"/>
  <c r="H10" i="684"/>
  <c r="I10" i="684"/>
  <c r="J10" i="684"/>
  <c r="K10" i="684"/>
  <c r="L10" i="684"/>
  <c r="M10" i="684"/>
  <c r="N10" i="684"/>
  <c r="O10" i="684"/>
  <c r="P10" i="684"/>
  <c r="R10" i="684"/>
  <c r="S10" i="684"/>
  <c r="T10" i="684"/>
  <c r="U10" i="684"/>
  <c r="V10" i="684"/>
  <c r="W10" i="684"/>
  <c r="X10" i="684"/>
  <c r="Y10" i="684"/>
  <c r="Z10" i="684"/>
  <c r="AA10" i="684"/>
  <c r="AB10" i="684"/>
  <c r="AC10" i="684"/>
  <c r="AD10" i="684"/>
  <c r="AE10" i="684"/>
  <c r="AF10" i="684"/>
  <c r="AG10" i="684"/>
  <c r="AH10" i="684"/>
  <c r="AI10" i="684"/>
  <c r="AJ10" i="684"/>
  <c r="B11" i="684"/>
  <c r="C11" i="684"/>
  <c r="D11" i="684"/>
  <c r="E11" i="684"/>
  <c r="F11" i="684"/>
  <c r="G11" i="684"/>
  <c r="H11" i="684"/>
  <c r="I11" i="684"/>
  <c r="J11" i="684"/>
  <c r="K11" i="684"/>
  <c r="L11" i="684"/>
  <c r="M11" i="684"/>
  <c r="N11" i="684"/>
  <c r="O11" i="684"/>
  <c r="P11" i="684"/>
  <c r="R11" i="684"/>
  <c r="S11" i="684"/>
  <c r="T11" i="684"/>
  <c r="U11" i="684"/>
  <c r="V11" i="684"/>
  <c r="W11" i="684"/>
  <c r="X11" i="684"/>
  <c r="Y11" i="684"/>
  <c r="Z11" i="684"/>
  <c r="AA11" i="684"/>
  <c r="AB11" i="684"/>
  <c r="AC11" i="684"/>
  <c r="AD11" i="684"/>
  <c r="AE11" i="684"/>
  <c r="AF11" i="684"/>
  <c r="AG11" i="684"/>
  <c r="AH11" i="684"/>
  <c r="AI11" i="684"/>
  <c r="AJ11" i="684"/>
  <c r="B12" i="684"/>
  <c r="C12" i="684"/>
  <c r="D12" i="684"/>
  <c r="E12" i="684"/>
  <c r="F12" i="684"/>
  <c r="G12" i="684"/>
  <c r="H12" i="684"/>
  <c r="I12" i="684"/>
  <c r="J12" i="684"/>
  <c r="K12" i="684"/>
  <c r="L12" i="684"/>
  <c r="M12" i="684"/>
  <c r="N12" i="684"/>
  <c r="O12" i="684"/>
  <c r="P12" i="684"/>
  <c r="R12" i="684"/>
  <c r="S12" i="684"/>
  <c r="T12" i="684"/>
  <c r="U12" i="684"/>
  <c r="V12" i="684"/>
  <c r="W12" i="684"/>
  <c r="X12" i="684"/>
  <c r="Y12" i="684"/>
  <c r="Z12" i="684"/>
  <c r="AA12" i="684"/>
  <c r="AB12" i="684"/>
  <c r="AC12" i="684"/>
  <c r="AD12" i="684"/>
  <c r="AE12" i="684"/>
  <c r="AF12" i="684"/>
  <c r="AG12" i="684"/>
  <c r="AH12" i="684"/>
  <c r="AI12" i="684"/>
  <c r="AJ12" i="684"/>
  <c r="B13" i="684"/>
  <c r="C13" i="684"/>
  <c r="D13" i="684"/>
  <c r="E13" i="684"/>
  <c r="F13" i="684"/>
  <c r="G13" i="684"/>
  <c r="H13" i="684"/>
  <c r="I13" i="684"/>
  <c r="J13" i="684"/>
  <c r="K13" i="684"/>
  <c r="L13" i="684"/>
  <c r="M13" i="684"/>
  <c r="N13" i="684"/>
  <c r="O13" i="684"/>
  <c r="P13" i="684"/>
  <c r="R13" i="684"/>
  <c r="S13" i="684"/>
  <c r="T13" i="684"/>
  <c r="U13" i="684"/>
  <c r="V13" i="684"/>
  <c r="W13" i="684"/>
  <c r="X13" i="684"/>
  <c r="Y13" i="684"/>
  <c r="Z13" i="684"/>
  <c r="AA13" i="684"/>
  <c r="AB13" i="684"/>
  <c r="AC13" i="684"/>
  <c r="AD13" i="684"/>
  <c r="AE13" i="684"/>
  <c r="AF13" i="684"/>
  <c r="AG13" i="684"/>
  <c r="AH13" i="684"/>
  <c r="AI13" i="684"/>
  <c r="AJ13" i="684"/>
  <c r="B14" i="684"/>
  <c r="C14" i="684"/>
  <c r="D14" i="684"/>
  <c r="E14" i="684"/>
  <c r="F14" i="684"/>
  <c r="G14" i="684"/>
  <c r="H14" i="684"/>
  <c r="I14" i="684"/>
  <c r="J14" i="684"/>
  <c r="K14" i="684"/>
  <c r="L14" i="684"/>
  <c r="M14" i="684"/>
  <c r="N14" i="684"/>
  <c r="O14" i="684"/>
  <c r="P14" i="684"/>
  <c r="R14" i="684"/>
  <c r="S14" i="684"/>
  <c r="T14" i="684"/>
  <c r="U14" i="684"/>
  <c r="V14" i="684"/>
  <c r="W14" i="684"/>
  <c r="X14" i="684"/>
  <c r="Y14" i="684"/>
  <c r="Z14" i="684"/>
  <c r="AA14" i="684"/>
  <c r="AB14" i="684"/>
  <c r="AC14" i="684"/>
  <c r="AD14" i="684"/>
  <c r="AE14" i="684"/>
  <c r="AF14" i="684"/>
  <c r="AG14" i="684"/>
  <c r="AH14" i="684"/>
  <c r="AI14" i="684"/>
  <c r="AJ14" i="684"/>
  <c r="B15" i="684"/>
  <c r="C15" i="684"/>
  <c r="D15" i="684"/>
  <c r="E15" i="684"/>
  <c r="F15" i="684"/>
  <c r="G15" i="684"/>
  <c r="H15" i="684"/>
  <c r="I15" i="684"/>
  <c r="J15" i="684"/>
  <c r="K15" i="684"/>
  <c r="L15" i="684"/>
  <c r="M15" i="684"/>
  <c r="N15" i="684"/>
  <c r="O15" i="684"/>
  <c r="P15" i="684"/>
  <c r="R15" i="684"/>
  <c r="S15" i="684"/>
  <c r="T15" i="684"/>
  <c r="U15" i="684"/>
  <c r="V15" i="684"/>
  <c r="W15" i="684"/>
  <c r="X15" i="684"/>
  <c r="Y15" i="684"/>
  <c r="Z15" i="684"/>
  <c r="AA15" i="684"/>
  <c r="AB15" i="684"/>
  <c r="AC15" i="684"/>
  <c r="AD15" i="684"/>
  <c r="AE15" i="684"/>
  <c r="AF15" i="684"/>
  <c r="AG15" i="684"/>
  <c r="AH15" i="684"/>
  <c r="AI15" i="684"/>
  <c r="AJ15" i="684"/>
  <c r="B16" i="684"/>
  <c r="C16" i="684"/>
  <c r="D16" i="684"/>
  <c r="E16" i="684"/>
  <c r="F16" i="684"/>
  <c r="G16" i="684"/>
  <c r="H16" i="684"/>
  <c r="I16" i="684"/>
  <c r="J16" i="684"/>
  <c r="K16" i="684"/>
  <c r="L16" i="684"/>
  <c r="M16" i="684"/>
  <c r="N16" i="684"/>
  <c r="O16" i="684"/>
  <c r="P16" i="684"/>
  <c r="R16" i="684"/>
  <c r="S16" i="684"/>
  <c r="T16" i="684"/>
  <c r="U16" i="684"/>
  <c r="V16" i="684"/>
  <c r="W16" i="684"/>
  <c r="X16" i="684"/>
  <c r="Y16" i="684"/>
  <c r="Z16" i="684"/>
  <c r="AA16" i="684"/>
  <c r="AB16" i="684"/>
  <c r="AC16" i="684"/>
  <c r="AD16" i="684"/>
  <c r="AE16" i="684"/>
  <c r="AF16" i="684"/>
  <c r="AG16" i="684"/>
  <c r="AH16" i="684"/>
  <c r="AI16" i="684"/>
  <c r="AJ16" i="684"/>
  <c r="B17" i="684"/>
  <c r="C17" i="684"/>
  <c r="D17" i="684"/>
  <c r="E17" i="684"/>
  <c r="F17" i="684"/>
  <c r="G17" i="684"/>
  <c r="H17" i="684"/>
  <c r="I17" i="684"/>
  <c r="J17" i="684"/>
  <c r="K17" i="684"/>
  <c r="L17" i="684"/>
  <c r="M17" i="684"/>
  <c r="N17" i="684"/>
  <c r="O17" i="684"/>
  <c r="P17" i="684"/>
  <c r="R17" i="684"/>
  <c r="S17" i="684"/>
  <c r="T17" i="684"/>
  <c r="U17" i="684"/>
  <c r="V17" i="684"/>
  <c r="W17" i="684"/>
  <c r="X17" i="684"/>
  <c r="Y17" i="684"/>
  <c r="Z17" i="684"/>
  <c r="AA17" i="684"/>
  <c r="AB17" i="684"/>
  <c r="AC17" i="684"/>
  <c r="AD17" i="684"/>
  <c r="AE17" i="684"/>
  <c r="AF17" i="684"/>
  <c r="AG17" i="684"/>
  <c r="AH17" i="684"/>
  <c r="AI17" i="684"/>
  <c r="AJ17" i="684"/>
  <c r="B18" i="684"/>
  <c r="C18" i="684"/>
  <c r="D18" i="684"/>
  <c r="E18" i="684"/>
  <c r="F18" i="684"/>
  <c r="G18" i="684"/>
  <c r="H18" i="684"/>
  <c r="I18" i="684"/>
  <c r="J18" i="684"/>
  <c r="K18" i="684"/>
  <c r="L18" i="684"/>
  <c r="M18" i="684"/>
  <c r="N18" i="684"/>
  <c r="O18" i="684"/>
  <c r="P18" i="684"/>
  <c r="R18" i="684"/>
  <c r="S18" i="684"/>
  <c r="T18" i="684"/>
  <c r="U18" i="684"/>
  <c r="V18" i="684"/>
  <c r="W18" i="684"/>
  <c r="X18" i="684"/>
  <c r="Y18" i="684"/>
  <c r="Z18" i="684"/>
  <c r="AA18" i="684"/>
  <c r="AB18" i="684"/>
  <c r="AC18" i="684"/>
  <c r="AD18" i="684"/>
  <c r="AE18" i="684"/>
  <c r="AF18" i="684"/>
  <c r="AG18" i="684"/>
  <c r="AH18" i="684"/>
  <c r="AI18" i="684"/>
  <c r="AJ18" i="684"/>
  <c r="B19" i="684"/>
  <c r="C19" i="684"/>
  <c r="D19" i="684"/>
  <c r="E19" i="684"/>
  <c r="F19" i="684"/>
  <c r="G19" i="684"/>
  <c r="H19" i="684"/>
  <c r="I19" i="684"/>
  <c r="J19" i="684"/>
  <c r="K19" i="684"/>
  <c r="L19" i="684"/>
  <c r="M19" i="684"/>
  <c r="N19" i="684"/>
  <c r="O19" i="684"/>
  <c r="P19" i="684"/>
  <c r="R19" i="684"/>
  <c r="S19" i="684"/>
  <c r="T19" i="684"/>
  <c r="U19" i="684"/>
  <c r="V19" i="684"/>
  <c r="W19" i="684"/>
  <c r="X19" i="684"/>
  <c r="Y19" i="684"/>
  <c r="Z19" i="684"/>
  <c r="AA19" i="684"/>
  <c r="AB19" i="684"/>
  <c r="AC19" i="684"/>
  <c r="AD19" i="684"/>
  <c r="AE19" i="684"/>
  <c r="AF19" i="684"/>
  <c r="AG19" i="684"/>
  <c r="AH19" i="684"/>
  <c r="AI19" i="684"/>
  <c r="AJ19" i="684"/>
  <c r="B20" i="684"/>
  <c r="C20" i="684"/>
  <c r="D20" i="684"/>
  <c r="E20" i="684"/>
  <c r="F20" i="684"/>
  <c r="G20" i="684"/>
  <c r="H20" i="684"/>
  <c r="I20" i="684"/>
  <c r="J20" i="684"/>
  <c r="K20" i="684"/>
  <c r="L20" i="684"/>
  <c r="M20" i="684"/>
  <c r="N20" i="684"/>
  <c r="O20" i="684"/>
  <c r="P20" i="684"/>
  <c r="R20" i="684"/>
  <c r="S20" i="684"/>
  <c r="T20" i="684"/>
  <c r="U20" i="684"/>
  <c r="V20" i="684"/>
  <c r="W20" i="684"/>
  <c r="X20" i="684"/>
  <c r="Y20" i="684"/>
  <c r="Z20" i="684"/>
  <c r="AA20" i="684"/>
  <c r="AB20" i="684"/>
  <c r="AC20" i="684"/>
  <c r="AD20" i="684"/>
  <c r="AE20" i="684"/>
  <c r="AF20" i="684"/>
  <c r="AG20" i="684"/>
  <c r="AH20" i="684"/>
  <c r="AI20" i="684"/>
  <c r="AJ20" i="684"/>
  <c r="B21" i="684"/>
  <c r="C21" i="684"/>
  <c r="D21" i="684"/>
  <c r="E21" i="684"/>
  <c r="F21" i="684"/>
  <c r="G21" i="684"/>
  <c r="H21" i="684"/>
  <c r="I21" i="684"/>
  <c r="J21" i="684"/>
  <c r="K21" i="684"/>
  <c r="L21" i="684"/>
  <c r="M21" i="684"/>
  <c r="N21" i="684"/>
  <c r="O21" i="684"/>
  <c r="P21" i="684"/>
  <c r="R21" i="684"/>
  <c r="S21" i="684"/>
  <c r="T21" i="684"/>
  <c r="U21" i="684"/>
  <c r="V21" i="684"/>
  <c r="W21" i="684"/>
  <c r="X21" i="684"/>
  <c r="Y21" i="684"/>
  <c r="Z21" i="684"/>
  <c r="AA21" i="684"/>
  <c r="AB21" i="684"/>
  <c r="AC21" i="684"/>
  <c r="AD21" i="684"/>
  <c r="AE21" i="684"/>
  <c r="AF21" i="684"/>
  <c r="AG21" i="684"/>
  <c r="AH21" i="684"/>
  <c r="AI21" i="684"/>
  <c r="AJ21" i="684"/>
  <c r="B22" i="684"/>
  <c r="C22" i="684"/>
  <c r="D22" i="684"/>
  <c r="E22" i="684"/>
  <c r="F22" i="684"/>
  <c r="G22" i="684"/>
  <c r="H22" i="684"/>
  <c r="I22" i="684"/>
  <c r="J22" i="684"/>
  <c r="K22" i="684"/>
  <c r="L22" i="684"/>
  <c r="M22" i="684"/>
  <c r="N22" i="684"/>
  <c r="O22" i="684"/>
  <c r="P22" i="684"/>
  <c r="R22" i="684"/>
  <c r="S22" i="684"/>
  <c r="T22" i="684"/>
  <c r="U22" i="684"/>
  <c r="V22" i="684"/>
  <c r="W22" i="684"/>
  <c r="X22" i="684"/>
  <c r="Y22" i="684"/>
  <c r="Z22" i="684"/>
  <c r="AA22" i="684"/>
  <c r="AB22" i="684"/>
  <c r="AC22" i="684"/>
  <c r="AD22" i="684"/>
  <c r="AE22" i="684"/>
  <c r="AF22" i="684"/>
  <c r="AG22" i="684"/>
  <c r="AH22" i="684"/>
  <c r="AI22" i="684"/>
  <c r="AJ22" i="684"/>
  <c r="B23" i="684"/>
  <c r="C23" i="684"/>
  <c r="D23" i="684"/>
  <c r="E23" i="684"/>
  <c r="F23" i="684"/>
  <c r="G23" i="684"/>
  <c r="H23" i="684"/>
  <c r="I23" i="684"/>
  <c r="J23" i="684"/>
  <c r="K23" i="684"/>
  <c r="L23" i="684"/>
  <c r="M23" i="684"/>
  <c r="N23" i="684"/>
  <c r="O23" i="684"/>
  <c r="P23" i="684"/>
  <c r="R23" i="684"/>
  <c r="S23" i="684"/>
  <c r="T23" i="684"/>
  <c r="U23" i="684"/>
  <c r="V23" i="684"/>
  <c r="W23" i="684"/>
  <c r="X23" i="684"/>
  <c r="Y23" i="684"/>
  <c r="Z23" i="684"/>
  <c r="AA23" i="684"/>
  <c r="AB23" i="684"/>
  <c r="AC23" i="684"/>
  <c r="AD23" i="684"/>
  <c r="AE23" i="684"/>
  <c r="AF23" i="684"/>
  <c r="AG23" i="684"/>
  <c r="AH23" i="684"/>
  <c r="AI23" i="684"/>
  <c r="AJ23" i="684"/>
  <c r="B24" i="684"/>
  <c r="C24" i="684"/>
  <c r="D24" i="684"/>
  <c r="E24" i="684"/>
  <c r="F24" i="684"/>
  <c r="G24" i="684"/>
  <c r="H24" i="684"/>
  <c r="I24" i="684"/>
  <c r="J24" i="684"/>
  <c r="K24" i="684"/>
  <c r="L24" i="684"/>
  <c r="M24" i="684"/>
  <c r="N24" i="684"/>
  <c r="O24" i="684"/>
  <c r="P24" i="684"/>
  <c r="R24" i="684"/>
  <c r="S24" i="684"/>
  <c r="T24" i="684"/>
  <c r="U24" i="684"/>
  <c r="V24" i="684"/>
  <c r="W24" i="684"/>
  <c r="X24" i="684"/>
  <c r="Y24" i="684"/>
  <c r="Z24" i="684"/>
  <c r="AA24" i="684"/>
  <c r="AB24" i="684"/>
  <c r="AC24" i="684"/>
  <c r="AD24" i="684"/>
  <c r="AE24" i="684"/>
  <c r="AF24" i="684"/>
  <c r="AG24" i="684"/>
  <c r="AH24" i="684"/>
  <c r="AI24" i="684"/>
  <c r="AJ24" i="684"/>
  <c r="B25" i="684"/>
  <c r="C25" i="684"/>
  <c r="D25" i="684"/>
  <c r="E25" i="684"/>
  <c r="F25" i="684"/>
  <c r="G25" i="684"/>
  <c r="H25" i="684"/>
  <c r="I25" i="684"/>
  <c r="J25" i="684"/>
  <c r="K25" i="684"/>
  <c r="L25" i="684"/>
  <c r="M25" i="684"/>
  <c r="N25" i="684"/>
  <c r="O25" i="684"/>
  <c r="P25" i="684"/>
  <c r="R25" i="684"/>
  <c r="S25" i="684"/>
  <c r="T25" i="684"/>
  <c r="U25" i="684"/>
  <c r="V25" i="684"/>
  <c r="W25" i="684"/>
  <c r="X25" i="684"/>
  <c r="Y25" i="684"/>
  <c r="Z25" i="684"/>
  <c r="AA25" i="684"/>
  <c r="AB25" i="684"/>
  <c r="AC25" i="684"/>
  <c r="AD25" i="684"/>
  <c r="AE25" i="684"/>
  <c r="AF25" i="684"/>
  <c r="AG25" i="684"/>
  <c r="AH25" i="684"/>
  <c r="AI25" i="684"/>
  <c r="AJ25" i="684"/>
  <c r="B26" i="684"/>
  <c r="C26" i="684"/>
  <c r="D26" i="684"/>
  <c r="E26" i="684"/>
  <c r="F26" i="684"/>
  <c r="G26" i="684"/>
  <c r="H26" i="684"/>
  <c r="I26" i="684"/>
  <c r="J26" i="684"/>
  <c r="K26" i="684"/>
  <c r="L26" i="684"/>
  <c r="M26" i="684"/>
  <c r="N26" i="684"/>
  <c r="O26" i="684"/>
  <c r="P26" i="684"/>
  <c r="R26" i="684"/>
  <c r="S26" i="684"/>
  <c r="T26" i="684"/>
  <c r="U26" i="684"/>
  <c r="V26" i="684"/>
  <c r="W26" i="684"/>
  <c r="X26" i="684"/>
  <c r="Y26" i="684"/>
  <c r="Z26" i="684"/>
  <c r="AA26" i="684"/>
  <c r="AB26" i="684"/>
  <c r="AC26" i="684"/>
  <c r="AD26" i="684"/>
  <c r="AE26" i="684"/>
  <c r="AF26" i="684"/>
  <c r="AG26" i="684"/>
  <c r="AH26" i="684"/>
  <c r="AI26" i="684"/>
  <c r="AJ26" i="684"/>
  <c r="B27" i="684"/>
  <c r="C27" i="684"/>
  <c r="D27" i="684"/>
  <c r="E27" i="684"/>
  <c r="F27" i="684"/>
  <c r="G27" i="684"/>
  <c r="H27" i="684"/>
  <c r="I27" i="684"/>
  <c r="J27" i="684"/>
  <c r="K27" i="684"/>
  <c r="L27" i="684"/>
  <c r="M27" i="684"/>
  <c r="N27" i="684"/>
  <c r="O27" i="684"/>
  <c r="P27" i="684"/>
  <c r="R27" i="684"/>
  <c r="S27" i="684"/>
  <c r="T27" i="684"/>
  <c r="U27" i="684"/>
  <c r="V27" i="684"/>
  <c r="W27" i="684"/>
  <c r="X27" i="684"/>
  <c r="Y27" i="684"/>
  <c r="Z27" i="684"/>
  <c r="AA27" i="684"/>
  <c r="AB27" i="684"/>
  <c r="AC27" i="684"/>
  <c r="AD27" i="684"/>
  <c r="AE27" i="684"/>
  <c r="AF27" i="684"/>
  <c r="AG27" i="684"/>
  <c r="AH27" i="684"/>
  <c r="AI27" i="684"/>
  <c r="AJ27" i="684"/>
  <c r="B28" i="684"/>
  <c r="C28" i="684"/>
  <c r="D28" i="684"/>
  <c r="E28" i="684"/>
  <c r="F28" i="684"/>
  <c r="G28" i="684"/>
  <c r="H28" i="684"/>
  <c r="I28" i="684"/>
  <c r="J28" i="684"/>
  <c r="K28" i="684"/>
  <c r="L28" i="684"/>
  <c r="M28" i="684"/>
  <c r="N28" i="684"/>
  <c r="O28" i="684"/>
  <c r="P28" i="684"/>
  <c r="R28" i="684"/>
  <c r="S28" i="684"/>
  <c r="T28" i="684"/>
  <c r="U28" i="684"/>
  <c r="V28" i="684"/>
  <c r="W28" i="684"/>
  <c r="X28" i="684"/>
  <c r="Y28" i="684"/>
  <c r="Z28" i="684"/>
  <c r="AA28" i="684"/>
  <c r="AB28" i="684"/>
  <c r="AC28" i="684"/>
  <c r="AD28" i="684"/>
  <c r="AE28" i="684"/>
  <c r="AF28" i="684"/>
  <c r="AG28" i="684"/>
  <c r="AH28" i="684"/>
  <c r="AI28" i="684"/>
  <c r="AJ28" i="684"/>
  <c r="B29" i="684"/>
  <c r="C29" i="684"/>
  <c r="D29" i="684"/>
  <c r="E29" i="684"/>
  <c r="F29" i="684"/>
  <c r="G29" i="684"/>
  <c r="H29" i="684"/>
  <c r="I29" i="684"/>
  <c r="J29" i="684"/>
  <c r="K29" i="684"/>
  <c r="L29" i="684"/>
  <c r="M29" i="684"/>
  <c r="N29" i="684"/>
  <c r="O29" i="684"/>
  <c r="P29" i="684"/>
  <c r="R29" i="684"/>
  <c r="S29" i="684"/>
  <c r="T29" i="684"/>
  <c r="U29" i="684"/>
  <c r="V29" i="684"/>
  <c r="W29" i="684"/>
  <c r="X29" i="684"/>
  <c r="Y29" i="684"/>
  <c r="Z29" i="684"/>
  <c r="AA29" i="684"/>
  <c r="AB29" i="684"/>
  <c r="AC29" i="684"/>
  <c r="AD29" i="684"/>
  <c r="AE29" i="684"/>
  <c r="AF29" i="684"/>
  <c r="AG29" i="684"/>
  <c r="AH29" i="684"/>
  <c r="AI29" i="684"/>
  <c r="AJ29" i="684"/>
  <c r="B30" i="684"/>
  <c r="C30" i="684"/>
  <c r="D30" i="684"/>
  <c r="E30" i="684"/>
  <c r="F30" i="684"/>
  <c r="G30" i="684"/>
  <c r="H30" i="684"/>
  <c r="I30" i="684"/>
  <c r="J30" i="684"/>
  <c r="K30" i="684"/>
  <c r="L30" i="684"/>
  <c r="M30" i="684"/>
  <c r="N30" i="684"/>
  <c r="O30" i="684"/>
  <c r="P30" i="684"/>
  <c r="R30" i="684"/>
  <c r="S30" i="684"/>
  <c r="T30" i="684"/>
  <c r="U30" i="684"/>
  <c r="V30" i="684"/>
  <c r="W30" i="684"/>
  <c r="X30" i="684"/>
  <c r="Y30" i="684"/>
  <c r="Z30" i="684"/>
  <c r="AA30" i="684"/>
  <c r="AB30" i="684"/>
  <c r="AC30" i="684"/>
  <c r="AD30" i="684"/>
  <c r="AE30" i="684"/>
  <c r="AF30" i="684"/>
  <c r="AG30" i="684"/>
  <c r="AH30" i="684"/>
  <c r="AI30" i="684"/>
  <c r="AJ30" i="684"/>
  <c r="B31" i="684"/>
  <c r="C31" i="684"/>
  <c r="D31" i="684"/>
  <c r="E31" i="684"/>
  <c r="F31" i="684"/>
  <c r="G31" i="684"/>
  <c r="H31" i="684"/>
  <c r="I31" i="684"/>
  <c r="J31" i="684"/>
  <c r="K31" i="684"/>
  <c r="L31" i="684"/>
  <c r="M31" i="684"/>
  <c r="N31" i="684"/>
  <c r="O31" i="684"/>
  <c r="P31" i="684"/>
  <c r="R31" i="684"/>
  <c r="S31" i="684"/>
  <c r="T31" i="684"/>
  <c r="U31" i="684"/>
  <c r="V31" i="684"/>
  <c r="W31" i="684"/>
  <c r="X31" i="684"/>
  <c r="Y31" i="684"/>
  <c r="Z31" i="684"/>
  <c r="AA31" i="684"/>
  <c r="AB31" i="684"/>
  <c r="AC31" i="684"/>
  <c r="AD31" i="684"/>
  <c r="AE31" i="684"/>
  <c r="AF31" i="684"/>
  <c r="AG31" i="684"/>
  <c r="AH31" i="684"/>
  <c r="AI31" i="684"/>
  <c r="AJ31" i="684"/>
  <c r="B32" i="684"/>
  <c r="C32" i="684"/>
  <c r="D32" i="684"/>
  <c r="E32" i="684"/>
  <c r="F32" i="684"/>
  <c r="G32" i="684"/>
  <c r="H32" i="684"/>
  <c r="I32" i="684"/>
  <c r="J32" i="684"/>
  <c r="K32" i="684"/>
  <c r="L32" i="684"/>
  <c r="M32" i="684"/>
  <c r="N32" i="684"/>
  <c r="O32" i="684"/>
  <c r="P32" i="684"/>
  <c r="R32" i="684"/>
  <c r="S32" i="684"/>
  <c r="T32" i="684"/>
  <c r="U32" i="684"/>
  <c r="V32" i="684"/>
  <c r="W32" i="684"/>
  <c r="X32" i="684"/>
  <c r="Y32" i="684"/>
  <c r="Z32" i="684"/>
  <c r="AA32" i="684"/>
  <c r="AB32" i="684"/>
  <c r="AC32" i="684"/>
  <c r="AD32" i="684"/>
  <c r="AE32" i="684"/>
  <c r="AF32" i="684"/>
  <c r="AG32" i="684"/>
  <c r="AH32" i="684"/>
  <c r="AI32" i="684"/>
  <c r="AJ32" i="684"/>
  <c r="B33" i="684"/>
  <c r="C33" i="684"/>
  <c r="D33" i="684"/>
  <c r="E33" i="684"/>
  <c r="F33" i="684"/>
  <c r="G33" i="684"/>
  <c r="H33" i="684"/>
  <c r="I33" i="684"/>
  <c r="J33" i="684"/>
  <c r="K33" i="684"/>
  <c r="L33" i="684"/>
  <c r="M33" i="684"/>
  <c r="N33" i="684"/>
  <c r="O33" i="684"/>
  <c r="P33" i="684"/>
  <c r="R33" i="684"/>
  <c r="S33" i="684"/>
  <c r="T33" i="684"/>
  <c r="U33" i="684"/>
  <c r="V33" i="684"/>
  <c r="W33" i="684"/>
  <c r="X33" i="684"/>
  <c r="Y33" i="684"/>
  <c r="Z33" i="684"/>
  <c r="AA33" i="684"/>
  <c r="AB33" i="684"/>
  <c r="AC33" i="684"/>
  <c r="AD33" i="684"/>
  <c r="AE33" i="684"/>
  <c r="AF33" i="684"/>
  <c r="AG33" i="684"/>
  <c r="AH33" i="684"/>
  <c r="AI33" i="684"/>
  <c r="AJ33" i="684"/>
  <c r="B34" i="684"/>
  <c r="C34" i="684"/>
  <c r="D34" i="684"/>
  <c r="E34" i="684"/>
  <c r="F34" i="684"/>
  <c r="G34" i="684"/>
  <c r="H34" i="684"/>
  <c r="I34" i="684"/>
  <c r="J34" i="684"/>
  <c r="K34" i="684"/>
  <c r="L34" i="684"/>
  <c r="M34" i="684"/>
  <c r="N34" i="684"/>
  <c r="O34" i="684"/>
  <c r="P34" i="684"/>
  <c r="R34" i="684"/>
  <c r="S34" i="684"/>
  <c r="T34" i="684"/>
  <c r="U34" i="684"/>
  <c r="V34" i="684"/>
  <c r="W34" i="684"/>
  <c r="X34" i="684"/>
  <c r="Y34" i="684"/>
  <c r="Z34" i="684"/>
  <c r="AA34" i="684"/>
  <c r="AB34" i="684"/>
  <c r="AC34" i="684"/>
  <c r="AD34" i="684"/>
  <c r="AE34" i="684"/>
  <c r="AF34" i="684"/>
  <c r="AG34" i="684"/>
  <c r="AH34" i="684"/>
  <c r="AI34" i="684"/>
  <c r="AJ34" i="684"/>
  <c r="B35" i="684"/>
  <c r="C35" i="684"/>
  <c r="D35" i="684"/>
  <c r="E35" i="684"/>
  <c r="F35" i="684"/>
  <c r="G35" i="684"/>
  <c r="H35" i="684"/>
  <c r="I35" i="684"/>
  <c r="J35" i="684"/>
  <c r="K35" i="684"/>
  <c r="L35" i="684"/>
  <c r="M35" i="684"/>
  <c r="N35" i="684"/>
  <c r="O35" i="684"/>
  <c r="P35" i="684"/>
  <c r="R35" i="684"/>
  <c r="S35" i="684"/>
  <c r="T35" i="684"/>
  <c r="U35" i="684"/>
  <c r="V35" i="684"/>
  <c r="W35" i="684"/>
  <c r="X35" i="684"/>
  <c r="Y35" i="684"/>
  <c r="Z35" i="684"/>
  <c r="AA35" i="684"/>
  <c r="AB35" i="684"/>
  <c r="AC35" i="684"/>
  <c r="AD35" i="684"/>
  <c r="AE35" i="684"/>
  <c r="AF35" i="684"/>
  <c r="AG35" i="684"/>
  <c r="AH35" i="684"/>
  <c r="AI35" i="684"/>
  <c r="AJ35" i="684"/>
  <c r="B36" i="684"/>
  <c r="C36" i="684"/>
  <c r="D36" i="684"/>
  <c r="E36" i="684"/>
  <c r="F36" i="684"/>
  <c r="G36" i="684"/>
  <c r="H36" i="684"/>
  <c r="I36" i="684"/>
  <c r="J36" i="684"/>
  <c r="K36" i="684"/>
  <c r="L36" i="684"/>
  <c r="M36" i="684"/>
  <c r="N36" i="684"/>
  <c r="O36" i="684"/>
  <c r="P36" i="684"/>
  <c r="R36" i="684"/>
  <c r="S36" i="684"/>
  <c r="T36" i="684"/>
  <c r="U36" i="684"/>
  <c r="V36" i="684"/>
  <c r="W36" i="684"/>
  <c r="X36" i="684"/>
  <c r="Y36" i="684"/>
  <c r="Z36" i="684"/>
  <c r="AA36" i="684"/>
  <c r="AB36" i="684"/>
  <c r="AC36" i="684"/>
  <c r="AD36" i="684"/>
  <c r="AE36" i="684"/>
  <c r="AF36" i="684"/>
  <c r="AG36" i="684"/>
  <c r="AH36" i="684"/>
  <c r="AI36" i="684"/>
  <c r="AJ36" i="684"/>
  <c r="B37" i="684"/>
  <c r="C37" i="684"/>
  <c r="D37" i="684"/>
  <c r="E37" i="684"/>
  <c r="F37" i="684"/>
  <c r="G37" i="684"/>
  <c r="H37" i="684"/>
  <c r="I37" i="684"/>
  <c r="J37" i="684"/>
  <c r="K37" i="684"/>
  <c r="L37" i="684"/>
  <c r="M37" i="684"/>
  <c r="N37" i="684"/>
  <c r="O37" i="684"/>
  <c r="P37" i="684"/>
  <c r="R37" i="684"/>
  <c r="S37" i="684"/>
  <c r="T37" i="684"/>
  <c r="U37" i="684"/>
  <c r="V37" i="684"/>
  <c r="W37" i="684"/>
  <c r="X37" i="684"/>
  <c r="Y37" i="684"/>
  <c r="Z37" i="684"/>
  <c r="AA37" i="684"/>
  <c r="AB37" i="684"/>
  <c r="AC37" i="684"/>
  <c r="AD37" i="684"/>
  <c r="AE37" i="684"/>
  <c r="AF37" i="684"/>
  <c r="AG37" i="684"/>
  <c r="AH37" i="684"/>
  <c r="AI37" i="684"/>
  <c r="AJ37" i="684"/>
  <c r="B38" i="684"/>
  <c r="C38" i="684"/>
  <c r="D38" i="684"/>
  <c r="E38" i="684"/>
  <c r="F38" i="684"/>
  <c r="G38" i="684"/>
  <c r="H38" i="684"/>
  <c r="I38" i="684"/>
  <c r="J38" i="684"/>
  <c r="K38" i="684"/>
  <c r="L38" i="684"/>
  <c r="M38" i="684"/>
  <c r="N38" i="684"/>
  <c r="O38" i="684"/>
  <c r="P38" i="684"/>
  <c r="R38" i="684"/>
  <c r="S38" i="684"/>
  <c r="T38" i="684"/>
  <c r="U38" i="684"/>
  <c r="V38" i="684"/>
  <c r="W38" i="684"/>
  <c r="X38" i="684"/>
  <c r="Y38" i="684"/>
  <c r="Z38" i="684"/>
  <c r="AA38" i="684"/>
  <c r="AB38" i="684"/>
  <c r="AC38" i="684"/>
  <c r="AD38" i="684"/>
  <c r="AE38" i="684"/>
  <c r="AF38" i="684"/>
  <c r="AG38" i="684"/>
  <c r="AH38" i="684"/>
  <c r="AI38" i="684"/>
  <c r="AJ38" i="684"/>
  <c r="B39" i="684"/>
  <c r="C39" i="684"/>
  <c r="D39" i="684"/>
  <c r="E39" i="684"/>
  <c r="F39" i="684"/>
  <c r="G39" i="684"/>
  <c r="H39" i="684"/>
  <c r="I39" i="684"/>
  <c r="J39" i="684"/>
  <c r="K39" i="684"/>
  <c r="L39" i="684"/>
  <c r="M39" i="684"/>
  <c r="N39" i="684"/>
  <c r="O39" i="684"/>
  <c r="P39" i="684"/>
  <c r="R39" i="684"/>
  <c r="S39" i="684"/>
  <c r="T39" i="684"/>
  <c r="U39" i="684"/>
  <c r="V39" i="684"/>
  <c r="W39" i="684"/>
  <c r="X39" i="684"/>
  <c r="Y39" i="684"/>
  <c r="Z39" i="684"/>
  <c r="AA39" i="684"/>
  <c r="AB39" i="684"/>
  <c r="AC39" i="684"/>
  <c r="AD39" i="684"/>
  <c r="AE39" i="684"/>
  <c r="AF39" i="684"/>
  <c r="AG39" i="684"/>
  <c r="AH39" i="684"/>
  <c r="AI39" i="684"/>
  <c r="AJ39" i="684"/>
  <c r="B40" i="684"/>
  <c r="C40" i="684"/>
  <c r="D40" i="684"/>
  <c r="E40" i="684"/>
  <c r="F40" i="684"/>
  <c r="G40" i="684"/>
  <c r="H40" i="684"/>
  <c r="I40" i="684"/>
  <c r="J40" i="684"/>
  <c r="K40" i="684"/>
  <c r="L40" i="684"/>
  <c r="M40" i="684"/>
  <c r="N40" i="684"/>
  <c r="O40" i="684"/>
  <c r="P40" i="684"/>
  <c r="R40" i="684"/>
  <c r="S40" i="684"/>
  <c r="T40" i="684"/>
  <c r="U40" i="684"/>
  <c r="V40" i="684"/>
  <c r="W40" i="684"/>
  <c r="X40" i="684"/>
  <c r="Y40" i="684"/>
  <c r="Z40" i="684"/>
  <c r="AA40" i="684"/>
  <c r="AB40" i="684"/>
  <c r="AC40" i="684"/>
  <c r="AD40" i="684"/>
  <c r="AE40" i="684"/>
  <c r="AF40" i="684"/>
  <c r="AG40" i="684"/>
  <c r="AH40" i="684"/>
  <c r="AI40" i="684"/>
  <c r="AJ40" i="684"/>
  <c r="B41" i="684"/>
  <c r="C41" i="684"/>
  <c r="D41" i="684"/>
  <c r="E41" i="684"/>
  <c r="F41" i="684"/>
  <c r="G41" i="684"/>
  <c r="H41" i="684"/>
  <c r="I41" i="684"/>
  <c r="J41" i="684"/>
  <c r="K41" i="684"/>
  <c r="L41" i="684"/>
  <c r="M41" i="684"/>
  <c r="N41" i="684"/>
  <c r="O41" i="684"/>
  <c r="P41" i="684"/>
  <c r="R41" i="684"/>
  <c r="S41" i="684"/>
  <c r="T41" i="684"/>
  <c r="U41" i="684"/>
  <c r="V41" i="684"/>
  <c r="W41" i="684"/>
  <c r="X41" i="684"/>
  <c r="Y41" i="684"/>
  <c r="Z41" i="684"/>
  <c r="AA41" i="684"/>
  <c r="AB41" i="684"/>
  <c r="AC41" i="684"/>
  <c r="AD41" i="684"/>
  <c r="AE41" i="684"/>
  <c r="AF41" i="684"/>
  <c r="AG41" i="684"/>
  <c r="AH41" i="684"/>
  <c r="AI41" i="684"/>
  <c r="AJ41" i="684"/>
  <c r="B42" i="684"/>
  <c r="C42" i="684"/>
  <c r="D42" i="684"/>
  <c r="E42" i="684"/>
  <c r="F42" i="684"/>
  <c r="G42" i="684"/>
  <c r="H42" i="684"/>
  <c r="I42" i="684"/>
  <c r="J42" i="684"/>
  <c r="K42" i="684"/>
  <c r="L42" i="684"/>
  <c r="M42" i="684"/>
  <c r="N42" i="684"/>
  <c r="O42" i="684"/>
  <c r="P42" i="684"/>
  <c r="R42" i="684"/>
  <c r="S42" i="684"/>
  <c r="T42" i="684"/>
  <c r="U42" i="684"/>
  <c r="V42" i="684"/>
  <c r="W42" i="684"/>
  <c r="X42" i="684"/>
  <c r="Y42" i="684"/>
  <c r="Z42" i="684"/>
  <c r="AA42" i="684"/>
  <c r="AB42" i="684"/>
  <c r="AC42" i="684"/>
  <c r="AD42" i="684"/>
  <c r="AE42" i="684"/>
  <c r="AF42" i="684"/>
  <c r="AG42" i="684"/>
  <c r="AH42" i="684"/>
  <c r="AI42" i="684"/>
  <c r="AJ42" i="684"/>
  <c r="B43" i="684"/>
  <c r="C43" i="684"/>
  <c r="D43" i="684"/>
  <c r="E43" i="684"/>
  <c r="F43" i="684"/>
  <c r="G43" i="684"/>
  <c r="H43" i="684"/>
  <c r="I43" i="684"/>
  <c r="J43" i="684"/>
  <c r="K43" i="684"/>
  <c r="L43" i="684"/>
  <c r="M43" i="684"/>
  <c r="N43" i="684"/>
  <c r="O43" i="684"/>
  <c r="P43" i="684"/>
  <c r="R43" i="684"/>
  <c r="S43" i="684"/>
  <c r="T43" i="684"/>
  <c r="U43" i="684"/>
  <c r="V43" i="684"/>
  <c r="W43" i="684"/>
  <c r="X43" i="684"/>
  <c r="Y43" i="684"/>
  <c r="Z43" i="684"/>
  <c r="AA43" i="684"/>
  <c r="AB43" i="684"/>
  <c r="AC43" i="684"/>
  <c r="AD43" i="684"/>
  <c r="AE43" i="684"/>
  <c r="AF43" i="684"/>
  <c r="AG43" i="684"/>
  <c r="AH43" i="684"/>
  <c r="AI43" i="684"/>
  <c r="AJ43" i="684"/>
  <c r="B44" i="684"/>
  <c r="C44" i="684"/>
  <c r="D44" i="684"/>
  <c r="E44" i="684"/>
  <c r="F44" i="684"/>
  <c r="G44" i="684"/>
  <c r="H44" i="684"/>
  <c r="I44" i="684"/>
  <c r="J44" i="684"/>
  <c r="K44" i="684"/>
  <c r="L44" i="684"/>
  <c r="M44" i="684"/>
  <c r="N44" i="684"/>
  <c r="O44" i="684"/>
  <c r="P44" i="684"/>
  <c r="R44" i="684"/>
  <c r="S44" i="684"/>
  <c r="T44" i="684"/>
  <c r="U44" i="684"/>
  <c r="V44" i="684"/>
  <c r="W44" i="684"/>
  <c r="X44" i="684"/>
  <c r="Y44" i="684"/>
  <c r="Z44" i="684"/>
  <c r="AA44" i="684"/>
  <c r="AB44" i="684"/>
  <c r="AC44" i="684"/>
  <c r="AD44" i="684"/>
  <c r="AE44" i="684"/>
  <c r="AF44" i="684"/>
  <c r="AG44" i="684"/>
  <c r="AH44" i="684"/>
  <c r="AI44" i="684"/>
  <c r="AJ44" i="684"/>
  <c r="B45" i="684"/>
  <c r="C45" i="684"/>
  <c r="D45" i="684"/>
  <c r="E45" i="684"/>
  <c r="F45" i="684"/>
  <c r="G45" i="684"/>
  <c r="H45" i="684"/>
  <c r="I45" i="684"/>
  <c r="J45" i="684"/>
  <c r="K45" i="684"/>
  <c r="L45" i="684"/>
  <c r="M45" i="684"/>
  <c r="N45" i="684"/>
  <c r="O45" i="684"/>
  <c r="P45" i="684"/>
  <c r="R45" i="684"/>
  <c r="S45" i="684"/>
  <c r="T45" i="684"/>
  <c r="U45" i="684"/>
  <c r="V45" i="684"/>
  <c r="W45" i="684"/>
  <c r="X45" i="684"/>
  <c r="Y45" i="684"/>
  <c r="Z45" i="684"/>
  <c r="AA45" i="684"/>
  <c r="AB45" i="684"/>
  <c r="AC45" i="684"/>
  <c r="AD45" i="684"/>
  <c r="AE45" i="684"/>
  <c r="AF45" i="684"/>
  <c r="AG45" i="684"/>
  <c r="AH45" i="684"/>
  <c r="AI45" i="684"/>
  <c r="AJ45" i="684"/>
  <c r="B46" i="684"/>
  <c r="C46" i="684"/>
  <c r="D46" i="684"/>
  <c r="E46" i="684"/>
  <c r="F46" i="684"/>
  <c r="G46" i="684"/>
  <c r="H46" i="684"/>
  <c r="I46" i="684"/>
  <c r="J46" i="684"/>
  <c r="K46" i="684"/>
  <c r="L46" i="684"/>
  <c r="M46" i="684"/>
  <c r="N46" i="684"/>
  <c r="O46" i="684"/>
  <c r="P46" i="684"/>
  <c r="R46" i="684"/>
  <c r="S46" i="684"/>
  <c r="T46" i="684"/>
  <c r="U46" i="684"/>
  <c r="V46" i="684"/>
  <c r="W46" i="684"/>
  <c r="X46" i="684"/>
  <c r="Y46" i="684"/>
  <c r="Z46" i="684"/>
  <c r="AA46" i="684"/>
  <c r="AB46" i="684"/>
  <c r="AC46" i="684"/>
  <c r="AD46" i="684"/>
  <c r="AE46" i="684"/>
  <c r="AF46" i="684"/>
  <c r="AG46" i="684"/>
  <c r="AH46" i="684"/>
  <c r="AI46" i="684"/>
  <c r="AJ46" i="684"/>
  <c r="B47" i="684"/>
  <c r="C47" i="684"/>
  <c r="D47" i="684"/>
  <c r="E47" i="684"/>
  <c r="F47" i="684"/>
  <c r="G47" i="684"/>
  <c r="H47" i="684"/>
  <c r="I47" i="684"/>
  <c r="J47" i="684"/>
  <c r="K47" i="684"/>
  <c r="L47" i="684"/>
  <c r="M47" i="684"/>
  <c r="N47" i="684"/>
  <c r="O47" i="684"/>
  <c r="P47" i="684"/>
  <c r="R47" i="684"/>
  <c r="S47" i="684"/>
  <c r="T47" i="684"/>
  <c r="U47" i="684"/>
  <c r="V47" i="684"/>
  <c r="W47" i="684"/>
  <c r="X47" i="684"/>
  <c r="Y47" i="684"/>
  <c r="Z47" i="684"/>
  <c r="AA47" i="684"/>
  <c r="AB47" i="684"/>
  <c r="AC47" i="684"/>
  <c r="AD47" i="684"/>
  <c r="AE47" i="684"/>
  <c r="AF47" i="684"/>
  <c r="AG47" i="684"/>
  <c r="AH47" i="684"/>
  <c r="AI47" i="684"/>
  <c r="AJ47" i="684"/>
  <c r="B48" i="684"/>
  <c r="C48" i="684"/>
  <c r="D48" i="684"/>
  <c r="E48" i="684"/>
  <c r="F48" i="684"/>
  <c r="G48" i="684"/>
  <c r="H48" i="684"/>
  <c r="I48" i="684"/>
  <c r="J48" i="684"/>
  <c r="K48" i="684"/>
  <c r="L48" i="684"/>
  <c r="M48" i="684"/>
  <c r="N48" i="684"/>
  <c r="O48" i="684"/>
  <c r="P48" i="684"/>
  <c r="R48" i="684"/>
  <c r="S48" i="684"/>
  <c r="T48" i="684"/>
  <c r="U48" i="684"/>
  <c r="V48" i="684"/>
  <c r="W48" i="684"/>
  <c r="X48" i="684"/>
  <c r="Y48" i="684"/>
  <c r="Z48" i="684"/>
  <c r="AA48" i="684"/>
  <c r="AB48" i="684"/>
  <c r="AC48" i="684"/>
  <c r="AD48" i="684"/>
  <c r="AE48" i="684"/>
  <c r="AF48" i="684"/>
  <c r="AG48" i="684"/>
  <c r="AH48" i="684"/>
  <c r="AI48" i="684"/>
  <c r="AJ48" i="684"/>
  <c r="B49" i="684"/>
  <c r="C49" i="684"/>
  <c r="D49" i="684"/>
  <c r="E49" i="684"/>
  <c r="F49" i="684"/>
  <c r="G49" i="684"/>
  <c r="H49" i="684"/>
  <c r="I49" i="684"/>
  <c r="J49" i="684"/>
  <c r="K49" i="684"/>
  <c r="L49" i="684"/>
  <c r="M49" i="684"/>
  <c r="N49" i="684"/>
  <c r="O49" i="684"/>
  <c r="P49" i="684"/>
  <c r="R49" i="684"/>
  <c r="S49" i="684"/>
  <c r="T49" i="684"/>
  <c r="U49" i="684"/>
  <c r="V49" i="684"/>
  <c r="W49" i="684"/>
  <c r="X49" i="684"/>
  <c r="Y49" i="684"/>
  <c r="Z49" i="684"/>
  <c r="AA49" i="684"/>
  <c r="AB49" i="684"/>
  <c r="AC49" i="684"/>
  <c r="AD49" i="684"/>
  <c r="AE49" i="684"/>
  <c r="AF49" i="684"/>
  <c r="AG49" i="684"/>
  <c r="AH49" i="684"/>
  <c r="AI49" i="684"/>
  <c r="AJ49" i="684"/>
  <c r="B50" i="684"/>
  <c r="C50" i="684"/>
  <c r="D50" i="684"/>
  <c r="E50" i="684"/>
  <c r="F50" i="684"/>
  <c r="G50" i="684"/>
  <c r="H50" i="684"/>
  <c r="I50" i="684"/>
  <c r="J50" i="684"/>
  <c r="K50" i="684"/>
  <c r="L50" i="684"/>
  <c r="M50" i="684"/>
  <c r="N50" i="684"/>
  <c r="O50" i="684"/>
  <c r="P50" i="684"/>
  <c r="R50" i="684"/>
  <c r="S50" i="684"/>
  <c r="T50" i="684"/>
  <c r="U50" i="684"/>
  <c r="V50" i="684"/>
  <c r="W50" i="684"/>
  <c r="X50" i="684"/>
  <c r="Y50" i="684"/>
  <c r="Z50" i="684"/>
  <c r="AA50" i="684"/>
  <c r="AB50" i="684"/>
  <c r="AC50" i="684"/>
  <c r="AD50" i="684"/>
  <c r="AE50" i="684"/>
  <c r="AF50" i="684"/>
  <c r="AG50" i="684"/>
  <c r="AH50" i="684"/>
  <c r="AI50" i="684"/>
  <c r="AJ50" i="684"/>
  <c r="B51" i="684"/>
  <c r="C51" i="684"/>
  <c r="D51" i="684"/>
  <c r="E51" i="684"/>
  <c r="F51" i="684"/>
  <c r="G51" i="684"/>
  <c r="H51" i="684"/>
  <c r="I51" i="684"/>
  <c r="J51" i="684"/>
  <c r="K51" i="684"/>
  <c r="L51" i="684"/>
  <c r="M51" i="684"/>
  <c r="N51" i="684"/>
  <c r="O51" i="684"/>
  <c r="P51" i="684"/>
  <c r="R51" i="684"/>
  <c r="S51" i="684"/>
  <c r="T51" i="684"/>
  <c r="U51" i="684"/>
  <c r="V51" i="684"/>
  <c r="W51" i="684"/>
  <c r="X51" i="684"/>
  <c r="Y51" i="684"/>
  <c r="Z51" i="684"/>
  <c r="AA51" i="684"/>
  <c r="AB51" i="684"/>
  <c r="AC51" i="684"/>
  <c r="AD51" i="684"/>
  <c r="AE51" i="684"/>
  <c r="AF51" i="684"/>
  <c r="AG51" i="684"/>
  <c r="AH51" i="684"/>
  <c r="AI51" i="684"/>
  <c r="AJ51" i="684"/>
  <c r="B52" i="684"/>
  <c r="C52" i="684"/>
  <c r="D52" i="684"/>
  <c r="E52" i="684"/>
  <c r="F52" i="684"/>
  <c r="G52" i="684"/>
  <c r="H52" i="684"/>
  <c r="I52" i="684"/>
  <c r="J52" i="684"/>
  <c r="K52" i="684"/>
  <c r="L52" i="684"/>
  <c r="M52" i="684"/>
  <c r="N52" i="684"/>
  <c r="O52" i="684"/>
  <c r="P52" i="684"/>
  <c r="R52" i="684"/>
  <c r="S52" i="684"/>
  <c r="T52" i="684"/>
  <c r="U52" i="684"/>
  <c r="V52" i="684"/>
  <c r="W52" i="684"/>
  <c r="X52" i="684"/>
  <c r="Y52" i="684"/>
  <c r="Z52" i="684"/>
  <c r="AA52" i="684"/>
  <c r="AB52" i="684"/>
  <c r="AC52" i="684"/>
  <c r="AD52" i="684"/>
  <c r="AE52" i="684"/>
  <c r="AF52" i="684"/>
  <c r="AG52" i="684"/>
  <c r="AH52" i="684"/>
  <c r="AI52" i="684"/>
  <c r="AJ52" i="684"/>
  <c r="B9" i="710"/>
  <c r="C9" i="710"/>
  <c r="D9" i="710"/>
  <c r="E9" i="710"/>
  <c r="F9" i="710"/>
  <c r="G9" i="710"/>
  <c r="H9" i="710"/>
  <c r="I9" i="710"/>
  <c r="J9" i="710"/>
  <c r="K9" i="710"/>
  <c r="L9" i="710"/>
  <c r="M9" i="710"/>
  <c r="N9" i="710"/>
  <c r="O9" i="710"/>
  <c r="P9" i="710"/>
  <c r="R9" i="710"/>
  <c r="S9" i="710"/>
  <c r="T9" i="710"/>
  <c r="U9" i="710"/>
  <c r="V9" i="710"/>
  <c r="W9" i="710"/>
  <c r="X9" i="710"/>
  <c r="Y9" i="710"/>
  <c r="Z9" i="710"/>
  <c r="AA9" i="710"/>
  <c r="AB9" i="710"/>
  <c r="AC9" i="710"/>
  <c r="AD9" i="710"/>
  <c r="AE9" i="710"/>
  <c r="AF9" i="710"/>
  <c r="AG9" i="710"/>
  <c r="AH9" i="710"/>
  <c r="AI9" i="710"/>
  <c r="AJ9" i="710"/>
  <c r="B10" i="710"/>
  <c r="C10" i="710"/>
  <c r="D10" i="710"/>
  <c r="E10" i="710"/>
  <c r="F10" i="710"/>
  <c r="G10" i="710"/>
  <c r="H10" i="710"/>
  <c r="I10" i="710"/>
  <c r="J10" i="710"/>
  <c r="K10" i="710"/>
  <c r="L10" i="710"/>
  <c r="M10" i="710"/>
  <c r="N10" i="710"/>
  <c r="O10" i="710"/>
  <c r="P10" i="710"/>
  <c r="R10" i="710"/>
  <c r="S10" i="710"/>
  <c r="T10" i="710"/>
  <c r="U10" i="710"/>
  <c r="V10" i="710"/>
  <c r="W10" i="710"/>
  <c r="X10" i="710"/>
  <c r="Y10" i="710"/>
  <c r="Z10" i="710"/>
  <c r="AA10" i="710"/>
  <c r="AB10" i="710"/>
  <c r="AC10" i="710"/>
  <c r="AD10" i="710"/>
  <c r="AE10" i="710"/>
  <c r="AF10" i="710"/>
  <c r="AG10" i="710"/>
  <c r="AH10" i="710"/>
  <c r="AI10" i="710"/>
  <c r="AJ10" i="710"/>
  <c r="B11" i="710"/>
  <c r="C11" i="710"/>
  <c r="D11" i="710"/>
  <c r="E11" i="710"/>
  <c r="F11" i="710"/>
  <c r="G11" i="710"/>
  <c r="H11" i="710"/>
  <c r="I11" i="710"/>
  <c r="J11" i="710"/>
  <c r="K11" i="710"/>
  <c r="L11" i="710"/>
  <c r="M11" i="710"/>
  <c r="N11" i="710"/>
  <c r="O11" i="710"/>
  <c r="P11" i="710"/>
  <c r="R11" i="710"/>
  <c r="S11" i="710"/>
  <c r="T11" i="710"/>
  <c r="U11" i="710"/>
  <c r="V11" i="710"/>
  <c r="W11" i="710"/>
  <c r="X11" i="710"/>
  <c r="Y11" i="710"/>
  <c r="Z11" i="710"/>
  <c r="AA11" i="710"/>
  <c r="AB11" i="710"/>
  <c r="AC11" i="710"/>
  <c r="AD11" i="710"/>
  <c r="AE11" i="710"/>
  <c r="AF11" i="710"/>
  <c r="AG11" i="710"/>
  <c r="AH11" i="710"/>
  <c r="AI11" i="710"/>
  <c r="AJ11" i="710"/>
  <c r="B12" i="710"/>
  <c r="C12" i="710"/>
  <c r="D12" i="710"/>
  <c r="E12" i="710"/>
  <c r="F12" i="710"/>
  <c r="G12" i="710"/>
  <c r="H12" i="710"/>
  <c r="I12" i="710"/>
  <c r="J12" i="710"/>
  <c r="K12" i="710"/>
  <c r="L12" i="710"/>
  <c r="M12" i="710"/>
  <c r="N12" i="710"/>
  <c r="O12" i="710"/>
  <c r="P12" i="710"/>
  <c r="R12" i="710"/>
  <c r="S12" i="710"/>
  <c r="T12" i="710"/>
  <c r="U12" i="710"/>
  <c r="V12" i="710"/>
  <c r="W12" i="710"/>
  <c r="X12" i="710"/>
  <c r="Y12" i="710"/>
  <c r="Z12" i="710"/>
  <c r="AA12" i="710"/>
  <c r="AB12" i="710"/>
  <c r="AC12" i="710"/>
  <c r="AD12" i="710"/>
  <c r="AE12" i="710"/>
  <c r="AF12" i="710"/>
  <c r="AG12" i="710"/>
  <c r="AH12" i="710"/>
  <c r="AI12" i="710"/>
  <c r="AJ12" i="710"/>
  <c r="B13" i="710"/>
  <c r="C13" i="710"/>
  <c r="D13" i="710"/>
  <c r="E13" i="710"/>
  <c r="F13" i="710"/>
  <c r="G13" i="710"/>
  <c r="H13" i="710"/>
  <c r="I13" i="710"/>
  <c r="J13" i="710"/>
  <c r="K13" i="710"/>
  <c r="L13" i="710"/>
  <c r="M13" i="710"/>
  <c r="N13" i="710"/>
  <c r="O13" i="710"/>
  <c r="P13" i="710"/>
  <c r="R13" i="710"/>
  <c r="S13" i="710"/>
  <c r="T13" i="710"/>
  <c r="U13" i="710"/>
  <c r="V13" i="710"/>
  <c r="W13" i="710"/>
  <c r="X13" i="710"/>
  <c r="Y13" i="710"/>
  <c r="Z13" i="710"/>
  <c r="AA13" i="710"/>
  <c r="AB13" i="710"/>
  <c r="AC13" i="710"/>
  <c r="AD13" i="710"/>
  <c r="AE13" i="710"/>
  <c r="AF13" i="710"/>
  <c r="AG13" i="710"/>
  <c r="AH13" i="710"/>
  <c r="AI13" i="710"/>
  <c r="AJ13" i="710"/>
  <c r="B14" i="710"/>
  <c r="C14" i="710"/>
  <c r="D14" i="710"/>
  <c r="E14" i="710"/>
  <c r="F14" i="710"/>
  <c r="G14" i="710"/>
  <c r="H14" i="710"/>
  <c r="I14" i="710"/>
  <c r="J14" i="710"/>
  <c r="K14" i="710"/>
  <c r="L14" i="710"/>
  <c r="M14" i="710"/>
  <c r="N14" i="710"/>
  <c r="O14" i="710"/>
  <c r="P14" i="710"/>
  <c r="R14" i="710"/>
  <c r="S14" i="710"/>
  <c r="T14" i="710"/>
  <c r="U14" i="710"/>
  <c r="V14" i="710"/>
  <c r="W14" i="710"/>
  <c r="X14" i="710"/>
  <c r="Y14" i="710"/>
  <c r="Z14" i="710"/>
  <c r="AA14" i="710"/>
  <c r="AB14" i="710"/>
  <c r="AC14" i="710"/>
  <c r="AD14" i="710"/>
  <c r="AE14" i="710"/>
  <c r="AF14" i="710"/>
  <c r="AG14" i="710"/>
  <c r="AH14" i="710"/>
  <c r="AI14" i="710"/>
  <c r="AJ14" i="710"/>
  <c r="B15" i="710"/>
  <c r="C15" i="710"/>
  <c r="D15" i="710"/>
  <c r="E15" i="710"/>
  <c r="F15" i="710"/>
  <c r="G15" i="710"/>
  <c r="H15" i="710"/>
  <c r="I15" i="710"/>
  <c r="J15" i="710"/>
  <c r="K15" i="710"/>
  <c r="L15" i="710"/>
  <c r="M15" i="710"/>
  <c r="N15" i="710"/>
  <c r="O15" i="710"/>
  <c r="P15" i="710"/>
  <c r="R15" i="710"/>
  <c r="S15" i="710"/>
  <c r="T15" i="710"/>
  <c r="U15" i="710"/>
  <c r="V15" i="710"/>
  <c r="W15" i="710"/>
  <c r="X15" i="710"/>
  <c r="Y15" i="710"/>
  <c r="Z15" i="710"/>
  <c r="AA15" i="710"/>
  <c r="AB15" i="710"/>
  <c r="AC15" i="710"/>
  <c r="AD15" i="710"/>
  <c r="AE15" i="710"/>
  <c r="AF15" i="710"/>
  <c r="AG15" i="710"/>
  <c r="AH15" i="710"/>
  <c r="AI15" i="710"/>
  <c r="AJ15" i="710"/>
  <c r="B16" i="710"/>
  <c r="C16" i="710"/>
  <c r="D16" i="710"/>
  <c r="E16" i="710"/>
  <c r="F16" i="710"/>
  <c r="G16" i="710"/>
  <c r="H16" i="710"/>
  <c r="I16" i="710"/>
  <c r="J16" i="710"/>
  <c r="K16" i="710"/>
  <c r="L16" i="710"/>
  <c r="M16" i="710"/>
  <c r="N16" i="710"/>
  <c r="O16" i="710"/>
  <c r="P16" i="710"/>
  <c r="R16" i="710"/>
  <c r="S16" i="710"/>
  <c r="T16" i="710"/>
  <c r="U16" i="710"/>
  <c r="V16" i="710"/>
  <c r="W16" i="710"/>
  <c r="X16" i="710"/>
  <c r="Y16" i="710"/>
  <c r="Z16" i="710"/>
  <c r="AA16" i="710"/>
  <c r="AB16" i="710"/>
  <c r="AC16" i="710"/>
  <c r="AD16" i="710"/>
  <c r="AE16" i="710"/>
  <c r="AF16" i="710"/>
  <c r="AG16" i="710"/>
  <c r="AH16" i="710"/>
  <c r="AI16" i="710"/>
  <c r="AJ16" i="710"/>
  <c r="B17" i="710"/>
  <c r="C17" i="710"/>
  <c r="D17" i="710"/>
  <c r="E17" i="710"/>
  <c r="F17" i="710"/>
  <c r="G17" i="710"/>
  <c r="H17" i="710"/>
  <c r="I17" i="710"/>
  <c r="J17" i="710"/>
  <c r="K17" i="710"/>
  <c r="L17" i="710"/>
  <c r="M17" i="710"/>
  <c r="N17" i="710"/>
  <c r="O17" i="710"/>
  <c r="P17" i="710"/>
  <c r="R17" i="710"/>
  <c r="S17" i="710"/>
  <c r="T17" i="710"/>
  <c r="U17" i="710"/>
  <c r="V17" i="710"/>
  <c r="W17" i="710"/>
  <c r="X17" i="710"/>
  <c r="Y17" i="710"/>
  <c r="Z17" i="710"/>
  <c r="AA17" i="710"/>
  <c r="AB17" i="710"/>
  <c r="AC17" i="710"/>
  <c r="AD17" i="710"/>
  <c r="AE17" i="710"/>
  <c r="AF17" i="710"/>
  <c r="AG17" i="710"/>
  <c r="AH17" i="710"/>
  <c r="AI17" i="710"/>
  <c r="AJ17" i="710"/>
  <c r="B18" i="710"/>
  <c r="C18" i="710"/>
  <c r="D18" i="710"/>
  <c r="E18" i="710"/>
  <c r="F18" i="710"/>
  <c r="G18" i="710"/>
  <c r="H18" i="710"/>
  <c r="I18" i="710"/>
  <c r="J18" i="710"/>
  <c r="K18" i="710"/>
  <c r="L18" i="710"/>
  <c r="M18" i="710"/>
  <c r="N18" i="710"/>
  <c r="O18" i="710"/>
  <c r="P18" i="710"/>
  <c r="R18" i="710"/>
  <c r="S18" i="710"/>
  <c r="T18" i="710"/>
  <c r="U18" i="710"/>
  <c r="V18" i="710"/>
  <c r="W18" i="710"/>
  <c r="X18" i="710"/>
  <c r="Y18" i="710"/>
  <c r="Z18" i="710"/>
  <c r="AA18" i="710"/>
  <c r="AB18" i="710"/>
  <c r="AC18" i="710"/>
  <c r="AD18" i="710"/>
  <c r="AE18" i="710"/>
  <c r="AF18" i="710"/>
  <c r="AG18" i="710"/>
  <c r="AH18" i="710"/>
  <c r="AI18" i="710"/>
  <c r="AJ18" i="710"/>
  <c r="B19" i="710"/>
  <c r="C19" i="710"/>
  <c r="D19" i="710"/>
  <c r="E19" i="710"/>
  <c r="F19" i="710"/>
  <c r="G19" i="710"/>
  <c r="H19" i="710"/>
  <c r="I19" i="710"/>
  <c r="J19" i="710"/>
  <c r="K19" i="710"/>
  <c r="L19" i="710"/>
  <c r="M19" i="710"/>
  <c r="N19" i="710"/>
  <c r="O19" i="710"/>
  <c r="P19" i="710"/>
  <c r="R19" i="710"/>
  <c r="S19" i="710"/>
  <c r="T19" i="710"/>
  <c r="U19" i="710"/>
  <c r="V19" i="710"/>
  <c r="W19" i="710"/>
  <c r="X19" i="710"/>
  <c r="Y19" i="710"/>
  <c r="Z19" i="710"/>
  <c r="AA19" i="710"/>
  <c r="AB19" i="710"/>
  <c r="AC19" i="710"/>
  <c r="AD19" i="710"/>
  <c r="AE19" i="710"/>
  <c r="AF19" i="710"/>
  <c r="AG19" i="710"/>
  <c r="AH19" i="710"/>
  <c r="AI19" i="710"/>
  <c r="AJ19" i="710"/>
  <c r="B20" i="710"/>
  <c r="C20" i="710"/>
  <c r="D20" i="710"/>
  <c r="E20" i="710"/>
  <c r="F20" i="710"/>
  <c r="G20" i="710"/>
  <c r="H20" i="710"/>
  <c r="I20" i="710"/>
  <c r="J20" i="710"/>
  <c r="K20" i="710"/>
  <c r="L20" i="710"/>
  <c r="M20" i="710"/>
  <c r="N20" i="710"/>
  <c r="O20" i="710"/>
  <c r="P20" i="710"/>
  <c r="R20" i="710"/>
  <c r="S20" i="710"/>
  <c r="T20" i="710"/>
  <c r="U20" i="710"/>
  <c r="V20" i="710"/>
  <c r="W20" i="710"/>
  <c r="X20" i="710"/>
  <c r="Y20" i="710"/>
  <c r="Z20" i="710"/>
  <c r="AA20" i="710"/>
  <c r="AB20" i="710"/>
  <c r="AC20" i="710"/>
  <c r="AD20" i="710"/>
  <c r="AE20" i="710"/>
  <c r="AF20" i="710"/>
  <c r="AG20" i="710"/>
  <c r="AH20" i="710"/>
  <c r="AI20" i="710"/>
  <c r="AJ20" i="710"/>
  <c r="B21" i="710"/>
  <c r="C21" i="710"/>
  <c r="D21" i="710"/>
  <c r="E21" i="710"/>
  <c r="F21" i="710"/>
  <c r="G21" i="710"/>
  <c r="H21" i="710"/>
  <c r="I21" i="710"/>
  <c r="J21" i="710"/>
  <c r="K21" i="710"/>
  <c r="L21" i="710"/>
  <c r="M21" i="710"/>
  <c r="N21" i="710"/>
  <c r="O21" i="710"/>
  <c r="P21" i="710"/>
  <c r="R21" i="710"/>
  <c r="S21" i="710"/>
  <c r="T21" i="710"/>
  <c r="U21" i="710"/>
  <c r="V21" i="710"/>
  <c r="W21" i="710"/>
  <c r="X21" i="710"/>
  <c r="Y21" i="710"/>
  <c r="Z21" i="710"/>
  <c r="AA21" i="710"/>
  <c r="AB21" i="710"/>
  <c r="AC21" i="710"/>
  <c r="AD21" i="710"/>
  <c r="AE21" i="710"/>
  <c r="AF21" i="710"/>
  <c r="AG21" i="710"/>
  <c r="AH21" i="710"/>
  <c r="AI21" i="710"/>
  <c r="AJ21" i="710"/>
  <c r="B22" i="710"/>
  <c r="C22" i="710"/>
  <c r="D22" i="710"/>
  <c r="E22" i="710"/>
  <c r="F22" i="710"/>
  <c r="G22" i="710"/>
  <c r="H22" i="710"/>
  <c r="I22" i="710"/>
  <c r="J22" i="710"/>
  <c r="K22" i="710"/>
  <c r="L22" i="710"/>
  <c r="M22" i="710"/>
  <c r="N22" i="710"/>
  <c r="O22" i="710"/>
  <c r="P22" i="710"/>
  <c r="R22" i="710"/>
  <c r="S22" i="710"/>
  <c r="T22" i="710"/>
  <c r="U22" i="710"/>
  <c r="V22" i="710"/>
  <c r="W22" i="710"/>
  <c r="X22" i="710"/>
  <c r="Y22" i="710"/>
  <c r="Z22" i="710"/>
  <c r="AA22" i="710"/>
  <c r="AB22" i="710"/>
  <c r="AC22" i="710"/>
  <c r="AD22" i="710"/>
  <c r="AE22" i="710"/>
  <c r="AF22" i="710"/>
  <c r="AG22" i="710"/>
  <c r="AH22" i="710"/>
  <c r="AI22" i="710"/>
  <c r="AJ22" i="710"/>
  <c r="B23" i="710"/>
  <c r="C23" i="710"/>
  <c r="D23" i="710"/>
  <c r="E23" i="710"/>
  <c r="F23" i="710"/>
  <c r="G23" i="710"/>
  <c r="H23" i="710"/>
  <c r="I23" i="710"/>
  <c r="J23" i="710"/>
  <c r="K23" i="710"/>
  <c r="L23" i="710"/>
  <c r="M23" i="710"/>
  <c r="N23" i="710"/>
  <c r="O23" i="710"/>
  <c r="P23" i="710"/>
  <c r="R23" i="710"/>
  <c r="S23" i="710"/>
  <c r="T23" i="710"/>
  <c r="U23" i="710"/>
  <c r="V23" i="710"/>
  <c r="W23" i="710"/>
  <c r="X23" i="710"/>
  <c r="Y23" i="710"/>
  <c r="Z23" i="710"/>
  <c r="AA23" i="710"/>
  <c r="AB23" i="710"/>
  <c r="AC23" i="710"/>
  <c r="AD23" i="710"/>
  <c r="AE23" i="710"/>
  <c r="AF23" i="710"/>
  <c r="AG23" i="710"/>
  <c r="AH23" i="710"/>
  <c r="AI23" i="710"/>
  <c r="AJ23" i="710"/>
  <c r="B24" i="710"/>
  <c r="C24" i="710"/>
  <c r="D24" i="710"/>
  <c r="E24" i="710"/>
  <c r="F24" i="710"/>
  <c r="G24" i="710"/>
  <c r="H24" i="710"/>
  <c r="I24" i="710"/>
  <c r="J24" i="710"/>
  <c r="K24" i="710"/>
  <c r="L24" i="710"/>
  <c r="M24" i="710"/>
  <c r="N24" i="710"/>
  <c r="O24" i="710"/>
  <c r="P24" i="710"/>
  <c r="R24" i="710"/>
  <c r="S24" i="710"/>
  <c r="T24" i="710"/>
  <c r="U24" i="710"/>
  <c r="V24" i="710"/>
  <c r="W24" i="710"/>
  <c r="X24" i="710"/>
  <c r="Y24" i="710"/>
  <c r="Z24" i="710"/>
  <c r="AA24" i="710"/>
  <c r="AB24" i="710"/>
  <c r="AC24" i="710"/>
  <c r="AD24" i="710"/>
  <c r="AE24" i="710"/>
  <c r="AF24" i="710"/>
  <c r="AG24" i="710"/>
  <c r="AH24" i="710"/>
  <c r="AI24" i="710"/>
  <c r="AJ24" i="710"/>
  <c r="B25" i="710"/>
  <c r="C25" i="710"/>
  <c r="D25" i="710"/>
  <c r="E25" i="710"/>
  <c r="F25" i="710"/>
  <c r="G25" i="710"/>
  <c r="H25" i="710"/>
  <c r="I25" i="710"/>
  <c r="J25" i="710"/>
  <c r="K25" i="710"/>
  <c r="L25" i="710"/>
  <c r="M25" i="710"/>
  <c r="N25" i="710"/>
  <c r="O25" i="710"/>
  <c r="P25" i="710"/>
  <c r="R25" i="710"/>
  <c r="S25" i="710"/>
  <c r="T25" i="710"/>
  <c r="U25" i="710"/>
  <c r="V25" i="710"/>
  <c r="W25" i="710"/>
  <c r="X25" i="710"/>
  <c r="Y25" i="710"/>
  <c r="Z25" i="710"/>
  <c r="AA25" i="710"/>
  <c r="AB25" i="710"/>
  <c r="AC25" i="710"/>
  <c r="AD25" i="710"/>
  <c r="AE25" i="710"/>
  <c r="AF25" i="710"/>
  <c r="AG25" i="710"/>
  <c r="AH25" i="710"/>
  <c r="AI25" i="710"/>
  <c r="AJ25" i="710"/>
  <c r="B26" i="710"/>
  <c r="C26" i="710"/>
  <c r="D26" i="710"/>
  <c r="E26" i="710"/>
  <c r="F26" i="710"/>
  <c r="G26" i="710"/>
  <c r="H26" i="710"/>
  <c r="I26" i="710"/>
  <c r="J26" i="710"/>
  <c r="K26" i="710"/>
  <c r="L26" i="710"/>
  <c r="M26" i="710"/>
  <c r="N26" i="710"/>
  <c r="O26" i="710"/>
  <c r="P26" i="710"/>
  <c r="R26" i="710"/>
  <c r="S26" i="710"/>
  <c r="T26" i="710"/>
  <c r="U26" i="710"/>
  <c r="V26" i="710"/>
  <c r="W26" i="710"/>
  <c r="X26" i="710"/>
  <c r="Y26" i="710"/>
  <c r="Z26" i="710"/>
  <c r="AA26" i="710"/>
  <c r="AB26" i="710"/>
  <c r="AC26" i="710"/>
  <c r="AD26" i="710"/>
  <c r="AE26" i="710"/>
  <c r="AF26" i="710"/>
  <c r="AG26" i="710"/>
  <c r="AH26" i="710"/>
  <c r="AI26" i="710"/>
  <c r="AJ26" i="710"/>
  <c r="B27" i="710"/>
  <c r="C27" i="710"/>
  <c r="D27" i="710"/>
  <c r="E27" i="710"/>
  <c r="F27" i="710"/>
  <c r="G27" i="710"/>
  <c r="H27" i="710"/>
  <c r="I27" i="710"/>
  <c r="J27" i="710"/>
  <c r="K27" i="710"/>
  <c r="L27" i="710"/>
  <c r="M27" i="710"/>
  <c r="N27" i="710"/>
  <c r="O27" i="710"/>
  <c r="P27" i="710"/>
  <c r="R27" i="710"/>
  <c r="S27" i="710"/>
  <c r="T27" i="710"/>
  <c r="U27" i="710"/>
  <c r="V27" i="710"/>
  <c r="W27" i="710"/>
  <c r="X27" i="710"/>
  <c r="Y27" i="710"/>
  <c r="Z27" i="710"/>
  <c r="AA27" i="710"/>
  <c r="AB27" i="710"/>
  <c r="AC27" i="710"/>
  <c r="AD27" i="710"/>
  <c r="AE27" i="710"/>
  <c r="AF27" i="710"/>
  <c r="AG27" i="710"/>
  <c r="AH27" i="710"/>
  <c r="AI27" i="710"/>
  <c r="AJ27" i="710"/>
  <c r="B28" i="710"/>
  <c r="C28" i="710"/>
  <c r="D28" i="710"/>
  <c r="E28" i="710"/>
  <c r="F28" i="710"/>
  <c r="G28" i="710"/>
  <c r="H28" i="710"/>
  <c r="I28" i="710"/>
  <c r="J28" i="710"/>
  <c r="K28" i="710"/>
  <c r="L28" i="710"/>
  <c r="M28" i="710"/>
  <c r="N28" i="710"/>
  <c r="O28" i="710"/>
  <c r="P28" i="710"/>
  <c r="R28" i="710"/>
  <c r="S28" i="710"/>
  <c r="T28" i="710"/>
  <c r="U28" i="710"/>
  <c r="V28" i="710"/>
  <c r="W28" i="710"/>
  <c r="X28" i="710"/>
  <c r="Y28" i="710"/>
  <c r="Z28" i="710"/>
  <c r="AA28" i="710"/>
  <c r="AB28" i="710"/>
  <c r="AC28" i="710"/>
  <c r="AD28" i="710"/>
  <c r="AE28" i="710"/>
  <c r="AF28" i="710"/>
  <c r="AG28" i="710"/>
  <c r="AH28" i="710"/>
  <c r="AI28" i="710"/>
  <c r="AJ28" i="710"/>
  <c r="B29" i="710"/>
  <c r="C29" i="710"/>
  <c r="D29" i="710"/>
  <c r="E29" i="710"/>
  <c r="F29" i="710"/>
  <c r="G29" i="710"/>
  <c r="H29" i="710"/>
  <c r="I29" i="710"/>
  <c r="J29" i="710"/>
  <c r="K29" i="710"/>
  <c r="L29" i="710"/>
  <c r="M29" i="710"/>
  <c r="N29" i="710"/>
  <c r="O29" i="710"/>
  <c r="P29" i="710"/>
  <c r="R29" i="710"/>
  <c r="S29" i="710"/>
  <c r="T29" i="710"/>
  <c r="U29" i="710"/>
  <c r="V29" i="710"/>
  <c r="W29" i="710"/>
  <c r="X29" i="710"/>
  <c r="Y29" i="710"/>
  <c r="Z29" i="710"/>
  <c r="AA29" i="710"/>
  <c r="AB29" i="710"/>
  <c r="AC29" i="710"/>
  <c r="AD29" i="710"/>
  <c r="AE29" i="710"/>
  <c r="AF29" i="710"/>
  <c r="AG29" i="710"/>
  <c r="AH29" i="710"/>
  <c r="AI29" i="710"/>
  <c r="AJ29" i="710"/>
  <c r="B30" i="710"/>
  <c r="C30" i="710"/>
  <c r="D30" i="710"/>
  <c r="E30" i="710"/>
  <c r="F30" i="710"/>
  <c r="G30" i="710"/>
  <c r="H30" i="710"/>
  <c r="I30" i="710"/>
  <c r="J30" i="710"/>
  <c r="K30" i="710"/>
  <c r="L30" i="710"/>
  <c r="M30" i="710"/>
  <c r="N30" i="710"/>
  <c r="O30" i="710"/>
  <c r="P30" i="710"/>
  <c r="R30" i="710"/>
  <c r="S30" i="710"/>
  <c r="T30" i="710"/>
  <c r="U30" i="710"/>
  <c r="V30" i="710"/>
  <c r="W30" i="710"/>
  <c r="X30" i="710"/>
  <c r="Y30" i="710"/>
  <c r="Z30" i="710"/>
  <c r="AA30" i="710"/>
  <c r="AB30" i="710"/>
  <c r="AC30" i="710"/>
  <c r="AD30" i="710"/>
  <c r="AE30" i="710"/>
  <c r="AF30" i="710"/>
  <c r="AG30" i="710"/>
  <c r="AH30" i="710"/>
  <c r="AI30" i="710"/>
  <c r="AJ30" i="710"/>
  <c r="B31" i="710"/>
  <c r="C31" i="710"/>
  <c r="D31" i="710"/>
  <c r="E31" i="710"/>
  <c r="F31" i="710"/>
  <c r="G31" i="710"/>
  <c r="H31" i="710"/>
  <c r="I31" i="710"/>
  <c r="J31" i="710"/>
  <c r="K31" i="710"/>
  <c r="L31" i="710"/>
  <c r="M31" i="710"/>
  <c r="N31" i="710"/>
  <c r="O31" i="710"/>
  <c r="P31" i="710"/>
  <c r="R31" i="710"/>
  <c r="S31" i="710"/>
  <c r="T31" i="710"/>
  <c r="U31" i="710"/>
  <c r="V31" i="710"/>
  <c r="W31" i="710"/>
  <c r="X31" i="710"/>
  <c r="Y31" i="710"/>
  <c r="Z31" i="710"/>
  <c r="AA31" i="710"/>
  <c r="AB31" i="710"/>
  <c r="AC31" i="710"/>
  <c r="AD31" i="710"/>
  <c r="AE31" i="710"/>
  <c r="AF31" i="710"/>
  <c r="AG31" i="710"/>
  <c r="AH31" i="710"/>
  <c r="AI31" i="710"/>
  <c r="AJ31" i="710"/>
  <c r="B32" i="710"/>
  <c r="C32" i="710"/>
  <c r="D32" i="710"/>
  <c r="E32" i="710"/>
  <c r="F32" i="710"/>
  <c r="G32" i="710"/>
  <c r="H32" i="710"/>
  <c r="I32" i="710"/>
  <c r="J32" i="710"/>
  <c r="K32" i="710"/>
  <c r="L32" i="710"/>
  <c r="M32" i="710"/>
  <c r="N32" i="710"/>
  <c r="O32" i="710"/>
  <c r="P32" i="710"/>
  <c r="R32" i="710"/>
  <c r="S32" i="710"/>
  <c r="T32" i="710"/>
  <c r="U32" i="710"/>
  <c r="V32" i="710"/>
  <c r="W32" i="710"/>
  <c r="X32" i="710"/>
  <c r="Y32" i="710"/>
  <c r="Z32" i="710"/>
  <c r="AA32" i="710"/>
  <c r="AB32" i="710"/>
  <c r="AC32" i="710"/>
  <c r="AD32" i="710"/>
  <c r="AE32" i="710"/>
  <c r="AF32" i="710"/>
  <c r="AG32" i="710"/>
  <c r="AH32" i="710"/>
  <c r="AI32" i="710"/>
  <c r="AJ32" i="710"/>
  <c r="B33" i="710"/>
  <c r="C33" i="710"/>
  <c r="D33" i="710"/>
  <c r="E33" i="710"/>
  <c r="F33" i="710"/>
  <c r="G33" i="710"/>
  <c r="H33" i="710"/>
  <c r="I33" i="710"/>
  <c r="J33" i="710"/>
  <c r="K33" i="710"/>
  <c r="L33" i="710"/>
  <c r="M33" i="710"/>
  <c r="N33" i="710"/>
  <c r="O33" i="710"/>
  <c r="P33" i="710"/>
  <c r="R33" i="710"/>
  <c r="S33" i="710"/>
  <c r="T33" i="710"/>
  <c r="U33" i="710"/>
  <c r="V33" i="710"/>
  <c r="W33" i="710"/>
  <c r="X33" i="710"/>
  <c r="Y33" i="710"/>
  <c r="Z33" i="710"/>
  <c r="AA33" i="710"/>
  <c r="AB33" i="710"/>
  <c r="AC33" i="710"/>
  <c r="AD33" i="710"/>
  <c r="AE33" i="710"/>
  <c r="AF33" i="710"/>
  <c r="AG33" i="710"/>
  <c r="AH33" i="710"/>
  <c r="AI33" i="710"/>
  <c r="AJ33" i="710"/>
  <c r="B34" i="710"/>
  <c r="C34" i="710"/>
  <c r="D34" i="710"/>
  <c r="E34" i="710"/>
  <c r="F34" i="710"/>
  <c r="G34" i="710"/>
  <c r="H34" i="710"/>
  <c r="I34" i="710"/>
  <c r="J34" i="710"/>
  <c r="K34" i="710"/>
  <c r="L34" i="710"/>
  <c r="M34" i="710"/>
  <c r="N34" i="710"/>
  <c r="O34" i="710"/>
  <c r="P34" i="710"/>
  <c r="R34" i="710"/>
  <c r="S34" i="710"/>
  <c r="T34" i="710"/>
  <c r="U34" i="710"/>
  <c r="V34" i="710"/>
  <c r="W34" i="710"/>
  <c r="X34" i="710"/>
  <c r="Y34" i="710"/>
  <c r="Z34" i="710"/>
  <c r="AA34" i="710"/>
  <c r="AB34" i="710"/>
  <c r="AC34" i="710"/>
  <c r="AD34" i="710"/>
  <c r="AE34" i="710"/>
  <c r="AF34" i="710"/>
  <c r="AG34" i="710"/>
  <c r="AH34" i="710"/>
  <c r="AI34" i="710"/>
  <c r="AJ34" i="710"/>
  <c r="B35" i="710"/>
  <c r="C35" i="710"/>
  <c r="D35" i="710"/>
  <c r="E35" i="710"/>
  <c r="F35" i="710"/>
  <c r="G35" i="710"/>
  <c r="H35" i="710"/>
  <c r="I35" i="710"/>
  <c r="J35" i="710"/>
  <c r="K35" i="710"/>
  <c r="L35" i="710"/>
  <c r="M35" i="710"/>
  <c r="N35" i="710"/>
  <c r="O35" i="710"/>
  <c r="P35" i="710"/>
  <c r="R35" i="710"/>
  <c r="S35" i="710"/>
  <c r="T35" i="710"/>
  <c r="U35" i="710"/>
  <c r="V35" i="710"/>
  <c r="W35" i="710"/>
  <c r="X35" i="710"/>
  <c r="Y35" i="710"/>
  <c r="Z35" i="710"/>
  <c r="AA35" i="710"/>
  <c r="AB35" i="710"/>
  <c r="AC35" i="710"/>
  <c r="AD35" i="710"/>
  <c r="AE35" i="710"/>
  <c r="AF35" i="710"/>
  <c r="AG35" i="710"/>
  <c r="AH35" i="710"/>
  <c r="AI35" i="710"/>
  <c r="AJ35" i="710"/>
  <c r="B36" i="710"/>
  <c r="C36" i="710"/>
  <c r="D36" i="710"/>
  <c r="E36" i="710"/>
  <c r="F36" i="710"/>
  <c r="G36" i="710"/>
  <c r="H36" i="710"/>
  <c r="I36" i="710"/>
  <c r="J36" i="710"/>
  <c r="K36" i="710"/>
  <c r="L36" i="710"/>
  <c r="M36" i="710"/>
  <c r="N36" i="710"/>
  <c r="O36" i="710"/>
  <c r="P36" i="710"/>
  <c r="R36" i="710"/>
  <c r="S36" i="710"/>
  <c r="T36" i="710"/>
  <c r="U36" i="710"/>
  <c r="V36" i="710"/>
  <c r="W36" i="710"/>
  <c r="X36" i="710"/>
  <c r="Y36" i="710"/>
  <c r="Z36" i="710"/>
  <c r="AA36" i="710"/>
  <c r="AB36" i="710"/>
  <c r="AC36" i="710"/>
  <c r="AD36" i="710"/>
  <c r="AE36" i="710"/>
  <c r="AF36" i="710"/>
  <c r="AG36" i="710"/>
  <c r="AH36" i="710"/>
  <c r="AI36" i="710"/>
  <c r="AJ36" i="710"/>
  <c r="B37" i="710"/>
  <c r="C37" i="710"/>
  <c r="D37" i="710"/>
  <c r="E37" i="710"/>
  <c r="F37" i="710"/>
  <c r="G37" i="710"/>
  <c r="H37" i="710"/>
  <c r="I37" i="710"/>
  <c r="J37" i="710"/>
  <c r="K37" i="710"/>
  <c r="L37" i="710"/>
  <c r="M37" i="710"/>
  <c r="N37" i="710"/>
  <c r="O37" i="710"/>
  <c r="P37" i="710"/>
  <c r="R37" i="710"/>
  <c r="S37" i="710"/>
  <c r="T37" i="710"/>
  <c r="U37" i="710"/>
  <c r="V37" i="710"/>
  <c r="W37" i="710"/>
  <c r="X37" i="710"/>
  <c r="Y37" i="710"/>
  <c r="Z37" i="710"/>
  <c r="AA37" i="710"/>
  <c r="AB37" i="710"/>
  <c r="AC37" i="710"/>
  <c r="AD37" i="710"/>
  <c r="AE37" i="710"/>
  <c r="AF37" i="710"/>
  <c r="AG37" i="710"/>
  <c r="AH37" i="710"/>
  <c r="AI37" i="710"/>
  <c r="AJ37" i="710"/>
  <c r="B38" i="710"/>
  <c r="C38" i="710"/>
  <c r="D38" i="710"/>
  <c r="E38" i="710"/>
  <c r="F38" i="710"/>
  <c r="G38" i="710"/>
  <c r="H38" i="710"/>
  <c r="I38" i="710"/>
  <c r="J38" i="710"/>
  <c r="K38" i="710"/>
  <c r="L38" i="710"/>
  <c r="M38" i="710"/>
  <c r="N38" i="710"/>
  <c r="O38" i="710"/>
  <c r="P38" i="710"/>
  <c r="R38" i="710"/>
  <c r="S38" i="710"/>
  <c r="T38" i="710"/>
  <c r="U38" i="710"/>
  <c r="V38" i="710"/>
  <c r="W38" i="710"/>
  <c r="X38" i="710"/>
  <c r="Y38" i="710"/>
  <c r="Z38" i="710"/>
  <c r="AA38" i="710"/>
  <c r="AB38" i="710"/>
  <c r="AC38" i="710"/>
  <c r="AD38" i="710"/>
  <c r="AE38" i="710"/>
  <c r="AF38" i="710"/>
  <c r="AG38" i="710"/>
  <c r="AH38" i="710"/>
  <c r="AI38" i="710"/>
  <c r="AJ38" i="710"/>
  <c r="B39" i="710"/>
  <c r="C39" i="710"/>
  <c r="D39" i="710"/>
  <c r="E39" i="710"/>
  <c r="F39" i="710"/>
  <c r="G39" i="710"/>
  <c r="H39" i="710"/>
  <c r="I39" i="710"/>
  <c r="J39" i="710"/>
  <c r="K39" i="710"/>
  <c r="L39" i="710"/>
  <c r="M39" i="710"/>
  <c r="N39" i="710"/>
  <c r="O39" i="710"/>
  <c r="P39" i="710"/>
  <c r="R39" i="710"/>
  <c r="S39" i="710"/>
  <c r="T39" i="710"/>
  <c r="U39" i="710"/>
  <c r="V39" i="710"/>
  <c r="W39" i="710"/>
  <c r="X39" i="710"/>
  <c r="Y39" i="710"/>
  <c r="Z39" i="710"/>
  <c r="AA39" i="710"/>
  <c r="AB39" i="710"/>
  <c r="AC39" i="710"/>
  <c r="AD39" i="710"/>
  <c r="AE39" i="710"/>
  <c r="AF39" i="710"/>
  <c r="AG39" i="710"/>
  <c r="AH39" i="710"/>
  <c r="AI39" i="710"/>
  <c r="AJ39" i="710"/>
  <c r="B40" i="710"/>
  <c r="C40" i="710"/>
  <c r="D40" i="710"/>
  <c r="E40" i="710"/>
  <c r="F40" i="710"/>
  <c r="G40" i="710"/>
  <c r="H40" i="710"/>
  <c r="I40" i="710"/>
  <c r="J40" i="710"/>
  <c r="K40" i="710"/>
  <c r="L40" i="710"/>
  <c r="M40" i="710"/>
  <c r="N40" i="710"/>
  <c r="O40" i="710"/>
  <c r="P40" i="710"/>
  <c r="R40" i="710"/>
  <c r="S40" i="710"/>
  <c r="T40" i="710"/>
  <c r="U40" i="710"/>
  <c r="V40" i="710"/>
  <c r="W40" i="710"/>
  <c r="X40" i="710"/>
  <c r="Y40" i="710"/>
  <c r="Z40" i="710"/>
  <c r="AA40" i="710"/>
  <c r="AB40" i="710"/>
  <c r="AC40" i="710"/>
  <c r="AD40" i="710"/>
  <c r="AE40" i="710"/>
  <c r="AF40" i="710"/>
  <c r="AG40" i="710"/>
  <c r="AH40" i="710"/>
  <c r="AI40" i="710"/>
  <c r="AJ40" i="710"/>
  <c r="B41" i="710"/>
  <c r="C41" i="710"/>
  <c r="D41" i="710"/>
  <c r="E41" i="710"/>
  <c r="F41" i="710"/>
  <c r="G41" i="710"/>
  <c r="H41" i="710"/>
  <c r="I41" i="710"/>
  <c r="J41" i="710"/>
  <c r="K41" i="710"/>
  <c r="L41" i="710"/>
  <c r="M41" i="710"/>
  <c r="N41" i="710"/>
  <c r="O41" i="710"/>
  <c r="P41" i="710"/>
  <c r="R41" i="710"/>
  <c r="S41" i="710"/>
  <c r="T41" i="710"/>
  <c r="U41" i="710"/>
  <c r="V41" i="710"/>
  <c r="W41" i="710"/>
  <c r="X41" i="710"/>
  <c r="Y41" i="710"/>
  <c r="Z41" i="710"/>
  <c r="AA41" i="710"/>
  <c r="AB41" i="710"/>
  <c r="AC41" i="710"/>
  <c r="AD41" i="710"/>
  <c r="AE41" i="710"/>
  <c r="AF41" i="710"/>
  <c r="AG41" i="710"/>
  <c r="AH41" i="710"/>
  <c r="AI41" i="710"/>
  <c r="AJ41" i="710"/>
  <c r="B42" i="710"/>
  <c r="C42" i="710"/>
  <c r="D42" i="710"/>
  <c r="E42" i="710"/>
  <c r="F42" i="710"/>
  <c r="G42" i="710"/>
  <c r="H42" i="710"/>
  <c r="I42" i="710"/>
  <c r="J42" i="710"/>
  <c r="K42" i="710"/>
  <c r="L42" i="710"/>
  <c r="M42" i="710"/>
  <c r="N42" i="710"/>
  <c r="O42" i="710"/>
  <c r="P42" i="710"/>
  <c r="R42" i="710"/>
  <c r="S42" i="710"/>
  <c r="T42" i="710"/>
  <c r="U42" i="710"/>
  <c r="V42" i="710"/>
  <c r="W42" i="710"/>
  <c r="X42" i="710"/>
  <c r="Y42" i="710"/>
  <c r="Z42" i="710"/>
  <c r="AA42" i="710"/>
  <c r="AB42" i="710"/>
  <c r="AC42" i="710"/>
  <c r="AD42" i="710"/>
  <c r="AE42" i="710"/>
  <c r="AF42" i="710"/>
  <c r="AG42" i="710"/>
  <c r="AH42" i="710"/>
  <c r="AI42" i="710"/>
  <c r="AJ42" i="710"/>
  <c r="B43" i="710"/>
  <c r="C43" i="710"/>
  <c r="D43" i="710"/>
  <c r="E43" i="710"/>
  <c r="F43" i="710"/>
  <c r="G43" i="710"/>
  <c r="H43" i="710"/>
  <c r="I43" i="710"/>
  <c r="J43" i="710"/>
  <c r="K43" i="710"/>
  <c r="L43" i="710"/>
  <c r="M43" i="710"/>
  <c r="N43" i="710"/>
  <c r="O43" i="710"/>
  <c r="P43" i="710"/>
  <c r="R43" i="710"/>
  <c r="S43" i="710"/>
  <c r="T43" i="710"/>
  <c r="U43" i="710"/>
  <c r="V43" i="710"/>
  <c r="W43" i="710"/>
  <c r="X43" i="710"/>
  <c r="Y43" i="710"/>
  <c r="Z43" i="710"/>
  <c r="AA43" i="710"/>
  <c r="AB43" i="710"/>
  <c r="AC43" i="710"/>
  <c r="AD43" i="710"/>
  <c r="AE43" i="710"/>
  <c r="AF43" i="710"/>
  <c r="AG43" i="710"/>
  <c r="AH43" i="710"/>
  <c r="AI43" i="710"/>
  <c r="AJ43" i="710"/>
  <c r="B44" i="710"/>
  <c r="C44" i="710"/>
  <c r="D44" i="710"/>
  <c r="E44" i="710"/>
  <c r="F44" i="710"/>
  <c r="G44" i="710"/>
  <c r="H44" i="710"/>
  <c r="I44" i="710"/>
  <c r="J44" i="710"/>
  <c r="K44" i="710"/>
  <c r="L44" i="710"/>
  <c r="M44" i="710"/>
  <c r="N44" i="710"/>
  <c r="O44" i="710"/>
  <c r="P44" i="710"/>
  <c r="R44" i="710"/>
  <c r="S44" i="710"/>
  <c r="T44" i="710"/>
  <c r="U44" i="710"/>
  <c r="V44" i="710"/>
  <c r="W44" i="710"/>
  <c r="X44" i="710"/>
  <c r="Y44" i="710"/>
  <c r="Z44" i="710"/>
  <c r="AA44" i="710"/>
  <c r="AB44" i="710"/>
  <c r="AC44" i="710"/>
  <c r="AD44" i="710"/>
  <c r="AE44" i="710"/>
  <c r="AF44" i="710"/>
  <c r="AG44" i="710"/>
  <c r="AH44" i="710"/>
  <c r="AI44" i="710"/>
  <c r="AJ44" i="710"/>
  <c r="B45" i="710"/>
  <c r="C45" i="710"/>
  <c r="D45" i="710"/>
  <c r="E45" i="710"/>
  <c r="F45" i="710"/>
  <c r="G45" i="710"/>
  <c r="H45" i="710"/>
  <c r="I45" i="710"/>
  <c r="J45" i="710"/>
  <c r="K45" i="710"/>
  <c r="L45" i="710"/>
  <c r="M45" i="710"/>
  <c r="N45" i="710"/>
  <c r="O45" i="710"/>
  <c r="P45" i="710"/>
  <c r="R45" i="710"/>
  <c r="S45" i="710"/>
  <c r="T45" i="710"/>
  <c r="U45" i="710"/>
  <c r="V45" i="710"/>
  <c r="W45" i="710"/>
  <c r="X45" i="710"/>
  <c r="Y45" i="710"/>
  <c r="Z45" i="710"/>
  <c r="AA45" i="710"/>
  <c r="AB45" i="710"/>
  <c r="AC45" i="710"/>
  <c r="AD45" i="710"/>
  <c r="AE45" i="710"/>
  <c r="AF45" i="710"/>
  <c r="AG45" i="710"/>
  <c r="AH45" i="710"/>
  <c r="AI45" i="710"/>
  <c r="AJ45" i="710"/>
  <c r="B46" i="710"/>
  <c r="C46" i="710"/>
  <c r="D46" i="710"/>
  <c r="E46" i="710"/>
  <c r="F46" i="710"/>
  <c r="G46" i="710"/>
  <c r="H46" i="710"/>
  <c r="I46" i="710"/>
  <c r="J46" i="710"/>
  <c r="K46" i="710"/>
  <c r="L46" i="710"/>
  <c r="M46" i="710"/>
  <c r="N46" i="710"/>
  <c r="O46" i="710"/>
  <c r="P46" i="710"/>
  <c r="R46" i="710"/>
  <c r="S46" i="710"/>
  <c r="T46" i="710"/>
  <c r="U46" i="710"/>
  <c r="V46" i="710"/>
  <c r="W46" i="710"/>
  <c r="X46" i="710"/>
  <c r="Y46" i="710"/>
  <c r="Z46" i="710"/>
  <c r="AA46" i="710"/>
  <c r="AB46" i="710"/>
  <c r="AC46" i="710"/>
  <c r="AD46" i="710"/>
  <c r="AE46" i="710"/>
  <c r="AF46" i="710"/>
  <c r="AG46" i="710"/>
  <c r="AH46" i="710"/>
  <c r="AI46" i="710"/>
  <c r="AJ46" i="710"/>
  <c r="B47" i="710"/>
  <c r="C47" i="710"/>
  <c r="D47" i="710"/>
  <c r="E47" i="710"/>
  <c r="F47" i="710"/>
  <c r="G47" i="710"/>
  <c r="H47" i="710"/>
  <c r="I47" i="710"/>
  <c r="J47" i="710"/>
  <c r="K47" i="710"/>
  <c r="L47" i="710"/>
  <c r="M47" i="710"/>
  <c r="N47" i="710"/>
  <c r="O47" i="710"/>
  <c r="P47" i="710"/>
  <c r="R47" i="710"/>
  <c r="S47" i="710"/>
  <c r="T47" i="710"/>
  <c r="U47" i="710"/>
  <c r="V47" i="710"/>
  <c r="W47" i="710"/>
  <c r="X47" i="710"/>
  <c r="Y47" i="710"/>
  <c r="Z47" i="710"/>
  <c r="AA47" i="710"/>
  <c r="AB47" i="710"/>
  <c r="AC47" i="710"/>
  <c r="AD47" i="710"/>
  <c r="AE47" i="710"/>
  <c r="AF47" i="710"/>
  <c r="AG47" i="710"/>
  <c r="AH47" i="710"/>
  <c r="AI47" i="710"/>
  <c r="AJ47" i="710"/>
  <c r="B48" i="710"/>
  <c r="C48" i="710"/>
  <c r="D48" i="710"/>
  <c r="E48" i="710"/>
  <c r="F48" i="710"/>
  <c r="G48" i="710"/>
  <c r="H48" i="710"/>
  <c r="I48" i="710"/>
  <c r="J48" i="710"/>
  <c r="K48" i="710"/>
  <c r="L48" i="710"/>
  <c r="M48" i="710"/>
  <c r="N48" i="710"/>
  <c r="O48" i="710"/>
  <c r="P48" i="710"/>
  <c r="R48" i="710"/>
  <c r="S48" i="710"/>
  <c r="T48" i="710"/>
  <c r="U48" i="710"/>
  <c r="V48" i="710"/>
  <c r="W48" i="710"/>
  <c r="X48" i="710"/>
  <c r="Y48" i="710"/>
  <c r="Z48" i="710"/>
  <c r="AA48" i="710"/>
  <c r="AB48" i="710"/>
  <c r="AC48" i="710"/>
  <c r="AD48" i="710"/>
  <c r="AE48" i="710"/>
  <c r="AF48" i="710"/>
  <c r="AG48" i="710"/>
  <c r="AH48" i="710"/>
  <c r="AI48" i="710"/>
  <c r="AJ48" i="710"/>
  <c r="B49" i="710"/>
  <c r="C49" i="710"/>
  <c r="D49" i="710"/>
  <c r="E49" i="710"/>
  <c r="F49" i="710"/>
  <c r="G49" i="710"/>
  <c r="H49" i="710"/>
  <c r="I49" i="710"/>
  <c r="J49" i="710"/>
  <c r="K49" i="710"/>
  <c r="L49" i="710"/>
  <c r="M49" i="710"/>
  <c r="N49" i="710"/>
  <c r="O49" i="710"/>
  <c r="P49" i="710"/>
  <c r="R49" i="710"/>
  <c r="S49" i="710"/>
  <c r="T49" i="710"/>
  <c r="U49" i="710"/>
  <c r="V49" i="710"/>
  <c r="W49" i="710"/>
  <c r="X49" i="710"/>
  <c r="Y49" i="710"/>
  <c r="Z49" i="710"/>
  <c r="AA49" i="710"/>
  <c r="AB49" i="710"/>
  <c r="AC49" i="710"/>
  <c r="AD49" i="710"/>
  <c r="AE49" i="710"/>
  <c r="AF49" i="710"/>
  <c r="AG49" i="710"/>
  <c r="AH49" i="710"/>
  <c r="AI49" i="710"/>
  <c r="AJ49" i="710"/>
  <c r="B50" i="710"/>
  <c r="C50" i="710"/>
  <c r="D50" i="710"/>
  <c r="E50" i="710"/>
  <c r="F50" i="710"/>
  <c r="G50" i="710"/>
  <c r="H50" i="710"/>
  <c r="I50" i="710"/>
  <c r="J50" i="710"/>
  <c r="K50" i="710"/>
  <c r="L50" i="710"/>
  <c r="M50" i="710"/>
  <c r="N50" i="710"/>
  <c r="O50" i="710"/>
  <c r="P50" i="710"/>
  <c r="R50" i="710"/>
  <c r="S50" i="710"/>
  <c r="T50" i="710"/>
  <c r="U50" i="710"/>
  <c r="V50" i="710"/>
  <c r="W50" i="710"/>
  <c r="X50" i="710"/>
  <c r="Y50" i="710"/>
  <c r="Z50" i="710"/>
  <c r="AA50" i="710"/>
  <c r="AB50" i="710"/>
  <c r="AC50" i="710"/>
  <c r="AD50" i="710"/>
  <c r="AE50" i="710"/>
  <c r="AF50" i="710"/>
  <c r="AG50" i="710"/>
  <c r="AH50" i="710"/>
  <c r="AI50" i="710"/>
  <c r="AJ50" i="710"/>
  <c r="B51" i="710"/>
  <c r="C51" i="710"/>
  <c r="D51" i="710"/>
  <c r="E51" i="710"/>
  <c r="F51" i="710"/>
  <c r="G51" i="710"/>
  <c r="H51" i="710"/>
  <c r="I51" i="710"/>
  <c r="J51" i="710"/>
  <c r="K51" i="710"/>
  <c r="L51" i="710"/>
  <c r="M51" i="710"/>
  <c r="N51" i="710"/>
  <c r="O51" i="710"/>
  <c r="P51" i="710"/>
  <c r="R51" i="710"/>
  <c r="S51" i="710"/>
  <c r="T51" i="710"/>
  <c r="U51" i="710"/>
  <c r="V51" i="710"/>
  <c r="W51" i="710"/>
  <c r="X51" i="710"/>
  <c r="Y51" i="710"/>
  <c r="Z51" i="710"/>
  <c r="AA51" i="710"/>
  <c r="AB51" i="710"/>
  <c r="AC51" i="710"/>
  <c r="AD51" i="710"/>
  <c r="AE51" i="710"/>
  <c r="AF51" i="710"/>
  <c r="AG51" i="710"/>
  <c r="AH51" i="710"/>
  <c r="AI51" i="710"/>
  <c r="AJ51" i="710"/>
  <c r="B52" i="710"/>
  <c r="C52" i="710"/>
  <c r="D52" i="710"/>
  <c r="E52" i="710"/>
  <c r="F52" i="710"/>
  <c r="G52" i="710"/>
  <c r="H52" i="710"/>
  <c r="I52" i="710"/>
  <c r="J52" i="710"/>
  <c r="K52" i="710"/>
  <c r="L52" i="710"/>
  <c r="M52" i="710"/>
  <c r="N52" i="710"/>
  <c r="O52" i="710"/>
  <c r="P52" i="710"/>
  <c r="R52" i="710"/>
  <c r="S52" i="710"/>
  <c r="T52" i="710"/>
  <c r="U52" i="710"/>
  <c r="V52" i="710"/>
  <c r="W52" i="710"/>
  <c r="X52" i="710"/>
  <c r="Y52" i="710"/>
  <c r="Z52" i="710"/>
  <c r="AA52" i="710"/>
  <c r="AB52" i="710"/>
  <c r="AC52" i="710"/>
  <c r="AD52" i="710"/>
  <c r="AE52" i="710"/>
  <c r="AF52" i="710"/>
  <c r="AG52" i="710"/>
  <c r="AH52" i="710"/>
  <c r="AI52" i="710"/>
  <c r="AJ52" i="710"/>
  <c r="B9" i="726"/>
  <c r="C9" i="726"/>
  <c r="D9" i="726"/>
  <c r="E9" i="726"/>
  <c r="F9" i="726"/>
  <c r="G9" i="726"/>
  <c r="H9" i="726"/>
  <c r="I9" i="726"/>
  <c r="J9" i="726"/>
  <c r="K9" i="726"/>
  <c r="L9" i="726"/>
  <c r="M9" i="726"/>
  <c r="N9" i="726"/>
  <c r="O9" i="726"/>
  <c r="P9" i="726"/>
  <c r="R9" i="726"/>
  <c r="S9" i="726"/>
  <c r="T9" i="726"/>
  <c r="U9" i="726"/>
  <c r="V9" i="726"/>
  <c r="W9" i="726"/>
  <c r="X9" i="726"/>
  <c r="Y9" i="726"/>
  <c r="Z9" i="726"/>
  <c r="AA9" i="726"/>
  <c r="AB9" i="726"/>
  <c r="AC9" i="726"/>
  <c r="AD9" i="726"/>
  <c r="AE9" i="726"/>
  <c r="AF9" i="726"/>
  <c r="AG9" i="726"/>
  <c r="AH9" i="726"/>
  <c r="AI9" i="726"/>
  <c r="AJ9" i="726"/>
  <c r="B10" i="726"/>
  <c r="C10" i="726"/>
  <c r="D10" i="726"/>
  <c r="E10" i="726"/>
  <c r="F10" i="726"/>
  <c r="G10" i="726"/>
  <c r="H10" i="726"/>
  <c r="I10" i="726"/>
  <c r="J10" i="726"/>
  <c r="K10" i="726"/>
  <c r="L10" i="726"/>
  <c r="M10" i="726"/>
  <c r="N10" i="726"/>
  <c r="O10" i="726"/>
  <c r="P10" i="726"/>
  <c r="R10" i="726"/>
  <c r="S10" i="726"/>
  <c r="T10" i="726"/>
  <c r="U10" i="726"/>
  <c r="V10" i="726"/>
  <c r="W10" i="726"/>
  <c r="X10" i="726"/>
  <c r="Y10" i="726"/>
  <c r="Z10" i="726"/>
  <c r="AA10" i="726"/>
  <c r="AB10" i="726"/>
  <c r="AC10" i="726"/>
  <c r="AD10" i="726"/>
  <c r="AE10" i="726"/>
  <c r="AF10" i="726"/>
  <c r="AG10" i="726"/>
  <c r="AH10" i="726"/>
  <c r="AI10" i="726"/>
  <c r="AJ10" i="726"/>
  <c r="B11" i="726"/>
  <c r="C11" i="726"/>
  <c r="D11" i="726"/>
  <c r="E11" i="726"/>
  <c r="F11" i="726"/>
  <c r="G11" i="726"/>
  <c r="H11" i="726"/>
  <c r="I11" i="726"/>
  <c r="J11" i="726"/>
  <c r="K11" i="726"/>
  <c r="L11" i="726"/>
  <c r="M11" i="726"/>
  <c r="N11" i="726"/>
  <c r="O11" i="726"/>
  <c r="P11" i="726"/>
  <c r="R11" i="726"/>
  <c r="S11" i="726"/>
  <c r="T11" i="726"/>
  <c r="U11" i="726"/>
  <c r="V11" i="726"/>
  <c r="W11" i="726"/>
  <c r="X11" i="726"/>
  <c r="Y11" i="726"/>
  <c r="Z11" i="726"/>
  <c r="AA11" i="726"/>
  <c r="AB11" i="726"/>
  <c r="AC11" i="726"/>
  <c r="AD11" i="726"/>
  <c r="AE11" i="726"/>
  <c r="AF11" i="726"/>
  <c r="AG11" i="726"/>
  <c r="AH11" i="726"/>
  <c r="AI11" i="726"/>
  <c r="AJ11" i="726"/>
  <c r="B12" i="726"/>
  <c r="C12" i="726"/>
  <c r="D12" i="726"/>
  <c r="E12" i="726"/>
  <c r="F12" i="726"/>
  <c r="G12" i="726"/>
  <c r="H12" i="726"/>
  <c r="I12" i="726"/>
  <c r="J12" i="726"/>
  <c r="K12" i="726"/>
  <c r="L12" i="726"/>
  <c r="M12" i="726"/>
  <c r="N12" i="726"/>
  <c r="O12" i="726"/>
  <c r="P12" i="726"/>
  <c r="R12" i="726"/>
  <c r="S12" i="726"/>
  <c r="T12" i="726"/>
  <c r="U12" i="726"/>
  <c r="V12" i="726"/>
  <c r="W12" i="726"/>
  <c r="X12" i="726"/>
  <c r="Y12" i="726"/>
  <c r="Z12" i="726"/>
  <c r="AA12" i="726"/>
  <c r="AB12" i="726"/>
  <c r="AC12" i="726"/>
  <c r="AD12" i="726"/>
  <c r="AE12" i="726"/>
  <c r="AF12" i="726"/>
  <c r="AG12" i="726"/>
  <c r="AH12" i="726"/>
  <c r="AI12" i="726"/>
  <c r="AJ12" i="726"/>
  <c r="B13" i="726"/>
  <c r="C13" i="726"/>
  <c r="D13" i="726"/>
  <c r="E13" i="726"/>
  <c r="F13" i="726"/>
  <c r="G13" i="726"/>
  <c r="H13" i="726"/>
  <c r="I13" i="726"/>
  <c r="J13" i="726"/>
  <c r="K13" i="726"/>
  <c r="L13" i="726"/>
  <c r="M13" i="726"/>
  <c r="N13" i="726"/>
  <c r="O13" i="726"/>
  <c r="P13" i="726"/>
  <c r="R13" i="726"/>
  <c r="S13" i="726"/>
  <c r="T13" i="726"/>
  <c r="U13" i="726"/>
  <c r="V13" i="726"/>
  <c r="W13" i="726"/>
  <c r="X13" i="726"/>
  <c r="Y13" i="726"/>
  <c r="Z13" i="726"/>
  <c r="AA13" i="726"/>
  <c r="AB13" i="726"/>
  <c r="AC13" i="726"/>
  <c r="AD13" i="726"/>
  <c r="AE13" i="726"/>
  <c r="AF13" i="726"/>
  <c r="AG13" i="726"/>
  <c r="AH13" i="726"/>
  <c r="AI13" i="726"/>
  <c r="AJ13" i="726"/>
  <c r="B14" i="726"/>
  <c r="C14" i="726"/>
  <c r="D14" i="726"/>
  <c r="E14" i="726"/>
  <c r="F14" i="726"/>
  <c r="G14" i="726"/>
  <c r="H14" i="726"/>
  <c r="I14" i="726"/>
  <c r="J14" i="726"/>
  <c r="K14" i="726"/>
  <c r="L14" i="726"/>
  <c r="M14" i="726"/>
  <c r="N14" i="726"/>
  <c r="O14" i="726"/>
  <c r="P14" i="726"/>
  <c r="R14" i="726"/>
  <c r="S14" i="726"/>
  <c r="T14" i="726"/>
  <c r="U14" i="726"/>
  <c r="V14" i="726"/>
  <c r="W14" i="726"/>
  <c r="X14" i="726"/>
  <c r="Y14" i="726"/>
  <c r="Z14" i="726"/>
  <c r="AA14" i="726"/>
  <c r="AB14" i="726"/>
  <c r="AC14" i="726"/>
  <c r="AD14" i="726"/>
  <c r="AE14" i="726"/>
  <c r="AF14" i="726"/>
  <c r="AG14" i="726"/>
  <c r="AH14" i="726"/>
  <c r="AI14" i="726"/>
  <c r="AJ14" i="726"/>
  <c r="B15" i="726"/>
  <c r="C15" i="726"/>
  <c r="D15" i="726"/>
  <c r="E15" i="726"/>
  <c r="F15" i="726"/>
  <c r="G15" i="726"/>
  <c r="H15" i="726"/>
  <c r="I15" i="726"/>
  <c r="J15" i="726"/>
  <c r="K15" i="726"/>
  <c r="L15" i="726"/>
  <c r="M15" i="726"/>
  <c r="N15" i="726"/>
  <c r="O15" i="726"/>
  <c r="P15" i="726"/>
  <c r="R15" i="726"/>
  <c r="S15" i="726"/>
  <c r="T15" i="726"/>
  <c r="U15" i="726"/>
  <c r="V15" i="726"/>
  <c r="W15" i="726"/>
  <c r="X15" i="726"/>
  <c r="Y15" i="726"/>
  <c r="Z15" i="726"/>
  <c r="AA15" i="726"/>
  <c r="AB15" i="726"/>
  <c r="AC15" i="726"/>
  <c r="AD15" i="726"/>
  <c r="AE15" i="726"/>
  <c r="AF15" i="726"/>
  <c r="AG15" i="726"/>
  <c r="AH15" i="726"/>
  <c r="AI15" i="726"/>
  <c r="AJ15" i="726"/>
  <c r="B16" i="726"/>
  <c r="C16" i="726"/>
  <c r="D16" i="726"/>
  <c r="E16" i="726"/>
  <c r="F16" i="726"/>
  <c r="G16" i="726"/>
  <c r="H16" i="726"/>
  <c r="I16" i="726"/>
  <c r="J16" i="726"/>
  <c r="K16" i="726"/>
  <c r="L16" i="726"/>
  <c r="M16" i="726"/>
  <c r="N16" i="726"/>
  <c r="O16" i="726"/>
  <c r="P16" i="726"/>
  <c r="R16" i="726"/>
  <c r="S16" i="726"/>
  <c r="T16" i="726"/>
  <c r="U16" i="726"/>
  <c r="V16" i="726"/>
  <c r="W16" i="726"/>
  <c r="X16" i="726"/>
  <c r="Y16" i="726"/>
  <c r="Z16" i="726"/>
  <c r="AA16" i="726"/>
  <c r="AB16" i="726"/>
  <c r="AC16" i="726"/>
  <c r="AD16" i="726"/>
  <c r="AE16" i="726"/>
  <c r="AF16" i="726"/>
  <c r="AG16" i="726"/>
  <c r="AH16" i="726"/>
  <c r="AI16" i="726"/>
  <c r="AJ16" i="726"/>
  <c r="B17" i="726"/>
  <c r="C17" i="726"/>
  <c r="D17" i="726"/>
  <c r="E17" i="726"/>
  <c r="F17" i="726"/>
  <c r="G17" i="726"/>
  <c r="H17" i="726"/>
  <c r="I17" i="726"/>
  <c r="J17" i="726"/>
  <c r="K17" i="726"/>
  <c r="L17" i="726"/>
  <c r="M17" i="726"/>
  <c r="N17" i="726"/>
  <c r="O17" i="726"/>
  <c r="P17" i="726"/>
  <c r="R17" i="726"/>
  <c r="S17" i="726"/>
  <c r="T17" i="726"/>
  <c r="U17" i="726"/>
  <c r="V17" i="726"/>
  <c r="W17" i="726"/>
  <c r="X17" i="726"/>
  <c r="Y17" i="726"/>
  <c r="Z17" i="726"/>
  <c r="AA17" i="726"/>
  <c r="AB17" i="726"/>
  <c r="AC17" i="726"/>
  <c r="AD17" i="726"/>
  <c r="AE17" i="726"/>
  <c r="AF17" i="726"/>
  <c r="AG17" i="726"/>
  <c r="AH17" i="726"/>
  <c r="AI17" i="726"/>
  <c r="AJ17" i="726"/>
  <c r="B18" i="726"/>
  <c r="C18" i="726"/>
  <c r="D18" i="726"/>
  <c r="E18" i="726"/>
  <c r="F18" i="726"/>
  <c r="G18" i="726"/>
  <c r="H18" i="726"/>
  <c r="I18" i="726"/>
  <c r="J18" i="726"/>
  <c r="K18" i="726"/>
  <c r="L18" i="726"/>
  <c r="M18" i="726"/>
  <c r="N18" i="726"/>
  <c r="O18" i="726"/>
  <c r="P18" i="726"/>
  <c r="R18" i="726"/>
  <c r="S18" i="726"/>
  <c r="T18" i="726"/>
  <c r="U18" i="726"/>
  <c r="V18" i="726"/>
  <c r="W18" i="726"/>
  <c r="X18" i="726"/>
  <c r="Y18" i="726"/>
  <c r="Z18" i="726"/>
  <c r="AA18" i="726"/>
  <c r="AB18" i="726"/>
  <c r="AC18" i="726"/>
  <c r="AD18" i="726"/>
  <c r="AE18" i="726"/>
  <c r="AF18" i="726"/>
  <c r="AG18" i="726"/>
  <c r="AH18" i="726"/>
  <c r="AI18" i="726"/>
  <c r="AJ18" i="726"/>
  <c r="B19" i="726"/>
  <c r="C19" i="726"/>
  <c r="D19" i="726"/>
  <c r="E19" i="726"/>
  <c r="F19" i="726"/>
  <c r="G19" i="726"/>
  <c r="H19" i="726"/>
  <c r="I19" i="726"/>
  <c r="J19" i="726"/>
  <c r="K19" i="726"/>
  <c r="L19" i="726"/>
  <c r="M19" i="726"/>
  <c r="N19" i="726"/>
  <c r="O19" i="726"/>
  <c r="P19" i="726"/>
  <c r="R19" i="726"/>
  <c r="S19" i="726"/>
  <c r="T19" i="726"/>
  <c r="U19" i="726"/>
  <c r="V19" i="726"/>
  <c r="W19" i="726"/>
  <c r="X19" i="726"/>
  <c r="Y19" i="726"/>
  <c r="Z19" i="726"/>
  <c r="AA19" i="726"/>
  <c r="AB19" i="726"/>
  <c r="AC19" i="726"/>
  <c r="AD19" i="726"/>
  <c r="AE19" i="726"/>
  <c r="AF19" i="726"/>
  <c r="AG19" i="726"/>
  <c r="AH19" i="726"/>
  <c r="AI19" i="726"/>
  <c r="AJ19" i="726"/>
  <c r="B20" i="726"/>
  <c r="C20" i="726"/>
  <c r="D20" i="726"/>
  <c r="E20" i="726"/>
  <c r="F20" i="726"/>
  <c r="G20" i="726"/>
  <c r="H20" i="726"/>
  <c r="I20" i="726"/>
  <c r="J20" i="726"/>
  <c r="K20" i="726"/>
  <c r="L20" i="726"/>
  <c r="M20" i="726"/>
  <c r="N20" i="726"/>
  <c r="O20" i="726"/>
  <c r="P20" i="726"/>
  <c r="R20" i="726"/>
  <c r="S20" i="726"/>
  <c r="T20" i="726"/>
  <c r="U20" i="726"/>
  <c r="V20" i="726"/>
  <c r="W20" i="726"/>
  <c r="X20" i="726"/>
  <c r="Y20" i="726"/>
  <c r="Z20" i="726"/>
  <c r="AA20" i="726"/>
  <c r="AB20" i="726"/>
  <c r="AC20" i="726"/>
  <c r="AD20" i="726"/>
  <c r="AE20" i="726"/>
  <c r="AF20" i="726"/>
  <c r="AG20" i="726"/>
  <c r="AH20" i="726"/>
  <c r="AI20" i="726"/>
  <c r="AJ20" i="726"/>
  <c r="B21" i="726"/>
  <c r="C21" i="726"/>
  <c r="D21" i="726"/>
  <c r="E21" i="726"/>
  <c r="F21" i="726"/>
  <c r="G21" i="726"/>
  <c r="H21" i="726"/>
  <c r="I21" i="726"/>
  <c r="J21" i="726"/>
  <c r="K21" i="726"/>
  <c r="L21" i="726"/>
  <c r="M21" i="726"/>
  <c r="N21" i="726"/>
  <c r="O21" i="726"/>
  <c r="P21" i="726"/>
  <c r="R21" i="726"/>
  <c r="S21" i="726"/>
  <c r="T21" i="726"/>
  <c r="U21" i="726"/>
  <c r="V21" i="726"/>
  <c r="W21" i="726"/>
  <c r="X21" i="726"/>
  <c r="Y21" i="726"/>
  <c r="Z21" i="726"/>
  <c r="AA21" i="726"/>
  <c r="AB21" i="726"/>
  <c r="AC21" i="726"/>
  <c r="AD21" i="726"/>
  <c r="AE21" i="726"/>
  <c r="AF21" i="726"/>
  <c r="AG21" i="726"/>
  <c r="AH21" i="726"/>
  <c r="AI21" i="726"/>
  <c r="AJ21" i="726"/>
  <c r="B22" i="726"/>
  <c r="C22" i="726"/>
  <c r="D22" i="726"/>
  <c r="E22" i="726"/>
  <c r="F22" i="726"/>
  <c r="G22" i="726"/>
  <c r="H22" i="726"/>
  <c r="I22" i="726"/>
  <c r="J22" i="726"/>
  <c r="K22" i="726"/>
  <c r="L22" i="726"/>
  <c r="M22" i="726"/>
  <c r="N22" i="726"/>
  <c r="O22" i="726"/>
  <c r="P22" i="726"/>
  <c r="R22" i="726"/>
  <c r="S22" i="726"/>
  <c r="T22" i="726"/>
  <c r="U22" i="726"/>
  <c r="V22" i="726"/>
  <c r="W22" i="726"/>
  <c r="X22" i="726"/>
  <c r="Y22" i="726"/>
  <c r="Z22" i="726"/>
  <c r="AA22" i="726"/>
  <c r="AB22" i="726"/>
  <c r="AC22" i="726"/>
  <c r="AD22" i="726"/>
  <c r="AE22" i="726"/>
  <c r="AF22" i="726"/>
  <c r="AG22" i="726"/>
  <c r="AH22" i="726"/>
  <c r="AI22" i="726"/>
  <c r="AJ22" i="726"/>
  <c r="B23" i="726"/>
  <c r="C23" i="726"/>
  <c r="D23" i="726"/>
  <c r="E23" i="726"/>
  <c r="F23" i="726"/>
  <c r="G23" i="726"/>
  <c r="H23" i="726"/>
  <c r="I23" i="726"/>
  <c r="J23" i="726"/>
  <c r="K23" i="726"/>
  <c r="L23" i="726"/>
  <c r="M23" i="726"/>
  <c r="N23" i="726"/>
  <c r="O23" i="726"/>
  <c r="P23" i="726"/>
  <c r="R23" i="726"/>
  <c r="S23" i="726"/>
  <c r="T23" i="726"/>
  <c r="U23" i="726"/>
  <c r="V23" i="726"/>
  <c r="W23" i="726"/>
  <c r="X23" i="726"/>
  <c r="Y23" i="726"/>
  <c r="Z23" i="726"/>
  <c r="AA23" i="726"/>
  <c r="AB23" i="726"/>
  <c r="AC23" i="726"/>
  <c r="AD23" i="726"/>
  <c r="AE23" i="726"/>
  <c r="AF23" i="726"/>
  <c r="AG23" i="726"/>
  <c r="AH23" i="726"/>
  <c r="AI23" i="726"/>
  <c r="AJ23" i="726"/>
  <c r="B24" i="726"/>
  <c r="C24" i="726"/>
  <c r="D24" i="726"/>
  <c r="E24" i="726"/>
  <c r="F24" i="726"/>
  <c r="G24" i="726"/>
  <c r="H24" i="726"/>
  <c r="I24" i="726"/>
  <c r="J24" i="726"/>
  <c r="K24" i="726"/>
  <c r="L24" i="726"/>
  <c r="M24" i="726"/>
  <c r="N24" i="726"/>
  <c r="O24" i="726"/>
  <c r="P24" i="726"/>
  <c r="R24" i="726"/>
  <c r="S24" i="726"/>
  <c r="T24" i="726"/>
  <c r="U24" i="726"/>
  <c r="V24" i="726"/>
  <c r="W24" i="726"/>
  <c r="X24" i="726"/>
  <c r="Y24" i="726"/>
  <c r="Z24" i="726"/>
  <c r="AA24" i="726"/>
  <c r="AB24" i="726"/>
  <c r="AC24" i="726"/>
  <c r="AD24" i="726"/>
  <c r="AE24" i="726"/>
  <c r="AF24" i="726"/>
  <c r="AG24" i="726"/>
  <c r="AH24" i="726"/>
  <c r="AI24" i="726"/>
  <c r="AJ24" i="726"/>
  <c r="B25" i="726"/>
  <c r="C25" i="726"/>
  <c r="D25" i="726"/>
  <c r="E25" i="726"/>
  <c r="F25" i="726"/>
  <c r="G25" i="726"/>
  <c r="H25" i="726"/>
  <c r="I25" i="726"/>
  <c r="J25" i="726"/>
  <c r="K25" i="726"/>
  <c r="L25" i="726"/>
  <c r="M25" i="726"/>
  <c r="N25" i="726"/>
  <c r="O25" i="726"/>
  <c r="P25" i="726"/>
  <c r="R25" i="726"/>
  <c r="S25" i="726"/>
  <c r="T25" i="726"/>
  <c r="U25" i="726"/>
  <c r="V25" i="726"/>
  <c r="W25" i="726"/>
  <c r="X25" i="726"/>
  <c r="Y25" i="726"/>
  <c r="Z25" i="726"/>
  <c r="AA25" i="726"/>
  <c r="AB25" i="726"/>
  <c r="AC25" i="726"/>
  <c r="AD25" i="726"/>
  <c r="AE25" i="726"/>
  <c r="AF25" i="726"/>
  <c r="AG25" i="726"/>
  <c r="AH25" i="726"/>
  <c r="AI25" i="726"/>
  <c r="AJ25" i="726"/>
  <c r="B26" i="726"/>
  <c r="C26" i="726"/>
  <c r="D26" i="726"/>
  <c r="E26" i="726"/>
  <c r="F26" i="726"/>
  <c r="G26" i="726"/>
  <c r="H26" i="726"/>
  <c r="I26" i="726"/>
  <c r="J26" i="726"/>
  <c r="K26" i="726"/>
  <c r="L26" i="726"/>
  <c r="M26" i="726"/>
  <c r="N26" i="726"/>
  <c r="O26" i="726"/>
  <c r="P26" i="726"/>
  <c r="R26" i="726"/>
  <c r="S26" i="726"/>
  <c r="T26" i="726"/>
  <c r="U26" i="726"/>
  <c r="V26" i="726"/>
  <c r="W26" i="726"/>
  <c r="X26" i="726"/>
  <c r="Y26" i="726"/>
  <c r="Z26" i="726"/>
  <c r="AA26" i="726"/>
  <c r="AB26" i="726"/>
  <c r="AC26" i="726"/>
  <c r="AD26" i="726"/>
  <c r="AE26" i="726"/>
  <c r="AF26" i="726"/>
  <c r="AG26" i="726"/>
  <c r="AH26" i="726"/>
  <c r="AI26" i="726"/>
  <c r="AJ26" i="726"/>
  <c r="B27" i="726"/>
  <c r="C27" i="726"/>
  <c r="D27" i="726"/>
  <c r="E27" i="726"/>
  <c r="F27" i="726"/>
  <c r="G27" i="726"/>
  <c r="H27" i="726"/>
  <c r="I27" i="726"/>
  <c r="J27" i="726"/>
  <c r="K27" i="726"/>
  <c r="L27" i="726"/>
  <c r="M27" i="726"/>
  <c r="N27" i="726"/>
  <c r="O27" i="726"/>
  <c r="P27" i="726"/>
  <c r="R27" i="726"/>
  <c r="S27" i="726"/>
  <c r="T27" i="726"/>
  <c r="U27" i="726"/>
  <c r="V27" i="726"/>
  <c r="W27" i="726"/>
  <c r="X27" i="726"/>
  <c r="Y27" i="726"/>
  <c r="Z27" i="726"/>
  <c r="AA27" i="726"/>
  <c r="AB27" i="726"/>
  <c r="AC27" i="726"/>
  <c r="AD27" i="726"/>
  <c r="AE27" i="726"/>
  <c r="AF27" i="726"/>
  <c r="AG27" i="726"/>
  <c r="AH27" i="726"/>
  <c r="AI27" i="726"/>
  <c r="AJ27" i="726"/>
  <c r="B28" i="726"/>
  <c r="C28" i="726"/>
  <c r="D28" i="726"/>
  <c r="E28" i="726"/>
  <c r="F28" i="726"/>
  <c r="G28" i="726"/>
  <c r="H28" i="726"/>
  <c r="I28" i="726"/>
  <c r="J28" i="726"/>
  <c r="K28" i="726"/>
  <c r="L28" i="726"/>
  <c r="M28" i="726"/>
  <c r="N28" i="726"/>
  <c r="O28" i="726"/>
  <c r="P28" i="726"/>
  <c r="R28" i="726"/>
  <c r="S28" i="726"/>
  <c r="T28" i="726"/>
  <c r="U28" i="726"/>
  <c r="V28" i="726"/>
  <c r="W28" i="726"/>
  <c r="X28" i="726"/>
  <c r="Y28" i="726"/>
  <c r="Z28" i="726"/>
  <c r="AA28" i="726"/>
  <c r="AB28" i="726"/>
  <c r="AC28" i="726"/>
  <c r="AD28" i="726"/>
  <c r="AE28" i="726"/>
  <c r="AF28" i="726"/>
  <c r="AG28" i="726"/>
  <c r="AH28" i="726"/>
  <c r="AI28" i="726"/>
  <c r="AJ28" i="726"/>
  <c r="B29" i="726"/>
  <c r="C29" i="726"/>
  <c r="D29" i="726"/>
  <c r="E29" i="726"/>
  <c r="F29" i="726"/>
  <c r="G29" i="726"/>
  <c r="H29" i="726"/>
  <c r="I29" i="726"/>
  <c r="J29" i="726"/>
  <c r="K29" i="726"/>
  <c r="L29" i="726"/>
  <c r="M29" i="726"/>
  <c r="N29" i="726"/>
  <c r="O29" i="726"/>
  <c r="P29" i="726"/>
  <c r="R29" i="726"/>
  <c r="S29" i="726"/>
  <c r="T29" i="726"/>
  <c r="U29" i="726"/>
  <c r="V29" i="726"/>
  <c r="W29" i="726"/>
  <c r="X29" i="726"/>
  <c r="Y29" i="726"/>
  <c r="Z29" i="726"/>
  <c r="AA29" i="726"/>
  <c r="AB29" i="726"/>
  <c r="AC29" i="726"/>
  <c r="AD29" i="726"/>
  <c r="AE29" i="726"/>
  <c r="AF29" i="726"/>
  <c r="AG29" i="726"/>
  <c r="AH29" i="726"/>
  <c r="AI29" i="726"/>
  <c r="AJ29" i="726"/>
  <c r="B30" i="726"/>
  <c r="C30" i="726"/>
  <c r="D30" i="726"/>
  <c r="E30" i="726"/>
  <c r="F30" i="726"/>
  <c r="G30" i="726"/>
  <c r="H30" i="726"/>
  <c r="I30" i="726"/>
  <c r="J30" i="726"/>
  <c r="K30" i="726"/>
  <c r="L30" i="726"/>
  <c r="M30" i="726"/>
  <c r="N30" i="726"/>
  <c r="O30" i="726"/>
  <c r="P30" i="726"/>
  <c r="R30" i="726"/>
  <c r="S30" i="726"/>
  <c r="T30" i="726"/>
  <c r="U30" i="726"/>
  <c r="V30" i="726"/>
  <c r="W30" i="726"/>
  <c r="X30" i="726"/>
  <c r="Y30" i="726"/>
  <c r="Z30" i="726"/>
  <c r="AA30" i="726"/>
  <c r="AB30" i="726"/>
  <c r="AC30" i="726"/>
  <c r="AD30" i="726"/>
  <c r="AE30" i="726"/>
  <c r="AF30" i="726"/>
  <c r="AG30" i="726"/>
  <c r="AH30" i="726"/>
  <c r="AI30" i="726"/>
  <c r="AJ30" i="726"/>
  <c r="B31" i="726"/>
  <c r="C31" i="726"/>
  <c r="D31" i="726"/>
  <c r="E31" i="726"/>
  <c r="F31" i="726"/>
  <c r="G31" i="726"/>
  <c r="H31" i="726"/>
  <c r="I31" i="726"/>
  <c r="J31" i="726"/>
  <c r="K31" i="726"/>
  <c r="L31" i="726"/>
  <c r="M31" i="726"/>
  <c r="N31" i="726"/>
  <c r="O31" i="726"/>
  <c r="P31" i="726"/>
  <c r="R31" i="726"/>
  <c r="S31" i="726"/>
  <c r="T31" i="726"/>
  <c r="U31" i="726"/>
  <c r="V31" i="726"/>
  <c r="W31" i="726"/>
  <c r="X31" i="726"/>
  <c r="Y31" i="726"/>
  <c r="Z31" i="726"/>
  <c r="AA31" i="726"/>
  <c r="AB31" i="726"/>
  <c r="AC31" i="726"/>
  <c r="AD31" i="726"/>
  <c r="AE31" i="726"/>
  <c r="AF31" i="726"/>
  <c r="AG31" i="726"/>
  <c r="AH31" i="726"/>
  <c r="AI31" i="726"/>
  <c r="AJ31" i="726"/>
  <c r="B32" i="726"/>
  <c r="C32" i="726"/>
  <c r="D32" i="726"/>
  <c r="E32" i="726"/>
  <c r="F32" i="726"/>
  <c r="G32" i="726"/>
  <c r="H32" i="726"/>
  <c r="I32" i="726"/>
  <c r="J32" i="726"/>
  <c r="K32" i="726"/>
  <c r="L32" i="726"/>
  <c r="M32" i="726"/>
  <c r="N32" i="726"/>
  <c r="O32" i="726"/>
  <c r="P32" i="726"/>
  <c r="R32" i="726"/>
  <c r="S32" i="726"/>
  <c r="T32" i="726"/>
  <c r="U32" i="726"/>
  <c r="V32" i="726"/>
  <c r="W32" i="726"/>
  <c r="X32" i="726"/>
  <c r="Y32" i="726"/>
  <c r="Z32" i="726"/>
  <c r="AA32" i="726"/>
  <c r="AB32" i="726"/>
  <c r="AC32" i="726"/>
  <c r="AD32" i="726"/>
  <c r="AE32" i="726"/>
  <c r="AF32" i="726"/>
  <c r="AG32" i="726"/>
  <c r="AH32" i="726"/>
  <c r="AI32" i="726"/>
  <c r="AJ32" i="726"/>
  <c r="B33" i="726"/>
  <c r="C33" i="726"/>
  <c r="D33" i="726"/>
  <c r="E33" i="726"/>
  <c r="F33" i="726"/>
  <c r="G33" i="726"/>
  <c r="H33" i="726"/>
  <c r="I33" i="726"/>
  <c r="J33" i="726"/>
  <c r="K33" i="726"/>
  <c r="L33" i="726"/>
  <c r="M33" i="726"/>
  <c r="N33" i="726"/>
  <c r="O33" i="726"/>
  <c r="P33" i="726"/>
  <c r="R33" i="726"/>
  <c r="S33" i="726"/>
  <c r="T33" i="726"/>
  <c r="U33" i="726"/>
  <c r="V33" i="726"/>
  <c r="W33" i="726"/>
  <c r="X33" i="726"/>
  <c r="Y33" i="726"/>
  <c r="Z33" i="726"/>
  <c r="AA33" i="726"/>
  <c r="AB33" i="726"/>
  <c r="AC33" i="726"/>
  <c r="AD33" i="726"/>
  <c r="AE33" i="726"/>
  <c r="AF33" i="726"/>
  <c r="AG33" i="726"/>
  <c r="AH33" i="726"/>
  <c r="AI33" i="726"/>
  <c r="AJ33" i="726"/>
  <c r="B34" i="726"/>
  <c r="C34" i="726"/>
  <c r="D34" i="726"/>
  <c r="E34" i="726"/>
  <c r="F34" i="726"/>
  <c r="G34" i="726"/>
  <c r="H34" i="726"/>
  <c r="I34" i="726"/>
  <c r="J34" i="726"/>
  <c r="K34" i="726"/>
  <c r="L34" i="726"/>
  <c r="M34" i="726"/>
  <c r="N34" i="726"/>
  <c r="O34" i="726"/>
  <c r="P34" i="726"/>
  <c r="R34" i="726"/>
  <c r="S34" i="726"/>
  <c r="T34" i="726"/>
  <c r="U34" i="726"/>
  <c r="V34" i="726"/>
  <c r="W34" i="726"/>
  <c r="X34" i="726"/>
  <c r="Y34" i="726"/>
  <c r="Z34" i="726"/>
  <c r="AA34" i="726"/>
  <c r="AB34" i="726"/>
  <c r="AC34" i="726"/>
  <c r="AD34" i="726"/>
  <c r="AE34" i="726"/>
  <c r="AF34" i="726"/>
  <c r="AG34" i="726"/>
  <c r="AH34" i="726"/>
  <c r="AI34" i="726"/>
  <c r="AJ34" i="726"/>
  <c r="B35" i="726"/>
  <c r="C35" i="726"/>
  <c r="D35" i="726"/>
  <c r="E35" i="726"/>
  <c r="F35" i="726"/>
  <c r="G35" i="726"/>
  <c r="H35" i="726"/>
  <c r="I35" i="726"/>
  <c r="J35" i="726"/>
  <c r="K35" i="726"/>
  <c r="L35" i="726"/>
  <c r="M35" i="726"/>
  <c r="N35" i="726"/>
  <c r="O35" i="726"/>
  <c r="P35" i="726"/>
  <c r="R35" i="726"/>
  <c r="S35" i="726"/>
  <c r="T35" i="726"/>
  <c r="U35" i="726"/>
  <c r="V35" i="726"/>
  <c r="W35" i="726"/>
  <c r="X35" i="726"/>
  <c r="Y35" i="726"/>
  <c r="Z35" i="726"/>
  <c r="AA35" i="726"/>
  <c r="AB35" i="726"/>
  <c r="AC35" i="726"/>
  <c r="AD35" i="726"/>
  <c r="AE35" i="726"/>
  <c r="AF35" i="726"/>
  <c r="AG35" i="726"/>
  <c r="AH35" i="726"/>
  <c r="AI35" i="726"/>
  <c r="AJ35" i="726"/>
  <c r="B36" i="726"/>
  <c r="C36" i="726"/>
  <c r="D36" i="726"/>
  <c r="E36" i="726"/>
  <c r="F36" i="726"/>
  <c r="G36" i="726"/>
  <c r="H36" i="726"/>
  <c r="I36" i="726"/>
  <c r="J36" i="726"/>
  <c r="K36" i="726"/>
  <c r="L36" i="726"/>
  <c r="M36" i="726"/>
  <c r="N36" i="726"/>
  <c r="O36" i="726"/>
  <c r="P36" i="726"/>
  <c r="R36" i="726"/>
  <c r="S36" i="726"/>
  <c r="T36" i="726"/>
  <c r="U36" i="726"/>
  <c r="V36" i="726"/>
  <c r="W36" i="726"/>
  <c r="X36" i="726"/>
  <c r="Y36" i="726"/>
  <c r="Z36" i="726"/>
  <c r="AA36" i="726"/>
  <c r="AB36" i="726"/>
  <c r="AC36" i="726"/>
  <c r="AD36" i="726"/>
  <c r="AE36" i="726"/>
  <c r="AF36" i="726"/>
  <c r="AG36" i="726"/>
  <c r="AH36" i="726"/>
  <c r="AI36" i="726"/>
  <c r="AJ36" i="726"/>
  <c r="B37" i="726"/>
  <c r="C37" i="726"/>
  <c r="D37" i="726"/>
  <c r="E37" i="726"/>
  <c r="F37" i="726"/>
  <c r="G37" i="726"/>
  <c r="H37" i="726"/>
  <c r="I37" i="726"/>
  <c r="J37" i="726"/>
  <c r="K37" i="726"/>
  <c r="L37" i="726"/>
  <c r="M37" i="726"/>
  <c r="N37" i="726"/>
  <c r="O37" i="726"/>
  <c r="P37" i="726"/>
  <c r="R37" i="726"/>
  <c r="S37" i="726"/>
  <c r="T37" i="726"/>
  <c r="U37" i="726"/>
  <c r="V37" i="726"/>
  <c r="W37" i="726"/>
  <c r="X37" i="726"/>
  <c r="Y37" i="726"/>
  <c r="Z37" i="726"/>
  <c r="AA37" i="726"/>
  <c r="AB37" i="726"/>
  <c r="AC37" i="726"/>
  <c r="AD37" i="726"/>
  <c r="AE37" i="726"/>
  <c r="AF37" i="726"/>
  <c r="AG37" i="726"/>
  <c r="AH37" i="726"/>
  <c r="AI37" i="726"/>
  <c r="AJ37" i="726"/>
  <c r="B38" i="726"/>
  <c r="C38" i="726"/>
  <c r="D38" i="726"/>
  <c r="E38" i="726"/>
  <c r="F38" i="726"/>
  <c r="G38" i="726"/>
  <c r="H38" i="726"/>
  <c r="I38" i="726"/>
  <c r="J38" i="726"/>
  <c r="K38" i="726"/>
  <c r="L38" i="726"/>
  <c r="M38" i="726"/>
  <c r="N38" i="726"/>
  <c r="O38" i="726"/>
  <c r="P38" i="726"/>
  <c r="R38" i="726"/>
  <c r="S38" i="726"/>
  <c r="T38" i="726"/>
  <c r="U38" i="726"/>
  <c r="V38" i="726"/>
  <c r="W38" i="726"/>
  <c r="X38" i="726"/>
  <c r="Y38" i="726"/>
  <c r="Z38" i="726"/>
  <c r="AA38" i="726"/>
  <c r="AB38" i="726"/>
  <c r="AC38" i="726"/>
  <c r="AD38" i="726"/>
  <c r="AE38" i="726"/>
  <c r="AF38" i="726"/>
  <c r="AG38" i="726"/>
  <c r="AH38" i="726"/>
  <c r="AI38" i="726"/>
  <c r="AJ38" i="726"/>
  <c r="B39" i="726"/>
  <c r="C39" i="726"/>
  <c r="D39" i="726"/>
  <c r="E39" i="726"/>
  <c r="F39" i="726"/>
  <c r="G39" i="726"/>
  <c r="H39" i="726"/>
  <c r="I39" i="726"/>
  <c r="J39" i="726"/>
  <c r="K39" i="726"/>
  <c r="L39" i="726"/>
  <c r="M39" i="726"/>
  <c r="N39" i="726"/>
  <c r="O39" i="726"/>
  <c r="P39" i="726"/>
  <c r="R39" i="726"/>
  <c r="S39" i="726"/>
  <c r="T39" i="726"/>
  <c r="U39" i="726"/>
  <c r="V39" i="726"/>
  <c r="W39" i="726"/>
  <c r="X39" i="726"/>
  <c r="Y39" i="726"/>
  <c r="Z39" i="726"/>
  <c r="AA39" i="726"/>
  <c r="AB39" i="726"/>
  <c r="AC39" i="726"/>
  <c r="AD39" i="726"/>
  <c r="AE39" i="726"/>
  <c r="AF39" i="726"/>
  <c r="AG39" i="726"/>
  <c r="AH39" i="726"/>
  <c r="AI39" i="726"/>
  <c r="AJ39" i="726"/>
  <c r="B40" i="726"/>
  <c r="C40" i="726"/>
  <c r="D40" i="726"/>
  <c r="E40" i="726"/>
  <c r="F40" i="726"/>
  <c r="G40" i="726"/>
  <c r="H40" i="726"/>
  <c r="I40" i="726"/>
  <c r="J40" i="726"/>
  <c r="K40" i="726"/>
  <c r="L40" i="726"/>
  <c r="M40" i="726"/>
  <c r="N40" i="726"/>
  <c r="O40" i="726"/>
  <c r="P40" i="726"/>
  <c r="R40" i="726"/>
  <c r="S40" i="726"/>
  <c r="T40" i="726"/>
  <c r="U40" i="726"/>
  <c r="V40" i="726"/>
  <c r="W40" i="726"/>
  <c r="X40" i="726"/>
  <c r="Y40" i="726"/>
  <c r="Z40" i="726"/>
  <c r="AA40" i="726"/>
  <c r="AB40" i="726"/>
  <c r="AC40" i="726"/>
  <c r="AD40" i="726"/>
  <c r="AE40" i="726"/>
  <c r="AF40" i="726"/>
  <c r="AG40" i="726"/>
  <c r="AH40" i="726"/>
  <c r="AI40" i="726"/>
  <c r="AJ40" i="726"/>
  <c r="B41" i="726"/>
  <c r="C41" i="726"/>
  <c r="D41" i="726"/>
  <c r="E41" i="726"/>
  <c r="F41" i="726"/>
  <c r="G41" i="726"/>
  <c r="H41" i="726"/>
  <c r="I41" i="726"/>
  <c r="J41" i="726"/>
  <c r="K41" i="726"/>
  <c r="L41" i="726"/>
  <c r="M41" i="726"/>
  <c r="N41" i="726"/>
  <c r="O41" i="726"/>
  <c r="P41" i="726"/>
  <c r="R41" i="726"/>
  <c r="S41" i="726"/>
  <c r="T41" i="726"/>
  <c r="U41" i="726"/>
  <c r="V41" i="726"/>
  <c r="W41" i="726"/>
  <c r="X41" i="726"/>
  <c r="Y41" i="726"/>
  <c r="Z41" i="726"/>
  <c r="AA41" i="726"/>
  <c r="AB41" i="726"/>
  <c r="AC41" i="726"/>
  <c r="AD41" i="726"/>
  <c r="AE41" i="726"/>
  <c r="AF41" i="726"/>
  <c r="AG41" i="726"/>
  <c r="AH41" i="726"/>
  <c r="AI41" i="726"/>
  <c r="AJ41" i="726"/>
  <c r="B42" i="726"/>
  <c r="C42" i="726"/>
  <c r="D42" i="726"/>
  <c r="E42" i="726"/>
  <c r="F42" i="726"/>
  <c r="G42" i="726"/>
  <c r="H42" i="726"/>
  <c r="I42" i="726"/>
  <c r="J42" i="726"/>
  <c r="K42" i="726"/>
  <c r="L42" i="726"/>
  <c r="M42" i="726"/>
  <c r="N42" i="726"/>
  <c r="O42" i="726"/>
  <c r="P42" i="726"/>
  <c r="R42" i="726"/>
  <c r="S42" i="726"/>
  <c r="T42" i="726"/>
  <c r="U42" i="726"/>
  <c r="V42" i="726"/>
  <c r="W42" i="726"/>
  <c r="X42" i="726"/>
  <c r="Y42" i="726"/>
  <c r="Z42" i="726"/>
  <c r="AA42" i="726"/>
  <c r="AB42" i="726"/>
  <c r="AC42" i="726"/>
  <c r="AD42" i="726"/>
  <c r="AE42" i="726"/>
  <c r="AF42" i="726"/>
  <c r="AG42" i="726"/>
  <c r="AH42" i="726"/>
  <c r="AI42" i="726"/>
  <c r="AJ42" i="726"/>
  <c r="B43" i="726"/>
  <c r="C43" i="726"/>
  <c r="D43" i="726"/>
  <c r="E43" i="726"/>
  <c r="F43" i="726"/>
  <c r="G43" i="726"/>
  <c r="H43" i="726"/>
  <c r="I43" i="726"/>
  <c r="J43" i="726"/>
  <c r="K43" i="726"/>
  <c r="L43" i="726"/>
  <c r="M43" i="726"/>
  <c r="N43" i="726"/>
  <c r="O43" i="726"/>
  <c r="P43" i="726"/>
  <c r="R43" i="726"/>
  <c r="S43" i="726"/>
  <c r="T43" i="726"/>
  <c r="U43" i="726"/>
  <c r="V43" i="726"/>
  <c r="W43" i="726"/>
  <c r="X43" i="726"/>
  <c r="Y43" i="726"/>
  <c r="Z43" i="726"/>
  <c r="AA43" i="726"/>
  <c r="AB43" i="726"/>
  <c r="AC43" i="726"/>
  <c r="AD43" i="726"/>
  <c r="AE43" i="726"/>
  <c r="AF43" i="726"/>
  <c r="AG43" i="726"/>
  <c r="AH43" i="726"/>
  <c r="AI43" i="726"/>
  <c r="AJ43" i="726"/>
  <c r="B44" i="726"/>
  <c r="C44" i="726"/>
  <c r="D44" i="726"/>
  <c r="E44" i="726"/>
  <c r="F44" i="726"/>
  <c r="G44" i="726"/>
  <c r="H44" i="726"/>
  <c r="I44" i="726"/>
  <c r="J44" i="726"/>
  <c r="K44" i="726"/>
  <c r="L44" i="726"/>
  <c r="M44" i="726"/>
  <c r="N44" i="726"/>
  <c r="O44" i="726"/>
  <c r="P44" i="726"/>
  <c r="R44" i="726"/>
  <c r="S44" i="726"/>
  <c r="T44" i="726"/>
  <c r="U44" i="726"/>
  <c r="V44" i="726"/>
  <c r="W44" i="726"/>
  <c r="X44" i="726"/>
  <c r="Y44" i="726"/>
  <c r="Z44" i="726"/>
  <c r="AA44" i="726"/>
  <c r="AB44" i="726"/>
  <c r="AC44" i="726"/>
  <c r="AD44" i="726"/>
  <c r="AE44" i="726"/>
  <c r="AF44" i="726"/>
  <c r="AG44" i="726"/>
  <c r="AH44" i="726"/>
  <c r="AI44" i="726"/>
  <c r="AJ44" i="726"/>
  <c r="B45" i="726"/>
  <c r="C45" i="726"/>
  <c r="D45" i="726"/>
  <c r="E45" i="726"/>
  <c r="F45" i="726"/>
  <c r="G45" i="726"/>
  <c r="H45" i="726"/>
  <c r="I45" i="726"/>
  <c r="J45" i="726"/>
  <c r="K45" i="726"/>
  <c r="L45" i="726"/>
  <c r="M45" i="726"/>
  <c r="N45" i="726"/>
  <c r="O45" i="726"/>
  <c r="P45" i="726"/>
  <c r="R45" i="726"/>
  <c r="S45" i="726"/>
  <c r="T45" i="726"/>
  <c r="U45" i="726"/>
  <c r="V45" i="726"/>
  <c r="W45" i="726"/>
  <c r="X45" i="726"/>
  <c r="Y45" i="726"/>
  <c r="Z45" i="726"/>
  <c r="AA45" i="726"/>
  <c r="AB45" i="726"/>
  <c r="AC45" i="726"/>
  <c r="AD45" i="726"/>
  <c r="AE45" i="726"/>
  <c r="AF45" i="726"/>
  <c r="AG45" i="726"/>
  <c r="AH45" i="726"/>
  <c r="AI45" i="726"/>
  <c r="AJ45" i="726"/>
  <c r="B46" i="726"/>
  <c r="C46" i="726"/>
  <c r="D46" i="726"/>
  <c r="E46" i="726"/>
  <c r="F46" i="726"/>
  <c r="G46" i="726"/>
  <c r="H46" i="726"/>
  <c r="I46" i="726"/>
  <c r="J46" i="726"/>
  <c r="K46" i="726"/>
  <c r="L46" i="726"/>
  <c r="M46" i="726"/>
  <c r="N46" i="726"/>
  <c r="O46" i="726"/>
  <c r="P46" i="726"/>
  <c r="R46" i="726"/>
  <c r="S46" i="726"/>
  <c r="T46" i="726"/>
  <c r="U46" i="726"/>
  <c r="V46" i="726"/>
  <c r="W46" i="726"/>
  <c r="X46" i="726"/>
  <c r="Y46" i="726"/>
  <c r="Z46" i="726"/>
  <c r="AA46" i="726"/>
  <c r="AB46" i="726"/>
  <c r="AC46" i="726"/>
  <c r="AD46" i="726"/>
  <c r="AE46" i="726"/>
  <c r="AF46" i="726"/>
  <c r="AG46" i="726"/>
  <c r="AH46" i="726"/>
  <c r="AI46" i="726"/>
  <c r="AJ46" i="726"/>
  <c r="B47" i="726"/>
  <c r="C47" i="726"/>
  <c r="D47" i="726"/>
  <c r="E47" i="726"/>
  <c r="F47" i="726"/>
  <c r="G47" i="726"/>
  <c r="H47" i="726"/>
  <c r="I47" i="726"/>
  <c r="J47" i="726"/>
  <c r="K47" i="726"/>
  <c r="L47" i="726"/>
  <c r="M47" i="726"/>
  <c r="N47" i="726"/>
  <c r="O47" i="726"/>
  <c r="P47" i="726"/>
  <c r="R47" i="726"/>
  <c r="S47" i="726"/>
  <c r="T47" i="726"/>
  <c r="U47" i="726"/>
  <c r="V47" i="726"/>
  <c r="W47" i="726"/>
  <c r="X47" i="726"/>
  <c r="Y47" i="726"/>
  <c r="Z47" i="726"/>
  <c r="AA47" i="726"/>
  <c r="AB47" i="726"/>
  <c r="AC47" i="726"/>
  <c r="AD47" i="726"/>
  <c r="AE47" i="726"/>
  <c r="AF47" i="726"/>
  <c r="AG47" i="726"/>
  <c r="AH47" i="726"/>
  <c r="AI47" i="726"/>
  <c r="AJ47" i="726"/>
  <c r="B48" i="726"/>
  <c r="C48" i="726"/>
  <c r="D48" i="726"/>
  <c r="E48" i="726"/>
  <c r="F48" i="726"/>
  <c r="G48" i="726"/>
  <c r="H48" i="726"/>
  <c r="I48" i="726"/>
  <c r="J48" i="726"/>
  <c r="K48" i="726"/>
  <c r="L48" i="726"/>
  <c r="M48" i="726"/>
  <c r="N48" i="726"/>
  <c r="O48" i="726"/>
  <c r="P48" i="726"/>
  <c r="R48" i="726"/>
  <c r="S48" i="726"/>
  <c r="T48" i="726"/>
  <c r="U48" i="726"/>
  <c r="V48" i="726"/>
  <c r="W48" i="726"/>
  <c r="X48" i="726"/>
  <c r="Y48" i="726"/>
  <c r="Z48" i="726"/>
  <c r="AA48" i="726"/>
  <c r="AB48" i="726"/>
  <c r="AC48" i="726"/>
  <c r="AD48" i="726"/>
  <c r="AE48" i="726"/>
  <c r="AF48" i="726"/>
  <c r="AG48" i="726"/>
  <c r="AH48" i="726"/>
  <c r="AI48" i="726"/>
  <c r="AJ48" i="726"/>
  <c r="B49" i="726"/>
  <c r="C49" i="726"/>
  <c r="D49" i="726"/>
  <c r="E49" i="726"/>
  <c r="F49" i="726"/>
  <c r="G49" i="726"/>
  <c r="H49" i="726"/>
  <c r="I49" i="726"/>
  <c r="J49" i="726"/>
  <c r="K49" i="726"/>
  <c r="L49" i="726"/>
  <c r="M49" i="726"/>
  <c r="N49" i="726"/>
  <c r="O49" i="726"/>
  <c r="P49" i="726"/>
  <c r="R49" i="726"/>
  <c r="S49" i="726"/>
  <c r="T49" i="726"/>
  <c r="U49" i="726"/>
  <c r="V49" i="726"/>
  <c r="W49" i="726"/>
  <c r="X49" i="726"/>
  <c r="Y49" i="726"/>
  <c r="Z49" i="726"/>
  <c r="AA49" i="726"/>
  <c r="AB49" i="726"/>
  <c r="AC49" i="726"/>
  <c r="AD49" i="726"/>
  <c r="AE49" i="726"/>
  <c r="AF49" i="726"/>
  <c r="AG49" i="726"/>
  <c r="AH49" i="726"/>
  <c r="AI49" i="726"/>
  <c r="AJ49" i="726"/>
  <c r="B50" i="726"/>
  <c r="C50" i="726"/>
  <c r="D50" i="726"/>
  <c r="E50" i="726"/>
  <c r="F50" i="726"/>
  <c r="G50" i="726"/>
  <c r="H50" i="726"/>
  <c r="I50" i="726"/>
  <c r="J50" i="726"/>
  <c r="K50" i="726"/>
  <c r="L50" i="726"/>
  <c r="M50" i="726"/>
  <c r="N50" i="726"/>
  <c r="O50" i="726"/>
  <c r="P50" i="726"/>
  <c r="R50" i="726"/>
  <c r="S50" i="726"/>
  <c r="T50" i="726"/>
  <c r="U50" i="726"/>
  <c r="V50" i="726"/>
  <c r="W50" i="726"/>
  <c r="X50" i="726"/>
  <c r="Y50" i="726"/>
  <c r="Z50" i="726"/>
  <c r="AA50" i="726"/>
  <c r="AB50" i="726"/>
  <c r="AC50" i="726"/>
  <c r="AD50" i="726"/>
  <c r="AE50" i="726"/>
  <c r="AF50" i="726"/>
  <c r="AG50" i="726"/>
  <c r="AH50" i="726"/>
  <c r="AI50" i="726"/>
  <c r="AJ50" i="726"/>
  <c r="B51" i="726"/>
  <c r="C51" i="726"/>
  <c r="D51" i="726"/>
  <c r="E51" i="726"/>
  <c r="F51" i="726"/>
  <c r="G51" i="726"/>
  <c r="H51" i="726"/>
  <c r="I51" i="726"/>
  <c r="J51" i="726"/>
  <c r="K51" i="726"/>
  <c r="L51" i="726"/>
  <c r="M51" i="726"/>
  <c r="N51" i="726"/>
  <c r="O51" i="726"/>
  <c r="P51" i="726"/>
  <c r="R51" i="726"/>
  <c r="S51" i="726"/>
  <c r="T51" i="726"/>
  <c r="U51" i="726"/>
  <c r="V51" i="726"/>
  <c r="W51" i="726"/>
  <c r="X51" i="726"/>
  <c r="Y51" i="726"/>
  <c r="Z51" i="726"/>
  <c r="AA51" i="726"/>
  <c r="AB51" i="726"/>
  <c r="AC51" i="726"/>
  <c r="AD51" i="726"/>
  <c r="AE51" i="726"/>
  <c r="AF51" i="726"/>
  <c r="AG51" i="726"/>
  <c r="AH51" i="726"/>
  <c r="AI51" i="726"/>
  <c r="AJ51" i="726"/>
  <c r="B52" i="726"/>
  <c r="C52" i="726"/>
  <c r="D52" i="726"/>
  <c r="E52" i="726"/>
  <c r="F52" i="726"/>
  <c r="G52" i="726"/>
  <c r="H52" i="726"/>
  <c r="I52" i="726"/>
  <c r="J52" i="726"/>
  <c r="K52" i="726"/>
  <c r="L52" i="726"/>
  <c r="M52" i="726"/>
  <c r="N52" i="726"/>
  <c r="O52" i="726"/>
  <c r="P52" i="726"/>
  <c r="R52" i="726"/>
  <c r="S52" i="726"/>
  <c r="T52" i="726"/>
  <c r="U52" i="726"/>
  <c r="V52" i="726"/>
  <c r="W52" i="726"/>
  <c r="X52" i="726"/>
  <c r="Y52" i="726"/>
  <c r="Z52" i="726"/>
  <c r="AA52" i="726"/>
  <c r="AB52" i="726"/>
  <c r="AC52" i="726"/>
  <c r="AD52" i="726"/>
  <c r="AE52" i="726"/>
  <c r="AF52" i="726"/>
  <c r="AG52" i="726"/>
  <c r="AH52" i="726"/>
  <c r="AI52" i="726"/>
  <c r="AJ52" i="726"/>
  <c r="B9" i="696"/>
  <c r="C9" i="696"/>
  <c r="D9" i="696"/>
  <c r="E9" i="696"/>
  <c r="F9" i="696"/>
  <c r="G9" i="696"/>
  <c r="H9" i="696"/>
  <c r="I9" i="696"/>
  <c r="J9" i="696"/>
  <c r="K9" i="696"/>
  <c r="L9" i="696"/>
  <c r="M9" i="696"/>
  <c r="N9" i="696"/>
  <c r="O9" i="696"/>
  <c r="P9" i="696"/>
  <c r="R9" i="696"/>
  <c r="S9" i="696"/>
  <c r="T9" i="696"/>
  <c r="U9" i="696"/>
  <c r="V9" i="696"/>
  <c r="W9" i="696"/>
  <c r="X9" i="696"/>
  <c r="Y9" i="696"/>
  <c r="Z9" i="696"/>
  <c r="AA9" i="696"/>
  <c r="AB9" i="696"/>
  <c r="AC9" i="696"/>
  <c r="AD9" i="696"/>
  <c r="AE9" i="696"/>
  <c r="AF9" i="696"/>
  <c r="AG9" i="696"/>
  <c r="AH9" i="696"/>
  <c r="AI9" i="696"/>
  <c r="AJ9" i="696"/>
  <c r="B10" i="696"/>
  <c r="C10" i="696"/>
  <c r="D10" i="696"/>
  <c r="E10" i="696"/>
  <c r="F10" i="696"/>
  <c r="G10" i="696"/>
  <c r="H10" i="696"/>
  <c r="I10" i="696"/>
  <c r="J10" i="696"/>
  <c r="K10" i="696"/>
  <c r="L10" i="696"/>
  <c r="M10" i="696"/>
  <c r="N10" i="696"/>
  <c r="O10" i="696"/>
  <c r="P10" i="696"/>
  <c r="R10" i="696"/>
  <c r="S10" i="696"/>
  <c r="T10" i="696"/>
  <c r="U10" i="696"/>
  <c r="V10" i="696"/>
  <c r="W10" i="696"/>
  <c r="X10" i="696"/>
  <c r="Y10" i="696"/>
  <c r="Z10" i="696"/>
  <c r="AA10" i="696"/>
  <c r="AB10" i="696"/>
  <c r="AC10" i="696"/>
  <c r="AD10" i="696"/>
  <c r="AE10" i="696"/>
  <c r="AF10" i="696"/>
  <c r="AG10" i="696"/>
  <c r="AH10" i="696"/>
  <c r="AI10" i="696"/>
  <c r="AJ10" i="696"/>
  <c r="B11" i="696"/>
  <c r="C11" i="696"/>
  <c r="D11" i="696"/>
  <c r="E11" i="696"/>
  <c r="F11" i="696"/>
  <c r="G11" i="696"/>
  <c r="H11" i="696"/>
  <c r="I11" i="696"/>
  <c r="J11" i="696"/>
  <c r="K11" i="696"/>
  <c r="L11" i="696"/>
  <c r="M11" i="696"/>
  <c r="N11" i="696"/>
  <c r="O11" i="696"/>
  <c r="P11" i="696"/>
  <c r="R11" i="696"/>
  <c r="S11" i="696"/>
  <c r="T11" i="696"/>
  <c r="U11" i="696"/>
  <c r="V11" i="696"/>
  <c r="W11" i="696"/>
  <c r="X11" i="696"/>
  <c r="Y11" i="696"/>
  <c r="Z11" i="696"/>
  <c r="AA11" i="696"/>
  <c r="AB11" i="696"/>
  <c r="AC11" i="696"/>
  <c r="AD11" i="696"/>
  <c r="AE11" i="696"/>
  <c r="AF11" i="696"/>
  <c r="AG11" i="696"/>
  <c r="AH11" i="696"/>
  <c r="AI11" i="696"/>
  <c r="AJ11" i="696"/>
  <c r="B12" i="696"/>
  <c r="C12" i="696"/>
  <c r="D12" i="696"/>
  <c r="E12" i="696"/>
  <c r="F12" i="696"/>
  <c r="G12" i="696"/>
  <c r="H12" i="696"/>
  <c r="I12" i="696"/>
  <c r="J12" i="696"/>
  <c r="K12" i="696"/>
  <c r="L12" i="696"/>
  <c r="M12" i="696"/>
  <c r="N12" i="696"/>
  <c r="O12" i="696"/>
  <c r="P12" i="696"/>
  <c r="R12" i="696"/>
  <c r="S12" i="696"/>
  <c r="T12" i="696"/>
  <c r="U12" i="696"/>
  <c r="V12" i="696"/>
  <c r="W12" i="696"/>
  <c r="X12" i="696"/>
  <c r="Y12" i="696"/>
  <c r="Z12" i="696"/>
  <c r="AA12" i="696"/>
  <c r="AB12" i="696"/>
  <c r="AC12" i="696"/>
  <c r="AD12" i="696"/>
  <c r="AE12" i="696"/>
  <c r="AF12" i="696"/>
  <c r="AG12" i="696"/>
  <c r="AH12" i="696"/>
  <c r="AI12" i="696"/>
  <c r="AJ12" i="696"/>
  <c r="B13" i="696"/>
  <c r="C13" i="696"/>
  <c r="D13" i="696"/>
  <c r="E13" i="696"/>
  <c r="F13" i="696"/>
  <c r="G13" i="696"/>
  <c r="H13" i="696"/>
  <c r="I13" i="696"/>
  <c r="J13" i="696"/>
  <c r="K13" i="696"/>
  <c r="L13" i="696"/>
  <c r="M13" i="696"/>
  <c r="N13" i="696"/>
  <c r="O13" i="696"/>
  <c r="P13" i="696"/>
  <c r="R13" i="696"/>
  <c r="S13" i="696"/>
  <c r="T13" i="696"/>
  <c r="U13" i="696"/>
  <c r="V13" i="696"/>
  <c r="W13" i="696"/>
  <c r="X13" i="696"/>
  <c r="Y13" i="696"/>
  <c r="Z13" i="696"/>
  <c r="AA13" i="696"/>
  <c r="AB13" i="696"/>
  <c r="AC13" i="696"/>
  <c r="AD13" i="696"/>
  <c r="AE13" i="696"/>
  <c r="AF13" i="696"/>
  <c r="AG13" i="696"/>
  <c r="AH13" i="696"/>
  <c r="AI13" i="696"/>
  <c r="AJ13" i="696"/>
  <c r="B14" i="696"/>
  <c r="C14" i="696"/>
  <c r="D14" i="696"/>
  <c r="E14" i="696"/>
  <c r="F14" i="696"/>
  <c r="G14" i="696"/>
  <c r="H14" i="696"/>
  <c r="I14" i="696"/>
  <c r="J14" i="696"/>
  <c r="K14" i="696"/>
  <c r="L14" i="696"/>
  <c r="M14" i="696"/>
  <c r="N14" i="696"/>
  <c r="O14" i="696"/>
  <c r="P14" i="696"/>
  <c r="R14" i="696"/>
  <c r="S14" i="696"/>
  <c r="T14" i="696"/>
  <c r="U14" i="696"/>
  <c r="V14" i="696"/>
  <c r="W14" i="696"/>
  <c r="X14" i="696"/>
  <c r="Y14" i="696"/>
  <c r="Z14" i="696"/>
  <c r="AA14" i="696"/>
  <c r="AB14" i="696"/>
  <c r="AC14" i="696"/>
  <c r="AD14" i="696"/>
  <c r="AE14" i="696"/>
  <c r="AF14" i="696"/>
  <c r="AG14" i="696"/>
  <c r="AH14" i="696"/>
  <c r="AI14" i="696"/>
  <c r="AJ14" i="696"/>
  <c r="B15" i="696"/>
  <c r="C15" i="696"/>
  <c r="D15" i="696"/>
  <c r="E15" i="696"/>
  <c r="F15" i="696"/>
  <c r="G15" i="696"/>
  <c r="H15" i="696"/>
  <c r="I15" i="696"/>
  <c r="J15" i="696"/>
  <c r="K15" i="696"/>
  <c r="L15" i="696"/>
  <c r="M15" i="696"/>
  <c r="N15" i="696"/>
  <c r="O15" i="696"/>
  <c r="P15" i="696"/>
  <c r="R15" i="696"/>
  <c r="S15" i="696"/>
  <c r="T15" i="696"/>
  <c r="U15" i="696"/>
  <c r="V15" i="696"/>
  <c r="W15" i="696"/>
  <c r="X15" i="696"/>
  <c r="Y15" i="696"/>
  <c r="Z15" i="696"/>
  <c r="AA15" i="696"/>
  <c r="AB15" i="696"/>
  <c r="AC15" i="696"/>
  <c r="AD15" i="696"/>
  <c r="AE15" i="696"/>
  <c r="AF15" i="696"/>
  <c r="AG15" i="696"/>
  <c r="AH15" i="696"/>
  <c r="AI15" i="696"/>
  <c r="AJ15" i="696"/>
  <c r="B16" i="696"/>
  <c r="C16" i="696"/>
  <c r="D16" i="696"/>
  <c r="E16" i="696"/>
  <c r="F16" i="696"/>
  <c r="G16" i="696"/>
  <c r="H16" i="696"/>
  <c r="I16" i="696"/>
  <c r="J16" i="696"/>
  <c r="K16" i="696"/>
  <c r="L16" i="696"/>
  <c r="M16" i="696"/>
  <c r="N16" i="696"/>
  <c r="O16" i="696"/>
  <c r="P16" i="696"/>
  <c r="R16" i="696"/>
  <c r="S16" i="696"/>
  <c r="T16" i="696"/>
  <c r="U16" i="696"/>
  <c r="V16" i="696"/>
  <c r="W16" i="696"/>
  <c r="X16" i="696"/>
  <c r="Y16" i="696"/>
  <c r="Z16" i="696"/>
  <c r="AA16" i="696"/>
  <c r="AB16" i="696"/>
  <c r="AC16" i="696"/>
  <c r="AD16" i="696"/>
  <c r="AE16" i="696"/>
  <c r="AF16" i="696"/>
  <c r="AG16" i="696"/>
  <c r="AH16" i="696"/>
  <c r="AI16" i="696"/>
  <c r="AJ16" i="696"/>
  <c r="B17" i="696"/>
  <c r="C17" i="696"/>
  <c r="D17" i="696"/>
  <c r="E17" i="696"/>
  <c r="F17" i="696"/>
  <c r="G17" i="696"/>
  <c r="H17" i="696"/>
  <c r="I17" i="696"/>
  <c r="J17" i="696"/>
  <c r="K17" i="696"/>
  <c r="L17" i="696"/>
  <c r="M17" i="696"/>
  <c r="N17" i="696"/>
  <c r="O17" i="696"/>
  <c r="P17" i="696"/>
  <c r="R17" i="696"/>
  <c r="S17" i="696"/>
  <c r="T17" i="696"/>
  <c r="U17" i="696"/>
  <c r="V17" i="696"/>
  <c r="W17" i="696"/>
  <c r="X17" i="696"/>
  <c r="Y17" i="696"/>
  <c r="Z17" i="696"/>
  <c r="AA17" i="696"/>
  <c r="AB17" i="696"/>
  <c r="AC17" i="696"/>
  <c r="AD17" i="696"/>
  <c r="AE17" i="696"/>
  <c r="AF17" i="696"/>
  <c r="AG17" i="696"/>
  <c r="AH17" i="696"/>
  <c r="AI17" i="696"/>
  <c r="AJ17" i="696"/>
  <c r="B18" i="696"/>
  <c r="C18" i="696"/>
  <c r="D18" i="696"/>
  <c r="E18" i="696"/>
  <c r="F18" i="696"/>
  <c r="G18" i="696"/>
  <c r="H18" i="696"/>
  <c r="I18" i="696"/>
  <c r="J18" i="696"/>
  <c r="K18" i="696"/>
  <c r="L18" i="696"/>
  <c r="M18" i="696"/>
  <c r="N18" i="696"/>
  <c r="O18" i="696"/>
  <c r="P18" i="696"/>
  <c r="R18" i="696"/>
  <c r="S18" i="696"/>
  <c r="T18" i="696"/>
  <c r="U18" i="696"/>
  <c r="V18" i="696"/>
  <c r="W18" i="696"/>
  <c r="X18" i="696"/>
  <c r="Y18" i="696"/>
  <c r="Z18" i="696"/>
  <c r="AA18" i="696"/>
  <c r="AB18" i="696"/>
  <c r="AC18" i="696"/>
  <c r="AD18" i="696"/>
  <c r="AE18" i="696"/>
  <c r="AF18" i="696"/>
  <c r="AG18" i="696"/>
  <c r="AH18" i="696"/>
  <c r="AI18" i="696"/>
  <c r="AJ18" i="696"/>
  <c r="B19" i="696"/>
  <c r="C19" i="696"/>
  <c r="D19" i="696"/>
  <c r="E19" i="696"/>
  <c r="F19" i="696"/>
  <c r="G19" i="696"/>
  <c r="H19" i="696"/>
  <c r="I19" i="696"/>
  <c r="J19" i="696"/>
  <c r="K19" i="696"/>
  <c r="L19" i="696"/>
  <c r="M19" i="696"/>
  <c r="N19" i="696"/>
  <c r="O19" i="696"/>
  <c r="P19" i="696"/>
  <c r="R19" i="696"/>
  <c r="S19" i="696"/>
  <c r="T19" i="696"/>
  <c r="U19" i="696"/>
  <c r="V19" i="696"/>
  <c r="W19" i="696"/>
  <c r="X19" i="696"/>
  <c r="Y19" i="696"/>
  <c r="Z19" i="696"/>
  <c r="AA19" i="696"/>
  <c r="AB19" i="696"/>
  <c r="AC19" i="696"/>
  <c r="AD19" i="696"/>
  <c r="AE19" i="696"/>
  <c r="AF19" i="696"/>
  <c r="AG19" i="696"/>
  <c r="AH19" i="696"/>
  <c r="AI19" i="696"/>
  <c r="AJ19" i="696"/>
  <c r="B20" i="696"/>
  <c r="C20" i="696"/>
  <c r="D20" i="696"/>
  <c r="E20" i="696"/>
  <c r="F20" i="696"/>
  <c r="G20" i="696"/>
  <c r="H20" i="696"/>
  <c r="I20" i="696"/>
  <c r="J20" i="696"/>
  <c r="K20" i="696"/>
  <c r="L20" i="696"/>
  <c r="M20" i="696"/>
  <c r="N20" i="696"/>
  <c r="O20" i="696"/>
  <c r="P20" i="696"/>
  <c r="R20" i="696"/>
  <c r="S20" i="696"/>
  <c r="T20" i="696"/>
  <c r="U20" i="696"/>
  <c r="V20" i="696"/>
  <c r="W20" i="696"/>
  <c r="X20" i="696"/>
  <c r="Y20" i="696"/>
  <c r="Z20" i="696"/>
  <c r="AA20" i="696"/>
  <c r="AB20" i="696"/>
  <c r="AC20" i="696"/>
  <c r="AD20" i="696"/>
  <c r="AE20" i="696"/>
  <c r="AF20" i="696"/>
  <c r="AG20" i="696"/>
  <c r="AH20" i="696"/>
  <c r="AI20" i="696"/>
  <c r="AJ20" i="696"/>
  <c r="B21" i="696"/>
  <c r="C21" i="696"/>
  <c r="D21" i="696"/>
  <c r="E21" i="696"/>
  <c r="F21" i="696"/>
  <c r="G21" i="696"/>
  <c r="H21" i="696"/>
  <c r="I21" i="696"/>
  <c r="J21" i="696"/>
  <c r="K21" i="696"/>
  <c r="L21" i="696"/>
  <c r="M21" i="696"/>
  <c r="N21" i="696"/>
  <c r="O21" i="696"/>
  <c r="P21" i="696"/>
  <c r="R21" i="696"/>
  <c r="S21" i="696"/>
  <c r="T21" i="696"/>
  <c r="U21" i="696"/>
  <c r="V21" i="696"/>
  <c r="W21" i="696"/>
  <c r="X21" i="696"/>
  <c r="Y21" i="696"/>
  <c r="Z21" i="696"/>
  <c r="AA21" i="696"/>
  <c r="AB21" i="696"/>
  <c r="AC21" i="696"/>
  <c r="AD21" i="696"/>
  <c r="AE21" i="696"/>
  <c r="AF21" i="696"/>
  <c r="AG21" i="696"/>
  <c r="AH21" i="696"/>
  <c r="AI21" i="696"/>
  <c r="AJ21" i="696"/>
  <c r="B22" i="696"/>
  <c r="C22" i="696"/>
  <c r="D22" i="696"/>
  <c r="E22" i="696"/>
  <c r="F22" i="696"/>
  <c r="G22" i="696"/>
  <c r="H22" i="696"/>
  <c r="I22" i="696"/>
  <c r="J22" i="696"/>
  <c r="K22" i="696"/>
  <c r="L22" i="696"/>
  <c r="M22" i="696"/>
  <c r="N22" i="696"/>
  <c r="O22" i="696"/>
  <c r="P22" i="696"/>
  <c r="R22" i="696"/>
  <c r="S22" i="696"/>
  <c r="T22" i="696"/>
  <c r="U22" i="696"/>
  <c r="V22" i="696"/>
  <c r="W22" i="696"/>
  <c r="X22" i="696"/>
  <c r="Y22" i="696"/>
  <c r="Z22" i="696"/>
  <c r="AA22" i="696"/>
  <c r="AB22" i="696"/>
  <c r="AC22" i="696"/>
  <c r="AD22" i="696"/>
  <c r="AE22" i="696"/>
  <c r="AF22" i="696"/>
  <c r="AG22" i="696"/>
  <c r="AH22" i="696"/>
  <c r="AI22" i="696"/>
  <c r="AJ22" i="696"/>
  <c r="B23" i="696"/>
  <c r="C23" i="696"/>
  <c r="D23" i="696"/>
  <c r="E23" i="696"/>
  <c r="F23" i="696"/>
  <c r="G23" i="696"/>
  <c r="H23" i="696"/>
  <c r="I23" i="696"/>
  <c r="J23" i="696"/>
  <c r="K23" i="696"/>
  <c r="L23" i="696"/>
  <c r="M23" i="696"/>
  <c r="N23" i="696"/>
  <c r="O23" i="696"/>
  <c r="P23" i="696"/>
  <c r="R23" i="696"/>
  <c r="S23" i="696"/>
  <c r="T23" i="696"/>
  <c r="U23" i="696"/>
  <c r="V23" i="696"/>
  <c r="W23" i="696"/>
  <c r="X23" i="696"/>
  <c r="Y23" i="696"/>
  <c r="Z23" i="696"/>
  <c r="AA23" i="696"/>
  <c r="AB23" i="696"/>
  <c r="AC23" i="696"/>
  <c r="AD23" i="696"/>
  <c r="AE23" i="696"/>
  <c r="AF23" i="696"/>
  <c r="AG23" i="696"/>
  <c r="AH23" i="696"/>
  <c r="AI23" i="696"/>
  <c r="AJ23" i="696"/>
  <c r="B24" i="696"/>
  <c r="C24" i="696"/>
  <c r="D24" i="696"/>
  <c r="E24" i="696"/>
  <c r="F24" i="696"/>
  <c r="G24" i="696"/>
  <c r="H24" i="696"/>
  <c r="I24" i="696"/>
  <c r="J24" i="696"/>
  <c r="K24" i="696"/>
  <c r="L24" i="696"/>
  <c r="M24" i="696"/>
  <c r="N24" i="696"/>
  <c r="O24" i="696"/>
  <c r="P24" i="696"/>
  <c r="R24" i="696"/>
  <c r="S24" i="696"/>
  <c r="T24" i="696"/>
  <c r="U24" i="696"/>
  <c r="V24" i="696"/>
  <c r="W24" i="696"/>
  <c r="X24" i="696"/>
  <c r="Y24" i="696"/>
  <c r="Z24" i="696"/>
  <c r="AA24" i="696"/>
  <c r="AB24" i="696"/>
  <c r="AC24" i="696"/>
  <c r="AD24" i="696"/>
  <c r="AE24" i="696"/>
  <c r="AF24" i="696"/>
  <c r="AG24" i="696"/>
  <c r="AH24" i="696"/>
  <c r="AI24" i="696"/>
  <c r="AJ24" i="696"/>
  <c r="B25" i="696"/>
  <c r="C25" i="696"/>
  <c r="D25" i="696"/>
  <c r="E25" i="696"/>
  <c r="F25" i="696"/>
  <c r="G25" i="696"/>
  <c r="H25" i="696"/>
  <c r="I25" i="696"/>
  <c r="J25" i="696"/>
  <c r="K25" i="696"/>
  <c r="L25" i="696"/>
  <c r="M25" i="696"/>
  <c r="N25" i="696"/>
  <c r="O25" i="696"/>
  <c r="P25" i="696"/>
  <c r="R25" i="696"/>
  <c r="S25" i="696"/>
  <c r="T25" i="696"/>
  <c r="U25" i="696"/>
  <c r="V25" i="696"/>
  <c r="W25" i="696"/>
  <c r="X25" i="696"/>
  <c r="Y25" i="696"/>
  <c r="Z25" i="696"/>
  <c r="AA25" i="696"/>
  <c r="AB25" i="696"/>
  <c r="AC25" i="696"/>
  <c r="AD25" i="696"/>
  <c r="AE25" i="696"/>
  <c r="AF25" i="696"/>
  <c r="AG25" i="696"/>
  <c r="AH25" i="696"/>
  <c r="AI25" i="696"/>
  <c r="AJ25" i="696"/>
  <c r="B26" i="696"/>
  <c r="C26" i="696"/>
  <c r="D26" i="696"/>
  <c r="E26" i="696"/>
  <c r="F26" i="696"/>
  <c r="G26" i="696"/>
  <c r="H26" i="696"/>
  <c r="I26" i="696"/>
  <c r="J26" i="696"/>
  <c r="K26" i="696"/>
  <c r="L26" i="696"/>
  <c r="M26" i="696"/>
  <c r="N26" i="696"/>
  <c r="O26" i="696"/>
  <c r="P26" i="696"/>
  <c r="R26" i="696"/>
  <c r="S26" i="696"/>
  <c r="T26" i="696"/>
  <c r="U26" i="696"/>
  <c r="V26" i="696"/>
  <c r="W26" i="696"/>
  <c r="X26" i="696"/>
  <c r="Y26" i="696"/>
  <c r="Z26" i="696"/>
  <c r="AA26" i="696"/>
  <c r="AB26" i="696"/>
  <c r="AC26" i="696"/>
  <c r="AD26" i="696"/>
  <c r="AE26" i="696"/>
  <c r="AF26" i="696"/>
  <c r="AG26" i="696"/>
  <c r="AH26" i="696"/>
  <c r="AI26" i="696"/>
  <c r="AJ26" i="696"/>
  <c r="B27" i="696"/>
  <c r="C27" i="696"/>
  <c r="D27" i="696"/>
  <c r="E27" i="696"/>
  <c r="F27" i="696"/>
  <c r="G27" i="696"/>
  <c r="H27" i="696"/>
  <c r="I27" i="696"/>
  <c r="J27" i="696"/>
  <c r="K27" i="696"/>
  <c r="L27" i="696"/>
  <c r="M27" i="696"/>
  <c r="N27" i="696"/>
  <c r="O27" i="696"/>
  <c r="P27" i="696"/>
  <c r="R27" i="696"/>
  <c r="S27" i="696"/>
  <c r="T27" i="696"/>
  <c r="U27" i="696"/>
  <c r="V27" i="696"/>
  <c r="W27" i="696"/>
  <c r="X27" i="696"/>
  <c r="Y27" i="696"/>
  <c r="Z27" i="696"/>
  <c r="AA27" i="696"/>
  <c r="AB27" i="696"/>
  <c r="AC27" i="696"/>
  <c r="AD27" i="696"/>
  <c r="AE27" i="696"/>
  <c r="AF27" i="696"/>
  <c r="AG27" i="696"/>
  <c r="AH27" i="696"/>
  <c r="AI27" i="696"/>
  <c r="AJ27" i="696"/>
  <c r="B28" i="696"/>
  <c r="C28" i="696"/>
  <c r="D28" i="696"/>
  <c r="E28" i="696"/>
  <c r="F28" i="696"/>
  <c r="G28" i="696"/>
  <c r="H28" i="696"/>
  <c r="I28" i="696"/>
  <c r="J28" i="696"/>
  <c r="K28" i="696"/>
  <c r="L28" i="696"/>
  <c r="M28" i="696"/>
  <c r="N28" i="696"/>
  <c r="O28" i="696"/>
  <c r="P28" i="696"/>
  <c r="R28" i="696"/>
  <c r="S28" i="696"/>
  <c r="T28" i="696"/>
  <c r="U28" i="696"/>
  <c r="V28" i="696"/>
  <c r="W28" i="696"/>
  <c r="X28" i="696"/>
  <c r="Y28" i="696"/>
  <c r="Z28" i="696"/>
  <c r="AA28" i="696"/>
  <c r="AB28" i="696"/>
  <c r="AC28" i="696"/>
  <c r="AD28" i="696"/>
  <c r="AE28" i="696"/>
  <c r="AF28" i="696"/>
  <c r="AG28" i="696"/>
  <c r="AH28" i="696"/>
  <c r="AI28" i="696"/>
  <c r="AJ28" i="696"/>
  <c r="B29" i="696"/>
  <c r="C29" i="696"/>
  <c r="D29" i="696"/>
  <c r="E29" i="696"/>
  <c r="F29" i="696"/>
  <c r="G29" i="696"/>
  <c r="H29" i="696"/>
  <c r="I29" i="696"/>
  <c r="J29" i="696"/>
  <c r="K29" i="696"/>
  <c r="L29" i="696"/>
  <c r="M29" i="696"/>
  <c r="N29" i="696"/>
  <c r="O29" i="696"/>
  <c r="P29" i="696"/>
  <c r="R29" i="696"/>
  <c r="S29" i="696"/>
  <c r="T29" i="696"/>
  <c r="U29" i="696"/>
  <c r="V29" i="696"/>
  <c r="W29" i="696"/>
  <c r="X29" i="696"/>
  <c r="Y29" i="696"/>
  <c r="Z29" i="696"/>
  <c r="AA29" i="696"/>
  <c r="AB29" i="696"/>
  <c r="AC29" i="696"/>
  <c r="AD29" i="696"/>
  <c r="AE29" i="696"/>
  <c r="AF29" i="696"/>
  <c r="AG29" i="696"/>
  <c r="AH29" i="696"/>
  <c r="AI29" i="696"/>
  <c r="AJ29" i="696"/>
  <c r="B30" i="696"/>
  <c r="C30" i="696"/>
  <c r="D30" i="696"/>
  <c r="E30" i="696"/>
  <c r="F30" i="696"/>
  <c r="G30" i="696"/>
  <c r="H30" i="696"/>
  <c r="I30" i="696"/>
  <c r="J30" i="696"/>
  <c r="K30" i="696"/>
  <c r="L30" i="696"/>
  <c r="M30" i="696"/>
  <c r="N30" i="696"/>
  <c r="O30" i="696"/>
  <c r="P30" i="696"/>
  <c r="R30" i="696"/>
  <c r="S30" i="696"/>
  <c r="T30" i="696"/>
  <c r="U30" i="696"/>
  <c r="V30" i="696"/>
  <c r="W30" i="696"/>
  <c r="X30" i="696"/>
  <c r="Y30" i="696"/>
  <c r="Z30" i="696"/>
  <c r="AA30" i="696"/>
  <c r="AB30" i="696"/>
  <c r="AC30" i="696"/>
  <c r="AD30" i="696"/>
  <c r="AE30" i="696"/>
  <c r="AF30" i="696"/>
  <c r="AG30" i="696"/>
  <c r="AH30" i="696"/>
  <c r="AI30" i="696"/>
  <c r="AJ30" i="696"/>
  <c r="B31" i="696"/>
  <c r="C31" i="696"/>
  <c r="D31" i="696"/>
  <c r="E31" i="696"/>
  <c r="F31" i="696"/>
  <c r="G31" i="696"/>
  <c r="H31" i="696"/>
  <c r="I31" i="696"/>
  <c r="J31" i="696"/>
  <c r="K31" i="696"/>
  <c r="L31" i="696"/>
  <c r="M31" i="696"/>
  <c r="N31" i="696"/>
  <c r="O31" i="696"/>
  <c r="P31" i="696"/>
  <c r="R31" i="696"/>
  <c r="S31" i="696"/>
  <c r="T31" i="696"/>
  <c r="U31" i="696"/>
  <c r="V31" i="696"/>
  <c r="W31" i="696"/>
  <c r="X31" i="696"/>
  <c r="Y31" i="696"/>
  <c r="Z31" i="696"/>
  <c r="AA31" i="696"/>
  <c r="AB31" i="696"/>
  <c r="AC31" i="696"/>
  <c r="AD31" i="696"/>
  <c r="AE31" i="696"/>
  <c r="AF31" i="696"/>
  <c r="AG31" i="696"/>
  <c r="AH31" i="696"/>
  <c r="AI31" i="696"/>
  <c r="AJ31" i="696"/>
  <c r="B32" i="696"/>
  <c r="C32" i="696"/>
  <c r="D32" i="696"/>
  <c r="E32" i="696"/>
  <c r="F32" i="696"/>
  <c r="G32" i="696"/>
  <c r="H32" i="696"/>
  <c r="I32" i="696"/>
  <c r="J32" i="696"/>
  <c r="K32" i="696"/>
  <c r="L32" i="696"/>
  <c r="M32" i="696"/>
  <c r="N32" i="696"/>
  <c r="O32" i="696"/>
  <c r="P32" i="696"/>
  <c r="R32" i="696"/>
  <c r="S32" i="696"/>
  <c r="T32" i="696"/>
  <c r="U32" i="696"/>
  <c r="V32" i="696"/>
  <c r="W32" i="696"/>
  <c r="X32" i="696"/>
  <c r="Y32" i="696"/>
  <c r="Z32" i="696"/>
  <c r="AA32" i="696"/>
  <c r="AB32" i="696"/>
  <c r="AC32" i="696"/>
  <c r="AD32" i="696"/>
  <c r="AE32" i="696"/>
  <c r="AF32" i="696"/>
  <c r="AG32" i="696"/>
  <c r="AH32" i="696"/>
  <c r="AI32" i="696"/>
  <c r="AJ32" i="696"/>
  <c r="B33" i="696"/>
  <c r="C33" i="696"/>
  <c r="D33" i="696"/>
  <c r="E33" i="696"/>
  <c r="F33" i="696"/>
  <c r="G33" i="696"/>
  <c r="H33" i="696"/>
  <c r="I33" i="696"/>
  <c r="J33" i="696"/>
  <c r="K33" i="696"/>
  <c r="L33" i="696"/>
  <c r="M33" i="696"/>
  <c r="N33" i="696"/>
  <c r="O33" i="696"/>
  <c r="P33" i="696"/>
  <c r="R33" i="696"/>
  <c r="S33" i="696"/>
  <c r="T33" i="696"/>
  <c r="U33" i="696"/>
  <c r="V33" i="696"/>
  <c r="W33" i="696"/>
  <c r="X33" i="696"/>
  <c r="Y33" i="696"/>
  <c r="Z33" i="696"/>
  <c r="AA33" i="696"/>
  <c r="AB33" i="696"/>
  <c r="AC33" i="696"/>
  <c r="AD33" i="696"/>
  <c r="AE33" i="696"/>
  <c r="AF33" i="696"/>
  <c r="AG33" i="696"/>
  <c r="AH33" i="696"/>
  <c r="AI33" i="696"/>
  <c r="AJ33" i="696"/>
  <c r="B34" i="696"/>
  <c r="C34" i="696"/>
  <c r="D34" i="696"/>
  <c r="E34" i="696"/>
  <c r="F34" i="696"/>
  <c r="G34" i="696"/>
  <c r="H34" i="696"/>
  <c r="I34" i="696"/>
  <c r="J34" i="696"/>
  <c r="K34" i="696"/>
  <c r="L34" i="696"/>
  <c r="M34" i="696"/>
  <c r="N34" i="696"/>
  <c r="O34" i="696"/>
  <c r="P34" i="696"/>
  <c r="R34" i="696"/>
  <c r="S34" i="696"/>
  <c r="T34" i="696"/>
  <c r="U34" i="696"/>
  <c r="V34" i="696"/>
  <c r="W34" i="696"/>
  <c r="X34" i="696"/>
  <c r="Y34" i="696"/>
  <c r="Z34" i="696"/>
  <c r="AA34" i="696"/>
  <c r="AB34" i="696"/>
  <c r="AC34" i="696"/>
  <c r="AD34" i="696"/>
  <c r="AE34" i="696"/>
  <c r="AF34" i="696"/>
  <c r="AG34" i="696"/>
  <c r="AH34" i="696"/>
  <c r="AI34" i="696"/>
  <c r="AJ34" i="696"/>
  <c r="B35" i="696"/>
  <c r="C35" i="696"/>
  <c r="D35" i="696"/>
  <c r="E35" i="696"/>
  <c r="F35" i="696"/>
  <c r="G35" i="696"/>
  <c r="H35" i="696"/>
  <c r="I35" i="696"/>
  <c r="J35" i="696"/>
  <c r="K35" i="696"/>
  <c r="L35" i="696"/>
  <c r="M35" i="696"/>
  <c r="N35" i="696"/>
  <c r="O35" i="696"/>
  <c r="P35" i="696"/>
  <c r="R35" i="696"/>
  <c r="S35" i="696"/>
  <c r="T35" i="696"/>
  <c r="U35" i="696"/>
  <c r="V35" i="696"/>
  <c r="W35" i="696"/>
  <c r="X35" i="696"/>
  <c r="Y35" i="696"/>
  <c r="Z35" i="696"/>
  <c r="AA35" i="696"/>
  <c r="AB35" i="696"/>
  <c r="AC35" i="696"/>
  <c r="AD35" i="696"/>
  <c r="AE35" i="696"/>
  <c r="AF35" i="696"/>
  <c r="AG35" i="696"/>
  <c r="AH35" i="696"/>
  <c r="AI35" i="696"/>
  <c r="AJ35" i="696"/>
  <c r="B36" i="696"/>
  <c r="C36" i="696"/>
  <c r="D36" i="696"/>
  <c r="E36" i="696"/>
  <c r="F36" i="696"/>
  <c r="G36" i="696"/>
  <c r="H36" i="696"/>
  <c r="I36" i="696"/>
  <c r="J36" i="696"/>
  <c r="K36" i="696"/>
  <c r="L36" i="696"/>
  <c r="M36" i="696"/>
  <c r="N36" i="696"/>
  <c r="O36" i="696"/>
  <c r="P36" i="696"/>
  <c r="R36" i="696"/>
  <c r="S36" i="696"/>
  <c r="T36" i="696"/>
  <c r="U36" i="696"/>
  <c r="V36" i="696"/>
  <c r="W36" i="696"/>
  <c r="X36" i="696"/>
  <c r="Y36" i="696"/>
  <c r="Z36" i="696"/>
  <c r="AA36" i="696"/>
  <c r="AB36" i="696"/>
  <c r="AC36" i="696"/>
  <c r="AD36" i="696"/>
  <c r="AE36" i="696"/>
  <c r="AF36" i="696"/>
  <c r="AG36" i="696"/>
  <c r="AH36" i="696"/>
  <c r="AI36" i="696"/>
  <c r="AJ36" i="696"/>
  <c r="B37" i="696"/>
  <c r="C37" i="696"/>
  <c r="D37" i="696"/>
  <c r="E37" i="696"/>
  <c r="F37" i="696"/>
  <c r="G37" i="696"/>
  <c r="H37" i="696"/>
  <c r="I37" i="696"/>
  <c r="J37" i="696"/>
  <c r="K37" i="696"/>
  <c r="L37" i="696"/>
  <c r="M37" i="696"/>
  <c r="N37" i="696"/>
  <c r="O37" i="696"/>
  <c r="P37" i="696"/>
  <c r="R37" i="696"/>
  <c r="S37" i="696"/>
  <c r="T37" i="696"/>
  <c r="U37" i="696"/>
  <c r="V37" i="696"/>
  <c r="W37" i="696"/>
  <c r="X37" i="696"/>
  <c r="Y37" i="696"/>
  <c r="Z37" i="696"/>
  <c r="AA37" i="696"/>
  <c r="AB37" i="696"/>
  <c r="AC37" i="696"/>
  <c r="AD37" i="696"/>
  <c r="AE37" i="696"/>
  <c r="AF37" i="696"/>
  <c r="AG37" i="696"/>
  <c r="AH37" i="696"/>
  <c r="AI37" i="696"/>
  <c r="AJ37" i="696"/>
  <c r="B38" i="696"/>
  <c r="C38" i="696"/>
  <c r="D38" i="696"/>
  <c r="E38" i="696"/>
  <c r="F38" i="696"/>
  <c r="G38" i="696"/>
  <c r="H38" i="696"/>
  <c r="I38" i="696"/>
  <c r="J38" i="696"/>
  <c r="K38" i="696"/>
  <c r="L38" i="696"/>
  <c r="M38" i="696"/>
  <c r="N38" i="696"/>
  <c r="O38" i="696"/>
  <c r="P38" i="696"/>
  <c r="R38" i="696"/>
  <c r="S38" i="696"/>
  <c r="T38" i="696"/>
  <c r="U38" i="696"/>
  <c r="V38" i="696"/>
  <c r="W38" i="696"/>
  <c r="X38" i="696"/>
  <c r="Y38" i="696"/>
  <c r="Z38" i="696"/>
  <c r="AA38" i="696"/>
  <c r="AB38" i="696"/>
  <c r="AC38" i="696"/>
  <c r="AD38" i="696"/>
  <c r="AE38" i="696"/>
  <c r="AF38" i="696"/>
  <c r="AG38" i="696"/>
  <c r="AH38" i="696"/>
  <c r="AI38" i="696"/>
  <c r="AJ38" i="696"/>
  <c r="B39" i="696"/>
  <c r="C39" i="696"/>
  <c r="D39" i="696"/>
  <c r="E39" i="696"/>
  <c r="F39" i="696"/>
  <c r="G39" i="696"/>
  <c r="H39" i="696"/>
  <c r="I39" i="696"/>
  <c r="J39" i="696"/>
  <c r="K39" i="696"/>
  <c r="L39" i="696"/>
  <c r="M39" i="696"/>
  <c r="N39" i="696"/>
  <c r="O39" i="696"/>
  <c r="P39" i="696"/>
  <c r="R39" i="696"/>
  <c r="S39" i="696"/>
  <c r="T39" i="696"/>
  <c r="U39" i="696"/>
  <c r="V39" i="696"/>
  <c r="W39" i="696"/>
  <c r="X39" i="696"/>
  <c r="Y39" i="696"/>
  <c r="Z39" i="696"/>
  <c r="AA39" i="696"/>
  <c r="AB39" i="696"/>
  <c r="AC39" i="696"/>
  <c r="AD39" i="696"/>
  <c r="AE39" i="696"/>
  <c r="AF39" i="696"/>
  <c r="AG39" i="696"/>
  <c r="AH39" i="696"/>
  <c r="AI39" i="696"/>
  <c r="AJ39" i="696"/>
  <c r="B40" i="696"/>
  <c r="C40" i="696"/>
  <c r="D40" i="696"/>
  <c r="E40" i="696"/>
  <c r="F40" i="696"/>
  <c r="G40" i="696"/>
  <c r="H40" i="696"/>
  <c r="I40" i="696"/>
  <c r="J40" i="696"/>
  <c r="K40" i="696"/>
  <c r="L40" i="696"/>
  <c r="M40" i="696"/>
  <c r="N40" i="696"/>
  <c r="O40" i="696"/>
  <c r="P40" i="696"/>
  <c r="R40" i="696"/>
  <c r="S40" i="696"/>
  <c r="T40" i="696"/>
  <c r="U40" i="696"/>
  <c r="V40" i="696"/>
  <c r="W40" i="696"/>
  <c r="X40" i="696"/>
  <c r="Y40" i="696"/>
  <c r="Z40" i="696"/>
  <c r="AA40" i="696"/>
  <c r="AB40" i="696"/>
  <c r="AC40" i="696"/>
  <c r="AD40" i="696"/>
  <c r="AE40" i="696"/>
  <c r="AF40" i="696"/>
  <c r="AG40" i="696"/>
  <c r="AH40" i="696"/>
  <c r="AI40" i="696"/>
  <c r="AJ40" i="696"/>
  <c r="B41" i="696"/>
  <c r="C41" i="696"/>
  <c r="D41" i="696"/>
  <c r="E41" i="696"/>
  <c r="F41" i="696"/>
  <c r="G41" i="696"/>
  <c r="H41" i="696"/>
  <c r="I41" i="696"/>
  <c r="J41" i="696"/>
  <c r="K41" i="696"/>
  <c r="L41" i="696"/>
  <c r="M41" i="696"/>
  <c r="N41" i="696"/>
  <c r="O41" i="696"/>
  <c r="P41" i="696"/>
  <c r="R41" i="696"/>
  <c r="S41" i="696"/>
  <c r="T41" i="696"/>
  <c r="U41" i="696"/>
  <c r="V41" i="696"/>
  <c r="W41" i="696"/>
  <c r="X41" i="696"/>
  <c r="Y41" i="696"/>
  <c r="Z41" i="696"/>
  <c r="AA41" i="696"/>
  <c r="AB41" i="696"/>
  <c r="AC41" i="696"/>
  <c r="AD41" i="696"/>
  <c r="AE41" i="696"/>
  <c r="AF41" i="696"/>
  <c r="AG41" i="696"/>
  <c r="AH41" i="696"/>
  <c r="AI41" i="696"/>
  <c r="AJ41" i="696"/>
  <c r="B42" i="696"/>
  <c r="C42" i="696"/>
  <c r="D42" i="696"/>
  <c r="E42" i="696"/>
  <c r="F42" i="696"/>
  <c r="G42" i="696"/>
  <c r="H42" i="696"/>
  <c r="I42" i="696"/>
  <c r="J42" i="696"/>
  <c r="K42" i="696"/>
  <c r="L42" i="696"/>
  <c r="M42" i="696"/>
  <c r="N42" i="696"/>
  <c r="O42" i="696"/>
  <c r="P42" i="696"/>
  <c r="R42" i="696"/>
  <c r="S42" i="696"/>
  <c r="T42" i="696"/>
  <c r="U42" i="696"/>
  <c r="V42" i="696"/>
  <c r="W42" i="696"/>
  <c r="X42" i="696"/>
  <c r="Y42" i="696"/>
  <c r="Z42" i="696"/>
  <c r="AA42" i="696"/>
  <c r="AB42" i="696"/>
  <c r="AC42" i="696"/>
  <c r="AD42" i="696"/>
  <c r="AE42" i="696"/>
  <c r="AF42" i="696"/>
  <c r="AG42" i="696"/>
  <c r="AH42" i="696"/>
  <c r="AI42" i="696"/>
  <c r="AJ42" i="696"/>
  <c r="B43" i="696"/>
  <c r="C43" i="696"/>
  <c r="D43" i="696"/>
  <c r="E43" i="696"/>
  <c r="F43" i="696"/>
  <c r="G43" i="696"/>
  <c r="H43" i="696"/>
  <c r="I43" i="696"/>
  <c r="J43" i="696"/>
  <c r="K43" i="696"/>
  <c r="L43" i="696"/>
  <c r="M43" i="696"/>
  <c r="N43" i="696"/>
  <c r="O43" i="696"/>
  <c r="P43" i="696"/>
  <c r="R43" i="696"/>
  <c r="S43" i="696"/>
  <c r="T43" i="696"/>
  <c r="U43" i="696"/>
  <c r="V43" i="696"/>
  <c r="W43" i="696"/>
  <c r="X43" i="696"/>
  <c r="Y43" i="696"/>
  <c r="Z43" i="696"/>
  <c r="AA43" i="696"/>
  <c r="AB43" i="696"/>
  <c r="AC43" i="696"/>
  <c r="AD43" i="696"/>
  <c r="AE43" i="696"/>
  <c r="AF43" i="696"/>
  <c r="AG43" i="696"/>
  <c r="AH43" i="696"/>
  <c r="AI43" i="696"/>
  <c r="AJ43" i="696"/>
  <c r="B44" i="696"/>
  <c r="C44" i="696"/>
  <c r="D44" i="696"/>
  <c r="E44" i="696"/>
  <c r="F44" i="696"/>
  <c r="G44" i="696"/>
  <c r="H44" i="696"/>
  <c r="I44" i="696"/>
  <c r="J44" i="696"/>
  <c r="K44" i="696"/>
  <c r="L44" i="696"/>
  <c r="M44" i="696"/>
  <c r="N44" i="696"/>
  <c r="O44" i="696"/>
  <c r="P44" i="696"/>
  <c r="R44" i="696"/>
  <c r="S44" i="696"/>
  <c r="T44" i="696"/>
  <c r="U44" i="696"/>
  <c r="V44" i="696"/>
  <c r="W44" i="696"/>
  <c r="X44" i="696"/>
  <c r="Y44" i="696"/>
  <c r="Z44" i="696"/>
  <c r="AA44" i="696"/>
  <c r="AB44" i="696"/>
  <c r="AC44" i="696"/>
  <c r="AD44" i="696"/>
  <c r="AE44" i="696"/>
  <c r="AF44" i="696"/>
  <c r="AG44" i="696"/>
  <c r="AH44" i="696"/>
  <c r="AI44" i="696"/>
  <c r="AJ44" i="696"/>
  <c r="B45" i="696"/>
  <c r="C45" i="696"/>
  <c r="D45" i="696"/>
  <c r="E45" i="696"/>
  <c r="F45" i="696"/>
  <c r="G45" i="696"/>
  <c r="H45" i="696"/>
  <c r="I45" i="696"/>
  <c r="J45" i="696"/>
  <c r="K45" i="696"/>
  <c r="L45" i="696"/>
  <c r="M45" i="696"/>
  <c r="N45" i="696"/>
  <c r="O45" i="696"/>
  <c r="P45" i="696"/>
  <c r="R45" i="696"/>
  <c r="S45" i="696"/>
  <c r="T45" i="696"/>
  <c r="U45" i="696"/>
  <c r="V45" i="696"/>
  <c r="W45" i="696"/>
  <c r="X45" i="696"/>
  <c r="Y45" i="696"/>
  <c r="Z45" i="696"/>
  <c r="AA45" i="696"/>
  <c r="AB45" i="696"/>
  <c r="AC45" i="696"/>
  <c r="AD45" i="696"/>
  <c r="AE45" i="696"/>
  <c r="AF45" i="696"/>
  <c r="AG45" i="696"/>
  <c r="AH45" i="696"/>
  <c r="AI45" i="696"/>
  <c r="AJ45" i="696"/>
  <c r="B46" i="696"/>
  <c r="C46" i="696"/>
  <c r="D46" i="696"/>
  <c r="E46" i="696"/>
  <c r="F46" i="696"/>
  <c r="G46" i="696"/>
  <c r="H46" i="696"/>
  <c r="I46" i="696"/>
  <c r="J46" i="696"/>
  <c r="K46" i="696"/>
  <c r="L46" i="696"/>
  <c r="M46" i="696"/>
  <c r="N46" i="696"/>
  <c r="O46" i="696"/>
  <c r="P46" i="696"/>
  <c r="R46" i="696"/>
  <c r="S46" i="696"/>
  <c r="T46" i="696"/>
  <c r="U46" i="696"/>
  <c r="V46" i="696"/>
  <c r="W46" i="696"/>
  <c r="X46" i="696"/>
  <c r="Y46" i="696"/>
  <c r="Z46" i="696"/>
  <c r="AA46" i="696"/>
  <c r="AB46" i="696"/>
  <c r="AC46" i="696"/>
  <c r="AD46" i="696"/>
  <c r="AE46" i="696"/>
  <c r="AF46" i="696"/>
  <c r="AG46" i="696"/>
  <c r="AH46" i="696"/>
  <c r="AI46" i="696"/>
  <c r="AJ46" i="696"/>
  <c r="B47" i="696"/>
  <c r="C47" i="696"/>
  <c r="D47" i="696"/>
  <c r="E47" i="696"/>
  <c r="F47" i="696"/>
  <c r="G47" i="696"/>
  <c r="H47" i="696"/>
  <c r="I47" i="696"/>
  <c r="J47" i="696"/>
  <c r="K47" i="696"/>
  <c r="L47" i="696"/>
  <c r="M47" i="696"/>
  <c r="N47" i="696"/>
  <c r="O47" i="696"/>
  <c r="P47" i="696"/>
  <c r="R47" i="696"/>
  <c r="S47" i="696"/>
  <c r="T47" i="696"/>
  <c r="U47" i="696"/>
  <c r="V47" i="696"/>
  <c r="W47" i="696"/>
  <c r="X47" i="696"/>
  <c r="Y47" i="696"/>
  <c r="Z47" i="696"/>
  <c r="AA47" i="696"/>
  <c r="AB47" i="696"/>
  <c r="AC47" i="696"/>
  <c r="AD47" i="696"/>
  <c r="AE47" i="696"/>
  <c r="AF47" i="696"/>
  <c r="AG47" i="696"/>
  <c r="AH47" i="696"/>
  <c r="AI47" i="696"/>
  <c r="AJ47" i="696"/>
  <c r="B48" i="696"/>
  <c r="C48" i="696"/>
  <c r="D48" i="696"/>
  <c r="E48" i="696"/>
  <c r="F48" i="696"/>
  <c r="G48" i="696"/>
  <c r="H48" i="696"/>
  <c r="I48" i="696"/>
  <c r="J48" i="696"/>
  <c r="K48" i="696"/>
  <c r="L48" i="696"/>
  <c r="M48" i="696"/>
  <c r="N48" i="696"/>
  <c r="O48" i="696"/>
  <c r="P48" i="696"/>
  <c r="R48" i="696"/>
  <c r="S48" i="696"/>
  <c r="T48" i="696"/>
  <c r="U48" i="696"/>
  <c r="V48" i="696"/>
  <c r="W48" i="696"/>
  <c r="X48" i="696"/>
  <c r="Y48" i="696"/>
  <c r="Z48" i="696"/>
  <c r="AA48" i="696"/>
  <c r="AB48" i="696"/>
  <c r="AC48" i="696"/>
  <c r="AD48" i="696"/>
  <c r="AE48" i="696"/>
  <c r="AF48" i="696"/>
  <c r="AG48" i="696"/>
  <c r="AH48" i="696"/>
  <c r="AI48" i="696"/>
  <c r="AJ48" i="696"/>
  <c r="B49" i="696"/>
  <c r="C49" i="696"/>
  <c r="D49" i="696"/>
  <c r="E49" i="696"/>
  <c r="F49" i="696"/>
  <c r="G49" i="696"/>
  <c r="H49" i="696"/>
  <c r="I49" i="696"/>
  <c r="J49" i="696"/>
  <c r="K49" i="696"/>
  <c r="L49" i="696"/>
  <c r="M49" i="696"/>
  <c r="N49" i="696"/>
  <c r="O49" i="696"/>
  <c r="P49" i="696"/>
  <c r="R49" i="696"/>
  <c r="S49" i="696"/>
  <c r="T49" i="696"/>
  <c r="U49" i="696"/>
  <c r="V49" i="696"/>
  <c r="W49" i="696"/>
  <c r="X49" i="696"/>
  <c r="Y49" i="696"/>
  <c r="Z49" i="696"/>
  <c r="AA49" i="696"/>
  <c r="AB49" i="696"/>
  <c r="AC49" i="696"/>
  <c r="AD49" i="696"/>
  <c r="AE49" i="696"/>
  <c r="AF49" i="696"/>
  <c r="AG49" i="696"/>
  <c r="AH49" i="696"/>
  <c r="AI49" i="696"/>
  <c r="AJ49" i="696"/>
  <c r="B50" i="696"/>
  <c r="C50" i="696"/>
  <c r="D50" i="696"/>
  <c r="E50" i="696"/>
  <c r="F50" i="696"/>
  <c r="G50" i="696"/>
  <c r="H50" i="696"/>
  <c r="I50" i="696"/>
  <c r="J50" i="696"/>
  <c r="K50" i="696"/>
  <c r="L50" i="696"/>
  <c r="M50" i="696"/>
  <c r="N50" i="696"/>
  <c r="O50" i="696"/>
  <c r="P50" i="696"/>
  <c r="R50" i="696"/>
  <c r="S50" i="696"/>
  <c r="T50" i="696"/>
  <c r="U50" i="696"/>
  <c r="V50" i="696"/>
  <c r="W50" i="696"/>
  <c r="X50" i="696"/>
  <c r="Y50" i="696"/>
  <c r="Z50" i="696"/>
  <c r="AA50" i="696"/>
  <c r="AB50" i="696"/>
  <c r="AC50" i="696"/>
  <c r="AD50" i="696"/>
  <c r="AE50" i="696"/>
  <c r="AF50" i="696"/>
  <c r="AG50" i="696"/>
  <c r="AH50" i="696"/>
  <c r="AI50" i="696"/>
  <c r="AJ50" i="696"/>
  <c r="B51" i="696"/>
  <c r="C51" i="696"/>
  <c r="D51" i="696"/>
  <c r="E51" i="696"/>
  <c r="F51" i="696"/>
  <c r="G51" i="696"/>
  <c r="H51" i="696"/>
  <c r="I51" i="696"/>
  <c r="J51" i="696"/>
  <c r="K51" i="696"/>
  <c r="L51" i="696"/>
  <c r="M51" i="696"/>
  <c r="N51" i="696"/>
  <c r="O51" i="696"/>
  <c r="P51" i="696"/>
  <c r="R51" i="696"/>
  <c r="S51" i="696"/>
  <c r="T51" i="696"/>
  <c r="U51" i="696"/>
  <c r="V51" i="696"/>
  <c r="W51" i="696"/>
  <c r="X51" i="696"/>
  <c r="Y51" i="696"/>
  <c r="Z51" i="696"/>
  <c r="AA51" i="696"/>
  <c r="AB51" i="696"/>
  <c r="AC51" i="696"/>
  <c r="AD51" i="696"/>
  <c r="AE51" i="696"/>
  <c r="AF51" i="696"/>
  <c r="AG51" i="696"/>
  <c r="AH51" i="696"/>
  <c r="AI51" i="696"/>
  <c r="AJ51" i="696"/>
  <c r="B52" i="696"/>
  <c r="C52" i="696"/>
  <c r="D52" i="696"/>
  <c r="E52" i="696"/>
  <c r="F52" i="696"/>
  <c r="G52" i="696"/>
  <c r="H52" i="696"/>
  <c r="I52" i="696"/>
  <c r="J52" i="696"/>
  <c r="K52" i="696"/>
  <c r="L52" i="696"/>
  <c r="M52" i="696"/>
  <c r="N52" i="696"/>
  <c r="O52" i="696"/>
  <c r="P52" i="696"/>
  <c r="R52" i="696"/>
  <c r="S52" i="696"/>
  <c r="T52" i="696"/>
  <c r="U52" i="696"/>
  <c r="V52" i="696"/>
  <c r="W52" i="696"/>
  <c r="X52" i="696"/>
  <c r="Y52" i="696"/>
  <c r="Z52" i="696"/>
  <c r="AA52" i="696"/>
  <c r="AB52" i="696"/>
  <c r="AC52" i="696"/>
  <c r="AD52" i="696"/>
  <c r="AE52" i="696"/>
  <c r="AF52" i="696"/>
  <c r="AG52" i="696"/>
  <c r="AH52" i="696"/>
  <c r="AI52" i="696"/>
  <c r="AJ52" i="696"/>
  <c r="B9" i="712"/>
  <c r="C9" i="712"/>
  <c r="D9" i="712"/>
  <c r="E9" i="712"/>
  <c r="F9" i="712"/>
  <c r="G9" i="712"/>
  <c r="H9" i="712"/>
  <c r="I9" i="712"/>
  <c r="J9" i="712"/>
  <c r="K9" i="712"/>
  <c r="L9" i="712"/>
  <c r="M9" i="712"/>
  <c r="N9" i="712"/>
  <c r="O9" i="712"/>
  <c r="P9" i="712"/>
  <c r="R9" i="712"/>
  <c r="S9" i="712"/>
  <c r="T9" i="712"/>
  <c r="U9" i="712"/>
  <c r="V9" i="712"/>
  <c r="W9" i="712"/>
  <c r="X9" i="712"/>
  <c r="Y9" i="712"/>
  <c r="Z9" i="712"/>
  <c r="AA9" i="712"/>
  <c r="AB9" i="712"/>
  <c r="AC9" i="712"/>
  <c r="AD9" i="712"/>
  <c r="AE9" i="712"/>
  <c r="AF9" i="712"/>
  <c r="AG9" i="712"/>
  <c r="AH9" i="712"/>
  <c r="AI9" i="712"/>
  <c r="AJ9" i="712"/>
  <c r="B10" i="712"/>
  <c r="C10" i="712"/>
  <c r="D10" i="712"/>
  <c r="E10" i="712"/>
  <c r="F10" i="712"/>
  <c r="G10" i="712"/>
  <c r="H10" i="712"/>
  <c r="I10" i="712"/>
  <c r="J10" i="712"/>
  <c r="K10" i="712"/>
  <c r="L10" i="712"/>
  <c r="M10" i="712"/>
  <c r="N10" i="712"/>
  <c r="O10" i="712"/>
  <c r="P10" i="712"/>
  <c r="R10" i="712"/>
  <c r="S10" i="712"/>
  <c r="T10" i="712"/>
  <c r="U10" i="712"/>
  <c r="V10" i="712"/>
  <c r="W10" i="712"/>
  <c r="X10" i="712"/>
  <c r="Y10" i="712"/>
  <c r="Z10" i="712"/>
  <c r="AA10" i="712"/>
  <c r="AB10" i="712"/>
  <c r="AC10" i="712"/>
  <c r="AD10" i="712"/>
  <c r="AE10" i="712"/>
  <c r="AF10" i="712"/>
  <c r="AG10" i="712"/>
  <c r="AH10" i="712"/>
  <c r="AI10" i="712"/>
  <c r="AJ10" i="712"/>
  <c r="B11" i="712"/>
  <c r="C11" i="712"/>
  <c r="D11" i="712"/>
  <c r="E11" i="712"/>
  <c r="F11" i="712"/>
  <c r="G11" i="712"/>
  <c r="H11" i="712"/>
  <c r="I11" i="712"/>
  <c r="J11" i="712"/>
  <c r="K11" i="712"/>
  <c r="L11" i="712"/>
  <c r="M11" i="712"/>
  <c r="N11" i="712"/>
  <c r="O11" i="712"/>
  <c r="P11" i="712"/>
  <c r="R11" i="712"/>
  <c r="S11" i="712"/>
  <c r="T11" i="712"/>
  <c r="U11" i="712"/>
  <c r="V11" i="712"/>
  <c r="W11" i="712"/>
  <c r="X11" i="712"/>
  <c r="Y11" i="712"/>
  <c r="Z11" i="712"/>
  <c r="AA11" i="712"/>
  <c r="AB11" i="712"/>
  <c r="AC11" i="712"/>
  <c r="AD11" i="712"/>
  <c r="AE11" i="712"/>
  <c r="AF11" i="712"/>
  <c r="AG11" i="712"/>
  <c r="AH11" i="712"/>
  <c r="AI11" i="712"/>
  <c r="AJ11" i="712"/>
  <c r="B12" i="712"/>
  <c r="C12" i="712"/>
  <c r="D12" i="712"/>
  <c r="E12" i="712"/>
  <c r="F12" i="712"/>
  <c r="G12" i="712"/>
  <c r="H12" i="712"/>
  <c r="I12" i="712"/>
  <c r="J12" i="712"/>
  <c r="K12" i="712"/>
  <c r="L12" i="712"/>
  <c r="M12" i="712"/>
  <c r="N12" i="712"/>
  <c r="O12" i="712"/>
  <c r="P12" i="712"/>
  <c r="R12" i="712"/>
  <c r="S12" i="712"/>
  <c r="T12" i="712"/>
  <c r="U12" i="712"/>
  <c r="V12" i="712"/>
  <c r="W12" i="712"/>
  <c r="X12" i="712"/>
  <c r="Y12" i="712"/>
  <c r="Z12" i="712"/>
  <c r="AA12" i="712"/>
  <c r="AB12" i="712"/>
  <c r="AC12" i="712"/>
  <c r="AD12" i="712"/>
  <c r="AE12" i="712"/>
  <c r="AF12" i="712"/>
  <c r="AG12" i="712"/>
  <c r="AH12" i="712"/>
  <c r="AI12" i="712"/>
  <c r="AJ12" i="712"/>
  <c r="B13" i="712"/>
  <c r="C13" i="712"/>
  <c r="D13" i="712"/>
  <c r="E13" i="712"/>
  <c r="F13" i="712"/>
  <c r="G13" i="712"/>
  <c r="H13" i="712"/>
  <c r="I13" i="712"/>
  <c r="J13" i="712"/>
  <c r="K13" i="712"/>
  <c r="L13" i="712"/>
  <c r="M13" i="712"/>
  <c r="N13" i="712"/>
  <c r="O13" i="712"/>
  <c r="P13" i="712"/>
  <c r="R13" i="712"/>
  <c r="S13" i="712"/>
  <c r="T13" i="712"/>
  <c r="U13" i="712"/>
  <c r="V13" i="712"/>
  <c r="W13" i="712"/>
  <c r="X13" i="712"/>
  <c r="Y13" i="712"/>
  <c r="Z13" i="712"/>
  <c r="AA13" i="712"/>
  <c r="AB13" i="712"/>
  <c r="AC13" i="712"/>
  <c r="AD13" i="712"/>
  <c r="AE13" i="712"/>
  <c r="AF13" i="712"/>
  <c r="AG13" i="712"/>
  <c r="AH13" i="712"/>
  <c r="AI13" i="712"/>
  <c r="AJ13" i="712"/>
  <c r="B14" i="712"/>
  <c r="C14" i="712"/>
  <c r="D14" i="712"/>
  <c r="E14" i="712"/>
  <c r="F14" i="712"/>
  <c r="G14" i="712"/>
  <c r="H14" i="712"/>
  <c r="I14" i="712"/>
  <c r="J14" i="712"/>
  <c r="K14" i="712"/>
  <c r="L14" i="712"/>
  <c r="M14" i="712"/>
  <c r="N14" i="712"/>
  <c r="O14" i="712"/>
  <c r="P14" i="712"/>
  <c r="R14" i="712"/>
  <c r="S14" i="712"/>
  <c r="T14" i="712"/>
  <c r="U14" i="712"/>
  <c r="V14" i="712"/>
  <c r="W14" i="712"/>
  <c r="X14" i="712"/>
  <c r="Y14" i="712"/>
  <c r="Z14" i="712"/>
  <c r="AA14" i="712"/>
  <c r="AB14" i="712"/>
  <c r="AC14" i="712"/>
  <c r="AD14" i="712"/>
  <c r="AE14" i="712"/>
  <c r="AF14" i="712"/>
  <c r="AG14" i="712"/>
  <c r="AH14" i="712"/>
  <c r="AI14" i="712"/>
  <c r="AJ14" i="712"/>
  <c r="B15" i="712"/>
  <c r="C15" i="712"/>
  <c r="D15" i="712"/>
  <c r="E15" i="712"/>
  <c r="F15" i="712"/>
  <c r="G15" i="712"/>
  <c r="H15" i="712"/>
  <c r="I15" i="712"/>
  <c r="J15" i="712"/>
  <c r="K15" i="712"/>
  <c r="L15" i="712"/>
  <c r="M15" i="712"/>
  <c r="N15" i="712"/>
  <c r="O15" i="712"/>
  <c r="P15" i="712"/>
  <c r="R15" i="712"/>
  <c r="S15" i="712"/>
  <c r="T15" i="712"/>
  <c r="U15" i="712"/>
  <c r="V15" i="712"/>
  <c r="W15" i="712"/>
  <c r="X15" i="712"/>
  <c r="Y15" i="712"/>
  <c r="Z15" i="712"/>
  <c r="AA15" i="712"/>
  <c r="AB15" i="712"/>
  <c r="AC15" i="712"/>
  <c r="AD15" i="712"/>
  <c r="AE15" i="712"/>
  <c r="AF15" i="712"/>
  <c r="AG15" i="712"/>
  <c r="AH15" i="712"/>
  <c r="AI15" i="712"/>
  <c r="AJ15" i="712"/>
  <c r="B16" i="712"/>
  <c r="C16" i="712"/>
  <c r="D16" i="712"/>
  <c r="E16" i="712"/>
  <c r="F16" i="712"/>
  <c r="G16" i="712"/>
  <c r="H16" i="712"/>
  <c r="I16" i="712"/>
  <c r="J16" i="712"/>
  <c r="K16" i="712"/>
  <c r="L16" i="712"/>
  <c r="M16" i="712"/>
  <c r="N16" i="712"/>
  <c r="O16" i="712"/>
  <c r="P16" i="712"/>
  <c r="R16" i="712"/>
  <c r="S16" i="712"/>
  <c r="T16" i="712"/>
  <c r="U16" i="712"/>
  <c r="V16" i="712"/>
  <c r="W16" i="712"/>
  <c r="X16" i="712"/>
  <c r="Y16" i="712"/>
  <c r="Z16" i="712"/>
  <c r="AA16" i="712"/>
  <c r="AB16" i="712"/>
  <c r="AC16" i="712"/>
  <c r="AD16" i="712"/>
  <c r="AE16" i="712"/>
  <c r="AF16" i="712"/>
  <c r="AG16" i="712"/>
  <c r="AH16" i="712"/>
  <c r="AI16" i="712"/>
  <c r="AJ16" i="712"/>
  <c r="B17" i="712"/>
  <c r="C17" i="712"/>
  <c r="D17" i="712"/>
  <c r="E17" i="712"/>
  <c r="F17" i="712"/>
  <c r="G17" i="712"/>
  <c r="H17" i="712"/>
  <c r="I17" i="712"/>
  <c r="J17" i="712"/>
  <c r="K17" i="712"/>
  <c r="L17" i="712"/>
  <c r="M17" i="712"/>
  <c r="N17" i="712"/>
  <c r="O17" i="712"/>
  <c r="P17" i="712"/>
  <c r="R17" i="712"/>
  <c r="S17" i="712"/>
  <c r="T17" i="712"/>
  <c r="U17" i="712"/>
  <c r="V17" i="712"/>
  <c r="W17" i="712"/>
  <c r="X17" i="712"/>
  <c r="Y17" i="712"/>
  <c r="Z17" i="712"/>
  <c r="AA17" i="712"/>
  <c r="AB17" i="712"/>
  <c r="AC17" i="712"/>
  <c r="AD17" i="712"/>
  <c r="AE17" i="712"/>
  <c r="AF17" i="712"/>
  <c r="AG17" i="712"/>
  <c r="AH17" i="712"/>
  <c r="AI17" i="712"/>
  <c r="AJ17" i="712"/>
  <c r="B18" i="712"/>
  <c r="C18" i="712"/>
  <c r="D18" i="712"/>
  <c r="E18" i="712"/>
  <c r="F18" i="712"/>
  <c r="G18" i="712"/>
  <c r="H18" i="712"/>
  <c r="I18" i="712"/>
  <c r="J18" i="712"/>
  <c r="K18" i="712"/>
  <c r="L18" i="712"/>
  <c r="M18" i="712"/>
  <c r="N18" i="712"/>
  <c r="O18" i="712"/>
  <c r="P18" i="712"/>
  <c r="R18" i="712"/>
  <c r="S18" i="712"/>
  <c r="T18" i="712"/>
  <c r="U18" i="712"/>
  <c r="V18" i="712"/>
  <c r="W18" i="712"/>
  <c r="X18" i="712"/>
  <c r="Y18" i="712"/>
  <c r="Z18" i="712"/>
  <c r="AA18" i="712"/>
  <c r="AB18" i="712"/>
  <c r="AC18" i="712"/>
  <c r="AD18" i="712"/>
  <c r="AE18" i="712"/>
  <c r="AF18" i="712"/>
  <c r="AG18" i="712"/>
  <c r="AH18" i="712"/>
  <c r="AI18" i="712"/>
  <c r="AJ18" i="712"/>
  <c r="B19" i="712"/>
  <c r="C19" i="712"/>
  <c r="D19" i="712"/>
  <c r="E19" i="712"/>
  <c r="F19" i="712"/>
  <c r="G19" i="712"/>
  <c r="H19" i="712"/>
  <c r="I19" i="712"/>
  <c r="J19" i="712"/>
  <c r="K19" i="712"/>
  <c r="L19" i="712"/>
  <c r="M19" i="712"/>
  <c r="N19" i="712"/>
  <c r="O19" i="712"/>
  <c r="P19" i="712"/>
  <c r="R19" i="712"/>
  <c r="S19" i="712"/>
  <c r="T19" i="712"/>
  <c r="U19" i="712"/>
  <c r="V19" i="712"/>
  <c r="W19" i="712"/>
  <c r="X19" i="712"/>
  <c r="Y19" i="712"/>
  <c r="Z19" i="712"/>
  <c r="AA19" i="712"/>
  <c r="AB19" i="712"/>
  <c r="AC19" i="712"/>
  <c r="AD19" i="712"/>
  <c r="AE19" i="712"/>
  <c r="AF19" i="712"/>
  <c r="AG19" i="712"/>
  <c r="AH19" i="712"/>
  <c r="AI19" i="712"/>
  <c r="AJ19" i="712"/>
  <c r="B20" i="712"/>
  <c r="C20" i="712"/>
  <c r="D20" i="712"/>
  <c r="E20" i="712"/>
  <c r="F20" i="712"/>
  <c r="G20" i="712"/>
  <c r="H20" i="712"/>
  <c r="I20" i="712"/>
  <c r="J20" i="712"/>
  <c r="K20" i="712"/>
  <c r="L20" i="712"/>
  <c r="M20" i="712"/>
  <c r="N20" i="712"/>
  <c r="O20" i="712"/>
  <c r="P20" i="712"/>
  <c r="R20" i="712"/>
  <c r="S20" i="712"/>
  <c r="T20" i="712"/>
  <c r="U20" i="712"/>
  <c r="V20" i="712"/>
  <c r="W20" i="712"/>
  <c r="X20" i="712"/>
  <c r="Y20" i="712"/>
  <c r="Z20" i="712"/>
  <c r="AA20" i="712"/>
  <c r="AB20" i="712"/>
  <c r="AC20" i="712"/>
  <c r="AD20" i="712"/>
  <c r="AE20" i="712"/>
  <c r="AF20" i="712"/>
  <c r="AG20" i="712"/>
  <c r="AH20" i="712"/>
  <c r="AI20" i="712"/>
  <c r="AJ20" i="712"/>
  <c r="B21" i="712"/>
  <c r="C21" i="712"/>
  <c r="D21" i="712"/>
  <c r="E21" i="712"/>
  <c r="F21" i="712"/>
  <c r="G21" i="712"/>
  <c r="H21" i="712"/>
  <c r="I21" i="712"/>
  <c r="J21" i="712"/>
  <c r="K21" i="712"/>
  <c r="L21" i="712"/>
  <c r="M21" i="712"/>
  <c r="N21" i="712"/>
  <c r="O21" i="712"/>
  <c r="P21" i="712"/>
  <c r="R21" i="712"/>
  <c r="S21" i="712"/>
  <c r="T21" i="712"/>
  <c r="U21" i="712"/>
  <c r="V21" i="712"/>
  <c r="W21" i="712"/>
  <c r="X21" i="712"/>
  <c r="Y21" i="712"/>
  <c r="Z21" i="712"/>
  <c r="AA21" i="712"/>
  <c r="AB21" i="712"/>
  <c r="AC21" i="712"/>
  <c r="AD21" i="712"/>
  <c r="AE21" i="712"/>
  <c r="AF21" i="712"/>
  <c r="AG21" i="712"/>
  <c r="AH21" i="712"/>
  <c r="AI21" i="712"/>
  <c r="AJ21" i="712"/>
  <c r="B22" i="712"/>
  <c r="C22" i="712"/>
  <c r="D22" i="712"/>
  <c r="E22" i="712"/>
  <c r="F22" i="712"/>
  <c r="G22" i="712"/>
  <c r="H22" i="712"/>
  <c r="I22" i="712"/>
  <c r="J22" i="712"/>
  <c r="K22" i="712"/>
  <c r="L22" i="712"/>
  <c r="M22" i="712"/>
  <c r="N22" i="712"/>
  <c r="O22" i="712"/>
  <c r="P22" i="712"/>
  <c r="R22" i="712"/>
  <c r="S22" i="712"/>
  <c r="T22" i="712"/>
  <c r="U22" i="712"/>
  <c r="V22" i="712"/>
  <c r="W22" i="712"/>
  <c r="X22" i="712"/>
  <c r="Y22" i="712"/>
  <c r="Z22" i="712"/>
  <c r="AA22" i="712"/>
  <c r="AB22" i="712"/>
  <c r="AC22" i="712"/>
  <c r="AD22" i="712"/>
  <c r="AE22" i="712"/>
  <c r="AF22" i="712"/>
  <c r="AG22" i="712"/>
  <c r="AH22" i="712"/>
  <c r="AI22" i="712"/>
  <c r="AJ22" i="712"/>
  <c r="B23" i="712"/>
  <c r="C23" i="712"/>
  <c r="D23" i="712"/>
  <c r="E23" i="712"/>
  <c r="F23" i="712"/>
  <c r="G23" i="712"/>
  <c r="H23" i="712"/>
  <c r="I23" i="712"/>
  <c r="J23" i="712"/>
  <c r="K23" i="712"/>
  <c r="L23" i="712"/>
  <c r="M23" i="712"/>
  <c r="N23" i="712"/>
  <c r="O23" i="712"/>
  <c r="P23" i="712"/>
  <c r="R23" i="712"/>
  <c r="S23" i="712"/>
  <c r="T23" i="712"/>
  <c r="U23" i="712"/>
  <c r="V23" i="712"/>
  <c r="W23" i="712"/>
  <c r="X23" i="712"/>
  <c r="Y23" i="712"/>
  <c r="Z23" i="712"/>
  <c r="AA23" i="712"/>
  <c r="AB23" i="712"/>
  <c r="AC23" i="712"/>
  <c r="AD23" i="712"/>
  <c r="AE23" i="712"/>
  <c r="AF23" i="712"/>
  <c r="AG23" i="712"/>
  <c r="AH23" i="712"/>
  <c r="AI23" i="712"/>
  <c r="AJ23" i="712"/>
  <c r="B24" i="712"/>
  <c r="C24" i="712"/>
  <c r="D24" i="712"/>
  <c r="E24" i="712"/>
  <c r="F24" i="712"/>
  <c r="G24" i="712"/>
  <c r="H24" i="712"/>
  <c r="I24" i="712"/>
  <c r="J24" i="712"/>
  <c r="K24" i="712"/>
  <c r="L24" i="712"/>
  <c r="M24" i="712"/>
  <c r="N24" i="712"/>
  <c r="O24" i="712"/>
  <c r="P24" i="712"/>
  <c r="R24" i="712"/>
  <c r="S24" i="712"/>
  <c r="T24" i="712"/>
  <c r="U24" i="712"/>
  <c r="V24" i="712"/>
  <c r="W24" i="712"/>
  <c r="X24" i="712"/>
  <c r="Y24" i="712"/>
  <c r="Z24" i="712"/>
  <c r="AA24" i="712"/>
  <c r="AB24" i="712"/>
  <c r="AC24" i="712"/>
  <c r="AD24" i="712"/>
  <c r="AE24" i="712"/>
  <c r="AF24" i="712"/>
  <c r="AG24" i="712"/>
  <c r="AH24" i="712"/>
  <c r="AI24" i="712"/>
  <c r="AJ24" i="712"/>
  <c r="B25" i="712"/>
  <c r="C25" i="712"/>
  <c r="D25" i="712"/>
  <c r="E25" i="712"/>
  <c r="F25" i="712"/>
  <c r="G25" i="712"/>
  <c r="H25" i="712"/>
  <c r="I25" i="712"/>
  <c r="J25" i="712"/>
  <c r="K25" i="712"/>
  <c r="L25" i="712"/>
  <c r="M25" i="712"/>
  <c r="N25" i="712"/>
  <c r="O25" i="712"/>
  <c r="P25" i="712"/>
  <c r="R25" i="712"/>
  <c r="S25" i="712"/>
  <c r="T25" i="712"/>
  <c r="U25" i="712"/>
  <c r="V25" i="712"/>
  <c r="W25" i="712"/>
  <c r="X25" i="712"/>
  <c r="Y25" i="712"/>
  <c r="Z25" i="712"/>
  <c r="AA25" i="712"/>
  <c r="AB25" i="712"/>
  <c r="AC25" i="712"/>
  <c r="AD25" i="712"/>
  <c r="AE25" i="712"/>
  <c r="AF25" i="712"/>
  <c r="AG25" i="712"/>
  <c r="AH25" i="712"/>
  <c r="AI25" i="712"/>
  <c r="AJ25" i="712"/>
  <c r="B26" i="712"/>
  <c r="C26" i="712"/>
  <c r="D26" i="712"/>
  <c r="E26" i="712"/>
  <c r="F26" i="712"/>
  <c r="G26" i="712"/>
  <c r="H26" i="712"/>
  <c r="I26" i="712"/>
  <c r="J26" i="712"/>
  <c r="K26" i="712"/>
  <c r="L26" i="712"/>
  <c r="M26" i="712"/>
  <c r="N26" i="712"/>
  <c r="O26" i="712"/>
  <c r="P26" i="712"/>
  <c r="R26" i="712"/>
  <c r="S26" i="712"/>
  <c r="T26" i="712"/>
  <c r="U26" i="712"/>
  <c r="V26" i="712"/>
  <c r="W26" i="712"/>
  <c r="X26" i="712"/>
  <c r="Y26" i="712"/>
  <c r="Z26" i="712"/>
  <c r="AA26" i="712"/>
  <c r="AB26" i="712"/>
  <c r="AC26" i="712"/>
  <c r="AD26" i="712"/>
  <c r="AE26" i="712"/>
  <c r="AF26" i="712"/>
  <c r="AG26" i="712"/>
  <c r="AH26" i="712"/>
  <c r="AI26" i="712"/>
  <c r="AJ26" i="712"/>
  <c r="B27" i="712"/>
  <c r="C27" i="712"/>
  <c r="D27" i="712"/>
  <c r="E27" i="712"/>
  <c r="F27" i="712"/>
  <c r="G27" i="712"/>
  <c r="H27" i="712"/>
  <c r="I27" i="712"/>
  <c r="J27" i="712"/>
  <c r="K27" i="712"/>
  <c r="L27" i="712"/>
  <c r="M27" i="712"/>
  <c r="N27" i="712"/>
  <c r="O27" i="712"/>
  <c r="P27" i="712"/>
  <c r="R27" i="712"/>
  <c r="S27" i="712"/>
  <c r="T27" i="712"/>
  <c r="U27" i="712"/>
  <c r="V27" i="712"/>
  <c r="W27" i="712"/>
  <c r="X27" i="712"/>
  <c r="Y27" i="712"/>
  <c r="Z27" i="712"/>
  <c r="AA27" i="712"/>
  <c r="AB27" i="712"/>
  <c r="AC27" i="712"/>
  <c r="AD27" i="712"/>
  <c r="AE27" i="712"/>
  <c r="AF27" i="712"/>
  <c r="AG27" i="712"/>
  <c r="AH27" i="712"/>
  <c r="AI27" i="712"/>
  <c r="AJ27" i="712"/>
  <c r="B28" i="712"/>
  <c r="C28" i="712"/>
  <c r="D28" i="712"/>
  <c r="E28" i="712"/>
  <c r="F28" i="712"/>
  <c r="G28" i="712"/>
  <c r="H28" i="712"/>
  <c r="I28" i="712"/>
  <c r="J28" i="712"/>
  <c r="K28" i="712"/>
  <c r="L28" i="712"/>
  <c r="M28" i="712"/>
  <c r="N28" i="712"/>
  <c r="O28" i="712"/>
  <c r="P28" i="712"/>
  <c r="R28" i="712"/>
  <c r="S28" i="712"/>
  <c r="T28" i="712"/>
  <c r="U28" i="712"/>
  <c r="V28" i="712"/>
  <c r="W28" i="712"/>
  <c r="X28" i="712"/>
  <c r="Y28" i="712"/>
  <c r="Z28" i="712"/>
  <c r="AA28" i="712"/>
  <c r="AB28" i="712"/>
  <c r="AC28" i="712"/>
  <c r="AD28" i="712"/>
  <c r="AE28" i="712"/>
  <c r="AF28" i="712"/>
  <c r="AG28" i="712"/>
  <c r="AH28" i="712"/>
  <c r="AI28" i="712"/>
  <c r="AJ28" i="712"/>
  <c r="B29" i="712"/>
  <c r="C29" i="712"/>
  <c r="D29" i="712"/>
  <c r="E29" i="712"/>
  <c r="F29" i="712"/>
  <c r="G29" i="712"/>
  <c r="H29" i="712"/>
  <c r="I29" i="712"/>
  <c r="J29" i="712"/>
  <c r="K29" i="712"/>
  <c r="L29" i="712"/>
  <c r="M29" i="712"/>
  <c r="N29" i="712"/>
  <c r="O29" i="712"/>
  <c r="P29" i="712"/>
  <c r="R29" i="712"/>
  <c r="S29" i="712"/>
  <c r="T29" i="712"/>
  <c r="U29" i="712"/>
  <c r="V29" i="712"/>
  <c r="W29" i="712"/>
  <c r="X29" i="712"/>
  <c r="Y29" i="712"/>
  <c r="Z29" i="712"/>
  <c r="AA29" i="712"/>
  <c r="AB29" i="712"/>
  <c r="AC29" i="712"/>
  <c r="AD29" i="712"/>
  <c r="AE29" i="712"/>
  <c r="AF29" i="712"/>
  <c r="AG29" i="712"/>
  <c r="AH29" i="712"/>
  <c r="AI29" i="712"/>
  <c r="AJ29" i="712"/>
  <c r="B30" i="712"/>
  <c r="C30" i="712"/>
  <c r="D30" i="712"/>
  <c r="E30" i="712"/>
  <c r="F30" i="712"/>
  <c r="G30" i="712"/>
  <c r="H30" i="712"/>
  <c r="I30" i="712"/>
  <c r="J30" i="712"/>
  <c r="K30" i="712"/>
  <c r="L30" i="712"/>
  <c r="M30" i="712"/>
  <c r="N30" i="712"/>
  <c r="O30" i="712"/>
  <c r="P30" i="712"/>
  <c r="R30" i="712"/>
  <c r="S30" i="712"/>
  <c r="T30" i="712"/>
  <c r="U30" i="712"/>
  <c r="V30" i="712"/>
  <c r="W30" i="712"/>
  <c r="X30" i="712"/>
  <c r="Y30" i="712"/>
  <c r="Z30" i="712"/>
  <c r="AA30" i="712"/>
  <c r="AB30" i="712"/>
  <c r="AC30" i="712"/>
  <c r="AD30" i="712"/>
  <c r="AE30" i="712"/>
  <c r="AF30" i="712"/>
  <c r="AG30" i="712"/>
  <c r="AH30" i="712"/>
  <c r="AI30" i="712"/>
  <c r="AJ30" i="712"/>
  <c r="B31" i="712"/>
  <c r="C31" i="712"/>
  <c r="D31" i="712"/>
  <c r="E31" i="712"/>
  <c r="F31" i="712"/>
  <c r="G31" i="712"/>
  <c r="H31" i="712"/>
  <c r="I31" i="712"/>
  <c r="J31" i="712"/>
  <c r="K31" i="712"/>
  <c r="L31" i="712"/>
  <c r="M31" i="712"/>
  <c r="N31" i="712"/>
  <c r="O31" i="712"/>
  <c r="P31" i="712"/>
  <c r="R31" i="712"/>
  <c r="S31" i="712"/>
  <c r="T31" i="712"/>
  <c r="U31" i="712"/>
  <c r="V31" i="712"/>
  <c r="W31" i="712"/>
  <c r="X31" i="712"/>
  <c r="Y31" i="712"/>
  <c r="Z31" i="712"/>
  <c r="AA31" i="712"/>
  <c r="AB31" i="712"/>
  <c r="AC31" i="712"/>
  <c r="AD31" i="712"/>
  <c r="AE31" i="712"/>
  <c r="AF31" i="712"/>
  <c r="AG31" i="712"/>
  <c r="AH31" i="712"/>
  <c r="AI31" i="712"/>
  <c r="AJ31" i="712"/>
  <c r="B32" i="712"/>
  <c r="C32" i="712"/>
  <c r="D32" i="712"/>
  <c r="E32" i="712"/>
  <c r="F32" i="712"/>
  <c r="G32" i="712"/>
  <c r="H32" i="712"/>
  <c r="I32" i="712"/>
  <c r="J32" i="712"/>
  <c r="K32" i="712"/>
  <c r="L32" i="712"/>
  <c r="M32" i="712"/>
  <c r="N32" i="712"/>
  <c r="O32" i="712"/>
  <c r="P32" i="712"/>
  <c r="R32" i="712"/>
  <c r="S32" i="712"/>
  <c r="T32" i="712"/>
  <c r="U32" i="712"/>
  <c r="V32" i="712"/>
  <c r="W32" i="712"/>
  <c r="X32" i="712"/>
  <c r="Y32" i="712"/>
  <c r="Z32" i="712"/>
  <c r="AA32" i="712"/>
  <c r="AB32" i="712"/>
  <c r="AC32" i="712"/>
  <c r="AD32" i="712"/>
  <c r="AE32" i="712"/>
  <c r="AF32" i="712"/>
  <c r="AG32" i="712"/>
  <c r="AH32" i="712"/>
  <c r="AI32" i="712"/>
  <c r="AJ32" i="712"/>
  <c r="B33" i="712"/>
  <c r="C33" i="712"/>
  <c r="D33" i="712"/>
  <c r="E33" i="712"/>
  <c r="F33" i="712"/>
  <c r="G33" i="712"/>
  <c r="H33" i="712"/>
  <c r="I33" i="712"/>
  <c r="J33" i="712"/>
  <c r="K33" i="712"/>
  <c r="L33" i="712"/>
  <c r="M33" i="712"/>
  <c r="N33" i="712"/>
  <c r="O33" i="712"/>
  <c r="P33" i="712"/>
  <c r="R33" i="712"/>
  <c r="S33" i="712"/>
  <c r="T33" i="712"/>
  <c r="U33" i="712"/>
  <c r="V33" i="712"/>
  <c r="W33" i="712"/>
  <c r="X33" i="712"/>
  <c r="Y33" i="712"/>
  <c r="Z33" i="712"/>
  <c r="AA33" i="712"/>
  <c r="AB33" i="712"/>
  <c r="AC33" i="712"/>
  <c r="AD33" i="712"/>
  <c r="AE33" i="712"/>
  <c r="AF33" i="712"/>
  <c r="AG33" i="712"/>
  <c r="AH33" i="712"/>
  <c r="AI33" i="712"/>
  <c r="AJ33" i="712"/>
  <c r="B34" i="712"/>
  <c r="C34" i="712"/>
  <c r="D34" i="712"/>
  <c r="E34" i="712"/>
  <c r="F34" i="712"/>
  <c r="G34" i="712"/>
  <c r="H34" i="712"/>
  <c r="I34" i="712"/>
  <c r="J34" i="712"/>
  <c r="K34" i="712"/>
  <c r="L34" i="712"/>
  <c r="M34" i="712"/>
  <c r="N34" i="712"/>
  <c r="O34" i="712"/>
  <c r="P34" i="712"/>
  <c r="R34" i="712"/>
  <c r="S34" i="712"/>
  <c r="T34" i="712"/>
  <c r="U34" i="712"/>
  <c r="V34" i="712"/>
  <c r="W34" i="712"/>
  <c r="X34" i="712"/>
  <c r="Y34" i="712"/>
  <c r="Z34" i="712"/>
  <c r="AA34" i="712"/>
  <c r="AB34" i="712"/>
  <c r="AC34" i="712"/>
  <c r="AD34" i="712"/>
  <c r="AE34" i="712"/>
  <c r="AF34" i="712"/>
  <c r="AG34" i="712"/>
  <c r="AH34" i="712"/>
  <c r="AI34" i="712"/>
  <c r="AJ34" i="712"/>
  <c r="B35" i="712"/>
  <c r="C35" i="712"/>
  <c r="D35" i="712"/>
  <c r="E35" i="712"/>
  <c r="F35" i="712"/>
  <c r="G35" i="712"/>
  <c r="H35" i="712"/>
  <c r="I35" i="712"/>
  <c r="J35" i="712"/>
  <c r="K35" i="712"/>
  <c r="L35" i="712"/>
  <c r="M35" i="712"/>
  <c r="N35" i="712"/>
  <c r="O35" i="712"/>
  <c r="P35" i="712"/>
  <c r="R35" i="712"/>
  <c r="S35" i="712"/>
  <c r="T35" i="712"/>
  <c r="U35" i="712"/>
  <c r="V35" i="712"/>
  <c r="W35" i="712"/>
  <c r="X35" i="712"/>
  <c r="Y35" i="712"/>
  <c r="Z35" i="712"/>
  <c r="AA35" i="712"/>
  <c r="AB35" i="712"/>
  <c r="AC35" i="712"/>
  <c r="AD35" i="712"/>
  <c r="AE35" i="712"/>
  <c r="AF35" i="712"/>
  <c r="AG35" i="712"/>
  <c r="AH35" i="712"/>
  <c r="AI35" i="712"/>
  <c r="AJ35" i="712"/>
  <c r="B36" i="712"/>
  <c r="C36" i="712"/>
  <c r="D36" i="712"/>
  <c r="E36" i="712"/>
  <c r="F36" i="712"/>
  <c r="G36" i="712"/>
  <c r="H36" i="712"/>
  <c r="I36" i="712"/>
  <c r="J36" i="712"/>
  <c r="K36" i="712"/>
  <c r="L36" i="712"/>
  <c r="M36" i="712"/>
  <c r="N36" i="712"/>
  <c r="O36" i="712"/>
  <c r="P36" i="712"/>
  <c r="R36" i="712"/>
  <c r="S36" i="712"/>
  <c r="T36" i="712"/>
  <c r="U36" i="712"/>
  <c r="V36" i="712"/>
  <c r="W36" i="712"/>
  <c r="X36" i="712"/>
  <c r="Y36" i="712"/>
  <c r="Z36" i="712"/>
  <c r="AA36" i="712"/>
  <c r="AB36" i="712"/>
  <c r="AC36" i="712"/>
  <c r="AD36" i="712"/>
  <c r="AE36" i="712"/>
  <c r="AF36" i="712"/>
  <c r="AG36" i="712"/>
  <c r="AH36" i="712"/>
  <c r="AI36" i="712"/>
  <c r="AJ36" i="712"/>
  <c r="B37" i="712"/>
  <c r="C37" i="712"/>
  <c r="D37" i="712"/>
  <c r="E37" i="712"/>
  <c r="F37" i="712"/>
  <c r="G37" i="712"/>
  <c r="H37" i="712"/>
  <c r="I37" i="712"/>
  <c r="J37" i="712"/>
  <c r="K37" i="712"/>
  <c r="L37" i="712"/>
  <c r="M37" i="712"/>
  <c r="N37" i="712"/>
  <c r="O37" i="712"/>
  <c r="P37" i="712"/>
  <c r="R37" i="712"/>
  <c r="S37" i="712"/>
  <c r="T37" i="712"/>
  <c r="U37" i="712"/>
  <c r="V37" i="712"/>
  <c r="W37" i="712"/>
  <c r="X37" i="712"/>
  <c r="Y37" i="712"/>
  <c r="Z37" i="712"/>
  <c r="AA37" i="712"/>
  <c r="AB37" i="712"/>
  <c r="AC37" i="712"/>
  <c r="AD37" i="712"/>
  <c r="AE37" i="712"/>
  <c r="AF37" i="712"/>
  <c r="AG37" i="712"/>
  <c r="AH37" i="712"/>
  <c r="AI37" i="712"/>
  <c r="AJ37" i="712"/>
  <c r="B38" i="712"/>
  <c r="C38" i="712"/>
  <c r="D38" i="712"/>
  <c r="E38" i="712"/>
  <c r="F38" i="712"/>
  <c r="G38" i="712"/>
  <c r="H38" i="712"/>
  <c r="I38" i="712"/>
  <c r="J38" i="712"/>
  <c r="K38" i="712"/>
  <c r="L38" i="712"/>
  <c r="M38" i="712"/>
  <c r="N38" i="712"/>
  <c r="O38" i="712"/>
  <c r="P38" i="712"/>
  <c r="R38" i="712"/>
  <c r="S38" i="712"/>
  <c r="T38" i="712"/>
  <c r="U38" i="712"/>
  <c r="V38" i="712"/>
  <c r="W38" i="712"/>
  <c r="X38" i="712"/>
  <c r="Y38" i="712"/>
  <c r="Z38" i="712"/>
  <c r="AA38" i="712"/>
  <c r="AB38" i="712"/>
  <c r="AC38" i="712"/>
  <c r="AD38" i="712"/>
  <c r="AE38" i="712"/>
  <c r="AF38" i="712"/>
  <c r="AG38" i="712"/>
  <c r="AH38" i="712"/>
  <c r="AI38" i="712"/>
  <c r="AJ38" i="712"/>
  <c r="B39" i="712"/>
  <c r="C39" i="712"/>
  <c r="D39" i="712"/>
  <c r="E39" i="712"/>
  <c r="F39" i="712"/>
  <c r="G39" i="712"/>
  <c r="H39" i="712"/>
  <c r="I39" i="712"/>
  <c r="J39" i="712"/>
  <c r="K39" i="712"/>
  <c r="L39" i="712"/>
  <c r="M39" i="712"/>
  <c r="N39" i="712"/>
  <c r="O39" i="712"/>
  <c r="P39" i="712"/>
  <c r="R39" i="712"/>
  <c r="S39" i="712"/>
  <c r="T39" i="712"/>
  <c r="U39" i="712"/>
  <c r="V39" i="712"/>
  <c r="W39" i="712"/>
  <c r="X39" i="712"/>
  <c r="Y39" i="712"/>
  <c r="Z39" i="712"/>
  <c r="AA39" i="712"/>
  <c r="AB39" i="712"/>
  <c r="AC39" i="712"/>
  <c r="AD39" i="712"/>
  <c r="AE39" i="712"/>
  <c r="AF39" i="712"/>
  <c r="AG39" i="712"/>
  <c r="AH39" i="712"/>
  <c r="AI39" i="712"/>
  <c r="AJ39" i="712"/>
  <c r="B40" i="712"/>
  <c r="C40" i="712"/>
  <c r="D40" i="712"/>
  <c r="E40" i="712"/>
  <c r="F40" i="712"/>
  <c r="G40" i="712"/>
  <c r="H40" i="712"/>
  <c r="I40" i="712"/>
  <c r="J40" i="712"/>
  <c r="K40" i="712"/>
  <c r="L40" i="712"/>
  <c r="M40" i="712"/>
  <c r="N40" i="712"/>
  <c r="O40" i="712"/>
  <c r="P40" i="712"/>
  <c r="R40" i="712"/>
  <c r="S40" i="712"/>
  <c r="T40" i="712"/>
  <c r="U40" i="712"/>
  <c r="V40" i="712"/>
  <c r="W40" i="712"/>
  <c r="X40" i="712"/>
  <c r="Y40" i="712"/>
  <c r="Z40" i="712"/>
  <c r="AA40" i="712"/>
  <c r="AB40" i="712"/>
  <c r="AC40" i="712"/>
  <c r="AD40" i="712"/>
  <c r="AE40" i="712"/>
  <c r="AF40" i="712"/>
  <c r="AG40" i="712"/>
  <c r="AH40" i="712"/>
  <c r="AI40" i="712"/>
  <c r="AJ40" i="712"/>
  <c r="B41" i="712"/>
  <c r="C41" i="712"/>
  <c r="D41" i="712"/>
  <c r="E41" i="712"/>
  <c r="F41" i="712"/>
  <c r="G41" i="712"/>
  <c r="H41" i="712"/>
  <c r="I41" i="712"/>
  <c r="J41" i="712"/>
  <c r="K41" i="712"/>
  <c r="L41" i="712"/>
  <c r="M41" i="712"/>
  <c r="N41" i="712"/>
  <c r="O41" i="712"/>
  <c r="P41" i="712"/>
  <c r="R41" i="712"/>
  <c r="S41" i="712"/>
  <c r="T41" i="712"/>
  <c r="U41" i="712"/>
  <c r="V41" i="712"/>
  <c r="W41" i="712"/>
  <c r="X41" i="712"/>
  <c r="Y41" i="712"/>
  <c r="Z41" i="712"/>
  <c r="AA41" i="712"/>
  <c r="AB41" i="712"/>
  <c r="AC41" i="712"/>
  <c r="AD41" i="712"/>
  <c r="AE41" i="712"/>
  <c r="AF41" i="712"/>
  <c r="AG41" i="712"/>
  <c r="AH41" i="712"/>
  <c r="AI41" i="712"/>
  <c r="AJ41" i="712"/>
  <c r="B42" i="712"/>
  <c r="C42" i="712"/>
  <c r="D42" i="712"/>
  <c r="E42" i="712"/>
  <c r="F42" i="712"/>
  <c r="G42" i="712"/>
  <c r="H42" i="712"/>
  <c r="I42" i="712"/>
  <c r="J42" i="712"/>
  <c r="K42" i="712"/>
  <c r="L42" i="712"/>
  <c r="M42" i="712"/>
  <c r="N42" i="712"/>
  <c r="O42" i="712"/>
  <c r="P42" i="712"/>
  <c r="R42" i="712"/>
  <c r="S42" i="712"/>
  <c r="T42" i="712"/>
  <c r="U42" i="712"/>
  <c r="V42" i="712"/>
  <c r="W42" i="712"/>
  <c r="X42" i="712"/>
  <c r="Y42" i="712"/>
  <c r="Z42" i="712"/>
  <c r="AA42" i="712"/>
  <c r="AB42" i="712"/>
  <c r="AC42" i="712"/>
  <c r="AD42" i="712"/>
  <c r="AE42" i="712"/>
  <c r="AF42" i="712"/>
  <c r="AG42" i="712"/>
  <c r="AH42" i="712"/>
  <c r="AI42" i="712"/>
  <c r="AJ42" i="712"/>
  <c r="B43" i="712"/>
  <c r="C43" i="712"/>
  <c r="D43" i="712"/>
  <c r="E43" i="712"/>
  <c r="F43" i="712"/>
  <c r="G43" i="712"/>
  <c r="H43" i="712"/>
  <c r="I43" i="712"/>
  <c r="J43" i="712"/>
  <c r="K43" i="712"/>
  <c r="L43" i="712"/>
  <c r="M43" i="712"/>
  <c r="N43" i="712"/>
  <c r="O43" i="712"/>
  <c r="P43" i="712"/>
  <c r="R43" i="712"/>
  <c r="S43" i="712"/>
  <c r="T43" i="712"/>
  <c r="U43" i="712"/>
  <c r="V43" i="712"/>
  <c r="W43" i="712"/>
  <c r="X43" i="712"/>
  <c r="Y43" i="712"/>
  <c r="Z43" i="712"/>
  <c r="AA43" i="712"/>
  <c r="AB43" i="712"/>
  <c r="AC43" i="712"/>
  <c r="AD43" i="712"/>
  <c r="AE43" i="712"/>
  <c r="AF43" i="712"/>
  <c r="AG43" i="712"/>
  <c r="AH43" i="712"/>
  <c r="AI43" i="712"/>
  <c r="AJ43" i="712"/>
  <c r="B44" i="712"/>
  <c r="C44" i="712"/>
  <c r="D44" i="712"/>
  <c r="E44" i="712"/>
  <c r="F44" i="712"/>
  <c r="G44" i="712"/>
  <c r="H44" i="712"/>
  <c r="I44" i="712"/>
  <c r="J44" i="712"/>
  <c r="K44" i="712"/>
  <c r="L44" i="712"/>
  <c r="M44" i="712"/>
  <c r="N44" i="712"/>
  <c r="O44" i="712"/>
  <c r="P44" i="712"/>
  <c r="R44" i="712"/>
  <c r="S44" i="712"/>
  <c r="T44" i="712"/>
  <c r="U44" i="712"/>
  <c r="V44" i="712"/>
  <c r="W44" i="712"/>
  <c r="X44" i="712"/>
  <c r="Y44" i="712"/>
  <c r="Z44" i="712"/>
  <c r="AA44" i="712"/>
  <c r="AB44" i="712"/>
  <c r="AC44" i="712"/>
  <c r="AD44" i="712"/>
  <c r="AE44" i="712"/>
  <c r="AF44" i="712"/>
  <c r="AG44" i="712"/>
  <c r="AH44" i="712"/>
  <c r="AI44" i="712"/>
  <c r="AJ44" i="712"/>
  <c r="B45" i="712"/>
  <c r="C45" i="712"/>
  <c r="D45" i="712"/>
  <c r="E45" i="712"/>
  <c r="F45" i="712"/>
  <c r="G45" i="712"/>
  <c r="H45" i="712"/>
  <c r="I45" i="712"/>
  <c r="J45" i="712"/>
  <c r="K45" i="712"/>
  <c r="L45" i="712"/>
  <c r="M45" i="712"/>
  <c r="N45" i="712"/>
  <c r="O45" i="712"/>
  <c r="P45" i="712"/>
  <c r="R45" i="712"/>
  <c r="S45" i="712"/>
  <c r="T45" i="712"/>
  <c r="U45" i="712"/>
  <c r="V45" i="712"/>
  <c r="W45" i="712"/>
  <c r="X45" i="712"/>
  <c r="Y45" i="712"/>
  <c r="Z45" i="712"/>
  <c r="AA45" i="712"/>
  <c r="AB45" i="712"/>
  <c r="AC45" i="712"/>
  <c r="AD45" i="712"/>
  <c r="AE45" i="712"/>
  <c r="AF45" i="712"/>
  <c r="AG45" i="712"/>
  <c r="AH45" i="712"/>
  <c r="AI45" i="712"/>
  <c r="AJ45" i="712"/>
  <c r="B46" i="712"/>
  <c r="C46" i="712"/>
  <c r="D46" i="712"/>
  <c r="E46" i="712"/>
  <c r="F46" i="712"/>
  <c r="G46" i="712"/>
  <c r="H46" i="712"/>
  <c r="I46" i="712"/>
  <c r="J46" i="712"/>
  <c r="K46" i="712"/>
  <c r="L46" i="712"/>
  <c r="M46" i="712"/>
  <c r="N46" i="712"/>
  <c r="O46" i="712"/>
  <c r="P46" i="712"/>
  <c r="R46" i="712"/>
  <c r="S46" i="712"/>
  <c r="T46" i="712"/>
  <c r="U46" i="712"/>
  <c r="V46" i="712"/>
  <c r="W46" i="712"/>
  <c r="X46" i="712"/>
  <c r="Y46" i="712"/>
  <c r="Z46" i="712"/>
  <c r="AA46" i="712"/>
  <c r="AB46" i="712"/>
  <c r="AC46" i="712"/>
  <c r="AD46" i="712"/>
  <c r="AE46" i="712"/>
  <c r="AF46" i="712"/>
  <c r="AG46" i="712"/>
  <c r="AH46" i="712"/>
  <c r="AI46" i="712"/>
  <c r="AJ46" i="712"/>
  <c r="B47" i="712"/>
  <c r="C47" i="712"/>
  <c r="D47" i="712"/>
  <c r="E47" i="712"/>
  <c r="F47" i="712"/>
  <c r="G47" i="712"/>
  <c r="H47" i="712"/>
  <c r="I47" i="712"/>
  <c r="J47" i="712"/>
  <c r="K47" i="712"/>
  <c r="L47" i="712"/>
  <c r="M47" i="712"/>
  <c r="N47" i="712"/>
  <c r="O47" i="712"/>
  <c r="P47" i="712"/>
  <c r="R47" i="712"/>
  <c r="S47" i="712"/>
  <c r="T47" i="712"/>
  <c r="U47" i="712"/>
  <c r="V47" i="712"/>
  <c r="W47" i="712"/>
  <c r="X47" i="712"/>
  <c r="Y47" i="712"/>
  <c r="Z47" i="712"/>
  <c r="AA47" i="712"/>
  <c r="AB47" i="712"/>
  <c r="AC47" i="712"/>
  <c r="AD47" i="712"/>
  <c r="AE47" i="712"/>
  <c r="AF47" i="712"/>
  <c r="AG47" i="712"/>
  <c r="AH47" i="712"/>
  <c r="AI47" i="712"/>
  <c r="AJ47" i="712"/>
  <c r="B48" i="712"/>
  <c r="C48" i="712"/>
  <c r="D48" i="712"/>
  <c r="E48" i="712"/>
  <c r="F48" i="712"/>
  <c r="G48" i="712"/>
  <c r="H48" i="712"/>
  <c r="I48" i="712"/>
  <c r="J48" i="712"/>
  <c r="K48" i="712"/>
  <c r="L48" i="712"/>
  <c r="M48" i="712"/>
  <c r="N48" i="712"/>
  <c r="O48" i="712"/>
  <c r="P48" i="712"/>
  <c r="R48" i="712"/>
  <c r="S48" i="712"/>
  <c r="T48" i="712"/>
  <c r="U48" i="712"/>
  <c r="V48" i="712"/>
  <c r="W48" i="712"/>
  <c r="X48" i="712"/>
  <c r="Y48" i="712"/>
  <c r="Z48" i="712"/>
  <c r="AA48" i="712"/>
  <c r="AB48" i="712"/>
  <c r="AC48" i="712"/>
  <c r="AD48" i="712"/>
  <c r="AE48" i="712"/>
  <c r="AF48" i="712"/>
  <c r="AG48" i="712"/>
  <c r="AH48" i="712"/>
  <c r="AI48" i="712"/>
  <c r="AJ48" i="712"/>
  <c r="B49" i="712"/>
  <c r="C49" i="712"/>
  <c r="D49" i="712"/>
  <c r="E49" i="712"/>
  <c r="F49" i="712"/>
  <c r="G49" i="712"/>
  <c r="H49" i="712"/>
  <c r="I49" i="712"/>
  <c r="J49" i="712"/>
  <c r="K49" i="712"/>
  <c r="L49" i="712"/>
  <c r="M49" i="712"/>
  <c r="N49" i="712"/>
  <c r="O49" i="712"/>
  <c r="P49" i="712"/>
  <c r="R49" i="712"/>
  <c r="S49" i="712"/>
  <c r="T49" i="712"/>
  <c r="U49" i="712"/>
  <c r="V49" i="712"/>
  <c r="W49" i="712"/>
  <c r="X49" i="712"/>
  <c r="Y49" i="712"/>
  <c r="Z49" i="712"/>
  <c r="AA49" i="712"/>
  <c r="AB49" i="712"/>
  <c r="AC49" i="712"/>
  <c r="AD49" i="712"/>
  <c r="AE49" i="712"/>
  <c r="AF49" i="712"/>
  <c r="AG49" i="712"/>
  <c r="AH49" i="712"/>
  <c r="AI49" i="712"/>
  <c r="AJ49" i="712"/>
  <c r="B50" i="712"/>
  <c r="C50" i="712"/>
  <c r="D50" i="712"/>
  <c r="E50" i="712"/>
  <c r="F50" i="712"/>
  <c r="G50" i="712"/>
  <c r="H50" i="712"/>
  <c r="I50" i="712"/>
  <c r="J50" i="712"/>
  <c r="K50" i="712"/>
  <c r="L50" i="712"/>
  <c r="M50" i="712"/>
  <c r="N50" i="712"/>
  <c r="O50" i="712"/>
  <c r="P50" i="712"/>
  <c r="R50" i="712"/>
  <c r="S50" i="712"/>
  <c r="T50" i="712"/>
  <c r="U50" i="712"/>
  <c r="V50" i="712"/>
  <c r="W50" i="712"/>
  <c r="X50" i="712"/>
  <c r="Y50" i="712"/>
  <c r="Z50" i="712"/>
  <c r="AA50" i="712"/>
  <c r="AB50" i="712"/>
  <c r="AC50" i="712"/>
  <c r="AD50" i="712"/>
  <c r="AE50" i="712"/>
  <c r="AF50" i="712"/>
  <c r="AG50" i="712"/>
  <c r="AH50" i="712"/>
  <c r="AI50" i="712"/>
  <c r="AJ50" i="712"/>
  <c r="B51" i="712"/>
  <c r="C51" i="712"/>
  <c r="D51" i="712"/>
  <c r="E51" i="712"/>
  <c r="F51" i="712"/>
  <c r="G51" i="712"/>
  <c r="H51" i="712"/>
  <c r="I51" i="712"/>
  <c r="J51" i="712"/>
  <c r="K51" i="712"/>
  <c r="L51" i="712"/>
  <c r="M51" i="712"/>
  <c r="N51" i="712"/>
  <c r="O51" i="712"/>
  <c r="P51" i="712"/>
  <c r="R51" i="712"/>
  <c r="S51" i="712"/>
  <c r="T51" i="712"/>
  <c r="U51" i="712"/>
  <c r="V51" i="712"/>
  <c r="W51" i="712"/>
  <c r="X51" i="712"/>
  <c r="Y51" i="712"/>
  <c r="Z51" i="712"/>
  <c r="AA51" i="712"/>
  <c r="AB51" i="712"/>
  <c r="AC51" i="712"/>
  <c r="AD51" i="712"/>
  <c r="AE51" i="712"/>
  <c r="AF51" i="712"/>
  <c r="AG51" i="712"/>
  <c r="AH51" i="712"/>
  <c r="AI51" i="712"/>
  <c r="AJ51" i="712"/>
  <c r="B52" i="712"/>
  <c r="C52" i="712"/>
  <c r="D52" i="712"/>
  <c r="E52" i="712"/>
  <c r="F52" i="712"/>
  <c r="G52" i="712"/>
  <c r="H52" i="712"/>
  <c r="I52" i="712"/>
  <c r="J52" i="712"/>
  <c r="K52" i="712"/>
  <c r="L52" i="712"/>
  <c r="M52" i="712"/>
  <c r="N52" i="712"/>
  <c r="O52" i="712"/>
  <c r="P52" i="712"/>
  <c r="R52" i="712"/>
  <c r="S52" i="712"/>
  <c r="T52" i="712"/>
  <c r="U52" i="712"/>
  <c r="V52" i="712"/>
  <c r="W52" i="712"/>
  <c r="X52" i="712"/>
  <c r="Y52" i="712"/>
  <c r="Z52" i="712"/>
  <c r="AA52" i="712"/>
  <c r="AB52" i="712"/>
  <c r="AC52" i="712"/>
  <c r="AD52" i="712"/>
  <c r="AE52" i="712"/>
  <c r="AF52" i="712"/>
  <c r="AG52" i="712"/>
  <c r="AH52" i="712"/>
  <c r="AI52" i="712"/>
  <c r="AJ52" i="712"/>
  <c r="B9" i="731"/>
  <c r="C9" i="731"/>
  <c r="D9" i="731"/>
  <c r="E9" i="731"/>
  <c r="F9" i="731"/>
  <c r="G9" i="731"/>
  <c r="H9" i="731"/>
  <c r="I9" i="731"/>
  <c r="J9" i="731"/>
  <c r="K9" i="731"/>
  <c r="L9" i="731"/>
  <c r="M9" i="731"/>
  <c r="N9" i="731"/>
  <c r="O9" i="731"/>
  <c r="P9" i="731"/>
  <c r="R9" i="731"/>
  <c r="S9" i="731"/>
  <c r="T9" i="731"/>
  <c r="U9" i="731"/>
  <c r="V9" i="731"/>
  <c r="W9" i="731"/>
  <c r="X9" i="731"/>
  <c r="Y9" i="731"/>
  <c r="Z9" i="731"/>
  <c r="AA9" i="731"/>
  <c r="AB9" i="731"/>
  <c r="AC9" i="731"/>
  <c r="AD9" i="731"/>
  <c r="AE9" i="731"/>
  <c r="AF9" i="731"/>
  <c r="AG9" i="731"/>
  <c r="AH9" i="731"/>
  <c r="AI9" i="731"/>
  <c r="AJ9" i="731"/>
  <c r="B10" i="731"/>
  <c r="C10" i="731"/>
  <c r="D10" i="731"/>
  <c r="E10" i="731"/>
  <c r="F10" i="731"/>
  <c r="G10" i="731"/>
  <c r="H10" i="731"/>
  <c r="I10" i="731"/>
  <c r="J10" i="731"/>
  <c r="K10" i="731"/>
  <c r="L10" i="731"/>
  <c r="M10" i="731"/>
  <c r="N10" i="731"/>
  <c r="O10" i="731"/>
  <c r="P10" i="731"/>
  <c r="R10" i="731"/>
  <c r="S10" i="731"/>
  <c r="T10" i="731"/>
  <c r="U10" i="731"/>
  <c r="V10" i="731"/>
  <c r="W10" i="731"/>
  <c r="X10" i="731"/>
  <c r="Y10" i="731"/>
  <c r="Z10" i="731"/>
  <c r="AA10" i="731"/>
  <c r="AB10" i="731"/>
  <c r="AC10" i="731"/>
  <c r="AD10" i="731"/>
  <c r="AE10" i="731"/>
  <c r="AF10" i="731"/>
  <c r="AG10" i="731"/>
  <c r="AH10" i="731"/>
  <c r="AI10" i="731"/>
  <c r="AJ10" i="731"/>
  <c r="B11" i="731"/>
  <c r="C11" i="731"/>
  <c r="D11" i="731"/>
  <c r="E11" i="731"/>
  <c r="F11" i="731"/>
  <c r="G11" i="731"/>
  <c r="H11" i="731"/>
  <c r="I11" i="731"/>
  <c r="J11" i="731"/>
  <c r="K11" i="731"/>
  <c r="L11" i="731"/>
  <c r="M11" i="731"/>
  <c r="N11" i="731"/>
  <c r="O11" i="731"/>
  <c r="P11" i="731"/>
  <c r="R11" i="731"/>
  <c r="S11" i="731"/>
  <c r="T11" i="731"/>
  <c r="U11" i="731"/>
  <c r="V11" i="731"/>
  <c r="W11" i="731"/>
  <c r="X11" i="731"/>
  <c r="Y11" i="731"/>
  <c r="Z11" i="731"/>
  <c r="AA11" i="731"/>
  <c r="AB11" i="731"/>
  <c r="AC11" i="731"/>
  <c r="AD11" i="731"/>
  <c r="AE11" i="731"/>
  <c r="AF11" i="731"/>
  <c r="AG11" i="731"/>
  <c r="AH11" i="731"/>
  <c r="AI11" i="731"/>
  <c r="AJ11" i="731"/>
  <c r="B12" i="731"/>
  <c r="C12" i="731"/>
  <c r="D12" i="731"/>
  <c r="E12" i="731"/>
  <c r="F12" i="731"/>
  <c r="G12" i="731"/>
  <c r="H12" i="731"/>
  <c r="I12" i="731"/>
  <c r="J12" i="731"/>
  <c r="K12" i="731"/>
  <c r="L12" i="731"/>
  <c r="M12" i="731"/>
  <c r="N12" i="731"/>
  <c r="O12" i="731"/>
  <c r="P12" i="731"/>
  <c r="R12" i="731"/>
  <c r="S12" i="731"/>
  <c r="T12" i="731"/>
  <c r="U12" i="731"/>
  <c r="V12" i="731"/>
  <c r="W12" i="731"/>
  <c r="X12" i="731"/>
  <c r="Y12" i="731"/>
  <c r="Z12" i="731"/>
  <c r="AA12" i="731"/>
  <c r="AB12" i="731"/>
  <c r="AC12" i="731"/>
  <c r="AD12" i="731"/>
  <c r="AE12" i="731"/>
  <c r="AF12" i="731"/>
  <c r="AG12" i="731"/>
  <c r="AH12" i="731"/>
  <c r="AI12" i="731"/>
  <c r="AJ12" i="731"/>
  <c r="B13" i="731"/>
  <c r="C13" i="731"/>
  <c r="D13" i="731"/>
  <c r="E13" i="731"/>
  <c r="F13" i="731"/>
  <c r="G13" i="731"/>
  <c r="H13" i="731"/>
  <c r="I13" i="731"/>
  <c r="J13" i="731"/>
  <c r="K13" i="731"/>
  <c r="L13" i="731"/>
  <c r="M13" i="731"/>
  <c r="N13" i="731"/>
  <c r="O13" i="731"/>
  <c r="P13" i="731"/>
  <c r="R13" i="731"/>
  <c r="S13" i="731"/>
  <c r="T13" i="731"/>
  <c r="U13" i="731"/>
  <c r="V13" i="731"/>
  <c r="W13" i="731"/>
  <c r="X13" i="731"/>
  <c r="Y13" i="731"/>
  <c r="Z13" i="731"/>
  <c r="AA13" i="731"/>
  <c r="AB13" i="731"/>
  <c r="AC13" i="731"/>
  <c r="AD13" i="731"/>
  <c r="AE13" i="731"/>
  <c r="AF13" i="731"/>
  <c r="AG13" i="731"/>
  <c r="AH13" i="731"/>
  <c r="AI13" i="731"/>
  <c r="AJ13" i="731"/>
  <c r="B14" i="731"/>
  <c r="C14" i="731"/>
  <c r="D14" i="731"/>
  <c r="E14" i="731"/>
  <c r="F14" i="731"/>
  <c r="G14" i="731"/>
  <c r="H14" i="731"/>
  <c r="I14" i="731"/>
  <c r="J14" i="731"/>
  <c r="K14" i="731"/>
  <c r="L14" i="731"/>
  <c r="M14" i="731"/>
  <c r="N14" i="731"/>
  <c r="O14" i="731"/>
  <c r="P14" i="731"/>
  <c r="R14" i="731"/>
  <c r="S14" i="731"/>
  <c r="T14" i="731"/>
  <c r="U14" i="731"/>
  <c r="V14" i="731"/>
  <c r="W14" i="731"/>
  <c r="X14" i="731"/>
  <c r="Y14" i="731"/>
  <c r="Z14" i="731"/>
  <c r="AA14" i="731"/>
  <c r="AB14" i="731"/>
  <c r="AC14" i="731"/>
  <c r="AD14" i="731"/>
  <c r="AE14" i="731"/>
  <c r="AF14" i="731"/>
  <c r="AG14" i="731"/>
  <c r="AH14" i="731"/>
  <c r="AI14" i="731"/>
  <c r="AJ14" i="731"/>
  <c r="B15" i="731"/>
  <c r="C15" i="731"/>
  <c r="D15" i="731"/>
  <c r="E15" i="731"/>
  <c r="F15" i="731"/>
  <c r="G15" i="731"/>
  <c r="H15" i="731"/>
  <c r="I15" i="731"/>
  <c r="J15" i="731"/>
  <c r="K15" i="731"/>
  <c r="L15" i="731"/>
  <c r="M15" i="731"/>
  <c r="N15" i="731"/>
  <c r="O15" i="731"/>
  <c r="P15" i="731"/>
  <c r="R15" i="731"/>
  <c r="S15" i="731"/>
  <c r="T15" i="731"/>
  <c r="U15" i="731"/>
  <c r="V15" i="731"/>
  <c r="W15" i="731"/>
  <c r="X15" i="731"/>
  <c r="Y15" i="731"/>
  <c r="Z15" i="731"/>
  <c r="AA15" i="731"/>
  <c r="AB15" i="731"/>
  <c r="AC15" i="731"/>
  <c r="AD15" i="731"/>
  <c r="AE15" i="731"/>
  <c r="AF15" i="731"/>
  <c r="AG15" i="731"/>
  <c r="AH15" i="731"/>
  <c r="AI15" i="731"/>
  <c r="AJ15" i="731"/>
  <c r="B16" i="731"/>
  <c r="C16" i="731"/>
  <c r="D16" i="731"/>
  <c r="E16" i="731"/>
  <c r="F16" i="731"/>
  <c r="G16" i="731"/>
  <c r="H16" i="731"/>
  <c r="I16" i="731"/>
  <c r="J16" i="731"/>
  <c r="K16" i="731"/>
  <c r="L16" i="731"/>
  <c r="M16" i="731"/>
  <c r="N16" i="731"/>
  <c r="O16" i="731"/>
  <c r="P16" i="731"/>
  <c r="R16" i="731"/>
  <c r="S16" i="731"/>
  <c r="T16" i="731"/>
  <c r="U16" i="731"/>
  <c r="V16" i="731"/>
  <c r="W16" i="731"/>
  <c r="X16" i="731"/>
  <c r="Y16" i="731"/>
  <c r="Z16" i="731"/>
  <c r="AA16" i="731"/>
  <c r="AB16" i="731"/>
  <c r="AC16" i="731"/>
  <c r="AD16" i="731"/>
  <c r="AE16" i="731"/>
  <c r="AF16" i="731"/>
  <c r="AG16" i="731"/>
  <c r="AH16" i="731"/>
  <c r="AI16" i="731"/>
  <c r="AJ16" i="731"/>
  <c r="B17" i="731"/>
  <c r="C17" i="731"/>
  <c r="D17" i="731"/>
  <c r="E17" i="731"/>
  <c r="F17" i="731"/>
  <c r="G17" i="731"/>
  <c r="H17" i="731"/>
  <c r="I17" i="731"/>
  <c r="J17" i="731"/>
  <c r="K17" i="731"/>
  <c r="L17" i="731"/>
  <c r="M17" i="731"/>
  <c r="N17" i="731"/>
  <c r="O17" i="731"/>
  <c r="P17" i="731"/>
  <c r="R17" i="731"/>
  <c r="S17" i="731"/>
  <c r="T17" i="731"/>
  <c r="U17" i="731"/>
  <c r="V17" i="731"/>
  <c r="W17" i="731"/>
  <c r="X17" i="731"/>
  <c r="Y17" i="731"/>
  <c r="Z17" i="731"/>
  <c r="AA17" i="731"/>
  <c r="AB17" i="731"/>
  <c r="AC17" i="731"/>
  <c r="AD17" i="731"/>
  <c r="AE17" i="731"/>
  <c r="AF17" i="731"/>
  <c r="AG17" i="731"/>
  <c r="AH17" i="731"/>
  <c r="AI17" i="731"/>
  <c r="AJ17" i="731"/>
  <c r="B18" i="731"/>
  <c r="C18" i="731"/>
  <c r="D18" i="731"/>
  <c r="E18" i="731"/>
  <c r="F18" i="731"/>
  <c r="G18" i="731"/>
  <c r="H18" i="731"/>
  <c r="I18" i="731"/>
  <c r="J18" i="731"/>
  <c r="K18" i="731"/>
  <c r="L18" i="731"/>
  <c r="M18" i="731"/>
  <c r="N18" i="731"/>
  <c r="O18" i="731"/>
  <c r="P18" i="731"/>
  <c r="R18" i="731"/>
  <c r="S18" i="731"/>
  <c r="T18" i="731"/>
  <c r="U18" i="731"/>
  <c r="V18" i="731"/>
  <c r="W18" i="731"/>
  <c r="X18" i="731"/>
  <c r="Y18" i="731"/>
  <c r="Z18" i="731"/>
  <c r="AA18" i="731"/>
  <c r="AB18" i="731"/>
  <c r="AC18" i="731"/>
  <c r="AD18" i="731"/>
  <c r="AE18" i="731"/>
  <c r="AF18" i="731"/>
  <c r="AG18" i="731"/>
  <c r="AH18" i="731"/>
  <c r="AI18" i="731"/>
  <c r="AJ18" i="731"/>
  <c r="B19" i="731"/>
  <c r="C19" i="731"/>
  <c r="D19" i="731"/>
  <c r="E19" i="731"/>
  <c r="F19" i="731"/>
  <c r="G19" i="731"/>
  <c r="H19" i="731"/>
  <c r="I19" i="731"/>
  <c r="J19" i="731"/>
  <c r="K19" i="731"/>
  <c r="L19" i="731"/>
  <c r="M19" i="731"/>
  <c r="N19" i="731"/>
  <c r="O19" i="731"/>
  <c r="P19" i="731"/>
  <c r="R19" i="731"/>
  <c r="S19" i="731"/>
  <c r="T19" i="731"/>
  <c r="U19" i="731"/>
  <c r="V19" i="731"/>
  <c r="W19" i="731"/>
  <c r="X19" i="731"/>
  <c r="Y19" i="731"/>
  <c r="Z19" i="731"/>
  <c r="AA19" i="731"/>
  <c r="AB19" i="731"/>
  <c r="AC19" i="731"/>
  <c r="AD19" i="731"/>
  <c r="AE19" i="731"/>
  <c r="AF19" i="731"/>
  <c r="AG19" i="731"/>
  <c r="AH19" i="731"/>
  <c r="AI19" i="731"/>
  <c r="AJ19" i="731"/>
  <c r="B20" i="731"/>
  <c r="C20" i="731"/>
  <c r="D20" i="731"/>
  <c r="E20" i="731"/>
  <c r="F20" i="731"/>
  <c r="G20" i="731"/>
  <c r="H20" i="731"/>
  <c r="I20" i="731"/>
  <c r="J20" i="731"/>
  <c r="K20" i="731"/>
  <c r="L20" i="731"/>
  <c r="M20" i="731"/>
  <c r="N20" i="731"/>
  <c r="O20" i="731"/>
  <c r="P20" i="731"/>
  <c r="R20" i="731"/>
  <c r="S20" i="731"/>
  <c r="T20" i="731"/>
  <c r="U20" i="731"/>
  <c r="V20" i="731"/>
  <c r="W20" i="731"/>
  <c r="X20" i="731"/>
  <c r="Y20" i="731"/>
  <c r="Z20" i="731"/>
  <c r="AA20" i="731"/>
  <c r="AB20" i="731"/>
  <c r="AC20" i="731"/>
  <c r="AD20" i="731"/>
  <c r="AE20" i="731"/>
  <c r="AF20" i="731"/>
  <c r="AG20" i="731"/>
  <c r="AH20" i="731"/>
  <c r="AI20" i="731"/>
  <c r="AJ20" i="731"/>
  <c r="B21" i="731"/>
  <c r="C21" i="731"/>
  <c r="D21" i="731"/>
  <c r="E21" i="731"/>
  <c r="F21" i="731"/>
  <c r="G21" i="731"/>
  <c r="H21" i="731"/>
  <c r="I21" i="731"/>
  <c r="J21" i="731"/>
  <c r="K21" i="731"/>
  <c r="L21" i="731"/>
  <c r="M21" i="731"/>
  <c r="N21" i="731"/>
  <c r="O21" i="731"/>
  <c r="P21" i="731"/>
  <c r="R21" i="731"/>
  <c r="S21" i="731"/>
  <c r="T21" i="731"/>
  <c r="U21" i="731"/>
  <c r="V21" i="731"/>
  <c r="W21" i="731"/>
  <c r="X21" i="731"/>
  <c r="Y21" i="731"/>
  <c r="Z21" i="731"/>
  <c r="AA21" i="731"/>
  <c r="AB21" i="731"/>
  <c r="AC21" i="731"/>
  <c r="AD21" i="731"/>
  <c r="AE21" i="731"/>
  <c r="AF21" i="731"/>
  <c r="AG21" i="731"/>
  <c r="AH21" i="731"/>
  <c r="AI21" i="731"/>
  <c r="AJ21" i="731"/>
  <c r="B22" i="731"/>
  <c r="C22" i="731"/>
  <c r="D22" i="731"/>
  <c r="E22" i="731"/>
  <c r="F22" i="731"/>
  <c r="G22" i="731"/>
  <c r="H22" i="731"/>
  <c r="I22" i="731"/>
  <c r="J22" i="731"/>
  <c r="K22" i="731"/>
  <c r="L22" i="731"/>
  <c r="M22" i="731"/>
  <c r="N22" i="731"/>
  <c r="O22" i="731"/>
  <c r="P22" i="731"/>
  <c r="R22" i="731"/>
  <c r="S22" i="731"/>
  <c r="T22" i="731"/>
  <c r="U22" i="731"/>
  <c r="V22" i="731"/>
  <c r="W22" i="731"/>
  <c r="X22" i="731"/>
  <c r="Y22" i="731"/>
  <c r="Z22" i="731"/>
  <c r="AA22" i="731"/>
  <c r="AB22" i="731"/>
  <c r="AC22" i="731"/>
  <c r="AD22" i="731"/>
  <c r="AE22" i="731"/>
  <c r="AF22" i="731"/>
  <c r="AG22" i="731"/>
  <c r="AH22" i="731"/>
  <c r="AI22" i="731"/>
  <c r="AJ22" i="731"/>
  <c r="B23" i="731"/>
  <c r="C23" i="731"/>
  <c r="D23" i="731"/>
  <c r="E23" i="731"/>
  <c r="F23" i="731"/>
  <c r="G23" i="731"/>
  <c r="H23" i="731"/>
  <c r="I23" i="731"/>
  <c r="J23" i="731"/>
  <c r="K23" i="731"/>
  <c r="L23" i="731"/>
  <c r="M23" i="731"/>
  <c r="N23" i="731"/>
  <c r="O23" i="731"/>
  <c r="P23" i="731"/>
  <c r="R23" i="731"/>
  <c r="S23" i="731"/>
  <c r="T23" i="731"/>
  <c r="U23" i="731"/>
  <c r="V23" i="731"/>
  <c r="W23" i="731"/>
  <c r="X23" i="731"/>
  <c r="Y23" i="731"/>
  <c r="Z23" i="731"/>
  <c r="AA23" i="731"/>
  <c r="AB23" i="731"/>
  <c r="AC23" i="731"/>
  <c r="AD23" i="731"/>
  <c r="AE23" i="731"/>
  <c r="AF23" i="731"/>
  <c r="AG23" i="731"/>
  <c r="AH23" i="731"/>
  <c r="AI23" i="731"/>
  <c r="AJ23" i="731"/>
  <c r="B24" i="731"/>
  <c r="C24" i="731"/>
  <c r="D24" i="731"/>
  <c r="E24" i="731"/>
  <c r="F24" i="731"/>
  <c r="G24" i="731"/>
  <c r="H24" i="731"/>
  <c r="I24" i="731"/>
  <c r="J24" i="731"/>
  <c r="K24" i="731"/>
  <c r="L24" i="731"/>
  <c r="M24" i="731"/>
  <c r="N24" i="731"/>
  <c r="O24" i="731"/>
  <c r="P24" i="731"/>
  <c r="R24" i="731"/>
  <c r="S24" i="731"/>
  <c r="T24" i="731"/>
  <c r="U24" i="731"/>
  <c r="V24" i="731"/>
  <c r="W24" i="731"/>
  <c r="X24" i="731"/>
  <c r="Y24" i="731"/>
  <c r="Z24" i="731"/>
  <c r="AA24" i="731"/>
  <c r="AB24" i="731"/>
  <c r="AC24" i="731"/>
  <c r="AD24" i="731"/>
  <c r="AE24" i="731"/>
  <c r="AF24" i="731"/>
  <c r="AG24" i="731"/>
  <c r="AH24" i="731"/>
  <c r="AI24" i="731"/>
  <c r="AJ24" i="731"/>
  <c r="B25" i="731"/>
  <c r="C25" i="731"/>
  <c r="D25" i="731"/>
  <c r="E25" i="731"/>
  <c r="F25" i="731"/>
  <c r="G25" i="731"/>
  <c r="H25" i="731"/>
  <c r="I25" i="731"/>
  <c r="J25" i="731"/>
  <c r="K25" i="731"/>
  <c r="L25" i="731"/>
  <c r="M25" i="731"/>
  <c r="N25" i="731"/>
  <c r="O25" i="731"/>
  <c r="P25" i="731"/>
  <c r="R25" i="731"/>
  <c r="S25" i="731"/>
  <c r="T25" i="731"/>
  <c r="U25" i="731"/>
  <c r="V25" i="731"/>
  <c r="W25" i="731"/>
  <c r="X25" i="731"/>
  <c r="Y25" i="731"/>
  <c r="Z25" i="731"/>
  <c r="AA25" i="731"/>
  <c r="AB25" i="731"/>
  <c r="AC25" i="731"/>
  <c r="AD25" i="731"/>
  <c r="AE25" i="731"/>
  <c r="AF25" i="731"/>
  <c r="AG25" i="731"/>
  <c r="AH25" i="731"/>
  <c r="AI25" i="731"/>
  <c r="AJ25" i="731"/>
  <c r="B26" i="731"/>
  <c r="C26" i="731"/>
  <c r="D26" i="731"/>
  <c r="E26" i="731"/>
  <c r="F26" i="731"/>
  <c r="G26" i="731"/>
  <c r="H26" i="731"/>
  <c r="I26" i="731"/>
  <c r="J26" i="731"/>
  <c r="K26" i="731"/>
  <c r="L26" i="731"/>
  <c r="M26" i="731"/>
  <c r="N26" i="731"/>
  <c r="O26" i="731"/>
  <c r="P26" i="731"/>
  <c r="R26" i="731"/>
  <c r="S26" i="731"/>
  <c r="T26" i="731"/>
  <c r="U26" i="731"/>
  <c r="V26" i="731"/>
  <c r="W26" i="731"/>
  <c r="X26" i="731"/>
  <c r="Y26" i="731"/>
  <c r="Z26" i="731"/>
  <c r="AA26" i="731"/>
  <c r="AB26" i="731"/>
  <c r="AC26" i="731"/>
  <c r="AD26" i="731"/>
  <c r="AE26" i="731"/>
  <c r="AF26" i="731"/>
  <c r="AG26" i="731"/>
  <c r="AH26" i="731"/>
  <c r="AI26" i="731"/>
  <c r="AJ26" i="731"/>
  <c r="B27" i="731"/>
  <c r="C27" i="731"/>
  <c r="D27" i="731"/>
  <c r="E27" i="731"/>
  <c r="F27" i="731"/>
  <c r="G27" i="731"/>
  <c r="H27" i="731"/>
  <c r="I27" i="731"/>
  <c r="J27" i="731"/>
  <c r="K27" i="731"/>
  <c r="L27" i="731"/>
  <c r="M27" i="731"/>
  <c r="N27" i="731"/>
  <c r="O27" i="731"/>
  <c r="P27" i="731"/>
  <c r="R27" i="731"/>
  <c r="S27" i="731"/>
  <c r="T27" i="731"/>
  <c r="U27" i="731"/>
  <c r="V27" i="731"/>
  <c r="W27" i="731"/>
  <c r="X27" i="731"/>
  <c r="Y27" i="731"/>
  <c r="Z27" i="731"/>
  <c r="AA27" i="731"/>
  <c r="AB27" i="731"/>
  <c r="AC27" i="731"/>
  <c r="AD27" i="731"/>
  <c r="AE27" i="731"/>
  <c r="AF27" i="731"/>
  <c r="AG27" i="731"/>
  <c r="AH27" i="731"/>
  <c r="AI27" i="731"/>
  <c r="AJ27" i="731"/>
  <c r="B28" i="731"/>
  <c r="C28" i="731"/>
  <c r="D28" i="731"/>
  <c r="E28" i="731"/>
  <c r="F28" i="731"/>
  <c r="G28" i="731"/>
  <c r="H28" i="731"/>
  <c r="I28" i="731"/>
  <c r="J28" i="731"/>
  <c r="K28" i="731"/>
  <c r="L28" i="731"/>
  <c r="M28" i="731"/>
  <c r="N28" i="731"/>
  <c r="O28" i="731"/>
  <c r="P28" i="731"/>
  <c r="R28" i="731"/>
  <c r="S28" i="731"/>
  <c r="T28" i="731"/>
  <c r="U28" i="731"/>
  <c r="V28" i="731"/>
  <c r="W28" i="731"/>
  <c r="X28" i="731"/>
  <c r="Y28" i="731"/>
  <c r="Z28" i="731"/>
  <c r="AA28" i="731"/>
  <c r="AB28" i="731"/>
  <c r="AC28" i="731"/>
  <c r="AD28" i="731"/>
  <c r="AE28" i="731"/>
  <c r="AF28" i="731"/>
  <c r="AG28" i="731"/>
  <c r="AH28" i="731"/>
  <c r="AI28" i="731"/>
  <c r="AJ28" i="731"/>
  <c r="B29" i="731"/>
  <c r="C29" i="731"/>
  <c r="D29" i="731"/>
  <c r="E29" i="731"/>
  <c r="F29" i="731"/>
  <c r="G29" i="731"/>
  <c r="H29" i="731"/>
  <c r="I29" i="731"/>
  <c r="J29" i="731"/>
  <c r="K29" i="731"/>
  <c r="L29" i="731"/>
  <c r="M29" i="731"/>
  <c r="N29" i="731"/>
  <c r="O29" i="731"/>
  <c r="P29" i="731"/>
  <c r="R29" i="731"/>
  <c r="S29" i="731"/>
  <c r="T29" i="731"/>
  <c r="U29" i="731"/>
  <c r="V29" i="731"/>
  <c r="W29" i="731"/>
  <c r="X29" i="731"/>
  <c r="Y29" i="731"/>
  <c r="Z29" i="731"/>
  <c r="AA29" i="731"/>
  <c r="AB29" i="731"/>
  <c r="AC29" i="731"/>
  <c r="AD29" i="731"/>
  <c r="AE29" i="731"/>
  <c r="AF29" i="731"/>
  <c r="AG29" i="731"/>
  <c r="AH29" i="731"/>
  <c r="AI29" i="731"/>
  <c r="AJ29" i="731"/>
  <c r="B30" i="731"/>
  <c r="C30" i="731"/>
  <c r="D30" i="731"/>
  <c r="E30" i="731"/>
  <c r="F30" i="731"/>
  <c r="G30" i="731"/>
  <c r="H30" i="731"/>
  <c r="I30" i="731"/>
  <c r="J30" i="731"/>
  <c r="K30" i="731"/>
  <c r="L30" i="731"/>
  <c r="M30" i="731"/>
  <c r="N30" i="731"/>
  <c r="O30" i="731"/>
  <c r="P30" i="731"/>
  <c r="R30" i="731"/>
  <c r="S30" i="731"/>
  <c r="T30" i="731"/>
  <c r="U30" i="731"/>
  <c r="V30" i="731"/>
  <c r="W30" i="731"/>
  <c r="X30" i="731"/>
  <c r="Y30" i="731"/>
  <c r="Z30" i="731"/>
  <c r="AA30" i="731"/>
  <c r="AB30" i="731"/>
  <c r="AC30" i="731"/>
  <c r="AD30" i="731"/>
  <c r="AE30" i="731"/>
  <c r="AF30" i="731"/>
  <c r="AG30" i="731"/>
  <c r="AH30" i="731"/>
  <c r="AI30" i="731"/>
  <c r="AJ30" i="731"/>
  <c r="B31" i="731"/>
  <c r="C31" i="731"/>
  <c r="D31" i="731"/>
  <c r="E31" i="731"/>
  <c r="F31" i="731"/>
  <c r="G31" i="731"/>
  <c r="H31" i="731"/>
  <c r="I31" i="731"/>
  <c r="J31" i="731"/>
  <c r="K31" i="731"/>
  <c r="L31" i="731"/>
  <c r="M31" i="731"/>
  <c r="N31" i="731"/>
  <c r="O31" i="731"/>
  <c r="P31" i="731"/>
  <c r="R31" i="731"/>
  <c r="S31" i="731"/>
  <c r="T31" i="731"/>
  <c r="U31" i="731"/>
  <c r="V31" i="731"/>
  <c r="W31" i="731"/>
  <c r="X31" i="731"/>
  <c r="Y31" i="731"/>
  <c r="Z31" i="731"/>
  <c r="AA31" i="731"/>
  <c r="AB31" i="731"/>
  <c r="AC31" i="731"/>
  <c r="AD31" i="731"/>
  <c r="AE31" i="731"/>
  <c r="AF31" i="731"/>
  <c r="AG31" i="731"/>
  <c r="AH31" i="731"/>
  <c r="AI31" i="731"/>
  <c r="AJ31" i="731"/>
  <c r="B32" i="731"/>
  <c r="C32" i="731"/>
  <c r="D32" i="731"/>
  <c r="E32" i="731"/>
  <c r="F32" i="731"/>
  <c r="G32" i="731"/>
  <c r="H32" i="731"/>
  <c r="I32" i="731"/>
  <c r="J32" i="731"/>
  <c r="K32" i="731"/>
  <c r="L32" i="731"/>
  <c r="M32" i="731"/>
  <c r="N32" i="731"/>
  <c r="O32" i="731"/>
  <c r="P32" i="731"/>
  <c r="R32" i="731"/>
  <c r="S32" i="731"/>
  <c r="T32" i="731"/>
  <c r="U32" i="731"/>
  <c r="V32" i="731"/>
  <c r="W32" i="731"/>
  <c r="X32" i="731"/>
  <c r="Y32" i="731"/>
  <c r="Z32" i="731"/>
  <c r="AA32" i="731"/>
  <c r="AB32" i="731"/>
  <c r="AC32" i="731"/>
  <c r="AD32" i="731"/>
  <c r="AE32" i="731"/>
  <c r="AF32" i="731"/>
  <c r="AG32" i="731"/>
  <c r="AH32" i="731"/>
  <c r="AI32" i="731"/>
  <c r="AJ32" i="731"/>
  <c r="B33" i="731"/>
  <c r="C33" i="731"/>
  <c r="D33" i="731"/>
  <c r="E33" i="731"/>
  <c r="F33" i="731"/>
  <c r="G33" i="731"/>
  <c r="H33" i="731"/>
  <c r="I33" i="731"/>
  <c r="J33" i="731"/>
  <c r="K33" i="731"/>
  <c r="L33" i="731"/>
  <c r="M33" i="731"/>
  <c r="N33" i="731"/>
  <c r="O33" i="731"/>
  <c r="P33" i="731"/>
  <c r="R33" i="731"/>
  <c r="S33" i="731"/>
  <c r="T33" i="731"/>
  <c r="U33" i="731"/>
  <c r="V33" i="731"/>
  <c r="W33" i="731"/>
  <c r="X33" i="731"/>
  <c r="Y33" i="731"/>
  <c r="Z33" i="731"/>
  <c r="AA33" i="731"/>
  <c r="AB33" i="731"/>
  <c r="AC33" i="731"/>
  <c r="AD33" i="731"/>
  <c r="AE33" i="731"/>
  <c r="AF33" i="731"/>
  <c r="AG33" i="731"/>
  <c r="AH33" i="731"/>
  <c r="AI33" i="731"/>
  <c r="AJ33" i="731"/>
  <c r="B34" i="731"/>
  <c r="C34" i="731"/>
  <c r="D34" i="731"/>
  <c r="E34" i="731"/>
  <c r="F34" i="731"/>
  <c r="G34" i="731"/>
  <c r="H34" i="731"/>
  <c r="I34" i="731"/>
  <c r="J34" i="731"/>
  <c r="K34" i="731"/>
  <c r="L34" i="731"/>
  <c r="M34" i="731"/>
  <c r="N34" i="731"/>
  <c r="O34" i="731"/>
  <c r="P34" i="731"/>
  <c r="R34" i="731"/>
  <c r="S34" i="731"/>
  <c r="T34" i="731"/>
  <c r="U34" i="731"/>
  <c r="V34" i="731"/>
  <c r="W34" i="731"/>
  <c r="X34" i="731"/>
  <c r="Y34" i="731"/>
  <c r="Z34" i="731"/>
  <c r="AA34" i="731"/>
  <c r="AB34" i="731"/>
  <c r="AC34" i="731"/>
  <c r="AD34" i="731"/>
  <c r="AE34" i="731"/>
  <c r="AF34" i="731"/>
  <c r="AG34" i="731"/>
  <c r="AH34" i="731"/>
  <c r="AI34" i="731"/>
  <c r="AJ34" i="731"/>
  <c r="B35" i="731"/>
  <c r="C35" i="731"/>
  <c r="D35" i="731"/>
  <c r="E35" i="731"/>
  <c r="F35" i="731"/>
  <c r="G35" i="731"/>
  <c r="H35" i="731"/>
  <c r="I35" i="731"/>
  <c r="J35" i="731"/>
  <c r="K35" i="731"/>
  <c r="L35" i="731"/>
  <c r="M35" i="731"/>
  <c r="N35" i="731"/>
  <c r="O35" i="731"/>
  <c r="P35" i="731"/>
  <c r="R35" i="731"/>
  <c r="S35" i="731"/>
  <c r="T35" i="731"/>
  <c r="U35" i="731"/>
  <c r="V35" i="731"/>
  <c r="W35" i="731"/>
  <c r="X35" i="731"/>
  <c r="Y35" i="731"/>
  <c r="Z35" i="731"/>
  <c r="AA35" i="731"/>
  <c r="AB35" i="731"/>
  <c r="AC35" i="731"/>
  <c r="AD35" i="731"/>
  <c r="AE35" i="731"/>
  <c r="AF35" i="731"/>
  <c r="AG35" i="731"/>
  <c r="AH35" i="731"/>
  <c r="AI35" i="731"/>
  <c r="AJ35" i="731"/>
  <c r="B36" i="731"/>
  <c r="C36" i="731"/>
  <c r="D36" i="731"/>
  <c r="E36" i="731"/>
  <c r="F36" i="731"/>
  <c r="G36" i="731"/>
  <c r="H36" i="731"/>
  <c r="I36" i="731"/>
  <c r="J36" i="731"/>
  <c r="K36" i="731"/>
  <c r="L36" i="731"/>
  <c r="M36" i="731"/>
  <c r="N36" i="731"/>
  <c r="O36" i="731"/>
  <c r="P36" i="731"/>
  <c r="R36" i="731"/>
  <c r="S36" i="731"/>
  <c r="T36" i="731"/>
  <c r="U36" i="731"/>
  <c r="V36" i="731"/>
  <c r="W36" i="731"/>
  <c r="X36" i="731"/>
  <c r="Y36" i="731"/>
  <c r="Z36" i="731"/>
  <c r="AA36" i="731"/>
  <c r="AB36" i="731"/>
  <c r="AC36" i="731"/>
  <c r="AD36" i="731"/>
  <c r="AE36" i="731"/>
  <c r="AF36" i="731"/>
  <c r="AG36" i="731"/>
  <c r="AH36" i="731"/>
  <c r="AI36" i="731"/>
  <c r="AJ36" i="731"/>
  <c r="B37" i="731"/>
  <c r="C37" i="731"/>
  <c r="D37" i="731"/>
  <c r="E37" i="731"/>
  <c r="F37" i="731"/>
  <c r="G37" i="731"/>
  <c r="H37" i="731"/>
  <c r="I37" i="731"/>
  <c r="J37" i="731"/>
  <c r="K37" i="731"/>
  <c r="L37" i="731"/>
  <c r="M37" i="731"/>
  <c r="N37" i="731"/>
  <c r="O37" i="731"/>
  <c r="P37" i="731"/>
  <c r="R37" i="731"/>
  <c r="S37" i="731"/>
  <c r="T37" i="731"/>
  <c r="U37" i="731"/>
  <c r="V37" i="731"/>
  <c r="W37" i="731"/>
  <c r="X37" i="731"/>
  <c r="Y37" i="731"/>
  <c r="Z37" i="731"/>
  <c r="AA37" i="731"/>
  <c r="AB37" i="731"/>
  <c r="AC37" i="731"/>
  <c r="AD37" i="731"/>
  <c r="AE37" i="731"/>
  <c r="AF37" i="731"/>
  <c r="AG37" i="731"/>
  <c r="AH37" i="731"/>
  <c r="AI37" i="731"/>
  <c r="AJ37" i="731"/>
  <c r="B38" i="731"/>
  <c r="C38" i="731"/>
  <c r="D38" i="731"/>
  <c r="E38" i="731"/>
  <c r="F38" i="731"/>
  <c r="G38" i="731"/>
  <c r="H38" i="731"/>
  <c r="I38" i="731"/>
  <c r="J38" i="731"/>
  <c r="K38" i="731"/>
  <c r="L38" i="731"/>
  <c r="M38" i="731"/>
  <c r="N38" i="731"/>
  <c r="O38" i="731"/>
  <c r="P38" i="731"/>
  <c r="R38" i="731"/>
  <c r="S38" i="731"/>
  <c r="T38" i="731"/>
  <c r="U38" i="731"/>
  <c r="V38" i="731"/>
  <c r="W38" i="731"/>
  <c r="X38" i="731"/>
  <c r="Y38" i="731"/>
  <c r="Z38" i="731"/>
  <c r="AA38" i="731"/>
  <c r="AB38" i="731"/>
  <c r="AC38" i="731"/>
  <c r="AD38" i="731"/>
  <c r="AE38" i="731"/>
  <c r="AF38" i="731"/>
  <c r="AG38" i="731"/>
  <c r="AH38" i="731"/>
  <c r="AI38" i="731"/>
  <c r="AJ38" i="731"/>
  <c r="B39" i="731"/>
  <c r="C39" i="731"/>
  <c r="D39" i="731"/>
  <c r="E39" i="731"/>
  <c r="F39" i="731"/>
  <c r="G39" i="731"/>
  <c r="H39" i="731"/>
  <c r="I39" i="731"/>
  <c r="J39" i="731"/>
  <c r="K39" i="731"/>
  <c r="L39" i="731"/>
  <c r="M39" i="731"/>
  <c r="N39" i="731"/>
  <c r="O39" i="731"/>
  <c r="P39" i="731"/>
  <c r="R39" i="731"/>
  <c r="S39" i="731"/>
  <c r="T39" i="731"/>
  <c r="U39" i="731"/>
  <c r="V39" i="731"/>
  <c r="W39" i="731"/>
  <c r="X39" i="731"/>
  <c r="Y39" i="731"/>
  <c r="Z39" i="731"/>
  <c r="AA39" i="731"/>
  <c r="AB39" i="731"/>
  <c r="AC39" i="731"/>
  <c r="AD39" i="731"/>
  <c r="AE39" i="731"/>
  <c r="AF39" i="731"/>
  <c r="AG39" i="731"/>
  <c r="AH39" i="731"/>
  <c r="AI39" i="731"/>
  <c r="AJ39" i="731"/>
  <c r="B40" i="731"/>
  <c r="C40" i="731"/>
  <c r="D40" i="731"/>
  <c r="E40" i="731"/>
  <c r="F40" i="731"/>
  <c r="G40" i="731"/>
  <c r="H40" i="731"/>
  <c r="I40" i="731"/>
  <c r="J40" i="731"/>
  <c r="K40" i="731"/>
  <c r="L40" i="731"/>
  <c r="M40" i="731"/>
  <c r="N40" i="731"/>
  <c r="O40" i="731"/>
  <c r="P40" i="731"/>
  <c r="R40" i="731"/>
  <c r="S40" i="731"/>
  <c r="T40" i="731"/>
  <c r="U40" i="731"/>
  <c r="V40" i="731"/>
  <c r="W40" i="731"/>
  <c r="X40" i="731"/>
  <c r="Y40" i="731"/>
  <c r="Z40" i="731"/>
  <c r="AA40" i="731"/>
  <c r="AB40" i="731"/>
  <c r="AC40" i="731"/>
  <c r="AD40" i="731"/>
  <c r="AE40" i="731"/>
  <c r="AF40" i="731"/>
  <c r="AG40" i="731"/>
  <c r="AH40" i="731"/>
  <c r="AI40" i="731"/>
  <c r="AJ40" i="731"/>
  <c r="B41" i="731"/>
  <c r="C41" i="731"/>
  <c r="D41" i="731"/>
  <c r="E41" i="731"/>
  <c r="F41" i="731"/>
  <c r="G41" i="731"/>
  <c r="H41" i="731"/>
  <c r="I41" i="731"/>
  <c r="J41" i="731"/>
  <c r="K41" i="731"/>
  <c r="L41" i="731"/>
  <c r="M41" i="731"/>
  <c r="N41" i="731"/>
  <c r="O41" i="731"/>
  <c r="P41" i="731"/>
  <c r="R41" i="731"/>
  <c r="S41" i="731"/>
  <c r="T41" i="731"/>
  <c r="U41" i="731"/>
  <c r="V41" i="731"/>
  <c r="W41" i="731"/>
  <c r="X41" i="731"/>
  <c r="Y41" i="731"/>
  <c r="Z41" i="731"/>
  <c r="AA41" i="731"/>
  <c r="AB41" i="731"/>
  <c r="AC41" i="731"/>
  <c r="AD41" i="731"/>
  <c r="AE41" i="731"/>
  <c r="AF41" i="731"/>
  <c r="AG41" i="731"/>
  <c r="AH41" i="731"/>
  <c r="AI41" i="731"/>
  <c r="AJ41" i="731"/>
  <c r="B42" i="731"/>
  <c r="C42" i="731"/>
  <c r="D42" i="731"/>
  <c r="E42" i="731"/>
  <c r="F42" i="731"/>
  <c r="G42" i="731"/>
  <c r="H42" i="731"/>
  <c r="I42" i="731"/>
  <c r="J42" i="731"/>
  <c r="K42" i="731"/>
  <c r="L42" i="731"/>
  <c r="M42" i="731"/>
  <c r="N42" i="731"/>
  <c r="O42" i="731"/>
  <c r="P42" i="731"/>
  <c r="R42" i="731"/>
  <c r="S42" i="731"/>
  <c r="T42" i="731"/>
  <c r="U42" i="731"/>
  <c r="V42" i="731"/>
  <c r="W42" i="731"/>
  <c r="X42" i="731"/>
  <c r="Y42" i="731"/>
  <c r="Z42" i="731"/>
  <c r="AA42" i="731"/>
  <c r="AB42" i="731"/>
  <c r="AC42" i="731"/>
  <c r="AD42" i="731"/>
  <c r="AE42" i="731"/>
  <c r="AF42" i="731"/>
  <c r="AG42" i="731"/>
  <c r="AH42" i="731"/>
  <c r="AI42" i="731"/>
  <c r="AJ42" i="731"/>
  <c r="B43" i="731"/>
  <c r="C43" i="731"/>
  <c r="D43" i="731"/>
  <c r="E43" i="731"/>
  <c r="F43" i="731"/>
  <c r="G43" i="731"/>
  <c r="H43" i="731"/>
  <c r="I43" i="731"/>
  <c r="J43" i="731"/>
  <c r="K43" i="731"/>
  <c r="L43" i="731"/>
  <c r="M43" i="731"/>
  <c r="N43" i="731"/>
  <c r="O43" i="731"/>
  <c r="P43" i="731"/>
  <c r="R43" i="731"/>
  <c r="S43" i="731"/>
  <c r="T43" i="731"/>
  <c r="U43" i="731"/>
  <c r="V43" i="731"/>
  <c r="W43" i="731"/>
  <c r="X43" i="731"/>
  <c r="Y43" i="731"/>
  <c r="Z43" i="731"/>
  <c r="AA43" i="731"/>
  <c r="AB43" i="731"/>
  <c r="AC43" i="731"/>
  <c r="AD43" i="731"/>
  <c r="AE43" i="731"/>
  <c r="AF43" i="731"/>
  <c r="AG43" i="731"/>
  <c r="AH43" i="731"/>
  <c r="AI43" i="731"/>
  <c r="AJ43" i="731"/>
  <c r="B44" i="731"/>
  <c r="C44" i="731"/>
  <c r="D44" i="731"/>
  <c r="E44" i="731"/>
  <c r="F44" i="731"/>
  <c r="G44" i="731"/>
  <c r="H44" i="731"/>
  <c r="I44" i="731"/>
  <c r="J44" i="731"/>
  <c r="K44" i="731"/>
  <c r="L44" i="731"/>
  <c r="M44" i="731"/>
  <c r="N44" i="731"/>
  <c r="O44" i="731"/>
  <c r="P44" i="731"/>
  <c r="R44" i="731"/>
  <c r="S44" i="731"/>
  <c r="T44" i="731"/>
  <c r="U44" i="731"/>
  <c r="V44" i="731"/>
  <c r="W44" i="731"/>
  <c r="X44" i="731"/>
  <c r="Y44" i="731"/>
  <c r="Z44" i="731"/>
  <c r="AA44" i="731"/>
  <c r="AB44" i="731"/>
  <c r="AC44" i="731"/>
  <c r="AD44" i="731"/>
  <c r="AE44" i="731"/>
  <c r="AF44" i="731"/>
  <c r="AG44" i="731"/>
  <c r="AH44" i="731"/>
  <c r="AI44" i="731"/>
  <c r="AJ44" i="731"/>
  <c r="B45" i="731"/>
  <c r="C45" i="731"/>
  <c r="D45" i="731"/>
  <c r="E45" i="731"/>
  <c r="F45" i="731"/>
  <c r="G45" i="731"/>
  <c r="H45" i="731"/>
  <c r="I45" i="731"/>
  <c r="J45" i="731"/>
  <c r="K45" i="731"/>
  <c r="L45" i="731"/>
  <c r="M45" i="731"/>
  <c r="N45" i="731"/>
  <c r="O45" i="731"/>
  <c r="P45" i="731"/>
  <c r="R45" i="731"/>
  <c r="S45" i="731"/>
  <c r="T45" i="731"/>
  <c r="U45" i="731"/>
  <c r="V45" i="731"/>
  <c r="W45" i="731"/>
  <c r="X45" i="731"/>
  <c r="Y45" i="731"/>
  <c r="Z45" i="731"/>
  <c r="AA45" i="731"/>
  <c r="AB45" i="731"/>
  <c r="AC45" i="731"/>
  <c r="AD45" i="731"/>
  <c r="AE45" i="731"/>
  <c r="AF45" i="731"/>
  <c r="AG45" i="731"/>
  <c r="AH45" i="731"/>
  <c r="AI45" i="731"/>
  <c r="AJ45" i="731"/>
  <c r="B46" i="731"/>
  <c r="C46" i="731"/>
  <c r="D46" i="731"/>
  <c r="E46" i="731"/>
  <c r="F46" i="731"/>
  <c r="G46" i="731"/>
  <c r="H46" i="731"/>
  <c r="I46" i="731"/>
  <c r="J46" i="731"/>
  <c r="K46" i="731"/>
  <c r="L46" i="731"/>
  <c r="M46" i="731"/>
  <c r="N46" i="731"/>
  <c r="O46" i="731"/>
  <c r="P46" i="731"/>
  <c r="R46" i="731"/>
  <c r="S46" i="731"/>
  <c r="T46" i="731"/>
  <c r="U46" i="731"/>
  <c r="V46" i="731"/>
  <c r="W46" i="731"/>
  <c r="X46" i="731"/>
  <c r="Y46" i="731"/>
  <c r="Z46" i="731"/>
  <c r="AA46" i="731"/>
  <c r="AB46" i="731"/>
  <c r="AC46" i="731"/>
  <c r="AD46" i="731"/>
  <c r="AE46" i="731"/>
  <c r="AF46" i="731"/>
  <c r="AG46" i="731"/>
  <c r="AH46" i="731"/>
  <c r="AI46" i="731"/>
  <c r="AJ46" i="731"/>
  <c r="B47" i="731"/>
  <c r="C47" i="731"/>
  <c r="D47" i="731"/>
  <c r="E47" i="731"/>
  <c r="F47" i="731"/>
  <c r="G47" i="731"/>
  <c r="H47" i="731"/>
  <c r="I47" i="731"/>
  <c r="J47" i="731"/>
  <c r="K47" i="731"/>
  <c r="L47" i="731"/>
  <c r="M47" i="731"/>
  <c r="N47" i="731"/>
  <c r="O47" i="731"/>
  <c r="P47" i="731"/>
  <c r="R47" i="731"/>
  <c r="S47" i="731"/>
  <c r="T47" i="731"/>
  <c r="U47" i="731"/>
  <c r="V47" i="731"/>
  <c r="W47" i="731"/>
  <c r="X47" i="731"/>
  <c r="Y47" i="731"/>
  <c r="Z47" i="731"/>
  <c r="AA47" i="731"/>
  <c r="AB47" i="731"/>
  <c r="AC47" i="731"/>
  <c r="AD47" i="731"/>
  <c r="AE47" i="731"/>
  <c r="AF47" i="731"/>
  <c r="AG47" i="731"/>
  <c r="AH47" i="731"/>
  <c r="AI47" i="731"/>
  <c r="AJ47" i="731"/>
  <c r="B48" i="731"/>
  <c r="C48" i="731"/>
  <c r="D48" i="731"/>
  <c r="E48" i="731"/>
  <c r="F48" i="731"/>
  <c r="G48" i="731"/>
  <c r="H48" i="731"/>
  <c r="I48" i="731"/>
  <c r="J48" i="731"/>
  <c r="K48" i="731"/>
  <c r="L48" i="731"/>
  <c r="M48" i="731"/>
  <c r="N48" i="731"/>
  <c r="O48" i="731"/>
  <c r="P48" i="731"/>
  <c r="R48" i="731"/>
  <c r="S48" i="731"/>
  <c r="T48" i="731"/>
  <c r="U48" i="731"/>
  <c r="V48" i="731"/>
  <c r="W48" i="731"/>
  <c r="X48" i="731"/>
  <c r="Y48" i="731"/>
  <c r="Z48" i="731"/>
  <c r="AA48" i="731"/>
  <c r="AB48" i="731"/>
  <c r="AC48" i="731"/>
  <c r="AD48" i="731"/>
  <c r="AE48" i="731"/>
  <c r="AF48" i="731"/>
  <c r="AG48" i="731"/>
  <c r="AH48" i="731"/>
  <c r="AI48" i="731"/>
  <c r="AJ48" i="731"/>
  <c r="B49" i="731"/>
  <c r="C49" i="731"/>
  <c r="D49" i="731"/>
  <c r="E49" i="731"/>
  <c r="F49" i="731"/>
  <c r="G49" i="731"/>
  <c r="H49" i="731"/>
  <c r="I49" i="731"/>
  <c r="J49" i="731"/>
  <c r="K49" i="731"/>
  <c r="L49" i="731"/>
  <c r="M49" i="731"/>
  <c r="N49" i="731"/>
  <c r="O49" i="731"/>
  <c r="P49" i="731"/>
  <c r="R49" i="731"/>
  <c r="S49" i="731"/>
  <c r="T49" i="731"/>
  <c r="U49" i="731"/>
  <c r="V49" i="731"/>
  <c r="W49" i="731"/>
  <c r="X49" i="731"/>
  <c r="Y49" i="731"/>
  <c r="Z49" i="731"/>
  <c r="AA49" i="731"/>
  <c r="AB49" i="731"/>
  <c r="AC49" i="731"/>
  <c r="AD49" i="731"/>
  <c r="AE49" i="731"/>
  <c r="AF49" i="731"/>
  <c r="AG49" i="731"/>
  <c r="AH49" i="731"/>
  <c r="AI49" i="731"/>
  <c r="AJ49" i="731"/>
  <c r="B50" i="731"/>
  <c r="C50" i="731"/>
  <c r="D50" i="731"/>
  <c r="E50" i="731"/>
  <c r="F50" i="731"/>
  <c r="G50" i="731"/>
  <c r="H50" i="731"/>
  <c r="I50" i="731"/>
  <c r="J50" i="731"/>
  <c r="K50" i="731"/>
  <c r="L50" i="731"/>
  <c r="M50" i="731"/>
  <c r="N50" i="731"/>
  <c r="O50" i="731"/>
  <c r="P50" i="731"/>
  <c r="R50" i="731"/>
  <c r="S50" i="731"/>
  <c r="T50" i="731"/>
  <c r="U50" i="731"/>
  <c r="V50" i="731"/>
  <c r="W50" i="731"/>
  <c r="X50" i="731"/>
  <c r="Y50" i="731"/>
  <c r="Z50" i="731"/>
  <c r="AA50" i="731"/>
  <c r="AB50" i="731"/>
  <c r="AC50" i="731"/>
  <c r="AD50" i="731"/>
  <c r="AE50" i="731"/>
  <c r="AF50" i="731"/>
  <c r="AG50" i="731"/>
  <c r="AH50" i="731"/>
  <c r="AI50" i="731"/>
  <c r="AJ50" i="731"/>
  <c r="B51" i="731"/>
  <c r="C51" i="731"/>
  <c r="D51" i="731"/>
  <c r="E51" i="731"/>
  <c r="F51" i="731"/>
  <c r="G51" i="731"/>
  <c r="H51" i="731"/>
  <c r="I51" i="731"/>
  <c r="J51" i="731"/>
  <c r="K51" i="731"/>
  <c r="L51" i="731"/>
  <c r="M51" i="731"/>
  <c r="N51" i="731"/>
  <c r="O51" i="731"/>
  <c r="P51" i="731"/>
  <c r="R51" i="731"/>
  <c r="S51" i="731"/>
  <c r="T51" i="731"/>
  <c r="U51" i="731"/>
  <c r="V51" i="731"/>
  <c r="W51" i="731"/>
  <c r="X51" i="731"/>
  <c r="Y51" i="731"/>
  <c r="Z51" i="731"/>
  <c r="AA51" i="731"/>
  <c r="AB51" i="731"/>
  <c r="AC51" i="731"/>
  <c r="AD51" i="731"/>
  <c r="AE51" i="731"/>
  <c r="AF51" i="731"/>
  <c r="AG51" i="731"/>
  <c r="AH51" i="731"/>
  <c r="AI51" i="731"/>
  <c r="AJ51" i="731"/>
  <c r="B52" i="731"/>
  <c r="C52" i="731"/>
  <c r="D52" i="731"/>
  <c r="E52" i="731"/>
  <c r="F52" i="731"/>
  <c r="G52" i="731"/>
  <c r="H52" i="731"/>
  <c r="I52" i="731"/>
  <c r="J52" i="731"/>
  <c r="K52" i="731"/>
  <c r="L52" i="731"/>
  <c r="M52" i="731"/>
  <c r="N52" i="731"/>
  <c r="O52" i="731"/>
  <c r="P52" i="731"/>
  <c r="R52" i="731"/>
  <c r="S52" i="731"/>
  <c r="T52" i="731"/>
  <c r="U52" i="731"/>
  <c r="V52" i="731"/>
  <c r="W52" i="731"/>
  <c r="X52" i="731"/>
  <c r="Y52" i="731"/>
  <c r="Z52" i="731"/>
  <c r="AA52" i="731"/>
  <c r="AB52" i="731"/>
  <c r="AC52" i="731"/>
  <c r="AD52" i="731"/>
  <c r="AE52" i="731"/>
  <c r="AF52" i="731"/>
  <c r="AG52" i="731"/>
  <c r="AH52" i="731"/>
  <c r="AI52" i="731"/>
  <c r="AJ52" i="731"/>
  <c r="B9" i="733"/>
  <c r="C9" i="733"/>
  <c r="D9" i="733"/>
  <c r="E9" i="733"/>
  <c r="F9" i="733"/>
  <c r="G9" i="733"/>
  <c r="H9" i="733"/>
  <c r="I9" i="733"/>
  <c r="J9" i="733"/>
  <c r="K9" i="733"/>
  <c r="L9" i="733"/>
  <c r="M9" i="733"/>
  <c r="N9" i="733"/>
  <c r="O9" i="733"/>
  <c r="P9" i="733"/>
  <c r="R9" i="733"/>
  <c r="S9" i="733"/>
  <c r="T9" i="733"/>
  <c r="U9" i="733"/>
  <c r="V9" i="733"/>
  <c r="W9" i="733"/>
  <c r="X9" i="733"/>
  <c r="Y9" i="733"/>
  <c r="Z9" i="733"/>
  <c r="AA9" i="733"/>
  <c r="AB9" i="733"/>
  <c r="AC9" i="733"/>
  <c r="AD9" i="733"/>
  <c r="AE9" i="733"/>
  <c r="AF9" i="733"/>
  <c r="AG9" i="733"/>
  <c r="AH9" i="733"/>
  <c r="AI9" i="733"/>
  <c r="AJ9" i="733"/>
  <c r="B10" i="733"/>
  <c r="C10" i="733"/>
  <c r="D10" i="733"/>
  <c r="E10" i="733"/>
  <c r="F10" i="733"/>
  <c r="G10" i="733"/>
  <c r="H10" i="733"/>
  <c r="I10" i="733"/>
  <c r="J10" i="733"/>
  <c r="K10" i="733"/>
  <c r="L10" i="733"/>
  <c r="M10" i="733"/>
  <c r="N10" i="733"/>
  <c r="O10" i="733"/>
  <c r="P10" i="733"/>
  <c r="R10" i="733"/>
  <c r="S10" i="733"/>
  <c r="T10" i="733"/>
  <c r="U10" i="733"/>
  <c r="V10" i="733"/>
  <c r="W10" i="733"/>
  <c r="X10" i="733"/>
  <c r="Y10" i="733"/>
  <c r="Z10" i="733"/>
  <c r="AA10" i="733"/>
  <c r="AB10" i="733"/>
  <c r="AC10" i="733"/>
  <c r="AD10" i="733"/>
  <c r="AE10" i="733"/>
  <c r="AF10" i="733"/>
  <c r="AG10" i="733"/>
  <c r="AH10" i="733"/>
  <c r="AI10" i="733"/>
  <c r="AJ10" i="733"/>
  <c r="B11" i="733"/>
  <c r="C11" i="733"/>
  <c r="D11" i="733"/>
  <c r="E11" i="733"/>
  <c r="F11" i="733"/>
  <c r="G11" i="733"/>
  <c r="H11" i="733"/>
  <c r="I11" i="733"/>
  <c r="J11" i="733"/>
  <c r="K11" i="733"/>
  <c r="L11" i="733"/>
  <c r="M11" i="733"/>
  <c r="N11" i="733"/>
  <c r="O11" i="733"/>
  <c r="P11" i="733"/>
  <c r="R11" i="733"/>
  <c r="S11" i="733"/>
  <c r="T11" i="733"/>
  <c r="U11" i="733"/>
  <c r="V11" i="733"/>
  <c r="W11" i="733"/>
  <c r="X11" i="733"/>
  <c r="Y11" i="733"/>
  <c r="Z11" i="733"/>
  <c r="AA11" i="733"/>
  <c r="AB11" i="733"/>
  <c r="AC11" i="733"/>
  <c r="AD11" i="733"/>
  <c r="AE11" i="733"/>
  <c r="AF11" i="733"/>
  <c r="AG11" i="733"/>
  <c r="AH11" i="733"/>
  <c r="AI11" i="733"/>
  <c r="AJ11" i="733"/>
  <c r="B12" i="733"/>
  <c r="C12" i="733"/>
  <c r="D12" i="733"/>
  <c r="E12" i="733"/>
  <c r="F12" i="733"/>
  <c r="G12" i="733"/>
  <c r="H12" i="733"/>
  <c r="I12" i="733"/>
  <c r="J12" i="733"/>
  <c r="K12" i="733"/>
  <c r="L12" i="733"/>
  <c r="M12" i="733"/>
  <c r="N12" i="733"/>
  <c r="O12" i="733"/>
  <c r="P12" i="733"/>
  <c r="R12" i="733"/>
  <c r="S12" i="733"/>
  <c r="T12" i="733"/>
  <c r="U12" i="733"/>
  <c r="V12" i="733"/>
  <c r="W12" i="733"/>
  <c r="X12" i="733"/>
  <c r="Y12" i="733"/>
  <c r="Z12" i="733"/>
  <c r="AA12" i="733"/>
  <c r="AB12" i="733"/>
  <c r="AC12" i="733"/>
  <c r="AD12" i="733"/>
  <c r="AE12" i="733"/>
  <c r="AF12" i="733"/>
  <c r="AG12" i="733"/>
  <c r="AH12" i="733"/>
  <c r="AI12" i="733"/>
  <c r="AJ12" i="733"/>
  <c r="B13" i="733"/>
  <c r="C13" i="733"/>
  <c r="D13" i="733"/>
  <c r="E13" i="733"/>
  <c r="F13" i="733"/>
  <c r="G13" i="733"/>
  <c r="H13" i="733"/>
  <c r="I13" i="733"/>
  <c r="J13" i="733"/>
  <c r="K13" i="733"/>
  <c r="L13" i="733"/>
  <c r="M13" i="733"/>
  <c r="N13" i="733"/>
  <c r="O13" i="733"/>
  <c r="P13" i="733"/>
  <c r="R13" i="733"/>
  <c r="S13" i="733"/>
  <c r="T13" i="733"/>
  <c r="U13" i="733"/>
  <c r="V13" i="733"/>
  <c r="W13" i="733"/>
  <c r="X13" i="733"/>
  <c r="Y13" i="733"/>
  <c r="Z13" i="733"/>
  <c r="AA13" i="733"/>
  <c r="AB13" i="733"/>
  <c r="AC13" i="733"/>
  <c r="AD13" i="733"/>
  <c r="AE13" i="733"/>
  <c r="AF13" i="733"/>
  <c r="AG13" i="733"/>
  <c r="AH13" i="733"/>
  <c r="AI13" i="733"/>
  <c r="AJ13" i="733"/>
  <c r="B14" i="733"/>
  <c r="C14" i="733"/>
  <c r="D14" i="733"/>
  <c r="E14" i="733"/>
  <c r="F14" i="733"/>
  <c r="G14" i="733"/>
  <c r="H14" i="733"/>
  <c r="I14" i="733"/>
  <c r="J14" i="733"/>
  <c r="K14" i="733"/>
  <c r="L14" i="733"/>
  <c r="M14" i="733"/>
  <c r="N14" i="733"/>
  <c r="O14" i="733"/>
  <c r="P14" i="733"/>
  <c r="R14" i="733"/>
  <c r="S14" i="733"/>
  <c r="T14" i="733"/>
  <c r="U14" i="733"/>
  <c r="V14" i="733"/>
  <c r="W14" i="733"/>
  <c r="X14" i="733"/>
  <c r="Y14" i="733"/>
  <c r="Z14" i="733"/>
  <c r="AA14" i="733"/>
  <c r="AB14" i="733"/>
  <c r="AC14" i="733"/>
  <c r="AD14" i="733"/>
  <c r="AE14" i="733"/>
  <c r="AF14" i="733"/>
  <c r="AG14" i="733"/>
  <c r="AH14" i="733"/>
  <c r="AI14" i="733"/>
  <c r="AJ14" i="733"/>
  <c r="B15" i="733"/>
  <c r="C15" i="733"/>
  <c r="D15" i="733"/>
  <c r="E15" i="733"/>
  <c r="F15" i="733"/>
  <c r="G15" i="733"/>
  <c r="H15" i="733"/>
  <c r="I15" i="733"/>
  <c r="J15" i="733"/>
  <c r="K15" i="733"/>
  <c r="L15" i="733"/>
  <c r="M15" i="733"/>
  <c r="N15" i="733"/>
  <c r="O15" i="733"/>
  <c r="P15" i="733"/>
  <c r="R15" i="733"/>
  <c r="S15" i="733"/>
  <c r="T15" i="733"/>
  <c r="U15" i="733"/>
  <c r="V15" i="733"/>
  <c r="W15" i="733"/>
  <c r="X15" i="733"/>
  <c r="Y15" i="733"/>
  <c r="Z15" i="733"/>
  <c r="AA15" i="733"/>
  <c r="AB15" i="733"/>
  <c r="AC15" i="733"/>
  <c r="AD15" i="733"/>
  <c r="AE15" i="733"/>
  <c r="AF15" i="733"/>
  <c r="AG15" i="733"/>
  <c r="AH15" i="733"/>
  <c r="AI15" i="733"/>
  <c r="AJ15" i="733"/>
  <c r="B16" i="733"/>
  <c r="C16" i="733"/>
  <c r="D16" i="733"/>
  <c r="E16" i="733"/>
  <c r="F16" i="733"/>
  <c r="G16" i="733"/>
  <c r="H16" i="733"/>
  <c r="I16" i="733"/>
  <c r="J16" i="733"/>
  <c r="K16" i="733"/>
  <c r="L16" i="733"/>
  <c r="M16" i="733"/>
  <c r="N16" i="733"/>
  <c r="O16" i="733"/>
  <c r="P16" i="733"/>
  <c r="R16" i="733"/>
  <c r="S16" i="733"/>
  <c r="T16" i="733"/>
  <c r="U16" i="733"/>
  <c r="V16" i="733"/>
  <c r="W16" i="733"/>
  <c r="X16" i="733"/>
  <c r="Y16" i="733"/>
  <c r="Z16" i="733"/>
  <c r="AA16" i="733"/>
  <c r="AB16" i="733"/>
  <c r="AC16" i="733"/>
  <c r="AD16" i="733"/>
  <c r="AE16" i="733"/>
  <c r="AF16" i="733"/>
  <c r="AG16" i="733"/>
  <c r="AH16" i="733"/>
  <c r="AI16" i="733"/>
  <c r="AJ16" i="733"/>
  <c r="B17" i="733"/>
  <c r="C17" i="733"/>
  <c r="D17" i="733"/>
  <c r="E17" i="733"/>
  <c r="F17" i="733"/>
  <c r="G17" i="733"/>
  <c r="H17" i="733"/>
  <c r="I17" i="733"/>
  <c r="J17" i="733"/>
  <c r="K17" i="733"/>
  <c r="L17" i="733"/>
  <c r="M17" i="733"/>
  <c r="N17" i="733"/>
  <c r="O17" i="733"/>
  <c r="P17" i="733"/>
  <c r="R17" i="733"/>
  <c r="S17" i="733"/>
  <c r="T17" i="733"/>
  <c r="U17" i="733"/>
  <c r="V17" i="733"/>
  <c r="W17" i="733"/>
  <c r="X17" i="733"/>
  <c r="Y17" i="733"/>
  <c r="Z17" i="733"/>
  <c r="AA17" i="733"/>
  <c r="AB17" i="733"/>
  <c r="AC17" i="733"/>
  <c r="AD17" i="733"/>
  <c r="AE17" i="733"/>
  <c r="AF17" i="733"/>
  <c r="AG17" i="733"/>
  <c r="AH17" i="733"/>
  <c r="AI17" i="733"/>
  <c r="AJ17" i="733"/>
  <c r="B18" i="733"/>
  <c r="C18" i="733"/>
  <c r="D18" i="733"/>
  <c r="E18" i="733"/>
  <c r="F18" i="733"/>
  <c r="G18" i="733"/>
  <c r="H18" i="733"/>
  <c r="I18" i="733"/>
  <c r="J18" i="733"/>
  <c r="K18" i="733"/>
  <c r="L18" i="733"/>
  <c r="M18" i="733"/>
  <c r="N18" i="733"/>
  <c r="O18" i="733"/>
  <c r="P18" i="733"/>
  <c r="R18" i="733"/>
  <c r="S18" i="733"/>
  <c r="T18" i="733"/>
  <c r="U18" i="733"/>
  <c r="V18" i="733"/>
  <c r="W18" i="733"/>
  <c r="X18" i="733"/>
  <c r="Y18" i="733"/>
  <c r="Z18" i="733"/>
  <c r="AA18" i="733"/>
  <c r="AB18" i="733"/>
  <c r="AC18" i="733"/>
  <c r="AD18" i="733"/>
  <c r="AE18" i="733"/>
  <c r="AF18" i="733"/>
  <c r="AG18" i="733"/>
  <c r="AH18" i="733"/>
  <c r="AI18" i="733"/>
  <c r="AJ18" i="733"/>
  <c r="B19" i="733"/>
  <c r="C19" i="733"/>
  <c r="D19" i="733"/>
  <c r="E19" i="733"/>
  <c r="F19" i="733"/>
  <c r="G19" i="733"/>
  <c r="H19" i="733"/>
  <c r="I19" i="733"/>
  <c r="J19" i="733"/>
  <c r="K19" i="733"/>
  <c r="L19" i="733"/>
  <c r="M19" i="733"/>
  <c r="N19" i="733"/>
  <c r="O19" i="733"/>
  <c r="P19" i="733"/>
  <c r="R19" i="733"/>
  <c r="S19" i="733"/>
  <c r="T19" i="733"/>
  <c r="U19" i="733"/>
  <c r="V19" i="733"/>
  <c r="W19" i="733"/>
  <c r="X19" i="733"/>
  <c r="Y19" i="733"/>
  <c r="Z19" i="733"/>
  <c r="AA19" i="733"/>
  <c r="AB19" i="733"/>
  <c r="AC19" i="733"/>
  <c r="AD19" i="733"/>
  <c r="AE19" i="733"/>
  <c r="AF19" i="733"/>
  <c r="AG19" i="733"/>
  <c r="AH19" i="733"/>
  <c r="AI19" i="733"/>
  <c r="AJ19" i="733"/>
  <c r="B20" i="733"/>
  <c r="C20" i="733"/>
  <c r="D20" i="733"/>
  <c r="E20" i="733"/>
  <c r="F20" i="733"/>
  <c r="G20" i="733"/>
  <c r="H20" i="733"/>
  <c r="I20" i="733"/>
  <c r="J20" i="733"/>
  <c r="K20" i="733"/>
  <c r="L20" i="733"/>
  <c r="M20" i="733"/>
  <c r="N20" i="733"/>
  <c r="O20" i="733"/>
  <c r="P20" i="733"/>
  <c r="R20" i="733"/>
  <c r="S20" i="733"/>
  <c r="T20" i="733"/>
  <c r="U20" i="733"/>
  <c r="V20" i="733"/>
  <c r="W20" i="733"/>
  <c r="X20" i="733"/>
  <c r="Y20" i="733"/>
  <c r="Z20" i="733"/>
  <c r="AA20" i="733"/>
  <c r="AB20" i="733"/>
  <c r="AC20" i="733"/>
  <c r="AD20" i="733"/>
  <c r="AE20" i="733"/>
  <c r="AF20" i="733"/>
  <c r="AG20" i="733"/>
  <c r="AH20" i="733"/>
  <c r="AI20" i="733"/>
  <c r="AJ20" i="733"/>
  <c r="B21" i="733"/>
  <c r="C21" i="733"/>
  <c r="D21" i="733"/>
  <c r="E21" i="733"/>
  <c r="F21" i="733"/>
  <c r="G21" i="733"/>
  <c r="H21" i="733"/>
  <c r="I21" i="733"/>
  <c r="J21" i="733"/>
  <c r="K21" i="733"/>
  <c r="L21" i="733"/>
  <c r="M21" i="733"/>
  <c r="N21" i="733"/>
  <c r="O21" i="733"/>
  <c r="P21" i="733"/>
  <c r="R21" i="733"/>
  <c r="S21" i="733"/>
  <c r="T21" i="733"/>
  <c r="U21" i="733"/>
  <c r="V21" i="733"/>
  <c r="W21" i="733"/>
  <c r="X21" i="733"/>
  <c r="Y21" i="733"/>
  <c r="Z21" i="733"/>
  <c r="AA21" i="733"/>
  <c r="AB21" i="733"/>
  <c r="AC21" i="733"/>
  <c r="AD21" i="733"/>
  <c r="AE21" i="733"/>
  <c r="AF21" i="733"/>
  <c r="AG21" i="733"/>
  <c r="AH21" i="733"/>
  <c r="AI21" i="733"/>
  <c r="AJ21" i="733"/>
  <c r="B22" i="733"/>
  <c r="C22" i="733"/>
  <c r="D22" i="733"/>
  <c r="E22" i="733"/>
  <c r="F22" i="733"/>
  <c r="G22" i="733"/>
  <c r="H22" i="733"/>
  <c r="I22" i="733"/>
  <c r="J22" i="733"/>
  <c r="K22" i="733"/>
  <c r="L22" i="733"/>
  <c r="M22" i="733"/>
  <c r="N22" i="733"/>
  <c r="O22" i="733"/>
  <c r="P22" i="733"/>
  <c r="R22" i="733"/>
  <c r="S22" i="733"/>
  <c r="T22" i="733"/>
  <c r="U22" i="733"/>
  <c r="V22" i="733"/>
  <c r="W22" i="733"/>
  <c r="X22" i="733"/>
  <c r="Y22" i="733"/>
  <c r="Z22" i="733"/>
  <c r="AA22" i="733"/>
  <c r="AB22" i="733"/>
  <c r="AC22" i="733"/>
  <c r="AD22" i="733"/>
  <c r="AE22" i="733"/>
  <c r="AF22" i="733"/>
  <c r="AG22" i="733"/>
  <c r="AH22" i="733"/>
  <c r="AI22" i="733"/>
  <c r="AJ22" i="733"/>
  <c r="B23" i="733"/>
  <c r="C23" i="733"/>
  <c r="D23" i="733"/>
  <c r="E23" i="733"/>
  <c r="F23" i="733"/>
  <c r="G23" i="733"/>
  <c r="H23" i="733"/>
  <c r="I23" i="733"/>
  <c r="J23" i="733"/>
  <c r="K23" i="733"/>
  <c r="L23" i="733"/>
  <c r="M23" i="733"/>
  <c r="N23" i="733"/>
  <c r="O23" i="733"/>
  <c r="P23" i="733"/>
  <c r="R23" i="733"/>
  <c r="S23" i="733"/>
  <c r="T23" i="733"/>
  <c r="U23" i="733"/>
  <c r="V23" i="733"/>
  <c r="W23" i="733"/>
  <c r="X23" i="733"/>
  <c r="Y23" i="733"/>
  <c r="Z23" i="733"/>
  <c r="AA23" i="733"/>
  <c r="AB23" i="733"/>
  <c r="AC23" i="733"/>
  <c r="AD23" i="733"/>
  <c r="AE23" i="733"/>
  <c r="AF23" i="733"/>
  <c r="AG23" i="733"/>
  <c r="AH23" i="733"/>
  <c r="AI23" i="733"/>
  <c r="AJ23" i="733"/>
  <c r="B24" i="733"/>
  <c r="C24" i="733"/>
  <c r="D24" i="733"/>
  <c r="E24" i="733"/>
  <c r="F24" i="733"/>
  <c r="G24" i="733"/>
  <c r="H24" i="733"/>
  <c r="I24" i="733"/>
  <c r="J24" i="733"/>
  <c r="K24" i="733"/>
  <c r="L24" i="733"/>
  <c r="M24" i="733"/>
  <c r="N24" i="733"/>
  <c r="O24" i="733"/>
  <c r="P24" i="733"/>
  <c r="R24" i="733"/>
  <c r="S24" i="733"/>
  <c r="T24" i="733"/>
  <c r="U24" i="733"/>
  <c r="V24" i="733"/>
  <c r="W24" i="733"/>
  <c r="X24" i="733"/>
  <c r="Y24" i="733"/>
  <c r="Z24" i="733"/>
  <c r="AA24" i="733"/>
  <c r="AB24" i="733"/>
  <c r="AC24" i="733"/>
  <c r="AD24" i="733"/>
  <c r="AE24" i="733"/>
  <c r="AF24" i="733"/>
  <c r="AG24" i="733"/>
  <c r="AH24" i="733"/>
  <c r="AI24" i="733"/>
  <c r="AJ24" i="733"/>
  <c r="B25" i="733"/>
  <c r="C25" i="733"/>
  <c r="D25" i="733"/>
  <c r="E25" i="733"/>
  <c r="F25" i="733"/>
  <c r="G25" i="733"/>
  <c r="H25" i="733"/>
  <c r="I25" i="733"/>
  <c r="J25" i="733"/>
  <c r="K25" i="733"/>
  <c r="L25" i="733"/>
  <c r="M25" i="733"/>
  <c r="N25" i="733"/>
  <c r="O25" i="733"/>
  <c r="P25" i="733"/>
  <c r="R25" i="733"/>
  <c r="S25" i="733"/>
  <c r="T25" i="733"/>
  <c r="U25" i="733"/>
  <c r="V25" i="733"/>
  <c r="W25" i="733"/>
  <c r="X25" i="733"/>
  <c r="Y25" i="733"/>
  <c r="Z25" i="733"/>
  <c r="AA25" i="733"/>
  <c r="AB25" i="733"/>
  <c r="AC25" i="733"/>
  <c r="AD25" i="733"/>
  <c r="AE25" i="733"/>
  <c r="AF25" i="733"/>
  <c r="AG25" i="733"/>
  <c r="AH25" i="733"/>
  <c r="AI25" i="733"/>
  <c r="AJ25" i="733"/>
  <c r="B26" i="733"/>
  <c r="C26" i="733"/>
  <c r="D26" i="733"/>
  <c r="E26" i="733"/>
  <c r="F26" i="733"/>
  <c r="G26" i="733"/>
  <c r="H26" i="733"/>
  <c r="I26" i="733"/>
  <c r="J26" i="733"/>
  <c r="K26" i="733"/>
  <c r="L26" i="733"/>
  <c r="M26" i="733"/>
  <c r="N26" i="733"/>
  <c r="O26" i="733"/>
  <c r="P26" i="733"/>
  <c r="R26" i="733"/>
  <c r="S26" i="733"/>
  <c r="T26" i="733"/>
  <c r="U26" i="733"/>
  <c r="V26" i="733"/>
  <c r="W26" i="733"/>
  <c r="X26" i="733"/>
  <c r="Y26" i="733"/>
  <c r="Z26" i="733"/>
  <c r="AA26" i="733"/>
  <c r="AB26" i="733"/>
  <c r="AC26" i="733"/>
  <c r="AD26" i="733"/>
  <c r="AE26" i="733"/>
  <c r="AF26" i="733"/>
  <c r="AG26" i="733"/>
  <c r="AH26" i="733"/>
  <c r="AI26" i="733"/>
  <c r="AJ26" i="733"/>
  <c r="B27" i="733"/>
  <c r="C27" i="733"/>
  <c r="D27" i="733"/>
  <c r="E27" i="733"/>
  <c r="F27" i="733"/>
  <c r="G27" i="733"/>
  <c r="H27" i="733"/>
  <c r="I27" i="733"/>
  <c r="J27" i="733"/>
  <c r="K27" i="733"/>
  <c r="L27" i="733"/>
  <c r="M27" i="733"/>
  <c r="N27" i="733"/>
  <c r="O27" i="733"/>
  <c r="P27" i="733"/>
  <c r="R27" i="733"/>
  <c r="S27" i="733"/>
  <c r="T27" i="733"/>
  <c r="U27" i="733"/>
  <c r="V27" i="733"/>
  <c r="W27" i="733"/>
  <c r="X27" i="733"/>
  <c r="Y27" i="733"/>
  <c r="Z27" i="733"/>
  <c r="AA27" i="733"/>
  <c r="AB27" i="733"/>
  <c r="AC27" i="733"/>
  <c r="AD27" i="733"/>
  <c r="AE27" i="733"/>
  <c r="AF27" i="733"/>
  <c r="AG27" i="733"/>
  <c r="AH27" i="733"/>
  <c r="AI27" i="733"/>
  <c r="AJ27" i="733"/>
  <c r="B28" i="733"/>
  <c r="C28" i="733"/>
  <c r="D28" i="733"/>
  <c r="E28" i="733"/>
  <c r="F28" i="733"/>
  <c r="G28" i="733"/>
  <c r="H28" i="733"/>
  <c r="I28" i="733"/>
  <c r="J28" i="733"/>
  <c r="K28" i="733"/>
  <c r="L28" i="733"/>
  <c r="M28" i="733"/>
  <c r="N28" i="733"/>
  <c r="O28" i="733"/>
  <c r="P28" i="733"/>
  <c r="R28" i="733"/>
  <c r="S28" i="733"/>
  <c r="T28" i="733"/>
  <c r="U28" i="733"/>
  <c r="V28" i="733"/>
  <c r="W28" i="733"/>
  <c r="X28" i="733"/>
  <c r="Y28" i="733"/>
  <c r="Z28" i="733"/>
  <c r="AA28" i="733"/>
  <c r="AB28" i="733"/>
  <c r="AC28" i="733"/>
  <c r="AD28" i="733"/>
  <c r="AE28" i="733"/>
  <c r="AF28" i="733"/>
  <c r="AG28" i="733"/>
  <c r="AH28" i="733"/>
  <c r="AI28" i="733"/>
  <c r="AJ28" i="733"/>
  <c r="B29" i="733"/>
  <c r="C29" i="733"/>
  <c r="D29" i="733"/>
  <c r="E29" i="733"/>
  <c r="F29" i="733"/>
  <c r="G29" i="733"/>
  <c r="H29" i="733"/>
  <c r="I29" i="733"/>
  <c r="J29" i="733"/>
  <c r="K29" i="733"/>
  <c r="L29" i="733"/>
  <c r="M29" i="733"/>
  <c r="N29" i="733"/>
  <c r="O29" i="733"/>
  <c r="P29" i="733"/>
  <c r="R29" i="733"/>
  <c r="S29" i="733"/>
  <c r="T29" i="733"/>
  <c r="U29" i="733"/>
  <c r="V29" i="733"/>
  <c r="W29" i="733"/>
  <c r="X29" i="733"/>
  <c r="Y29" i="733"/>
  <c r="Z29" i="733"/>
  <c r="AA29" i="733"/>
  <c r="AB29" i="733"/>
  <c r="AC29" i="733"/>
  <c r="AD29" i="733"/>
  <c r="AE29" i="733"/>
  <c r="AF29" i="733"/>
  <c r="AG29" i="733"/>
  <c r="AH29" i="733"/>
  <c r="AI29" i="733"/>
  <c r="AJ29" i="733"/>
  <c r="B30" i="733"/>
  <c r="C30" i="733"/>
  <c r="D30" i="733"/>
  <c r="E30" i="733"/>
  <c r="F30" i="733"/>
  <c r="G30" i="733"/>
  <c r="H30" i="733"/>
  <c r="I30" i="733"/>
  <c r="J30" i="733"/>
  <c r="K30" i="733"/>
  <c r="L30" i="733"/>
  <c r="M30" i="733"/>
  <c r="N30" i="733"/>
  <c r="O30" i="733"/>
  <c r="P30" i="733"/>
  <c r="R30" i="733"/>
  <c r="S30" i="733"/>
  <c r="T30" i="733"/>
  <c r="U30" i="733"/>
  <c r="V30" i="733"/>
  <c r="W30" i="733"/>
  <c r="X30" i="733"/>
  <c r="Y30" i="733"/>
  <c r="Z30" i="733"/>
  <c r="AA30" i="733"/>
  <c r="AB30" i="733"/>
  <c r="AC30" i="733"/>
  <c r="AD30" i="733"/>
  <c r="AE30" i="733"/>
  <c r="AF30" i="733"/>
  <c r="AG30" i="733"/>
  <c r="AH30" i="733"/>
  <c r="AI30" i="733"/>
  <c r="AJ30" i="733"/>
  <c r="B31" i="733"/>
  <c r="C31" i="733"/>
  <c r="D31" i="733"/>
  <c r="E31" i="733"/>
  <c r="F31" i="733"/>
  <c r="G31" i="733"/>
  <c r="H31" i="733"/>
  <c r="I31" i="733"/>
  <c r="J31" i="733"/>
  <c r="K31" i="733"/>
  <c r="L31" i="733"/>
  <c r="M31" i="733"/>
  <c r="N31" i="733"/>
  <c r="O31" i="733"/>
  <c r="P31" i="733"/>
  <c r="R31" i="733"/>
  <c r="S31" i="733"/>
  <c r="T31" i="733"/>
  <c r="U31" i="733"/>
  <c r="V31" i="733"/>
  <c r="W31" i="733"/>
  <c r="X31" i="733"/>
  <c r="Y31" i="733"/>
  <c r="Z31" i="733"/>
  <c r="AA31" i="733"/>
  <c r="AB31" i="733"/>
  <c r="AC31" i="733"/>
  <c r="AD31" i="733"/>
  <c r="AE31" i="733"/>
  <c r="AF31" i="733"/>
  <c r="AG31" i="733"/>
  <c r="AH31" i="733"/>
  <c r="AI31" i="733"/>
  <c r="AJ31" i="733"/>
  <c r="B32" i="733"/>
  <c r="C32" i="733"/>
  <c r="D32" i="733"/>
  <c r="E32" i="733"/>
  <c r="F32" i="733"/>
  <c r="G32" i="733"/>
  <c r="H32" i="733"/>
  <c r="I32" i="733"/>
  <c r="J32" i="733"/>
  <c r="K32" i="733"/>
  <c r="L32" i="733"/>
  <c r="M32" i="733"/>
  <c r="N32" i="733"/>
  <c r="O32" i="733"/>
  <c r="P32" i="733"/>
  <c r="R32" i="733"/>
  <c r="S32" i="733"/>
  <c r="T32" i="733"/>
  <c r="U32" i="733"/>
  <c r="V32" i="733"/>
  <c r="W32" i="733"/>
  <c r="X32" i="733"/>
  <c r="Y32" i="733"/>
  <c r="Z32" i="733"/>
  <c r="AA32" i="733"/>
  <c r="AB32" i="733"/>
  <c r="AC32" i="733"/>
  <c r="AD32" i="733"/>
  <c r="AE32" i="733"/>
  <c r="AF32" i="733"/>
  <c r="AG32" i="733"/>
  <c r="AH32" i="733"/>
  <c r="AI32" i="733"/>
  <c r="AJ32" i="733"/>
  <c r="B33" i="733"/>
  <c r="C33" i="733"/>
  <c r="D33" i="733"/>
  <c r="E33" i="733"/>
  <c r="F33" i="733"/>
  <c r="G33" i="733"/>
  <c r="H33" i="733"/>
  <c r="I33" i="733"/>
  <c r="J33" i="733"/>
  <c r="K33" i="733"/>
  <c r="L33" i="733"/>
  <c r="M33" i="733"/>
  <c r="N33" i="733"/>
  <c r="O33" i="733"/>
  <c r="P33" i="733"/>
  <c r="R33" i="733"/>
  <c r="S33" i="733"/>
  <c r="T33" i="733"/>
  <c r="U33" i="733"/>
  <c r="V33" i="733"/>
  <c r="W33" i="733"/>
  <c r="X33" i="733"/>
  <c r="Y33" i="733"/>
  <c r="Z33" i="733"/>
  <c r="AA33" i="733"/>
  <c r="AB33" i="733"/>
  <c r="AC33" i="733"/>
  <c r="AD33" i="733"/>
  <c r="AE33" i="733"/>
  <c r="AF33" i="733"/>
  <c r="AG33" i="733"/>
  <c r="AH33" i="733"/>
  <c r="AI33" i="733"/>
  <c r="AJ33" i="733"/>
  <c r="B34" i="733"/>
  <c r="C34" i="733"/>
  <c r="D34" i="733"/>
  <c r="E34" i="733"/>
  <c r="F34" i="733"/>
  <c r="G34" i="733"/>
  <c r="H34" i="733"/>
  <c r="I34" i="733"/>
  <c r="J34" i="733"/>
  <c r="K34" i="733"/>
  <c r="L34" i="733"/>
  <c r="M34" i="733"/>
  <c r="N34" i="733"/>
  <c r="O34" i="733"/>
  <c r="P34" i="733"/>
  <c r="R34" i="733"/>
  <c r="S34" i="733"/>
  <c r="T34" i="733"/>
  <c r="U34" i="733"/>
  <c r="V34" i="733"/>
  <c r="W34" i="733"/>
  <c r="X34" i="733"/>
  <c r="Y34" i="733"/>
  <c r="Z34" i="733"/>
  <c r="AA34" i="733"/>
  <c r="AB34" i="733"/>
  <c r="AC34" i="733"/>
  <c r="AD34" i="733"/>
  <c r="AE34" i="733"/>
  <c r="AF34" i="733"/>
  <c r="AG34" i="733"/>
  <c r="AH34" i="733"/>
  <c r="AI34" i="733"/>
  <c r="AJ34" i="733"/>
  <c r="B35" i="733"/>
  <c r="C35" i="733"/>
  <c r="D35" i="733"/>
  <c r="E35" i="733"/>
  <c r="F35" i="733"/>
  <c r="G35" i="733"/>
  <c r="H35" i="733"/>
  <c r="I35" i="733"/>
  <c r="J35" i="733"/>
  <c r="K35" i="733"/>
  <c r="L35" i="733"/>
  <c r="M35" i="733"/>
  <c r="N35" i="733"/>
  <c r="O35" i="733"/>
  <c r="P35" i="733"/>
  <c r="R35" i="733"/>
  <c r="S35" i="733"/>
  <c r="T35" i="733"/>
  <c r="U35" i="733"/>
  <c r="V35" i="733"/>
  <c r="W35" i="733"/>
  <c r="X35" i="733"/>
  <c r="Y35" i="733"/>
  <c r="Z35" i="733"/>
  <c r="AA35" i="733"/>
  <c r="AB35" i="733"/>
  <c r="AC35" i="733"/>
  <c r="AD35" i="733"/>
  <c r="AE35" i="733"/>
  <c r="AF35" i="733"/>
  <c r="AG35" i="733"/>
  <c r="AH35" i="733"/>
  <c r="AI35" i="733"/>
  <c r="AJ35" i="733"/>
  <c r="B36" i="733"/>
  <c r="C36" i="733"/>
  <c r="D36" i="733"/>
  <c r="E36" i="733"/>
  <c r="F36" i="733"/>
  <c r="G36" i="733"/>
  <c r="H36" i="733"/>
  <c r="I36" i="733"/>
  <c r="J36" i="733"/>
  <c r="K36" i="733"/>
  <c r="L36" i="733"/>
  <c r="M36" i="733"/>
  <c r="N36" i="733"/>
  <c r="O36" i="733"/>
  <c r="P36" i="733"/>
  <c r="R36" i="733"/>
  <c r="S36" i="733"/>
  <c r="T36" i="733"/>
  <c r="U36" i="733"/>
  <c r="V36" i="733"/>
  <c r="W36" i="733"/>
  <c r="X36" i="733"/>
  <c r="Y36" i="733"/>
  <c r="Z36" i="733"/>
  <c r="AA36" i="733"/>
  <c r="AB36" i="733"/>
  <c r="AC36" i="733"/>
  <c r="AD36" i="733"/>
  <c r="AE36" i="733"/>
  <c r="AF36" i="733"/>
  <c r="AG36" i="733"/>
  <c r="AH36" i="733"/>
  <c r="AI36" i="733"/>
  <c r="AJ36" i="733"/>
  <c r="B37" i="733"/>
  <c r="C37" i="733"/>
  <c r="D37" i="733"/>
  <c r="E37" i="733"/>
  <c r="F37" i="733"/>
  <c r="G37" i="733"/>
  <c r="H37" i="733"/>
  <c r="I37" i="733"/>
  <c r="J37" i="733"/>
  <c r="K37" i="733"/>
  <c r="L37" i="733"/>
  <c r="M37" i="733"/>
  <c r="N37" i="733"/>
  <c r="O37" i="733"/>
  <c r="P37" i="733"/>
  <c r="R37" i="733"/>
  <c r="S37" i="733"/>
  <c r="T37" i="733"/>
  <c r="U37" i="733"/>
  <c r="V37" i="733"/>
  <c r="W37" i="733"/>
  <c r="X37" i="733"/>
  <c r="Y37" i="733"/>
  <c r="Z37" i="733"/>
  <c r="AA37" i="733"/>
  <c r="AB37" i="733"/>
  <c r="AC37" i="733"/>
  <c r="AD37" i="733"/>
  <c r="AE37" i="733"/>
  <c r="AF37" i="733"/>
  <c r="AG37" i="733"/>
  <c r="AH37" i="733"/>
  <c r="AI37" i="733"/>
  <c r="AJ37" i="733"/>
  <c r="B38" i="733"/>
  <c r="C38" i="733"/>
  <c r="D38" i="733"/>
  <c r="E38" i="733"/>
  <c r="F38" i="733"/>
  <c r="G38" i="733"/>
  <c r="H38" i="733"/>
  <c r="I38" i="733"/>
  <c r="J38" i="733"/>
  <c r="K38" i="733"/>
  <c r="L38" i="733"/>
  <c r="M38" i="733"/>
  <c r="N38" i="733"/>
  <c r="O38" i="733"/>
  <c r="P38" i="733"/>
  <c r="R38" i="733"/>
  <c r="S38" i="733"/>
  <c r="T38" i="733"/>
  <c r="U38" i="733"/>
  <c r="V38" i="733"/>
  <c r="W38" i="733"/>
  <c r="X38" i="733"/>
  <c r="Y38" i="733"/>
  <c r="Z38" i="733"/>
  <c r="AA38" i="733"/>
  <c r="AB38" i="733"/>
  <c r="AC38" i="733"/>
  <c r="AD38" i="733"/>
  <c r="AE38" i="733"/>
  <c r="AF38" i="733"/>
  <c r="AG38" i="733"/>
  <c r="AH38" i="733"/>
  <c r="AI38" i="733"/>
  <c r="AJ38" i="733"/>
  <c r="B39" i="733"/>
  <c r="C39" i="733"/>
  <c r="D39" i="733"/>
  <c r="E39" i="733"/>
  <c r="F39" i="733"/>
  <c r="G39" i="733"/>
  <c r="H39" i="733"/>
  <c r="I39" i="733"/>
  <c r="J39" i="733"/>
  <c r="K39" i="733"/>
  <c r="L39" i="733"/>
  <c r="M39" i="733"/>
  <c r="N39" i="733"/>
  <c r="O39" i="733"/>
  <c r="P39" i="733"/>
  <c r="R39" i="733"/>
  <c r="S39" i="733"/>
  <c r="T39" i="733"/>
  <c r="U39" i="733"/>
  <c r="V39" i="733"/>
  <c r="W39" i="733"/>
  <c r="X39" i="733"/>
  <c r="Y39" i="733"/>
  <c r="Z39" i="733"/>
  <c r="AA39" i="733"/>
  <c r="AB39" i="733"/>
  <c r="AC39" i="733"/>
  <c r="AD39" i="733"/>
  <c r="AE39" i="733"/>
  <c r="AF39" i="733"/>
  <c r="AG39" i="733"/>
  <c r="AH39" i="733"/>
  <c r="AI39" i="733"/>
  <c r="AJ39" i="733"/>
  <c r="B40" i="733"/>
  <c r="C40" i="733"/>
  <c r="D40" i="733"/>
  <c r="E40" i="733"/>
  <c r="F40" i="733"/>
  <c r="G40" i="733"/>
  <c r="H40" i="733"/>
  <c r="I40" i="733"/>
  <c r="J40" i="733"/>
  <c r="K40" i="733"/>
  <c r="L40" i="733"/>
  <c r="M40" i="733"/>
  <c r="N40" i="733"/>
  <c r="O40" i="733"/>
  <c r="P40" i="733"/>
  <c r="R40" i="733"/>
  <c r="S40" i="733"/>
  <c r="T40" i="733"/>
  <c r="U40" i="733"/>
  <c r="V40" i="733"/>
  <c r="W40" i="733"/>
  <c r="X40" i="733"/>
  <c r="Y40" i="733"/>
  <c r="Z40" i="733"/>
  <c r="AA40" i="733"/>
  <c r="AB40" i="733"/>
  <c r="AC40" i="733"/>
  <c r="AD40" i="733"/>
  <c r="AE40" i="733"/>
  <c r="AF40" i="733"/>
  <c r="AG40" i="733"/>
  <c r="AH40" i="733"/>
  <c r="AI40" i="733"/>
  <c r="AJ40" i="733"/>
  <c r="B41" i="733"/>
  <c r="C41" i="733"/>
  <c r="D41" i="733"/>
  <c r="E41" i="733"/>
  <c r="F41" i="733"/>
  <c r="G41" i="733"/>
  <c r="H41" i="733"/>
  <c r="I41" i="733"/>
  <c r="J41" i="733"/>
  <c r="K41" i="733"/>
  <c r="L41" i="733"/>
  <c r="M41" i="733"/>
  <c r="N41" i="733"/>
  <c r="O41" i="733"/>
  <c r="P41" i="733"/>
  <c r="R41" i="733"/>
  <c r="S41" i="733"/>
  <c r="T41" i="733"/>
  <c r="U41" i="733"/>
  <c r="V41" i="733"/>
  <c r="W41" i="733"/>
  <c r="X41" i="733"/>
  <c r="Y41" i="733"/>
  <c r="Z41" i="733"/>
  <c r="AA41" i="733"/>
  <c r="AB41" i="733"/>
  <c r="AC41" i="733"/>
  <c r="AD41" i="733"/>
  <c r="AE41" i="733"/>
  <c r="AF41" i="733"/>
  <c r="AG41" i="733"/>
  <c r="AH41" i="733"/>
  <c r="AI41" i="733"/>
  <c r="AJ41" i="733"/>
  <c r="B42" i="733"/>
  <c r="C42" i="733"/>
  <c r="D42" i="733"/>
  <c r="E42" i="733"/>
  <c r="F42" i="733"/>
  <c r="G42" i="733"/>
  <c r="H42" i="733"/>
  <c r="I42" i="733"/>
  <c r="J42" i="733"/>
  <c r="K42" i="733"/>
  <c r="L42" i="733"/>
  <c r="M42" i="733"/>
  <c r="N42" i="733"/>
  <c r="O42" i="733"/>
  <c r="P42" i="733"/>
  <c r="R42" i="733"/>
  <c r="S42" i="733"/>
  <c r="T42" i="733"/>
  <c r="U42" i="733"/>
  <c r="V42" i="733"/>
  <c r="W42" i="733"/>
  <c r="X42" i="733"/>
  <c r="Y42" i="733"/>
  <c r="Z42" i="733"/>
  <c r="AA42" i="733"/>
  <c r="AB42" i="733"/>
  <c r="AC42" i="733"/>
  <c r="AD42" i="733"/>
  <c r="AE42" i="733"/>
  <c r="AF42" i="733"/>
  <c r="AG42" i="733"/>
  <c r="AH42" i="733"/>
  <c r="AI42" i="733"/>
  <c r="AJ42" i="733"/>
  <c r="B43" i="733"/>
  <c r="C43" i="733"/>
  <c r="D43" i="733"/>
  <c r="E43" i="733"/>
  <c r="F43" i="733"/>
  <c r="G43" i="733"/>
  <c r="H43" i="733"/>
  <c r="I43" i="733"/>
  <c r="J43" i="733"/>
  <c r="K43" i="733"/>
  <c r="L43" i="733"/>
  <c r="M43" i="733"/>
  <c r="N43" i="733"/>
  <c r="O43" i="733"/>
  <c r="P43" i="733"/>
  <c r="R43" i="733"/>
  <c r="S43" i="733"/>
  <c r="T43" i="733"/>
  <c r="U43" i="733"/>
  <c r="V43" i="733"/>
  <c r="W43" i="733"/>
  <c r="X43" i="733"/>
  <c r="Y43" i="733"/>
  <c r="Z43" i="733"/>
  <c r="AA43" i="733"/>
  <c r="AB43" i="733"/>
  <c r="AC43" i="733"/>
  <c r="AD43" i="733"/>
  <c r="AE43" i="733"/>
  <c r="AF43" i="733"/>
  <c r="AG43" i="733"/>
  <c r="AH43" i="733"/>
  <c r="AI43" i="733"/>
  <c r="AJ43" i="733"/>
  <c r="B44" i="733"/>
  <c r="C44" i="733"/>
  <c r="D44" i="733"/>
  <c r="E44" i="733"/>
  <c r="F44" i="733"/>
  <c r="G44" i="733"/>
  <c r="H44" i="733"/>
  <c r="I44" i="733"/>
  <c r="J44" i="733"/>
  <c r="K44" i="733"/>
  <c r="L44" i="733"/>
  <c r="M44" i="733"/>
  <c r="N44" i="733"/>
  <c r="O44" i="733"/>
  <c r="P44" i="733"/>
  <c r="R44" i="733"/>
  <c r="S44" i="733"/>
  <c r="T44" i="733"/>
  <c r="U44" i="733"/>
  <c r="V44" i="733"/>
  <c r="W44" i="733"/>
  <c r="X44" i="733"/>
  <c r="Y44" i="733"/>
  <c r="Z44" i="733"/>
  <c r="AA44" i="733"/>
  <c r="AB44" i="733"/>
  <c r="AC44" i="733"/>
  <c r="AD44" i="733"/>
  <c r="AE44" i="733"/>
  <c r="AF44" i="733"/>
  <c r="AG44" i="733"/>
  <c r="AH44" i="733"/>
  <c r="AI44" i="733"/>
  <c r="AJ44" i="733"/>
  <c r="B45" i="733"/>
  <c r="C45" i="733"/>
  <c r="D45" i="733"/>
  <c r="E45" i="733"/>
  <c r="F45" i="733"/>
  <c r="G45" i="733"/>
  <c r="H45" i="733"/>
  <c r="I45" i="733"/>
  <c r="J45" i="733"/>
  <c r="K45" i="733"/>
  <c r="L45" i="733"/>
  <c r="M45" i="733"/>
  <c r="N45" i="733"/>
  <c r="O45" i="733"/>
  <c r="P45" i="733"/>
  <c r="R45" i="733"/>
  <c r="S45" i="733"/>
  <c r="T45" i="733"/>
  <c r="U45" i="733"/>
  <c r="V45" i="733"/>
  <c r="W45" i="733"/>
  <c r="X45" i="733"/>
  <c r="Y45" i="733"/>
  <c r="Z45" i="733"/>
  <c r="AA45" i="733"/>
  <c r="AB45" i="733"/>
  <c r="AC45" i="733"/>
  <c r="AD45" i="733"/>
  <c r="AE45" i="733"/>
  <c r="AF45" i="733"/>
  <c r="AG45" i="733"/>
  <c r="AH45" i="733"/>
  <c r="AI45" i="733"/>
  <c r="AJ45" i="733"/>
  <c r="B46" i="733"/>
  <c r="C46" i="733"/>
  <c r="D46" i="733"/>
  <c r="E46" i="733"/>
  <c r="F46" i="733"/>
  <c r="G46" i="733"/>
  <c r="H46" i="733"/>
  <c r="I46" i="733"/>
  <c r="J46" i="733"/>
  <c r="K46" i="733"/>
  <c r="L46" i="733"/>
  <c r="M46" i="733"/>
  <c r="N46" i="733"/>
  <c r="O46" i="733"/>
  <c r="P46" i="733"/>
  <c r="R46" i="733"/>
  <c r="S46" i="733"/>
  <c r="T46" i="733"/>
  <c r="U46" i="733"/>
  <c r="V46" i="733"/>
  <c r="W46" i="733"/>
  <c r="X46" i="733"/>
  <c r="Y46" i="733"/>
  <c r="Z46" i="733"/>
  <c r="AA46" i="733"/>
  <c r="AB46" i="733"/>
  <c r="AC46" i="733"/>
  <c r="AD46" i="733"/>
  <c r="AE46" i="733"/>
  <c r="AF46" i="733"/>
  <c r="AG46" i="733"/>
  <c r="AH46" i="733"/>
  <c r="AI46" i="733"/>
  <c r="AJ46" i="733"/>
  <c r="B47" i="733"/>
  <c r="C47" i="733"/>
  <c r="D47" i="733"/>
  <c r="E47" i="733"/>
  <c r="F47" i="733"/>
  <c r="G47" i="733"/>
  <c r="H47" i="733"/>
  <c r="I47" i="733"/>
  <c r="J47" i="733"/>
  <c r="K47" i="733"/>
  <c r="L47" i="733"/>
  <c r="M47" i="733"/>
  <c r="N47" i="733"/>
  <c r="O47" i="733"/>
  <c r="P47" i="733"/>
  <c r="R47" i="733"/>
  <c r="S47" i="733"/>
  <c r="T47" i="733"/>
  <c r="U47" i="733"/>
  <c r="V47" i="733"/>
  <c r="W47" i="733"/>
  <c r="X47" i="733"/>
  <c r="Y47" i="733"/>
  <c r="Z47" i="733"/>
  <c r="AA47" i="733"/>
  <c r="AB47" i="733"/>
  <c r="AC47" i="733"/>
  <c r="AD47" i="733"/>
  <c r="AE47" i="733"/>
  <c r="AF47" i="733"/>
  <c r="AG47" i="733"/>
  <c r="AH47" i="733"/>
  <c r="AI47" i="733"/>
  <c r="AJ47" i="733"/>
  <c r="B48" i="733"/>
  <c r="C48" i="733"/>
  <c r="D48" i="733"/>
  <c r="E48" i="733"/>
  <c r="F48" i="733"/>
  <c r="G48" i="733"/>
  <c r="H48" i="733"/>
  <c r="I48" i="733"/>
  <c r="J48" i="733"/>
  <c r="K48" i="733"/>
  <c r="L48" i="733"/>
  <c r="M48" i="733"/>
  <c r="N48" i="733"/>
  <c r="O48" i="733"/>
  <c r="P48" i="733"/>
  <c r="R48" i="733"/>
  <c r="S48" i="733"/>
  <c r="T48" i="733"/>
  <c r="U48" i="733"/>
  <c r="V48" i="733"/>
  <c r="W48" i="733"/>
  <c r="X48" i="733"/>
  <c r="Y48" i="733"/>
  <c r="Z48" i="733"/>
  <c r="AA48" i="733"/>
  <c r="AB48" i="733"/>
  <c r="AC48" i="733"/>
  <c r="AD48" i="733"/>
  <c r="AE48" i="733"/>
  <c r="AF48" i="733"/>
  <c r="AG48" i="733"/>
  <c r="AH48" i="733"/>
  <c r="AI48" i="733"/>
  <c r="AJ48" i="733"/>
  <c r="B49" i="733"/>
  <c r="C49" i="733"/>
  <c r="D49" i="733"/>
  <c r="E49" i="733"/>
  <c r="F49" i="733"/>
  <c r="G49" i="733"/>
  <c r="H49" i="733"/>
  <c r="I49" i="733"/>
  <c r="J49" i="733"/>
  <c r="K49" i="733"/>
  <c r="L49" i="733"/>
  <c r="M49" i="733"/>
  <c r="N49" i="733"/>
  <c r="O49" i="733"/>
  <c r="P49" i="733"/>
  <c r="R49" i="733"/>
  <c r="S49" i="733"/>
  <c r="T49" i="733"/>
  <c r="U49" i="733"/>
  <c r="V49" i="733"/>
  <c r="W49" i="733"/>
  <c r="X49" i="733"/>
  <c r="Y49" i="733"/>
  <c r="Z49" i="733"/>
  <c r="AA49" i="733"/>
  <c r="AB49" i="733"/>
  <c r="AC49" i="733"/>
  <c r="AD49" i="733"/>
  <c r="AE49" i="733"/>
  <c r="AF49" i="733"/>
  <c r="AG49" i="733"/>
  <c r="AH49" i="733"/>
  <c r="AI49" i="733"/>
  <c r="AJ49" i="733"/>
  <c r="B50" i="733"/>
  <c r="C50" i="733"/>
  <c r="D50" i="733"/>
  <c r="E50" i="733"/>
  <c r="F50" i="733"/>
  <c r="G50" i="733"/>
  <c r="H50" i="733"/>
  <c r="I50" i="733"/>
  <c r="J50" i="733"/>
  <c r="K50" i="733"/>
  <c r="L50" i="733"/>
  <c r="M50" i="733"/>
  <c r="N50" i="733"/>
  <c r="O50" i="733"/>
  <c r="P50" i="733"/>
  <c r="R50" i="733"/>
  <c r="S50" i="733"/>
  <c r="T50" i="733"/>
  <c r="U50" i="733"/>
  <c r="V50" i="733"/>
  <c r="W50" i="733"/>
  <c r="X50" i="733"/>
  <c r="Y50" i="733"/>
  <c r="Z50" i="733"/>
  <c r="AA50" i="733"/>
  <c r="AB50" i="733"/>
  <c r="AC50" i="733"/>
  <c r="AD50" i="733"/>
  <c r="AE50" i="733"/>
  <c r="AF50" i="733"/>
  <c r="AG50" i="733"/>
  <c r="AH50" i="733"/>
  <c r="AI50" i="733"/>
  <c r="AJ50" i="733"/>
  <c r="B51" i="733"/>
  <c r="C51" i="733"/>
  <c r="D51" i="733"/>
  <c r="E51" i="733"/>
  <c r="F51" i="733"/>
  <c r="G51" i="733"/>
  <c r="H51" i="733"/>
  <c r="I51" i="733"/>
  <c r="J51" i="733"/>
  <c r="K51" i="733"/>
  <c r="L51" i="733"/>
  <c r="M51" i="733"/>
  <c r="N51" i="733"/>
  <c r="O51" i="733"/>
  <c r="P51" i="733"/>
  <c r="R51" i="733"/>
  <c r="S51" i="733"/>
  <c r="T51" i="733"/>
  <c r="U51" i="733"/>
  <c r="V51" i="733"/>
  <c r="W51" i="733"/>
  <c r="X51" i="733"/>
  <c r="Y51" i="733"/>
  <c r="Z51" i="733"/>
  <c r="AA51" i="733"/>
  <c r="AB51" i="733"/>
  <c r="AC51" i="733"/>
  <c r="AD51" i="733"/>
  <c r="AE51" i="733"/>
  <c r="AF51" i="733"/>
  <c r="AG51" i="733"/>
  <c r="AH51" i="733"/>
  <c r="AI51" i="733"/>
  <c r="AJ51" i="733"/>
  <c r="B52" i="733"/>
  <c r="C52" i="733"/>
  <c r="D52" i="733"/>
  <c r="E52" i="733"/>
  <c r="F52" i="733"/>
  <c r="G52" i="733"/>
  <c r="H52" i="733"/>
  <c r="I52" i="733"/>
  <c r="J52" i="733"/>
  <c r="K52" i="733"/>
  <c r="L52" i="733"/>
  <c r="M52" i="733"/>
  <c r="N52" i="733"/>
  <c r="O52" i="733"/>
  <c r="P52" i="733"/>
  <c r="R52" i="733"/>
  <c r="S52" i="733"/>
  <c r="T52" i="733"/>
  <c r="U52" i="733"/>
  <c r="V52" i="733"/>
  <c r="W52" i="733"/>
  <c r="X52" i="733"/>
  <c r="Y52" i="733"/>
  <c r="Z52" i="733"/>
  <c r="AA52" i="733"/>
  <c r="AB52" i="733"/>
  <c r="AC52" i="733"/>
  <c r="AD52" i="733"/>
  <c r="AE52" i="733"/>
  <c r="AF52" i="733"/>
  <c r="AG52" i="733"/>
  <c r="AH52" i="733"/>
  <c r="AI52" i="733"/>
  <c r="AJ52" i="733"/>
  <c r="B9" i="708"/>
  <c r="C9" i="708"/>
  <c r="D9" i="708"/>
  <c r="E9" i="708"/>
  <c r="F9" i="708"/>
  <c r="G9" i="708"/>
  <c r="H9" i="708"/>
  <c r="I9" i="708"/>
  <c r="J9" i="708"/>
  <c r="K9" i="708"/>
  <c r="L9" i="708"/>
  <c r="M9" i="708"/>
  <c r="N9" i="708"/>
  <c r="O9" i="708"/>
  <c r="P9" i="708"/>
  <c r="R9" i="708"/>
  <c r="S9" i="708"/>
  <c r="T9" i="708"/>
  <c r="U9" i="708"/>
  <c r="V9" i="708"/>
  <c r="W9" i="708"/>
  <c r="X9" i="708"/>
  <c r="Y9" i="708"/>
  <c r="Z9" i="708"/>
  <c r="AA9" i="708"/>
  <c r="AB9" i="708"/>
  <c r="AC9" i="708"/>
  <c r="AD9" i="708"/>
  <c r="AE9" i="708"/>
  <c r="AF9" i="708"/>
  <c r="AG9" i="708"/>
  <c r="AH9" i="708"/>
  <c r="AI9" i="708"/>
  <c r="AJ9" i="708"/>
  <c r="B10" i="708"/>
  <c r="C10" i="708"/>
  <c r="D10" i="708"/>
  <c r="E10" i="708"/>
  <c r="F10" i="708"/>
  <c r="G10" i="708"/>
  <c r="H10" i="708"/>
  <c r="I10" i="708"/>
  <c r="J10" i="708"/>
  <c r="K10" i="708"/>
  <c r="L10" i="708"/>
  <c r="M10" i="708"/>
  <c r="N10" i="708"/>
  <c r="O10" i="708"/>
  <c r="P10" i="708"/>
  <c r="R10" i="708"/>
  <c r="S10" i="708"/>
  <c r="T10" i="708"/>
  <c r="U10" i="708"/>
  <c r="V10" i="708"/>
  <c r="W10" i="708"/>
  <c r="X10" i="708"/>
  <c r="Y10" i="708"/>
  <c r="Z10" i="708"/>
  <c r="AA10" i="708"/>
  <c r="AB10" i="708"/>
  <c r="AC10" i="708"/>
  <c r="AD10" i="708"/>
  <c r="AE10" i="708"/>
  <c r="AF10" i="708"/>
  <c r="AG10" i="708"/>
  <c r="AH10" i="708"/>
  <c r="AI10" i="708"/>
  <c r="AJ10" i="708"/>
  <c r="B11" i="708"/>
  <c r="C11" i="708"/>
  <c r="D11" i="708"/>
  <c r="E11" i="708"/>
  <c r="F11" i="708"/>
  <c r="G11" i="708"/>
  <c r="H11" i="708"/>
  <c r="I11" i="708"/>
  <c r="J11" i="708"/>
  <c r="K11" i="708"/>
  <c r="L11" i="708"/>
  <c r="M11" i="708"/>
  <c r="N11" i="708"/>
  <c r="O11" i="708"/>
  <c r="P11" i="708"/>
  <c r="R11" i="708"/>
  <c r="S11" i="708"/>
  <c r="T11" i="708"/>
  <c r="U11" i="708"/>
  <c r="V11" i="708"/>
  <c r="W11" i="708"/>
  <c r="X11" i="708"/>
  <c r="Y11" i="708"/>
  <c r="Z11" i="708"/>
  <c r="AA11" i="708"/>
  <c r="AB11" i="708"/>
  <c r="AC11" i="708"/>
  <c r="AD11" i="708"/>
  <c r="AE11" i="708"/>
  <c r="AF11" i="708"/>
  <c r="AG11" i="708"/>
  <c r="AH11" i="708"/>
  <c r="AI11" i="708"/>
  <c r="AJ11" i="708"/>
  <c r="B12" i="708"/>
  <c r="C12" i="708"/>
  <c r="D12" i="708"/>
  <c r="E12" i="708"/>
  <c r="F12" i="708"/>
  <c r="G12" i="708"/>
  <c r="H12" i="708"/>
  <c r="I12" i="708"/>
  <c r="J12" i="708"/>
  <c r="K12" i="708"/>
  <c r="L12" i="708"/>
  <c r="M12" i="708"/>
  <c r="N12" i="708"/>
  <c r="O12" i="708"/>
  <c r="P12" i="708"/>
  <c r="R12" i="708"/>
  <c r="S12" i="708"/>
  <c r="T12" i="708"/>
  <c r="U12" i="708"/>
  <c r="V12" i="708"/>
  <c r="W12" i="708"/>
  <c r="X12" i="708"/>
  <c r="Y12" i="708"/>
  <c r="Z12" i="708"/>
  <c r="AA12" i="708"/>
  <c r="AB12" i="708"/>
  <c r="AC12" i="708"/>
  <c r="AD12" i="708"/>
  <c r="AE12" i="708"/>
  <c r="AF12" i="708"/>
  <c r="AG12" i="708"/>
  <c r="AH12" i="708"/>
  <c r="AI12" i="708"/>
  <c r="AJ12" i="708"/>
  <c r="B13" i="708"/>
  <c r="C13" i="708"/>
  <c r="D13" i="708"/>
  <c r="E13" i="708"/>
  <c r="F13" i="708"/>
  <c r="G13" i="708"/>
  <c r="H13" i="708"/>
  <c r="I13" i="708"/>
  <c r="J13" i="708"/>
  <c r="K13" i="708"/>
  <c r="L13" i="708"/>
  <c r="M13" i="708"/>
  <c r="N13" i="708"/>
  <c r="O13" i="708"/>
  <c r="P13" i="708"/>
  <c r="R13" i="708"/>
  <c r="S13" i="708"/>
  <c r="T13" i="708"/>
  <c r="U13" i="708"/>
  <c r="V13" i="708"/>
  <c r="W13" i="708"/>
  <c r="X13" i="708"/>
  <c r="Y13" i="708"/>
  <c r="Z13" i="708"/>
  <c r="AA13" i="708"/>
  <c r="AB13" i="708"/>
  <c r="AC13" i="708"/>
  <c r="AD13" i="708"/>
  <c r="AE13" i="708"/>
  <c r="AF13" i="708"/>
  <c r="AG13" i="708"/>
  <c r="AH13" i="708"/>
  <c r="AI13" i="708"/>
  <c r="AJ13" i="708"/>
  <c r="B14" i="708"/>
  <c r="C14" i="708"/>
  <c r="D14" i="708"/>
  <c r="E14" i="708"/>
  <c r="F14" i="708"/>
  <c r="G14" i="708"/>
  <c r="H14" i="708"/>
  <c r="I14" i="708"/>
  <c r="J14" i="708"/>
  <c r="K14" i="708"/>
  <c r="L14" i="708"/>
  <c r="M14" i="708"/>
  <c r="N14" i="708"/>
  <c r="O14" i="708"/>
  <c r="P14" i="708"/>
  <c r="R14" i="708"/>
  <c r="S14" i="708"/>
  <c r="T14" i="708"/>
  <c r="U14" i="708"/>
  <c r="V14" i="708"/>
  <c r="W14" i="708"/>
  <c r="X14" i="708"/>
  <c r="Y14" i="708"/>
  <c r="Z14" i="708"/>
  <c r="AA14" i="708"/>
  <c r="AB14" i="708"/>
  <c r="AC14" i="708"/>
  <c r="AD14" i="708"/>
  <c r="AE14" i="708"/>
  <c r="AF14" i="708"/>
  <c r="AG14" i="708"/>
  <c r="AH14" i="708"/>
  <c r="AI14" i="708"/>
  <c r="AJ14" i="708"/>
  <c r="B15" i="708"/>
  <c r="C15" i="708"/>
  <c r="D15" i="708"/>
  <c r="E15" i="708"/>
  <c r="F15" i="708"/>
  <c r="G15" i="708"/>
  <c r="H15" i="708"/>
  <c r="I15" i="708"/>
  <c r="J15" i="708"/>
  <c r="K15" i="708"/>
  <c r="L15" i="708"/>
  <c r="M15" i="708"/>
  <c r="N15" i="708"/>
  <c r="O15" i="708"/>
  <c r="P15" i="708"/>
  <c r="R15" i="708"/>
  <c r="S15" i="708"/>
  <c r="T15" i="708"/>
  <c r="U15" i="708"/>
  <c r="V15" i="708"/>
  <c r="W15" i="708"/>
  <c r="X15" i="708"/>
  <c r="Y15" i="708"/>
  <c r="Z15" i="708"/>
  <c r="AA15" i="708"/>
  <c r="AB15" i="708"/>
  <c r="AC15" i="708"/>
  <c r="AD15" i="708"/>
  <c r="AE15" i="708"/>
  <c r="AF15" i="708"/>
  <c r="AG15" i="708"/>
  <c r="AH15" i="708"/>
  <c r="AI15" i="708"/>
  <c r="AJ15" i="708"/>
  <c r="B16" i="708"/>
  <c r="C16" i="708"/>
  <c r="D16" i="708"/>
  <c r="E16" i="708"/>
  <c r="F16" i="708"/>
  <c r="G16" i="708"/>
  <c r="H16" i="708"/>
  <c r="I16" i="708"/>
  <c r="J16" i="708"/>
  <c r="K16" i="708"/>
  <c r="L16" i="708"/>
  <c r="M16" i="708"/>
  <c r="N16" i="708"/>
  <c r="O16" i="708"/>
  <c r="P16" i="708"/>
  <c r="R16" i="708"/>
  <c r="S16" i="708"/>
  <c r="T16" i="708"/>
  <c r="U16" i="708"/>
  <c r="V16" i="708"/>
  <c r="W16" i="708"/>
  <c r="X16" i="708"/>
  <c r="Y16" i="708"/>
  <c r="Z16" i="708"/>
  <c r="AA16" i="708"/>
  <c r="AB16" i="708"/>
  <c r="AC16" i="708"/>
  <c r="AD16" i="708"/>
  <c r="AE16" i="708"/>
  <c r="AF16" i="708"/>
  <c r="AG16" i="708"/>
  <c r="AH16" i="708"/>
  <c r="AI16" i="708"/>
  <c r="AJ16" i="708"/>
  <c r="B17" i="708"/>
  <c r="C17" i="708"/>
  <c r="D17" i="708"/>
  <c r="E17" i="708"/>
  <c r="F17" i="708"/>
  <c r="G17" i="708"/>
  <c r="H17" i="708"/>
  <c r="I17" i="708"/>
  <c r="J17" i="708"/>
  <c r="K17" i="708"/>
  <c r="L17" i="708"/>
  <c r="M17" i="708"/>
  <c r="N17" i="708"/>
  <c r="O17" i="708"/>
  <c r="P17" i="708"/>
  <c r="R17" i="708"/>
  <c r="S17" i="708"/>
  <c r="T17" i="708"/>
  <c r="U17" i="708"/>
  <c r="V17" i="708"/>
  <c r="W17" i="708"/>
  <c r="X17" i="708"/>
  <c r="Y17" i="708"/>
  <c r="Z17" i="708"/>
  <c r="AA17" i="708"/>
  <c r="AB17" i="708"/>
  <c r="AC17" i="708"/>
  <c r="AD17" i="708"/>
  <c r="AE17" i="708"/>
  <c r="AF17" i="708"/>
  <c r="AG17" i="708"/>
  <c r="AH17" i="708"/>
  <c r="AI17" i="708"/>
  <c r="AJ17" i="708"/>
  <c r="B18" i="708"/>
  <c r="C18" i="708"/>
  <c r="D18" i="708"/>
  <c r="E18" i="708"/>
  <c r="F18" i="708"/>
  <c r="G18" i="708"/>
  <c r="H18" i="708"/>
  <c r="I18" i="708"/>
  <c r="J18" i="708"/>
  <c r="K18" i="708"/>
  <c r="L18" i="708"/>
  <c r="M18" i="708"/>
  <c r="N18" i="708"/>
  <c r="O18" i="708"/>
  <c r="P18" i="708"/>
  <c r="R18" i="708"/>
  <c r="S18" i="708"/>
  <c r="T18" i="708"/>
  <c r="U18" i="708"/>
  <c r="V18" i="708"/>
  <c r="W18" i="708"/>
  <c r="X18" i="708"/>
  <c r="Y18" i="708"/>
  <c r="Z18" i="708"/>
  <c r="AA18" i="708"/>
  <c r="AB18" i="708"/>
  <c r="AC18" i="708"/>
  <c r="AD18" i="708"/>
  <c r="AE18" i="708"/>
  <c r="AF18" i="708"/>
  <c r="AG18" i="708"/>
  <c r="AH18" i="708"/>
  <c r="AI18" i="708"/>
  <c r="AJ18" i="708"/>
  <c r="B19" i="708"/>
  <c r="C19" i="708"/>
  <c r="D19" i="708"/>
  <c r="E19" i="708"/>
  <c r="F19" i="708"/>
  <c r="G19" i="708"/>
  <c r="H19" i="708"/>
  <c r="I19" i="708"/>
  <c r="J19" i="708"/>
  <c r="K19" i="708"/>
  <c r="L19" i="708"/>
  <c r="M19" i="708"/>
  <c r="N19" i="708"/>
  <c r="O19" i="708"/>
  <c r="P19" i="708"/>
  <c r="R19" i="708"/>
  <c r="S19" i="708"/>
  <c r="T19" i="708"/>
  <c r="U19" i="708"/>
  <c r="V19" i="708"/>
  <c r="W19" i="708"/>
  <c r="X19" i="708"/>
  <c r="Y19" i="708"/>
  <c r="Z19" i="708"/>
  <c r="AA19" i="708"/>
  <c r="AB19" i="708"/>
  <c r="AC19" i="708"/>
  <c r="AD19" i="708"/>
  <c r="AE19" i="708"/>
  <c r="AF19" i="708"/>
  <c r="AG19" i="708"/>
  <c r="AH19" i="708"/>
  <c r="AI19" i="708"/>
  <c r="AJ19" i="708"/>
  <c r="B20" i="708"/>
  <c r="C20" i="708"/>
  <c r="D20" i="708"/>
  <c r="E20" i="708"/>
  <c r="F20" i="708"/>
  <c r="G20" i="708"/>
  <c r="H20" i="708"/>
  <c r="I20" i="708"/>
  <c r="J20" i="708"/>
  <c r="K20" i="708"/>
  <c r="L20" i="708"/>
  <c r="M20" i="708"/>
  <c r="N20" i="708"/>
  <c r="O20" i="708"/>
  <c r="P20" i="708"/>
  <c r="R20" i="708"/>
  <c r="S20" i="708"/>
  <c r="T20" i="708"/>
  <c r="U20" i="708"/>
  <c r="V20" i="708"/>
  <c r="W20" i="708"/>
  <c r="X20" i="708"/>
  <c r="Y20" i="708"/>
  <c r="Z20" i="708"/>
  <c r="AA20" i="708"/>
  <c r="AB20" i="708"/>
  <c r="AC20" i="708"/>
  <c r="AD20" i="708"/>
  <c r="AE20" i="708"/>
  <c r="AF20" i="708"/>
  <c r="AG20" i="708"/>
  <c r="AH20" i="708"/>
  <c r="AI20" i="708"/>
  <c r="AJ20" i="708"/>
  <c r="B21" i="708"/>
  <c r="C21" i="708"/>
  <c r="D21" i="708"/>
  <c r="E21" i="708"/>
  <c r="F21" i="708"/>
  <c r="G21" i="708"/>
  <c r="H21" i="708"/>
  <c r="I21" i="708"/>
  <c r="J21" i="708"/>
  <c r="K21" i="708"/>
  <c r="L21" i="708"/>
  <c r="M21" i="708"/>
  <c r="N21" i="708"/>
  <c r="O21" i="708"/>
  <c r="P21" i="708"/>
  <c r="R21" i="708"/>
  <c r="S21" i="708"/>
  <c r="T21" i="708"/>
  <c r="U21" i="708"/>
  <c r="V21" i="708"/>
  <c r="W21" i="708"/>
  <c r="X21" i="708"/>
  <c r="Y21" i="708"/>
  <c r="Z21" i="708"/>
  <c r="AA21" i="708"/>
  <c r="AB21" i="708"/>
  <c r="AC21" i="708"/>
  <c r="AD21" i="708"/>
  <c r="AE21" i="708"/>
  <c r="AF21" i="708"/>
  <c r="AG21" i="708"/>
  <c r="AH21" i="708"/>
  <c r="AI21" i="708"/>
  <c r="AJ21" i="708"/>
  <c r="B22" i="708"/>
  <c r="C22" i="708"/>
  <c r="D22" i="708"/>
  <c r="E22" i="708"/>
  <c r="F22" i="708"/>
  <c r="G22" i="708"/>
  <c r="H22" i="708"/>
  <c r="I22" i="708"/>
  <c r="J22" i="708"/>
  <c r="K22" i="708"/>
  <c r="L22" i="708"/>
  <c r="M22" i="708"/>
  <c r="N22" i="708"/>
  <c r="O22" i="708"/>
  <c r="P22" i="708"/>
  <c r="R22" i="708"/>
  <c r="S22" i="708"/>
  <c r="T22" i="708"/>
  <c r="U22" i="708"/>
  <c r="V22" i="708"/>
  <c r="W22" i="708"/>
  <c r="X22" i="708"/>
  <c r="Y22" i="708"/>
  <c r="Z22" i="708"/>
  <c r="AA22" i="708"/>
  <c r="AB22" i="708"/>
  <c r="AC22" i="708"/>
  <c r="AD22" i="708"/>
  <c r="AE22" i="708"/>
  <c r="AF22" i="708"/>
  <c r="AG22" i="708"/>
  <c r="AH22" i="708"/>
  <c r="AI22" i="708"/>
  <c r="AJ22" i="708"/>
  <c r="B23" i="708"/>
  <c r="C23" i="708"/>
  <c r="D23" i="708"/>
  <c r="E23" i="708"/>
  <c r="F23" i="708"/>
  <c r="G23" i="708"/>
  <c r="H23" i="708"/>
  <c r="I23" i="708"/>
  <c r="J23" i="708"/>
  <c r="K23" i="708"/>
  <c r="L23" i="708"/>
  <c r="M23" i="708"/>
  <c r="N23" i="708"/>
  <c r="O23" i="708"/>
  <c r="P23" i="708"/>
  <c r="R23" i="708"/>
  <c r="S23" i="708"/>
  <c r="T23" i="708"/>
  <c r="U23" i="708"/>
  <c r="V23" i="708"/>
  <c r="W23" i="708"/>
  <c r="X23" i="708"/>
  <c r="Y23" i="708"/>
  <c r="Z23" i="708"/>
  <c r="AA23" i="708"/>
  <c r="AB23" i="708"/>
  <c r="AC23" i="708"/>
  <c r="AD23" i="708"/>
  <c r="AE23" i="708"/>
  <c r="AF23" i="708"/>
  <c r="AG23" i="708"/>
  <c r="AH23" i="708"/>
  <c r="AI23" i="708"/>
  <c r="AJ23" i="708"/>
  <c r="B24" i="708"/>
  <c r="C24" i="708"/>
  <c r="D24" i="708"/>
  <c r="E24" i="708"/>
  <c r="F24" i="708"/>
  <c r="G24" i="708"/>
  <c r="H24" i="708"/>
  <c r="I24" i="708"/>
  <c r="J24" i="708"/>
  <c r="K24" i="708"/>
  <c r="L24" i="708"/>
  <c r="M24" i="708"/>
  <c r="N24" i="708"/>
  <c r="O24" i="708"/>
  <c r="P24" i="708"/>
  <c r="R24" i="708"/>
  <c r="S24" i="708"/>
  <c r="T24" i="708"/>
  <c r="U24" i="708"/>
  <c r="V24" i="708"/>
  <c r="W24" i="708"/>
  <c r="X24" i="708"/>
  <c r="Y24" i="708"/>
  <c r="Z24" i="708"/>
  <c r="AA24" i="708"/>
  <c r="AB24" i="708"/>
  <c r="AC24" i="708"/>
  <c r="AD24" i="708"/>
  <c r="AE24" i="708"/>
  <c r="AF24" i="708"/>
  <c r="AG24" i="708"/>
  <c r="AH24" i="708"/>
  <c r="AI24" i="708"/>
  <c r="AJ24" i="708"/>
  <c r="B25" i="708"/>
  <c r="C25" i="708"/>
  <c r="D25" i="708"/>
  <c r="E25" i="708"/>
  <c r="F25" i="708"/>
  <c r="G25" i="708"/>
  <c r="H25" i="708"/>
  <c r="I25" i="708"/>
  <c r="J25" i="708"/>
  <c r="K25" i="708"/>
  <c r="L25" i="708"/>
  <c r="M25" i="708"/>
  <c r="N25" i="708"/>
  <c r="O25" i="708"/>
  <c r="P25" i="708"/>
  <c r="R25" i="708"/>
  <c r="S25" i="708"/>
  <c r="T25" i="708"/>
  <c r="U25" i="708"/>
  <c r="V25" i="708"/>
  <c r="W25" i="708"/>
  <c r="X25" i="708"/>
  <c r="Y25" i="708"/>
  <c r="Z25" i="708"/>
  <c r="AA25" i="708"/>
  <c r="AB25" i="708"/>
  <c r="AC25" i="708"/>
  <c r="AD25" i="708"/>
  <c r="AE25" i="708"/>
  <c r="AF25" i="708"/>
  <c r="AG25" i="708"/>
  <c r="AH25" i="708"/>
  <c r="AI25" i="708"/>
  <c r="AJ25" i="708"/>
  <c r="B26" i="708"/>
  <c r="C26" i="708"/>
  <c r="D26" i="708"/>
  <c r="E26" i="708"/>
  <c r="F26" i="708"/>
  <c r="G26" i="708"/>
  <c r="H26" i="708"/>
  <c r="I26" i="708"/>
  <c r="J26" i="708"/>
  <c r="K26" i="708"/>
  <c r="L26" i="708"/>
  <c r="M26" i="708"/>
  <c r="N26" i="708"/>
  <c r="O26" i="708"/>
  <c r="P26" i="708"/>
  <c r="R26" i="708"/>
  <c r="S26" i="708"/>
  <c r="T26" i="708"/>
  <c r="U26" i="708"/>
  <c r="V26" i="708"/>
  <c r="W26" i="708"/>
  <c r="X26" i="708"/>
  <c r="Y26" i="708"/>
  <c r="Z26" i="708"/>
  <c r="AA26" i="708"/>
  <c r="AB26" i="708"/>
  <c r="AC26" i="708"/>
  <c r="AD26" i="708"/>
  <c r="AE26" i="708"/>
  <c r="AF26" i="708"/>
  <c r="AG26" i="708"/>
  <c r="AH26" i="708"/>
  <c r="AI26" i="708"/>
  <c r="AJ26" i="708"/>
  <c r="B27" i="708"/>
  <c r="C27" i="708"/>
  <c r="D27" i="708"/>
  <c r="E27" i="708"/>
  <c r="F27" i="708"/>
  <c r="G27" i="708"/>
  <c r="H27" i="708"/>
  <c r="I27" i="708"/>
  <c r="J27" i="708"/>
  <c r="K27" i="708"/>
  <c r="L27" i="708"/>
  <c r="M27" i="708"/>
  <c r="N27" i="708"/>
  <c r="O27" i="708"/>
  <c r="P27" i="708"/>
  <c r="R27" i="708"/>
  <c r="S27" i="708"/>
  <c r="T27" i="708"/>
  <c r="U27" i="708"/>
  <c r="V27" i="708"/>
  <c r="W27" i="708"/>
  <c r="X27" i="708"/>
  <c r="Y27" i="708"/>
  <c r="Z27" i="708"/>
  <c r="AA27" i="708"/>
  <c r="AB27" i="708"/>
  <c r="AC27" i="708"/>
  <c r="AD27" i="708"/>
  <c r="AE27" i="708"/>
  <c r="AF27" i="708"/>
  <c r="AG27" i="708"/>
  <c r="AH27" i="708"/>
  <c r="AI27" i="708"/>
  <c r="AJ27" i="708"/>
  <c r="B28" i="708"/>
  <c r="C28" i="708"/>
  <c r="D28" i="708"/>
  <c r="E28" i="708"/>
  <c r="F28" i="708"/>
  <c r="G28" i="708"/>
  <c r="H28" i="708"/>
  <c r="I28" i="708"/>
  <c r="J28" i="708"/>
  <c r="K28" i="708"/>
  <c r="L28" i="708"/>
  <c r="M28" i="708"/>
  <c r="N28" i="708"/>
  <c r="O28" i="708"/>
  <c r="P28" i="708"/>
  <c r="R28" i="708"/>
  <c r="S28" i="708"/>
  <c r="T28" i="708"/>
  <c r="U28" i="708"/>
  <c r="V28" i="708"/>
  <c r="W28" i="708"/>
  <c r="X28" i="708"/>
  <c r="Y28" i="708"/>
  <c r="Z28" i="708"/>
  <c r="AA28" i="708"/>
  <c r="AB28" i="708"/>
  <c r="AC28" i="708"/>
  <c r="AD28" i="708"/>
  <c r="AE28" i="708"/>
  <c r="AF28" i="708"/>
  <c r="AG28" i="708"/>
  <c r="AH28" i="708"/>
  <c r="AI28" i="708"/>
  <c r="AJ28" i="708"/>
  <c r="B29" i="708"/>
  <c r="C29" i="708"/>
  <c r="D29" i="708"/>
  <c r="E29" i="708"/>
  <c r="F29" i="708"/>
  <c r="G29" i="708"/>
  <c r="H29" i="708"/>
  <c r="I29" i="708"/>
  <c r="J29" i="708"/>
  <c r="K29" i="708"/>
  <c r="L29" i="708"/>
  <c r="M29" i="708"/>
  <c r="N29" i="708"/>
  <c r="O29" i="708"/>
  <c r="P29" i="708"/>
  <c r="R29" i="708"/>
  <c r="S29" i="708"/>
  <c r="T29" i="708"/>
  <c r="U29" i="708"/>
  <c r="V29" i="708"/>
  <c r="W29" i="708"/>
  <c r="X29" i="708"/>
  <c r="Y29" i="708"/>
  <c r="Z29" i="708"/>
  <c r="AA29" i="708"/>
  <c r="AB29" i="708"/>
  <c r="AC29" i="708"/>
  <c r="AD29" i="708"/>
  <c r="AE29" i="708"/>
  <c r="AF29" i="708"/>
  <c r="AG29" i="708"/>
  <c r="AH29" i="708"/>
  <c r="AI29" i="708"/>
  <c r="AJ29" i="708"/>
  <c r="B30" i="708"/>
  <c r="C30" i="708"/>
  <c r="D30" i="708"/>
  <c r="E30" i="708"/>
  <c r="F30" i="708"/>
  <c r="G30" i="708"/>
  <c r="H30" i="708"/>
  <c r="I30" i="708"/>
  <c r="J30" i="708"/>
  <c r="K30" i="708"/>
  <c r="L30" i="708"/>
  <c r="M30" i="708"/>
  <c r="N30" i="708"/>
  <c r="O30" i="708"/>
  <c r="P30" i="708"/>
  <c r="R30" i="708"/>
  <c r="S30" i="708"/>
  <c r="T30" i="708"/>
  <c r="U30" i="708"/>
  <c r="V30" i="708"/>
  <c r="W30" i="708"/>
  <c r="X30" i="708"/>
  <c r="Y30" i="708"/>
  <c r="Z30" i="708"/>
  <c r="AA30" i="708"/>
  <c r="AB30" i="708"/>
  <c r="AC30" i="708"/>
  <c r="AD30" i="708"/>
  <c r="AE30" i="708"/>
  <c r="AF30" i="708"/>
  <c r="AG30" i="708"/>
  <c r="AH30" i="708"/>
  <c r="AI30" i="708"/>
  <c r="AJ30" i="708"/>
  <c r="B31" i="708"/>
  <c r="C31" i="708"/>
  <c r="D31" i="708"/>
  <c r="E31" i="708"/>
  <c r="F31" i="708"/>
  <c r="G31" i="708"/>
  <c r="H31" i="708"/>
  <c r="I31" i="708"/>
  <c r="J31" i="708"/>
  <c r="K31" i="708"/>
  <c r="L31" i="708"/>
  <c r="M31" i="708"/>
  <c r="N31" i="708"/>
  <c r="O31" i="708"/>
  <c r="P31" i="708"/>
  <c r="R31" i="708"/>
  <c r="S31" i="708"/>
  <c r="T31" i="708"/>
  <c r="U31" i="708"/>
  <c r="V31" i="708"/>
  <c r="W31" i="708"/>
  <c r="X31" i="708"/>
  <c r="Y31" i="708"/>
  <c r="Z31" i="708"/>
  <c r="AA31" i="708"/>
  <c r="AB31" i="708"/>
  <c r="AC31" i="708"/>
  <c r="AD31" i="708"/>
  <c r="AE31" i="708"/>
  <c r="AF31" i="708"/>
  <c r="AG31" i="708"/>
  <c r="AH31" i="708"/>
  <c r="AI31" i="708"/>
  <c r="AJ31" i="708"/>
  <c r="B32" i="708"/>
  <c r="C32" i="708"/>
  <c r="D32" i="708"/>
  <c r="E32" i="708"/>
  <c r="F32" i="708"/>
  <c r="G32" i="708"/>
  <c r="H32" i="708"/>
  <c r="I32" i="708"/>
  <c r="J32" i="708"/>
  <c r="K32" i="708"/>
  <c r="L32" i="708"/>
  <c r="M32" i="708"/>
  <c r="N32" i="708"/>
  <c r="O32" i="708"/>
  <c r="P32" i="708"/>
  <c r="R32" i="708"/>
  <c r="S32" i="708"/>
  <c r="T32" i="708"/>
  <c r="U32" i="708"/>
  <c r="V32" i="708"/>
  <c r="W32" i="708"/>
  <c r="X32" i="708"/>
  <c r="Y32" i="708"/>
  <c r="Z32" i="708"/>
  <c r="AA32" i="708"/>
  <c r="AB32" i="708"/>
  <c r="AC32" i="708"/>
  <c r="AD32" i="708"/>
  <c r="AE32" i="708"/>
  <c r="AF32" i="708"/>
  <c r="AG32" i="708"/>
  <c r="AH32" i="708"/>
  <c r="AI32" i="708"/>
  <c r="AJ32" i="708"/>
  <c r="B33" i="708"/>
  <c r="C33" i="708"/>
  <c r="D33" i="708"/>
  <c r="E33" i="708"/>
  <c r="F33" i="708"/>
  <c r="G33" i="708"/>
  <c r="H33" i="708"/>
  <c r="I33" i="708"/>
  <c r="J33" i="708"/>
  <c r="K33" i="708"/>
  <c r="L33" i="708"/>
  <c r="M33" i="708"/>
  <c r="N33" i="708"/>
  <c r="O33" i="708"/>
  <c r="P33" i="708"/>
  <c r="R33" i="708"/>
  <c r="S33" i="708"/>
  <c r="T33" i="708"/>
  <c r="U33" i="708"/>
  <c r="V33" i="708"/>
  <c r="W33" i="708"/>
  <c r="X33" i="708"/>
  <c r="Y33" i="708"/>
  <c r="Z33" i="708"/>
  <c r="AA33" i="708"/>
  <c r="AB33" i="708"/>
  <c r="AC33" i="708"/>
  <c r="AD33" i="708"/>
  <c r="AE33" i="708"/>
  <c r="AF33" i="708"/>
  <c r="AG33" i="708"/>
  <c r="AH33" i="708"/>
  <c r="AI33" i="708"/>
  <c r="AJ33" i="708"/>
  <c r="B34" i="708"/>
  <c r="C34" i="708"/>
  <c r="D34" i="708"/>
  <c r="E34" i="708"/>
  <c r="F34" i="708"/>
  <c r="G34" i="708"/>
  <c r="H34" i="708"/>
  <c r="I34" i="708"/>
  <c r="J34" i="708"/>
  <c r="K34" i="708"/>
  <c r="L34" i="708"/>
  <c r="M34" i="708"/>
  <c r="N34" i="708"/>
  <c r="O34" i="708"/>
  <c r="P34" i="708"/>
  <c r="R34" i="708"/>
  <c r="S34" i="708"/>
  <c r="T34" i="708"/>
  <c r="U34" i="708"/>
  <c r="V34" i="708"/>
  <c r="W34" i="708"/>
  <c r="X34" i="708"/>
  <c r="Y34" i="708"/>
  <c r="Z34" i="708"/>
  <c r="AA34" i="708"/>
  <c r="AB34" i="708"/>
  <c r="AC34" i="708"/>
  <c r="AD34" i="708"/>
  <c r="AE34" i="708"/>
  <c r="AF34" i="708"/>
  <c r="AG34" i="708"/>
  <c r="AH34" i="708"/>
  <c r="AI34" i="708"/>
  <c r="AJ34" i="708"/>
  <c r="B35" i="708"/>
  <c r="C35" i="708"/>
  <c r="D35" i="708"/>
  <c r="E35" i="708"/>
  <c r="F35" i="708"/>
  <c r="G35" i="708"/>
  <c r="H35" i="708"/>
  <c r="I35" i="708"/>
  <c r="J35" i="708"/>
  <c r="K35" i="708"/>
  <c r="L35" i="708"/>
  <c r="M35" i="708"/>
  <c r="N35" i="708"/>
  <c r="O35" i="708"/>
  <c r="P35" i="708"/>
  <c r="R35" i="708"/>
  <c r="S35" i="708"/>
  <c r="T35" i="708"/>
  <c r="U35" i="708"/>
  <c r="V35" i="708"/>
  <c r="W35" i="708"/>
  <c r="X35" i="708"/>
  <c r="Y35" i="708"/>
  <c r="Z35" i="708"/>
  <c r="AA35" i="708"/>
  <c r="AB35" i="708"/>
  <c r="AC35" i="708"/>
  <c r="AD35" i="708"/>
  <c r="AE35" i="708"/>
  <c r="AF35" i="708"/>
  <c r="AG35" i="708"/>
  <c r="AH35" i="708"/>
  <c r="AI35" i="708"/>
  <c r="AJ35" i="708"/>
  <c r="B36" i="708"/>
  <c r="C36" i="708"/>
  <c r="D36" i="708"/>
  <c r="E36" i="708"/>
  <c r="F36" i="708"/>
  <c r="G36" i="708"/>
  <c r="H36" i="708"/>
  <c r="I36" i="708"/>
  <c r="J36" i="708"/>
  <c r="K36" i="708"/>
  <c r="L36" i="708"/>
  <c r="M36" i="708"/>
  <c r="N36" i="708"/>
  <c r="O36" i="708"/>
  <c r="P36" i="708"/>
  <c r="R36" i="708"/>
  <c r="S36" i="708"/>
  <c r="T36" i="708"/>
  <c r="U36" i="708"/>
  <c r="V36" i="708"/>
  <c r="W36" i="708"/>
  <c r="X36" i="708"/>
  <c r="Y36" i="708"/>
  <c r="Z36" i="708"/>
  <c r="AA36" i="708"/>
  <c r="AB36" i="708"/>
  <c r="AC36" i="708"/>
  <c r="AD36" i="708"/>
  <c r="AE36" i="708"/>
  <c r="AF36" i="708"/>
  <c r="AG36" i="708"/>
  <c r="AH36" i="708"/>
  <c r="AI36" i="708"/>
  <c r="AJ36" i="708"/>
  <c r="B37" i="708"/>
  <c r="C37" i="708"/>
  <c r="D37" i="708"/>
  <c r="E37" i="708"/>
  <c r="F37" i="708"/>
  <c r="G37" i="708"/>
  <c r="H37" i="708"/>
  <c r="I37" i="708"/>
  <c r="J37" i="708"/>
  <c r="K37" i="708"/>
  <c r="L37" i="708"/>
  <c r="M37" i="708"/>
  <c r="N37" i="708"/>
  <c r="O37" i="708"/>
  <c r="P37" i="708"/>
  <c r="R37" i="708"/>
  <c r="S37" i="708"/>
  <c r="T37" i="708"/>
  <c r="U37" i="708"/>
  <c r="V37" i="708"/>
  <c r="W37" i="708"/>
  <c r="X37" i="708"/>
  <c r="Y37" i="708"/>
  <c r="Z37" i="708"/>
  <c r="AA37" i="708"/>
  <c r="AB37" i="708"/>
  <c r="AC37" i="708"/>
  <c r="AD37" i="708"/>
  <c r="AE37" i="708"/>
  <c r="AF37" i="708"/>
  <c r="AG37" i="708"/>
  <c r="AH37" i="708"/>
  <c r="AI37" i="708"/>
  <c r="AJ37" i="708"/>
  <c r="B38" i="708"/>
  <c r="C38" i="708"/>
  <c r="D38" i="708"/>
  <c r="E38" i="708"/>
  <c r="F38" i="708"/>
  <c r="G38" i="708"/>
  <c r="H38" i="708"/>
  <c r="I38" i="708"/>
  <c r="J38" i="708"/>
  <c r="K38" i="708"/>
  <c r="L38" i="708"/>
  <c r="M38" i="708"/>
  <c r="N38" i="708"/>
  <c r="O38" i="708"/>
  <c r="P38" i="708"/>
  <c r="R38" i="708"/>
  <c r="S38" i="708"/>
  <c r="T38" i="708"/>
  <c r="U38" i="708"/>
  <c r="V38" i="708"/>
  <c r="W38" i="708"/>
  <c r="X38" i="708"/>
  <c r="Y38" i="708"/>
  <c r="Z38" i="708"/>
  <c r="AA38" i="708"/>
  <c r="AB38" i="708"/>
  <c r="AC38" i="708"/>
  <c r="AD38" i="708"/>
  <c r="AE38" i="708"/>
  <c r="AF38" i="708"/>
  <c r="AG38" i="708"/>
  <c r="AH38" i="708"/>
  <c r="AI38" i="708"/>
  <c r="AJ38" i="708"/>
  <c r="B39" i="708"/>
  <c r="C39" i="708"/>
  <c r="D39" i="708"/>
  <c r="E39" i="708"/>
  <c r="F39" i="708"/>
  <c r="G39" i="708"/>
  <c r="H39" i="708"/>
  <c r="I39" i="708"/>
  <c r="J39" i="708"/>
  <c r="K39" i="708"/>
  <c r="L39" i="708"/>
  <c r="M39" i="708"/>
  <c r="N39" i="708"/>
  <c r="O39" i="708"/>
  <c r="P39" i="708"/>
  <c r="R39" i="708"/>
  <c r="S39" i="708"/>
  <c r="T39" i="708"/>
  <c r="U39" i="708"/>
  <c r="V39" i="708"/>
  <c r="W39" i="708"/>
  <c r="X39" i="708"/>
  <c r="Y39" i="708"/>
  <c r="Z39" i="708"/>
  <c r="AA39" i="708"/>
  <c r="AB39" i="708"/>
  <c r="AC39" i="708"/>
  <c r="AD39" i="708"/>
  <c r="AE39" i="708"/>
  <c r="AF39" i="708"/>
  <c r="AG39" i="708"/>
  <c r="AH39" i="708"/>
  <c r="AI39" i="708"/>
  <c r="AJ39" i="708"/>
  <c r="B40" i="708"/>
  <c r="C40" i="708"/>
  <c r="D40" i="708"/>
  <c r="E40" i="708"/>
  <c r="F40" i="708"/>
  <c r="G40" i="708"/>
  <c r="H40" i="708"/>
  <c r="I40" i="708"/>
  <c r="J40" i="708"/>
  <c r="K40" i="708"/>
  <c r="L40" i="708"/>
  <c r="M40" i="708"/>
  <c r="N40" i="708"/>
  <c r="O40" i="708"/>
  <c r="P40" i="708"/>
  <c r="R40" i="708"/>
  <c r="S40" i="708"/>
  <c r="T40" i="708"/>
  <c r="U40" i="708"/>
  <c r="V40" i="708"/>
  <c r="W40" i="708"/>
  <c r="X40" i="708"/>
  <c r="Y40" i="708"/>
  <c r="Z40" i="708"/>
  <c r="AA40" i="708"/>
  <c r="AB40" i="708"/>
  <c r="AC40" i="708"/>
  <c r="AD40" i="708"/>
  <c r="AE40" i="708"/>
  <c r="AF40" i="708"/>
  <c r="AG40" i="708"/>
  <c r="AH40" i="708"/>
  <c r="AI40" i="708"/>
  <c r="AJ40" i="708"/>
  <c r="B41" i="708"/>
  <c r="C41" i="708"/>
  <c r="D41" i="708"/>
  <c r="E41" i="708"/>
  <c r="F41" i="708"/>
  <c r="G41" i="708"/>
  <c r="H41" i="708"/>
  <c r="I41" i="708"/>
  <c r="J41" i="708"/>
  <c r="K41" i="708"/>
  <c r="L41" i="708"/>
  <c r="M41" i="708"/>
  <c r="N41" i="708"/>
  <c r="O41" i="708"/>
  <c r="P41" i="708"/>
  <c r="R41" i="708"/>
  <c r="S41" i="708"/>
  <c r="T41" i="708"/>
  <c r="U41" i="708"/>
  <c r="V41" i="708"/>
  <c r="W41" i="708"/>
  <c r="X41" i="708"/>
  <c r="Y41" i="708"/>
  <c r="Z41" i="708"/>
  <c r="AA41" i="708"/>
  <c r="AB41" i="708"/>
  <c r="AC41" i="708"/>
  <c r="AD41" i="708"/>
  <c r="AE41" i="708"/>
  <c r="AF41" i="708"/>
  <c r="AG41" i="708"/>
  <c r="AH41" i="708"/>
  <c r="AI41" i="708"/>
  <c r="AJ41" i="708"/>
  <c r="B42" i="708"/>
  <c r="C42" i="708"/>
  <c r="D42" i="708"/>
  <c r="E42" i="708"/>
  <c r="F42" i="708"/>
  <c r="G42" i="708"/>
  <c r="H42" i="708"/>
  <c r="I42" i="708"/>
  <c r="J42" i="708"/>
  <c r="K42" i="708"/>
  <c r="L42" i="708"/>
  <c r="M42" i="708"/>
  <c r="N42" i="708"/>
  <c r="O42" i="708"/>
  <c r="P42" i="708"/>
  <c r="R42" i="708"/>
  <c r="S42" i="708"/>
  <c r="T42" i="708"/>
  <c r="U42" i="708"/>
  <c r="V42" i="708"/>
  <c r="W42" i="708"/>
  <c r="X42" i="708"/>
  <c r="Y42" i="708"/>
  <c r="Z42" i="708"/>
  <c r="AA42" i="708"/>
  <c r="AB42" i="708"/>
  <c r="AC42" i="708"/>
  <c r="AD42" i="708"/>
  <c r="AE42" i="708"/>
  <c r="AF42" i="708"/>
  <c r="AG42" i="708"/>
  <c r="AH42" i="708"/>
  <c r="AI42" i="708"/>
  <c r="AJ42" i="708"/>
  <c r="B43" i="708"/>
  <c r="C43" i="708"/>
  <c r="D43" i="708"/>
  <c r="E43" i="708"/>
  <c r="F43" i="708"/>
  <c r="G43" i="708"/>
  <c r="H43" i="708"/>
  <c r="I43" i="708"/>
  <c r="J43" i="708"/>
  <c r="K43" i="708"/>
  <c r="L43" i="708"/>
  <c r="M43" i="708"/>
  <c r="N43" i="708"/>
  <c r="O43" i="708"/>
  <c r="P43" i="708"/>
  <c r="R43" i="708"/>
  <c r="S43" i="708"/>
  <c r="T43" i="708"/>
  <c r="U43" i="708"/>
  <c r="V43" i="708"/>
  <c r="W43" i="708"/>
  <c r="X43" i="708"/>
  <c r="Y43" i="708"/>
  <c r="Z43" i="708"/>
  <c r="AA43" i="708"/>
  <c r="AB43" i="708"/>
  <c r="AC43" i="708"/>
  <c r="AD43" i="708"/>
  <c r="AE43" i="708"/>
  <c r="AF43" i="708"/>
  <c r="AG43" i="708"/>
  <c r="AH43" i="708"/>
  <c r="AI43" i="708"/>
  <c r="AJ43" i="708"/>
  <c r="B44" i="708"/>
  <c r="C44" i="708"/>
  <c r="D44" i="708"/>
  <c r="E44" i="708"/>
  <c r="F44" i="708"/>
  <c r="G44" i="708"/>
  <c r="H44" i="708"/>
  <c r="I44" i="708"/>
  <c r="J44" i="708"/>
  <c r="K44" i="708"/>
  <c r="L44" i="708"/>
  <c r="M44" i="708"/>
  <c r="N44" i="708"/>
  <c r="O44" i="708"/>
  <c r="P44" i="708"/>
  <c r="R44" i="708"/>
  <c r="S44" i="708"/>
  <c r="T44" i="708"/>
  <c r="U44" i="708"/>
  <c r="V44" i="708"/>
  <c r="W44" i="708"/>
  <c r="X44" i="708"/>
  <c r="Y44" i="708"/>
  <c r="Z44" i="708"/>
  <c r="AA44" i="708"/>
  <c r="AB44" i="708"/>
  <c r="AC44" i="708"/>
  <c r="AD44" i="708"/>
  <c r="AE44" i="708"/>
  <c r="AF44" i="708"/>
  <c r="AG44" i="708"/>
  <c r="AH44" i="708"/>
  <c r="AI44" i="708"/>
  <c r="AJ44" i="708"/>
  <c r="B45" i="708"/>
  <c r="C45" i="708"/>
  <c r="D45" i="708"/>
  <c r="E45" i="708"/>
  <c r="F45" i="708"/>
  <c r="G45" i="708"/>
  <c r="H45" i="708"/>
  <c r="I45" i="708"/>
  <c r="J45" i="708"/>
  <c r="K45" i="708"/>
  <c r="L45" i="708"/>
  <c r="M45" i="708"/>
  <c r="N45" i="708"/>
  <c r="O45" i="708"/>
  <c r="P45" i="708"/>
  <c r="R45" i="708"/>
  <c r="S45" i="708"/>
  <c r="T45" i="708"/>
  <c r="U45" i="708"/>
  <c r="V45" i="708"/>
  <c r="W45" i="708"/>
  <c r="X45" i="708"/>
  <c r="Y45" i="708"/>
  <c r="Z45" i="708"/>
  <c r="AA45" i="708"/>
  <c r="AB45" i="708"/>
  <c r="AC45" i="708"/>
  <c r="AD45" i="708"/>
  <c r="AE45" i="708"/>
  <c r="AF45" i="708"/>
  <c r="AG45" i="708"/>
  <c r="AH45" i="708"/>
  <c r="AI45" i="708"/>
  <c r="AJ45" i="708"/>
  <c r="B46" i="708"/>
  <c r="C46" i="708"/>
  <c r="D46" i="708"/>
  <c r="E46" i="708"/>
  <c r="F46" i="708"/>
  <c r="G46" i="708"/>
  <c r="H46" i="708"/>
  <c r="I46" i="708"/>
  <c r="J46" i="708"/>
  <c r="K46" i="708"/>
  <c r="L46" i="708"/>
  <c r="M46" i="708"/>
  <c r="N46" i="708"/>
  <c r="O46" i="708"/>
  <c r="P46" i="708"/>
  <c r="R46" i="708"/>
  <c r="S46" i="708"/>
  <c r="T46" i="708"/>
  <c r="U46" i="708"/>
  <c r="V46" i="708"/>
  <c r="W46" i="708"/>
  <c r="X46" i="708"/>
  <c r="Y46" i="708"/>
  <c r="Z46" i="708"/>
  <c r="AA46" i="708"/>
  <c r="AB46" i="708"/>
  <c r="AC46" i="708"/>
  <c r="AD46" i="708"/>
  <c r="AE46" i="708"/>
  <c r="AF46" i="708"/>
  <c r="AG46" i="708"/>
  <c r="AH46" i="708"/>
  <c r="AI46" i="708"/>
  <c r="AJ46" i="708"/>
  <c r="B47" i="708"/>
  <c r="C47" i="708"/>
  <c r="D47" i="708"/>
  <c r="E47" i="708"/>
  <c r="F47" i="708"/>
  <c r="G47" i="708"/>
  <c r="H47" i="708"/>
  <c r="I47" i="708"/>
  <c r="J47" i="708"/>
  <c r="K47" i="708"/>
  <c r="L47" i="708"/>
  <c r="M47" i="708"/>
  <c r="N47" i="708"/>
  <c r="O47" i="708"/>
  <c r="P47" i="708"/>
  <c r="R47" i="708"/>
  <c r="S47" i="708"/>
  <c r="T47" i="708"/>
  <c r="U47" i="708"/>
  <c r="V47" i="708"/>
  <c r="W47" i="708"/>
  <c r="X47" i="708"/>
  <c r="Y47" i="708"/>
  <c r="Z47" i="708"/>
  <c r="AA47" i="708"/>
  <c r="AB47" i="708"/>
  <c r="AC47" i="708"/>
  <c r="AD47" i="708"/>
  <c r="AE47" i="708"/>
  <c r="AF47" i="708"/>
  <c r="AG47" i="708"/>
  <c r="AH47" i="708"/>
  <c r="AI47" i="708"/>
  <c r="AJ47" i="708"/>
  <c r="B48" i="708"/>
  <c r="C48" i="708"/>
  <c r="D48" i="708"/>
  <c r="E48" i="708"/>
  <c r="F48" i="708"/>
  <c r="G48" i="708"/>
  <c r="H48" i="708"/>
  <c r="I48" i="708"/>
  <c r="J48" i="708"/>
  <c r="K48" i="708"/>
  <c r="L48" i="708"/>
  <c r="M48" i="708"/>
  <c r="N48" i="708"/>
  <c r="O48" i="708"/>
  <c r="P48" i="708"/>
  <c r="R48" i="708"/>
  <c r="S48" i="708"/>
  <c r="T48" i="708"/>
  <c r="U48" i="708"/>
  <c r="V48" i="708"/>
  <c r="W48" i="708"/>
  <c r="X48" i="708"/>
  <c r="Y48" i="708"/>
  <c r="Z48" i="708"/>
  <c r="AA48" i="708"/>
  <c r="AB48" i="708"/>
  <c r="AC48" i="708"/>
  <c r="AD48" i="708"/>
  <c r="AE48" i="708"/>
  <c r="AF48" i="708"/>
  <c r="AG48" i="708"/>
  <c r="AH48" i="708"/>
  <c r="AI48" i="708"/>
  <c r="AJ48" i="708"/>
  <c r="B49" i="708"/>
  <c r="C49" i="708"/>
  <c r="D49" i="708"/>
  <c r="E49" i="708"/>
  <c r="F49" i="708"/>
  <c r="G49" i="708"/>
  <c r="H49" i="708"/>
  <c r="I49" i="708"/>
  <c r="J49" i="708"/>
  <c r="K49" i="708"/>
  <c r="L49" i="708"/>
  <c r="M49" i="708"/>
  <c r="N49" i="708"/>
  <c r="O49" i="708"/>
  <c r="P49" i="708"/>
  <c r="R49" i="708"/>
  <c r="S49" i="708"/>
  <c r="T49" i="708"/>
  <c r="U49" i="708"/>
  <c r="V49" i="708"/>
  <c r="W49" i="708"/>
  <c r="X49" i="708"/>
  <c r="Y49" i="708"/>
  <c r="Z49" i="708"/>
  <c r="AA49" i="708"/>
  <c r="AB49" i="708"/>
  <c r="AC49" i="708"/>
  <c r="AD49" i="708"/>
  <c r="AE49" i="708"/>
  <c r="AF49" i="708"/>
  <c r="AG49" i="708"/>
  <c r="AH49" i="708"/>
  <c r="AI49" i="708"/>
  <c r="AJ49" i="708"/>
  <c r="B50" i="708"/>
  <c r="C50" i="708"/>
  <c r="D50" i="708"/>
  <c r="E50" i="708"/>
  <c r="F50" i="708"/>
  <c r="G50" i="708"/>
  <c r="H50" i="708"/>
  <c r="I50" i="708"/>
  <c r="J50" i="708"/>
  <c r="K50" i="708"/>
  <c r="L50" i="708"/>
  <c r="M50" i="708"/>
  <c r="N50" i="708"/>
  <c r="O50" i="708"/>
  <c r="P50" i="708"/>
  <c r="R50" i="708"/>
  <c r="S50" i="708"/>
  <c r="T50" i="708"/>
  <c r="U50" i="708"/>
  <c r="V50" i="708"/>
  <c r="W50" i="708"/>
  <c r="X50" i="708"/>
  <c r="Y50" i="708"/>
  <c r="Z50" i="708"/>
  <c r="AA50" i="708"/>
  <c r="AB50" i="708"/>
  <c r="AC50" i="708"/>
  <c r="AD50" i="708"/>
  <c r="AE50" i="708"/>
  <c r="AF50" i="708"/>
  <c r="AG50" i="708"/>
  <c r="AH50" i="708"/>
  <c r="AI50" i="708"/>
  <c r="AJ50" i="708"/>
  <c r="B51" i="708"/>
  <c r="C51" i="708"/>
  <c r="D51" i="708"/>
  <c r="E51" i="708"/>
  <c r="F51" i="708"/>
  <c r="G51" i="708"/>
  <c r="H51" i="708"/>
  <c r="I51" i="708"/>
  <c r="J51" i="708"/>
  <c r="K51" i="708"/>
  <c r="L51" i="708"/>
  <c r="M51" i="708"/>
  <c r="N51" i="708"/>
  <c r="O51" i="708"/>
  <c r="P51" i="708"/>
  <c r="R51" i="708"/>
  <c r="S51" i="708"/>
  <c r="T51" i="708"/>
  <c r="U51" i="708"/>
  <c r="V51" i="708"/>
  <c r="W51" i="708"/>
  <c r="X51" i="708"/>
  <c r="Y51" i="708"/>
  <c r="Z51" i="708"/>
  <c r="AA51" i="708"/>
  <c r="AB51" i="708"/>
  <c r="AC51" i="708"/>
  <c r="AD51" i="708"/>
  <c r="AE51" i="708"/>
  <c r="AF51" i="708"/>
  <c r="AG51" i="708"/>
  <c r="AH51" i="708"/>
  <c r="AI51" i="708"/>
  <c r="AJ51" i="708"/>
  <c r="B52" i="708"/>
  <c r="C52" i="708"/>
  <c r="D52" i="708"/>
  <c r="E52" i="708"/>
  <c r="F52" i="708"/>
  <c r="G52" i="708"/>
  <c r="H52" i="708"/>
  <c r="I52" i="708"/>
  <c r="J52" i="708"/>
  <c r="K52" i="708"/>
  <c r="L52" i="708"/>
  <c r="M52" i="708"/>
  <c r="N52" i="708"/>
  <c r="O52" i="708"/>
  <c r="P52" i="708"/>
  <c r="R52" i="708"/>
  <c r="S52" i="708"/>
  <c r="T52" i="708"/>
  <c r="U52" i="708"/>
  <c r="V52" i="708"/>
  <c r="W52" i="708"/>
  <c r="X52" i="708"/>
  <c r="Y52" i="708"/>
  <c r="Z52" i="708"/>
  <c r="AA52" i="708"/>
  <c r="AB52" i="708"/>
  <c r="AC52" i="708"/>
  <c r="AD52" i="708"/>
  <c r="AE52" i="708"/>
  <c r="AF52" i="708"/>
  <c r="AG52" i="708"/>
  <c r="AH52" i="708"/>
  <c r="AI52" i="708"/>
  <c r="AJ52" i="708"/>
  <c r="B9" i="709"/>
  <c r="C9" i="709"/>
  <c r="D9" i="709"/>
  <c r="E9" i="709"/>
  <c r="F9" i="709"/>
  <c r="G9" i="709"/>
  <c r="H9" i="709"/>
  <c r="I9" i="709"/>
  <c r="J9" i="709"/>
  <c r="K9" i="709"/>
  <c r="L9" i="709"/>
  <c r="M9" i="709"/>
  <c r="N9" i="709"/>
  <c r="O9" i="709"/>
  <c r="P9" i="709"/>
  <c r="R9" i="709"/>
  <c r="S9" i="709"/>
  <c r="T9" i="709"/>
  <c r="U9" i="709"/>
  <c r="V9" i="709"/>
  <c r="W9" i="709"/>
  <c r="X9" i="709"/>
  <c r="Y9" i="709"/>
  <c r="Z9" i="709"/>
  <c r="AA9" i="709"/>
  <c r="AB9" i="709"/>
  <c r="AC9" i="709"/>
  <c r="AD9" i="709"/>
  <c r="AE9" i="709"/>
  <c r="AF9" i="709"/>
  <c r="AG9" i="709"/>
  <c r="AH9" i="709"/>
  <c r="AI9" i="709"/>
  <c r="AJ9" i="709"/>
  <c r="B10" i="709"/>
  <c r="C10" i="709"/>
  <c r="D10" i="709"/>
  <c r="E10" i="709"/>
  <c r="F10" i="709"/>
  <c r="G10" i="709"/>
  <c r="H10" i="709"/>
  <c r="I10" i="709"/>
  <c r="J10" i="709"/>
  <c r="K10" i="709"/>
  <c r="L10" i="709"/>
  <c r="M10" i="709"/>
  <c r="N10" i="709"/>
  <c r="O10" i="709"/>
  <c r="P10" i="709"/>
  <c r="R10" i="709"/>
  <c r="S10" i="709"/>
  <c r="T10" i="709"/>
  <c r="U10" i="709"/>
  <c r="V10" i="709"/>
  <c r="W10" i="709"/>
  <c r="X10" i="709"/>
  <c r="Y10" i="709"/>
  <c r="Z10" i="709"/>
  <c r="AA10" i="709"/>
  <c r="AB10" i="709"/>
  <c r="AC10" i="709"/>
  <c r="AD10" i="709"/>
  <c r="AE10" i="709"/>
  <c r="AF10" i="709"/>
  <c r="AG10" i="709"/>
  <c r="AH10" i="709"/>
  <c r="AI10" i="709"/>
  <c r="AJ10" i="709"/>
  <c r="B11" i="709"/>
  <c r="C11" i="709"/>
  <c r="D11" i="709"/>
  <c r="E11" i="709"/>
  <c r="F11" i="709"/>
  <c r="G11" i="709"/>
  <c r="H11" i="709"/>
  <c r="I11" i="709"/>
  <c r="J11" i="709"/>
  <c r="K11" i="709"/>
  <c r="L11" i="709"/>
  <c r="M11" i="709"/>
  <c r="N11" i="709"/>
  <c r="O11" i="709"/>
  <c r="P11" i="709"/>
  <c r="R11" i="709"/>
  <c r="S11" i="709"/>
  <c r="T11" i="709"/>
  <c r="U11" i="709"/>
  <c r="V11" i="709"/>
  <c r="W11" i="709"/>
  <c r="X11" i="709"/>
  <c r="Y11" i="709"/>
  <c r="Z11" i="709"/>
  <c r="AA11" i="709"/>
  <c r="AB11" i="709"/>
  <c r="AC11" i="709"/>
  <c r="AD11" i="709"/>
  <c r="AE11" i="709"/>
  <c r="AF11" i="709"/>
  <c r="AG11" i="709"/>
  <c r="AH11" i="709"/>
  <c r="AI11" i="709"/>
  <c r="AJ11" i="709"/>
  <c r="B12" i="709"/>
  <c r="C12" i="709"/>
  <c r="D12" i="709"/>
  <c r="E12" i="709"/>
  <c r="F12" i="709"/>
  <c r="G12" i="709"/>
  <c r="H12" i="709"/>
  <c r="I12" i="709"/>
  <c r="J12" i="709"/>
  <c r="K12" i="709"/>
  <c r="L12" i="709"/>
  <c r="M12" i="709"/>
  <c r="N12" i="709"/>
  <c r="O12" i="709"/>
  <c r="P12" i="709"/>
  <c r="R12" i="709"/>
  <c r="S12" i="709"/>
  <c r="T12" i="709"/>
  <c r="U12" i="709"/>
  <c r="V12" i="709"/>
  <c r="W12" i="709"/>
  <c r="X12" i="709"/>
  <c r="Y12" i="709"/>
  <c r="Z12" i="709"/>
  <c r="AA12" i="709"/>
  <c r="AB12" i="709"/>
  <c r="AC12" i="709"/>
  <c r="AD12" i="709"/>
  <c r="AE12" i="709"/>
  <c r="AF12" i="709"/>
  <c r="AG12" i="709"/>
  <c r="AH12" i="709"/>
  <c r="AI12" i="709"/>
  <c r="AJ12" i="709"/>
  <c r="B13" i="709"/>
  <c r="C13" i="709"/>
  <c r="D13" i="709"/>
  <c r="E13" i="709"/>
  <c r="F13" i="709"/>
  <c r="G13" i="709"/>
  <c r="H13" i="709"/>
  <c r="I13" i="709"/>
  <c r="J13" i="709"/>
  <c r="K13" i="709"/>
  <c r="L13" i="709"/>
  <c r="M13" i="709"/>
  <c r="N13" i="709"/>
  <c r="O13" i="709"/>
  <c r="P13" i="709"/>
  <c r="R13" i="709"/>
  <c r="S13" i="709"/>
  <c r="T13" i="709"/>
  <c r="U13" i="709"/>
  <c r="V13" i="709"/>
  <c r="W13" i="709"/>
  <c r="X13" i="709"/>
  <c r="Y13" i="709"/>
  <c r="Z13" i="709"/>
  <c r="AA13" i="709"/>
  <c r="AB13" i="709"/>
  <c r="AC13" i="709"/>
  <c r="AD13" i="709"/>
  <c r="AE13" i="709"/>
  <c r="AF13" i="709"/>
  <c r="AG13" i="709"/>
  <c r="AH13" i="709"/>
  <c r="AI13" i="709"/>
  <c r="AJ13" i="709"/>
  <c r="B14" i="709"/>
  <c r="C14" i="709"/>
  <c r="D14" i="709"/>
  <c r="E14" i="709"/>
  <c r="F14" i="709"/>
  <c r="G14" i="709"/>
  <c r="H14" i="709"/>
  <c r="I14" i="709"/>
  <c r="J14" i="709"/>
  <c r="K14" i="709"/>
  <c r="L14" i="709"/>
  <c r="M14" i="709"/>
  <c r="N14" i="709"/>
  <c r="O14" i="709"/>
  <c r="P14" i="709"/>
  <c r="R14" i="709"/>
  <c r="S14" i="709"/>
  <c r="T14" i="709"/>
  <c r="U14" i="709"/>
  <c r="V14" i="709"/>
  <c r="W14" i="709"/>
  <c r="X14" i="709"/>
  <c r="Y14" i="709"/>
  <c r="Z14" i="709"/>
  <c r="AA14" i="709"/>
  <c r="AB14" i="709"/>
  <c r="AC14" i="709"/>
  <c r="AD14" i="709"/>
  <c r="AE14" i="709"/>
  <c r="AF14" i="709"/>
  <c r="AG14" i="709"/>
  <c r="AH14" i="709"/>
  <c r="AI14" i="709"/>
  <c r="AJ14" i="709"/>
  <c r="B15" i="709"/>
  <c r="C15" i="709"/>
  <c r="D15" i="709"/>
  <c r="E15" i="709"/>
  <c r="F15" i="709"/>
  <c r="G15" i="709"/>
  <c r="H15" i="709"/>
  <c r="I15" i="709"/>
  <c r="J15" i="709"/>
  <c r="K15" i="709"/>
  <c r="L15" i="709"/>
  <c r="M15" i="709"/>
  <c r="N15" i="709"/>
  <c r="O15" i="709"/>
  <c r="P15" i="709"/>
  <c r="R15" i="709"/>
  <c r="S15" i="709"/>
  <c r="T15" i="709"/>
  <c r="U15" i="709"/>
  <c r="V15" i="709"/>
  <c r="W15" i="709"/>
  <c r="X15" i="709"/>
  <c r="Y15" i="709"/>
  <c r="Z15" i="709"/>
  <c r="AA15" i="709"/>
  <c r="AB15" i="709"/>
  <c r="AC15" i="709"/>
  <c r="AD15" i="709"/>
  <c r="AE15" i="709"/>
  <c r="AF15" i="709"/>
  <c r="AG15" i="709"/>
  <c r="AH15" i="709"/>
  <c r="AI15" i="709"/>
  <c r="AJ15" i="709"/>
  <c r="B16" i="709"/>
  <c r="C16" i="709"/>
  <c r="D16" i="709"/>
  <c r="E16" i="709"/>
  <c r="F16" i="709"/>
  <c r="G16" i="709"/>
  <c r="H16" i="709"/>
  <c r="I16" i="709"/>
  <c r="J16" i="709"/>
  <c r="K16" i="709"/>
  <c r="L16" i="709"/>
  <c r="M16" i="709"/>
  <c r="N16" i="709"/>
  <c r="O16" i="709"/>
  <c r="P16" i="709"/>
  <c r="R16" i="709"/>
  <c r="S16" i="709"/>
  <c r="T16" i="709"/>
  <c r="U16" i="709"/>
  <c r="V16" i="709"/>
  <c r="W16" i="709"/>
  <c r="X16" i="709"/>
  <c r="Y16" i="709"/>
  <c r="Z16" i="709"/>
  <c r="AA16" i="709"/>
  <c r="AB16" i="709"/>
  <c r="AC16" i="709"/>
  <c r="AD16" i="709"/>
  <c r="AE16" i="709"/>
  <c r="AF16" i="709"/>
  <c r="AG16" i="709"/>
  <c r="AH16" i="709"/>
  <c r="AI16" i="709"/>
  <c r="AJ16" i="709"/>
  <c r="B17" i="709"/>
  <c r="C17" i="709"/>
  <c r="D17" i="709"/>
  <c r="E17" i="709"/>
  <c r="F17" i="709"/>
  <c r="G17" i="709"/>
  <c r="H17" i="709"/>
  <c r="I17" i="709"/>
  <c r="J17" i="709"/>
  <c r="K17" i="709"/>
  <c r="L17" i="709"/>
  <c r="M17" i="709"/>
  <c r="N17" i="709"/>
  <c r="O17" i="709"/>
  <c r="P17" i="709"/>
  <c r="R17" i="709"/>
  <c r="S17" i="709"/>
  <c r="T17" i="709"/>
  <c r="U17" i="709"/>
  <c r="V17" i="709"/>
  <c r="W17" i="709"/>
  <c r="X17" i="709"/>
  <c r="Y17" i="709"/>
  <c r="Z17" i="709"/>
  <c r="AA17" i="709"/>
  <c r="AB17" i="709"/>
  <c r="AC17" i="709"/>
  <c r="AD17" i="709"/>
  <c r="AE17" i="709"/>
  <c r="AF17" i="709"/>
  <c r="AG17" i="709"/>
  <c r="AH17" i="709"/>
  <c r="AI17" i="709"/>
  <c r="AJ17" i="709"/>
  <c r="B18" i="709"/>
  <c r="C18" i="709"/>
  <c r="D18" i="709"/>
  <c r="E18" i="709"/>
  <c r="F18" i="709"/>
  <c r="G18" i="709"/>
  <c r="H18" i="709"/>
  <c r="I18" i="709"/>
  <c r="J18" i="709"/>
  <c r="K18" i="709"/>
  <c r="L18" i="709"/>
  <c r="M18" i="709"/>
  <c r="N18" i="709"/>
  <c r="O18" i="709"/>
  <c r="P18" i="709"/>
  <c r="R18" i="709"/>
  <c r="S18" i="709"/>
  <c r="T18" i="709"/>
  <c r="U18" i="709"/>
  <c r="V18" i="709"/>
  <c r="W18" i="709"/>
  <c r="X18" i="709"/>
  <c r="Y18" i="709"/>
  <c r="Z18" i="709"/>
  <c r="AA18" i="709"/>
  <c r="AB18" i="709"/>
  <c r="AC18" i="709"/>
  <c r="AD18" i="709"/>
  <c r="AE18" i="709"/>
  <c r="AF18" i="709"/>
  <c r="AG18" i="709"/>
  <c r="AH18" i="709"/>
  <c r="AI18" i="709"/>
  <c r="AJ18" i="709"/>
  <c r="B19" i="709"/>
  <c r="C19" i="709"/>
  <c r="D19" i="709"/>
  <c r="E19" i="709"/>
  <c r="F19" i="709"/>
  <c r="G19" i="709"/>
  <c r="H19" i="709"/>
  <c r="I19" i="709"/>
  <c r="J19" i="709"/>
  <c r="K19" i="709"/>
  <c r="L19" i="709"/>
  <c r="M19" i="709"/>
  <c r="N19" i="709"/>
  <c r="O19" i="709"/>
  <c r="P19" i="709"/>
  <c r="R19" i="709"/>
  <c r="S19" i="709"/>
  <c r="T19" i="709"/>
  <c r="U19" i="709"/>
  <c r="V19" i="709"/>
  <c r="W19" i="709"/>
  <c r="X19" i="709"/>
  <c r="Y19" i="709"/>
  <c r="Z19" i="709"/>
  <c r="AA19" i="709"/>
  <c r="AB19" i="709"/>
  <c r="AC19" i="709"/>
  <c r="AD19" i="709"/>
  <c r="AE19" i="709"/>
  <c r="AF19" i="709"/>
  <c r="AG19" i="709"/>
  <c r="AH19" i="709"/>
  <c r="AI19" i="709"/>
  <c r="AJ19" i="709"/>
  <c r="B20" i="709"/>
  <c r="C20" i="709"/>
  <c r="D20" i="709"/>
  <c r="E20" i="709"/>
  <c r="F20" i="709"/>
  <c r="G20" i="709"/>
  <c r="H20" i="709"/>
  <c r="I20" i="709"/>
  <c r="J20" i="709"/>
  <c r="K20" i="709"/>
  <c r="L20" i="709"/>
  <c r="M20" i="709"/>
  <c r="N20" i="709"/>
  <c r="O20" i="709"/>
  <c r="P20" i="709"/>
  <c r="R20" i="709"/>
  <c r="S20" i="709"/>
  <c r="T20" i="709"/>
  <c r="U20" i="709"/>
  <c r="V20" i="709"/>
  <c r="W20" i="709"/>
  <c r="X20" i="709"/>
  <c r="Y20" i="709"/>
  <c r="Z20" i="709"/>
  <c r="AA20" i="709"/>
  <c r="AB20" i="709"/>
  <c r="AC20" i="709"/>
  <c r="AD20" i="709"/>
  <c r="AE20" i="709"/>
  <c r="AF20" i="709"/>
  <c r="AG20" i="709"/>
  <c r="AH20" i="709"/>
  <c r="AI20" i="709"/>
  <c r="AJ20" i="709"/>
  <c r="B21" i="709"/>
  <c r="C21" i="709"/>
  <c r="D21" i="709"/>
  <c r="E21" i="709"/>
  <c r="F21" i="709"/>
  <c r="G21" i="709"/>
  <c r="H21" i="709"/>
  <c r="I21" i="709"/>
  <c r="J21" i="709"/>
  <c r="K21" i="709"/>
  <c r="L21" i="709"/>
  <c r="M21" i="709"/>
  <c r="N21" i="709"/>
  <c r="O21" i="709"/>
  <c r="P21" i="709"/>
  <c r="R21" i="709"/>
  <c r="S21" i="709"/>
  <c r="T21" i="709"/>
  <c r="U21" i="709"/>
  <c r="V21" i="709"/>
  <c r="W21" i="709"/>
  <c r="X21" i="709"/>
  <c r="Y21" i="709"/>
  <c r="Z21" i="709"/>
  <c r="AA21" i="709"/>
  <c r="AB21" i="709"/>
  <c r="AC21" i="709"/>
  <c r="AD21" i="709"/>
  <c r="AE21" i="709"/>
  <c r="AF21" i="709"/>
  <c r="AG21" i="709"/>
  <c r="AH21" i="709"/>
  <c r="AI21" i="709"/>
  <c r="AJ21" i="709"/>
  <c r="B22" i="709"/>
  <c r="C22" i="709"/>
  <c r="D22" i="709"/>
  <c r="E22" i="709"/>
  <c r="F22" i="709"/>
  <c r="G22" i="709"/>
  <c r="H22" i="709"/>
  <c r="I22" i="709"/>
  <c r="J22" i="709"/>
  <c r="K22" i="709"/>
  <c r="L22" i="709"/>
  <c r="M22" i="709"/>
  <c r="N22" i="709"/>
  <c r="O22" i="709"/>
  <c r="P22" i="709"/>
  <c r="R22" i="709"/>
  <c r="S22" i="709"/>
  <c r="T22" i="709"/>
  <c r="U22" i="709"/>
  <c r="V22" i="709"/>
  <c r="W22" i="709"/>
  <c r="X22" i="709"/>
  <c r="Y22" i="709"/>
  <c r="Z22" i="709"/>
  <c r="AA22" i="709"/>
  <c r="AB22" i="709"/>
  <c r="AC22" i="709"/>
  <c r="AD22" i="709"/>
  <c r="AE22" i="709"/>
  <c r="AF22" i="709"/>
  <c r="AG22" i="709"/>
  <c r="AH22" i="709"/>
  <c r="AI22" i="709"/>
  <c r="AJ22" i="709"/>
  <c r="B23" i="709"/>
  <c r="C23" i="709"/>
  <c r="D23" i="709"/>
  <c r="E23" i="709"/>
  <c r="F23" i="709"/>
  <c r="G23" i="709"/>
  <c r="H23" i="709"/>
  <c r="I23" i="709"/>
  <c r="J23" i="709"/>
  <c r="K23" i="709"/>
  <c r="L23" i="709"/>
  <c r="M23" i="709"/>
  <c r="N23" i="709"/>
  <c r="O23" i="709"/>
  <c r="P23" i="709"/>
  <c r="R23" i="709"/>
  <c r="S23" i="709"/>
  <c r="T23" i="709"/>
  <c r="U23" i="709"/>
  <c r="V23" i="709"/>
  <c r="W23" i="709"/>
  <c r="X23" i="709"/>
  <c r="Y23" i="709"/>
  <c r="Z23" i="709"/>
  <c r="AA23" i="709"/>
  <c r="AB23" i="709"/>
  <c r="AC23" i="709"/>
  <c r="AD23" i="709"/>
  <c r="AE23" i="709"/>
  <c r="AF23" i="709"/>
  <c r="AG23" i="709"/>
  <c r="AH23" i="709"/>
  <c r="AI23" i="709"/>
  <c r="AJ23" i="709"/>
  <c r="B24" i="709"/>
  <c r="C24" i="709"/>
  <c r="D24" i="709"/>
  <c r="E24" i="709"/>
  <c r="F24" i="709"/>
  <c r="G24" i="709"/>
  <c r="H24" i="709"/>
  <c r="I24" i="709"/>
  <c r="J24" i="709"/>
  <c r="K24" i="709"/>
  <c r="L24" i="709"/>
  <c r="M24" i="709"/>
  <c r="N24" i="709"/>
  <c r="O24" i="709"/>
  <c r="P24" i="709"/>
  <c r="R24" i="709"/>
  <c r="S24" i="709"/>
  <c r="T24" i="709"/>
  <c r="U24" i="709"/>
  <c r="V24" i="709"/>
  <c r="W24" i="709"/>
  <c r="X24" i="709"/>
  <c r="Y24" i="709"/>
  <c r="Z24" i="709"/>
  <c r="AA24" i="709"/>
  <c r="AB24" i="709"/>
  <c r="AC24" i="709"/>
  <c r="AD24" i="709"/>
  <c r="AE24" i="709"/>
  <c r="AF24" i="709"/>
  <c r="AG24" i="709"/>
  <c r="AH24" i="709"/>
  <c r="AI24" i="709"/>
  <c r="AJ24" i="709"/>
  <c r="B25" i="709"/>
  <c r="C25" i="709"/>
  <c r="D25" i="709"/>
  <c r="E25" i="709"/>
  <c r="F25" i="709"/>
  <c r="G25" i="709"/>
  <c r="H25" i="709"/>
  <c r="I25" i="709"/>
  <c r="J25" i="709"/>
  <c r="K25" i="709"/>
  <c r="L25" i="709"/>
  <c r="M25" i="709"/>
  <c r="N25" i="709"/>
  <c r="O25" i="709"/>
  <c r="P25" i="709"/>
  <c r="R25" i="709"/>
  <c r="S25" i="709"/>
  <c r="T25" i="709"/>
  <c r="U25" i="709"/>
  <c r="V25" i="709"/>
  <c r="W25" i="709"/>
  <c r="X25" i="709"/>
  <c r="Y25" i="709"/>
  <c r="Z25" i="709"/>
  <c r="AA25" i="709"/>
  <c r="AB25" i="709"/>
  <c r="AC25" i="709"/>
  <c r="AD25" i="709"/>
  <c r="AE25" i="709"/>
  <c r="AF25" i="709"/>
  <c r="AG25" i="709"/>
  <c r="AH25" i="709"/>
  <c r="AI25" i="709"/>
  <c r="AJ25" i="709"/>
  <c r="B26" i="709"/>
  <c r="C26" i="709"/>
  <c r="D26" i="709"/>
  <c r="E26" i="709"/>
  <c r="F26" i="709"/>
  <c r="G26" i="709"/>
  <c r="H26" i="709"/>
  <c r="I26" i="709"/>
  <c r="J26" i="709"/>
  <c r="K26" i="709"/>
  <c r="L26" i="709"/>
  <c r="M26" i="709"/>
  <c r="N26" i="709"/>
  <c r="O26" i="709"/>
  <c r="P26" i="709"/>
  <c r="R26" i="709"/>
  <c r="S26" i="709"/>
  <c r="T26" i="709"/>
  <c r="U26" i="709"/>
  <c r="V26" i="709"/>
  <c r="W26" i="709"/>
  <c r="X26" i="709"/>
  <c r="Y26" i="709"/>
  <c r="Z26" i="709"/>
  <c r="AA26" i="709"/>
  <c r="AB26" i="709"/>
  <c r="AC26" i="709"/>
  <c r="AD26" i="709"/>
  <c r="AE26" i="709"/>
  <c r="AF26" i="709"/>
  <c r="AG26" i="709"/>
  <c r="AH26" i="709"/>
  <c r="AI26" i="709"/>
  <c r="AJ26" i="709"/>
  <c r="B27" i="709"/>
  <c r="C27" i="709"/>
  <c r="D27" i="709"/>
  <c r="E27" i="709"/>
  <c r="F27" i="709"/>
  <c r="G27" i="709"/>
  <c r="H27" i="709"/>
  <c r="I27" i="709"/>
  <c r="J27" i="709"/>
  <c r="K27" i="709"/>
  <c r="L27" i="709"/>
  <c r="M27" i="709"/>
  <c r="N27" i="709"/>
  <c r="O27" i="709"/>
  <c r="P27" i="709"/>
  <c r="R27" i="709"/>
  <c r="S27" i="709"/>
  <c r="T27" i="709"/>
  <c r="U27" i="709"/>
  <c r="V27" i="709"/>
  <c r="W27" i="709"/>
  <c r="X27" i="709"/>
  <c r="Y27" i="709"/>
  <c r="Z27" i="709"/>
  <c r="AA27" i="709"/>
  <c r="AB27" i="709"/>
  <c r="AC27" i="709"/>
  <c r="AD27" i="709"/>
  <c r="AE27" i="709"/>
  <c r="AF27" i="709"/>
  <c r="AG27" i="709"/>
  <c r="AH27" i="709"/>
  <c r="AI27" i="709"/>
  <c r="AJ27" i="709"/>
  <c r="B28" i="709"/>
  <c r="C28" i="709"/>
  <c r="D28" i="709"/>
  <c r="E28" i="709"/>
  <c r="F28" i="709"/>
  <c r="G28" i="709"/>
  <c r="H28" i="709"/>
  <c r="I28" i="709"/>
  <c r="J28" i="709"/>
  <c r="K28" i="709"/>
  <c r="L28" i="709"/>
  <c r="M28" i="709"/>
  <c r="N28" i="709"/>
  <c r="O28" i="709"/>
  <c r="P28" i="709"/>
  <c r="R28" i="709"/>
  <c r="S28" i="709"/>
  <c r="T28" i="709"/>
  <c r="U28" i="709"/>
  <c r="V28" i="709"/>
  <c r="W28" i="709"/>
  <c r="X28" i="709"/>
  <c r="Y28" i="709"/>
  <c r="Z28" i="709"/>
  <c r="AA28" i="709"/>
  <c r="AB28" i="709"/>
  <c r="AC28" i="709"/>
  <c r="AD28" i="709"/>
  <c r="AE28" i="709"/>
  <c r="AF28" i="709"/>
  <c r="AG28" i="709"/>
  <c r="AH28" i="709"/>
  <c r="AI28" i="709"/>
  <c r="AJ28" i="709"/>
  <c r="B29" i="709"/>
  <c r="C29" i="709"/>
  <c r="D29" i="709"/>
  <c r="E29" i="709"/>
  <c r="F29" i="709"/>
  <c r="G29" i="709"/>
  <c r="H29" i="709"/>
  <c r="I29" i="709"/>
  <c r="J29" i="709"/>
  <c r="K29" i="709"/>
  <c r="L29" i="709"/>
  <c r="M29" i="709"/>
  <c r="N29" i="709"/>
  <c r="O29" i="709"/>
  <c r="P29" i="709"/>
  <c r="R29" i="709"/>
  <c r="S29" i="709"/>
  <c r="T29" i="709"/>
  <c r="U29" i="709"/>
  <c r="V29" i="709"/>
  <c r="W29" i="709"/>
  <c r="X29" i="709"/>
  <c r="Y29" i="709"/>
  <c r="Z29" i="709"/>
  <c r="AA29" i="709"/>
  <c r="AB29" i="709"/>
  <c r="AC29" i="709"/>
  <c r="AD29" i="709"/>
  <c r="AE29" i="709"/>
  <c r="AF29" i="709"/>
  <c r="AG29" i="709"/>
  <c r="AH29" i="709"/>
  <c r="AI29" i="709"/>
  <c r="AJ29" i="709"/>
  <c r="B30" i="709"/>
  <c r="C30" i="709"/>
  <c r="D30" i="709"/>
  <c r="E30" i="709"/>
  <c r="F30" i="709"/>
  <c r="G30" i="709"/>
  <c r="H30" i="709"/>
  <c r="I30" i="709"/>
  <c r="J30" i="709"/>
  <c r="K30" i="709"/>
  <c r="L30" i="709"/>
  <c r="M30" i="709"/>
  <c r="N30" i="709"/>
  <c r="O30" i="709"/>
  <c r="P30" i="709"/>
  <c r="R30" i="709"/>
  <c r="S30" i="709"/>
  <c r="T30" i="709"/>
  <c r="U30" i="709"/>
  <c r="V30" i="709"/>
  <c r="W30" i="709"/>
  <c r="X30" i="709"/>
  <c r="Y30" i="709"/>
  <c r="Z30" i="709"/>
  <c r="AA30" i="709"/>
  <c r="AB30" i="709"/>
  <c r="AC30" i="709"/>
  <c r="AD30" i="709"/>
  <c r="AE30" i="709"/>
  <c r="AF30" i="709"/>
  <c r="AG30" i="709"/>
  <c r="AH30" i="709"/>
  <c r="AI30" i="709"/>
  <c r="AJ30" i="709"/>
  <c r="B31" i="709"/>
  <c r="C31" i="709"/>
  <c r="D31" i="709"/>
  <c r="E31" i="709"/>
  <c r="F31" i="709"/>
  <c r="G31" i="709"/>
  <c r="H31" i="709"/>
  <c r="I31" i="709"/>
  <c r="J31" i="709"/>
  <c r="K31" i="709"/>
  <c r="L31" i="709"/>
  <c r="M31" i="709"/>
  <c r="N31" i="709"/>
  <c r="O31" i="709"/>
  <c r="P31" i="709"/>
  <c r="R31" i="709"/>
  <c r="S31" i="709"/>
  <c r="T31" i="709"/>
  <c r="U31" i="709"/>
  <c r="V31" i="709"/>
  <c r="W31" i="709"/>
  <c r="X31" i="709"/>
  <c r="Y31" i="709"/>
  <c r="Z31" i="709"/>
  <c r="AA31" i="709"/>
  <c r="AB31" i="709"/>
  <c r="AC31" i="709"/>
  <c r="AD31" i="709"/>
  <c r="AE31" i="709"/>
  <c r="AF31" i="709"/>
  <c r="AG31" i="709"/>
  <c r="AH31" i="709"/>
  <c r="AI31" i="709"/>
  <c r="AJ31" i="709"/>
  <c r="B32" i="709"/>
  <c r="C32" i="709"/>
  <c r="D32" i="709"/>
  <c r="E32" i="709"/>
  <c r="F32" i="709"/>
  <c r="G32" i="709"/>
  <c r="H32" i="709"/>
  <c r="I32" i="709"/>
  <c r="J32" i="709"/>
  <c r="K32" i="709"/>
  <c r="L32" i="709"/>
  <c r="M32" i="709"/>
  <c r="N32" i="709"/>
  <c r="O32" i="709"/>
  <c r="P32" i="709"/>
  <c r="R32" i="709"/>
  <c r="S32" i="709"/>
  <c r="T32" i="709"/>
  <c r="U32" i="709"/>
  <c r="V32" i="709"/>
  <c r="W32" i="709"/>
  <c r="X32" i="709"/>
  <c r="Y32" i="709"/>
  <c r="Z32" i="709"/>
  <c r="AA32" i="709"/>
  <c r="AB32" i="709"/>
  <c r="AC32" i="709"/>
  <c r="AD32" i="709"/>
  <c r="AE32" i="709"/>
  <c r="AF32" i="709"/>
  <c r="AG32" i="709"/>
  <c r="AH32" i="709"/>
  <c r="AI32" i="709"/>
  <c r="AJ32" i="709"/>
  <c r="B33" i="709"/>
  <c r="C33" i="709"/>
  <c r="D33" i="709"/>
  <c r="E33" i="709"/>
  <c r="F33" i="709"/>
  <c r="G33" i="709"/>
  <c r="H33" i="709"/>
  <c r="I33" i="709"/>
  <c r="J33" i="709"/>
  <c r="K33" i="709"/>
  <c r="L33" i="709"/>
  <c r="M33" i="709"/>
  <c r="N33" i="709"/>
  <c r="O33" i="709"/>
  <c r="P33" i="709"/>
  <c r="R33" i="709"/>
  <c r="S33" i="709"/>
  <c r="T33" i="709"/>
  <c r="U33" i="709"/>
  <c r="V33" i="709"/>
  <c r="W33" i="709"/>
  <c r="X33" i="709"/>
  <c r="Y33" i="709"/>
  <c r="Z33" i="709"/>
  <c r="AA33" i="709"/>
  <c r="AB33" i="709"/>
  <c r="AC33" i="709"/>
  <c r="AD33" i="709"/>
  <c r="AE33" i="709"/>
  <c r="AF33" i="709"/>
  <c r="AG33" i="709"/>
  <c r="AH33" i="709"/>
  <c r="AI33" i="709"/>
  <c r="AJ33" i="709"/>
  <c r="B34" i="709"/>
  <c r="C34" i="709"/>
  <c r="D34" i="709"/>
  <c r="E34" i="709"/>
  <c r="F34" i="709"/>
  <c r="G34" i="709"/>
  <c r="H34" i="709"/>
  <c r="I34" i="709"/>
  <c r="J34" i="709"/>
  <c r="K34" i="709"/>
  <c r="L34" i="709"/>
  <c r="M34" i="709"/>
  <c r="N34" i="709"/>
  <c r="O34" i="709"/>
  <c r="P34" i="709"/>
  <c r="R34" i="709"/>
  <c r="S34" i="709"/>
  <c r="T34" i="709"/>
  <c r="U34" i="709"/>
  <c r="V34" i="709"/>
  <c r="W34" i="709"/>
  <c r="X34" i="709"/>
  <c r="Y34" i="709"/>
  <c r="Z34" i="709"/>
  <c r="AA34" i="709"/>
  <c r="AB34" i="709"/>
  <c r="AC34" i="709"/>
  <c r="AD34" i="709"/>
  <c r="AE34" i="709"/>
  <c r="AF34" i="709"/>
  <c r="AG34" i="709"/>
  <c r="AH34" i="709"/>
  <c r="AI34" i="709"/>
  <c r="AJ34" i="709"/>
  <c r="B35" i="709"/>
  <c r="C35" i="709"/>
  <c r="D35" i="709"/>
  <c r="E35" i="709"/>
  <c r="F35" i="709"/>
  <c r="G35" i="709"/>
  <c r="H35" i="709"/>
  <c r="I35" i="709"/>
  <c r="J35" i="709"/>
  <c r="K35" i="709"/>
  <c r="L35" i="709"/>
  <c r="M35" i="709"/>
  <c r="N35" i="709"/>
  <c r="O35" i="709"/>
  <c r="P35" i="709"/>
  <c r="R35" i="709"/>
  <c r="S35" i="709"/>
  <c r="T35" i="709"/>
  <c r="U35" i="709"/>
  <c r="V35" i="709"/>
  <c r="W35" i="709"/>
  <c r="X35" i="709"/>
  <c r="Y35" i="709"/>
  <c r="Z35" i="709"/>
  <c r="AA35" i="709"/>
  <c r="AB35" i="709"/>
  <c r="AC35" i="709"/>
  <c r="AD35" i="709"/>
  <c r="AE35" i="709"/>
  <c r="AF35" i="709"/>
  <c r="AG35" i="709"/>
  <c r="AH35" i="709"/>
  <c r="AI35" i="709"/>
  <c r="AJ35" i="709"/>
  <c r="B36" i="709"/>
  <c r="C36" i="709"/>
  <c r="D36" i="709"/>
  <c r="E36" i="709"/>
  <c r="F36" i="709"/>
  <c r="G36" i="709"/>
  <c r="H36" i="709"/>
  <c r="I36" i="709"/>
  <c r="J36" i="709"/>
  <c r="K36" i="709"/>
  <c r="L36" i="709"/>
  <c r="M36" i="709"/>
  <c r="N36" i="709"/>
  <c r="O36" i="709"/>
  <c r="P36" i="709"/>
  <c r="R36" i="709"/>
  <c r="S36" i="709"/>
  <c r="T36" i="709"/>
  <c r="U36" i="709"/>
  <c r="V36" i="709"/>
  <c r="W36" i="709"/>
  <c r="X36" i="709"/>
  <c r="Y36" i="709"/>
  <c r="Z36" i="709"/>
  <c r="AA36" i="709"/>
  <c r="AB36" i="709"/>
  <c r="AC36" i="709"/>
  <c r="AD36" i="709"/>
  <c r="AE36" i="709"/>
  <c r="AF36" i="709"/>
  <c r="AG36" i="709"/>
  <c r="AH36" i="709"/>
  <c r="AI36" i="709"/>
  <c r="AJ36" i="709"/>
  <c r="B37" i="709"/>
  <c r="C37" i="709"/>
  <c r="D37" i="709"/>
  <c r="E37" i="709"/>
  <c r="F37" i="709"/>
  <c r="G37" i="709"/>
  <c r="H37" i="709"/>
  <c r="I37" i="709"/>
  <c r="J37" i="709"/>
  <c r="K37" i="709"/>
  <c r="L37" i="709"/>
  <c r="M37" i="709"/>
  <c r="N37" i="709"/>
  <c r="O37" i="709"/>
  <c r="P37" i="709"/>
  <c r="R37" i="709"/>
  <c r="S37" i="709"/>
  <c r="T37" i="709"/>
  <c r="U37" i="709"/>
  <c r="V37" i="709"/>
  <c r="W37" i="709"/>
  <c r="X37" i="709"/>
  <c r="Y37" i="709"/>
  <c r="Z37" i="709"/>
  <c r="AA37" i="709"/>
  <c r="AB37" i="709"/>
  <c r="AC37" i="709"/>
  <c r="AD37" i="709"/>
  <c r="AE37" i="709"/>
  <c r="AF37" i="709"/>
  <c r="AG37" i="709"/>
  <c r="AH37" i="709"/>
  <c r="AI37" i="709"/>
  <c r="AJ37" i="709"/>
  <c r="B38" i="709"/>
  <c r="C38" i="709"/>
  <c r="D38" i="709"/>
  <c r="E38" i="709"/>
  <c r="F38" i="709"/>
  <c r="G38" i="709"/>
  <c r="H38" i="709"/>
  <c r="I38" i="709"/>
  <c r="J38" i="709"/>
  <c r="K38" i="709"/>
  <c r="L38" i="709"/>
  <c r="M38" i="709"/>
  <c r="N38" i="709"/>
  <c r="O38" i="709"/>
  <c r="P38" i="709"/>
  <c r="R38" i="709"/>
  <c r="S38" i="709"/>
  <c r="T38" i="709"/>
  <c r="U38" i="709"/>
  <c r="V38" i="709"/>
  <c r="W38" i="709"/>
  <c r="X38" i="709"/>
  <c r="Y38" i="709"/>
  <c r="Z38" i="709"/>
  <c r="AA38" i="709"/>
  <c r="AB38" i="709"/>
  <c r="AC38" i="709"/>
  <c r="AD38" i="709"/>
  <c r="AE38" i="709"/>
  <c r="AF38" i="709"/>
  <c r="AG38" i="709"/>
  <c r="AH38" i="709"/>
  <c r="AI38" i="709"/>
  <c r="AJ38" i="709"/>
  <c r="B39" i="709"/>
  <c r="C39" i="709"/>
  <c r="D39" i="709"/>
  <c r="E39" i="709"/>
  <c r="F39" i="709"/>
  <c r="G39" i="709"/>
  <c r="H39" i="709"/>
  <c r="I39" i="709"/>
  <c r="J39" i="709"/>
  <c r="K39" i="709"/>
  <c r="L39" i="709"/>
  <c r="M39" i="709"/>
  <c r="N39" i="709"/>
  <c r="O39" i="709"/>
  <c r="P39" i="709"/>
  <c r="R39" i="709"/>
  <c r="S39" i="709"/>
  <c r="T39" i="709"/>
  <c r="U39" i="709"/>
  <c r="V39" i="709"/>
  <c r="W39" i="709"/>
  <c r="X39" i="709"/>
  <c r="Y39" i="709"/>
  <c r="Z39" i="709"/>
  <c r="AA39" i="709"/>
  <c r="AB39" i="709"/>
  <c r="AC39" i="709"/>
  <c r="AD39" i="709"/>
  <c r="AE39" i="709"/>
  <c r="AF39" i="709"/>
  <c r="AG39" i="709"/>
  <c r="AH39" i="709"/>
  <c r="AI39" i="709"/>
  <c r="AJ39" i="709"/>
  <c r="B40" i="709"/>
  <c r="C40" i="709"/>
  <c r="D40" i="709"/>
  <c r="E40" i="709"/>
  <c r="F40" i="709"/>
  <c r="G40" i="709"/>
  <c r="H40" i="709"/>
  <c r="I40" i="709"/>
  <c r="J40" i="709"/>
  <c r="K40" i="709"/>
  <c r="L40" i="709"/>
  <c r="M40" i="709"/>
  <c r="N40" i="709"/>
  <c r="O40" i="709"/>
  <c r="P40" i="709"/>
  <c r="R40" i="709"/>
  <c r="S40" i="709"/>
  <c r="T40" i="709"/>
  <c r="U40" i="709"/>
  <c r="V40" i="709"/>
  <c r="W40" i="709"/>
  <c r="X40" i="709"/>
  <c r="Y40" i="709"/>
  <c r="Z40" i="709"/>
  <c r="AA40" i="709"/>
  <c r="AB40" i="709"/>
  <c r="AC40" i="709"/>
  <c r="AD40" i="709"/>
  <c r="AE40" i="709"/>
  <c r="AF40" i="709"/>
  <c r="AG40" i="709"/>
  <c r="AH40" i="709"/>
  <c r="AI40" i="709"/>
  <c r="AJ40" i="709"/>
  <c r="B41" i="709"/>
  <c r="C41" i="709"/>
  <c r="D41" i="709"/>
  <c r="E41" i="709"/>
  <c r="F41" i="709"/>
  <c r="G41" i="709"/>
  <c r="H41" i="709"/>
  <c r="I41" i="709"/>
  <c r="J41" i="709"/>
  <c r="K41" i="709"/>
  <c r="L41" i="709"/>
  <c r="M41" i="709"/>
  <c r="N41" i="709"/>
  <c r="O41" i="709"/>
  <c r="P41" i="709"/>
  <c r="R41" i="709"/>
  <c r="S41" i="709"/>
  <c r="T41" i="709"/>
  <c r="U41" i="709"/>
  <c r="V41" i="709"/>
  <c r="W41" i="709"/>
  <c r="X41" i="709"/>
  <c r="Y41" i="709"/>
  <c r="Z41" i="709"/>
  <c r="AA41" i="709"/>
  <c r="AB41" i="709"/>
  <c r="AC41" i="709"/>
  <c r="AD41" i="709"/>
  <c r="AE41" i="709"/>
  <c r="AF41" i="709"/>
  <c r="AG41" i="709"/>
  <c r="AH41" i="709"/>
  <c r="AI41" i="709"/>
  <c r="AJ41" i="709"/>
  <c r="B42" i="709"/>
  <c r="C42" i="709"/>
  <c r="D42" i="709"/>
  <c r="E42" i="709"/>
  <c r="F42" i="709"/>
  <c r="G42" i="709"/>
  <c r="H42" i="709"/>
  <c r="I42" i="709"/>
  <c r="J42" i="709"/>
  <c r="K42" i="709"/>
  <c r="L42" i="709"/>
  <c r="M42" i="709"/>
  <c r="N42" i="709"/>
  <c r="O42" i="709"/>
  <c r="P42" i="709"/>
  <c r="R42" i="709"/>
  <c r="S42" i="709"/>
  <c r="T42" i="709"/>
  <c r="U42" i="709"/>
  <c r="V42" i="709"/>
  <c r="W42" i="709"/>
  <c r="X42" i="709"/>
  <c r="Y42" i="709"/>
  <c r="Z42" i="709"/>
  <c r="AA42" i="709"/>
  <c r="AB42" i="709"/>
  <c r="AC42" i="709"/>
  <c r="AD42" i="709"/>
  <c r="AE42" i="709"/>
  <c r="AF42" i="709"/>
  <c r="AG42" i="709"/>
  <c r="AH42" i="709"/>
  <c r="AI42" i="709"/>
  <c r="AJ42" i="709"/>
  <c r="B43" i="709"/>
  <c r="C43" i="709"/>
  <c r="D43" i="709"/>
  <c r="E43" i="709"/>
  <c r="F43" i="709"/>
  <c r="G43" i="709"/>
  <c r="H43" i="709"/>
  <c r="I43" i="709"/>
  <c r="J43" i="709"/>
  <c r="K43" i="709"/>
  <c r="L43" i="709"/>
  <c r="M43" i="709"/>
  <c r="N43" i="709"/>
  <c r="O43" i="709"/>
  <c r="P43" i="709"/>
  <c r="R43" i="709"/>
  <c r="S43" i="709"/>
  <c r="T43" i="709"/>
  <c r="U43" i="709"/>
  <c r="V43" i="709"/>
  <c r="W43" i="709"/>
  <c r="X43" i="709"/>
  <c r="Y43" i="709"/>
  <c r="Z43" i="709"/>
  <c r="AA43" i="709"/>
  <c r="AB43" i="709"/>
  <c r="AC43" i="709"/>
  <c r="AD43" i="709"/>
  <c r="AE43" i="709"/>
  <c r="AF43" i="709"/>
  <c r="AG43" i="709"/>
  <c r="AH43" i="709"/>
  <c r="AI43" i="709"/>
  <c r="AJ43" i="709"/>
  <c r="B44" i="709"/>
  <c r="C44" i="709"/>
  <c r="D44" i="709"/>
  <c r="E44" i="709"/>
  <c r="F44" i="709"/>
  <c r="G44" i="709"/>
  <c r="H44" i="709"/>
  <c r="I44" i="709"/>
  <c r="J44" i="709"/>
  <c r="K44" i="709"/>
  <c r="L44" i="709"/>
  <c r="M44" i="709"/>
  <c r="N44" i="709"/>
  <c r="O44" i="709"/>
  <c r="P44" i="709"/>
  <c r="R44" i="709"/>
  <c r="S44" i="709"/>
  <c r="T44" i="709"/>
  <c r="U44" i="709"/>
  <c r="V44" i="709"/>
  <c r="W44" i="709"/>
  <c r="X44" i="709"/>
  <c r="Y44" i="709"/>
  <c r="Z44" i="709"/>
  <c r="AA44" i="709"/>
  <c r="AB44" i="709"/>
  <c r="AC44" i="709"/>
  <c r="AD44" i="709"/>
  <c r="AE44" i="709"/>
  <c r="AF44" i="709"/>
  <c r="AG44" i="709"/>
  <c r="AH44" i="709"/>
  <c r="AI44" i="709"/>
  <c r="AJ44" i="709"/>
  <c r="B45" i="709"/>
  <c r="C45" i="709"/>
  <c r="D45" i="709"/>
  <c r="E45" i="709"/>
  <c r="F45" i="709"/>
  <c r="G45" i="709"/>
  <c r="H45" i="709"/>
  <c r="I45" i="709"/>
  <c r="J45" i="709"/>
  <c r="K45" i="709"/>
  <c r="L45" i="709"/>
  <c r="M45" i="709"/>
  <c r="N45" i="709"/>
  <c r="O45" i="709"/>
  <c r="P45" i="709"/>
  <c r="R45" i="709"/>
  <c r="S45" i="709"/>
  <c r="T45" i="709"/>
  <c r="U45" i="709"/>
  <c r="V45" i="709"/>
  <c r="W45" i="709"/>
  <c r="X45" i="709"/>
  <c r="Y45" i="709"/>
  <c r="Z45" i="709"/>
  <c r="AA45" i="709"/>
  <c r="AB45" i="709"/>
  <c r="AC45" i="709"/>
  <c r="AD45" i="709"/>
  <c r="AE45" i="709"/>
  <c r="AF45" i="709"/>
  <c r="AG45" i="709"/>
  <c r="AH45" i="709"/>
  <c r="AI45" i="709"/>
  <c r="AJ45" i="709"/>
  <c r="B46" i="709"/>
  <c r="C46" i="709"/>
  <c r="D46" i="709"/>
  <c r="E46" i="709"/>
  <c r="F46" i="709"/>
  <c r="G46" i="709"/>
  <c r="H46" i="709"/>
  <c r="I46" i="709"/>
  <c r="J46" i="709"/>
  <c r="K46" i="709"/>
  <c r="L46" i="709"/>
  <c r="M46" i="709"/>
  <c r="N46" i="709"/>
  <c r="O46" i="709"/>
  <c r="P46" i="709"/>
  <c r="R46" i="709"/>
  <c r="S46" i="709"/>
  <c r="T46" i="709"/>
  <c r="U46" i="709"/>
  <c r="V46" i="709"/>
  <c r="W46" i="709"/>
  <c r="X46" i="709"/>
  <c r="Y46" i="709"/>
  <c r="Z46" i="709"/>
  <c r="AA46" i="709"/>
  <c r="AB46" i="709"/>
  <c r="AC46" i="709"/>
  <c r="AD46" i="709"/>
  <c r="AE46" i="709"/>
  <c r="AF46" i="709"/>
  <c r="AG46" i="709"/>
  <c r="AH46" i="709"/>
  <c r="AI46" i="709"/>
  <c r="AJ46" i="709"/>
  <c r="B47" i="709"/>
  <c r="C47" i="709"/>
  <c r="D47" i="709"/>
  <c r="E47" i="709"/>
  <c r="F47" i="709"/>
  <c r="G47" i="709"/>
  <c r="H47" i="709"/>
  <c r="I47" i="709"/>
  <c r="J47" i="709"/>
  <c r="K47" i="709"/>
  <c r="L47" i="709"/>
  <c r="M47" i="709"/>
  <c r="N47" i="709"/>
  <c r="O47" i="709"/>
  <c r="P47" i="709"/>
  <c r="R47" i="709"/>
  <c r="S47" i="709"/>
  <c r="T47" i="709"/>
  <c r="U47" i="709"/>
  <c r="V47" i="709"/>
  <c r="W47" i="709"/>
  <c r="X47" i="709"/>
  <c r="Y47" i="709"/>
  <c r="Z47" i="709"/>
  <c r="AA47" i="709"/>
  <c r="AB47" i="709"/>
  <c r="AC47" i="709"/>
  <c r="AD47" i="709"/>
  <c r="AE47" i="709"/>
  <c r="AF47" i="709"/>
  <c r="AG47" i="709"/>
  <c r="AH47" i="709"/>
  <c r="AI47" i="709"/>
  <c r="AJ47" i="709"/>
  <c r="B48" i="709"/>
  <c r="C48" i="709"/>
  <c r="D48" i="709"/>
  <c r="E48" i="709"/>
  <c r="F48" i="709"/>
  <c r="G48" i="709"/>
  <c r="H48" i="709"/>
  <c r="I48" i="709"/>
  <c r="J48" i="709"/>
  <c r="K48" i="709"/>
  <c r="L48" i="709"/>
  <c r="M48" i="709"/>
  <c r="N48" i="709"/>
  <c r="O48" i="709"/>
  <c r="P48" i="709"/>
  <c r="R48" i="709"/>
  <c r="S48" i="709"/>
  <c r="T48" i="709"/>
  <c r="U48" i="709"/>
  <c r="V48" i="709"/>
  <c r="W48" i="709"/>
  <c r="X48" i="709"/>
  <c r="Y48" i="709"/>
  <c r="Z48" i="709"/>
  <c r="AA48" i="709"/>
  <c r="AB48" i="709"/>
  <c r="AC48" i="709"/>
  <c r="AD48" i="709"/>
  <c r="AE48" i="709"/>
  <c r="AF48" i="709"/>
  <c r="AG48" i="709"/>
  <c r="AH48" i="709"/>
  <c r="AI48" i="709"/>
  <c r="AJ48" i="709"/>
  <c r="B49" i="709"/>
  <c r="C49" i="709"/>
  <c r="D49" i="709"/>
  <c r="E49" i="709"/>
  <c r="F49" i="709"/>
  <c r="G49" i="709"/>
  <c r="H49" i="709"/>
  <c r="I49" i="709"/>
  <c r="J49" i="709"/>
  <c r="K49" i="709"/>
  <c r="L49" i="709"/>
  <c r="M49" i="709"/>
  <c r="N49" i="709"/>
  <c r="O49" i="709"/>
  <c r="P49" i="709"/>
  <c r="R49" i="709"/>
  <c r="S49" i="709"/>
  <c r="T49" i="709"/>
  <c r="U49" i="709"/>
  <c r="V49" i="709"/>
  <c r="W49" i="709"/>
  <c r="X49" i="709"/>
  <c r="Y49" i="709"/>
  <c r="Z49" i="709"/>
  <c r="AA49" i="709"/>
  <c r="AB49" i="709"/>
  <c r="AC49" i="709"/>
  <c r="AD49" i="709"/>
  <c r="AE49" i="709"/>
  <c r="AF49" i="709"/>
  <c r="AG49" i="709"/>
  <c r="AH49" i="709"/>
  <c r="AI49" i="709"/>
  <c r="AJ49" i="709"/>
  <c r="B50" i="709"/>
  <c r="C50" i="709"/>
  <c r="D50" i="709"/>
  <c r="E50" i="709"/>
  <c r="F50" i="709"/>
  <c r="G50" i="709"/>
  <c r="H50" i="709"/>
  <c r="I50" i="709"/>
  <c r="J50" i="709"/>
  <c r="K50" i="709"/>
  <c r="L50" i="709"/>
  <c r="M50" i="709"/>
  <c r="N50" i="709"/>
  <c r="O50" i="709"/>
  <c r="P50" i="709"/>
  <c r="R50" i="709"/>
  <c r="S50" i="709"/>
  <c r="T50" i="709"/>
  <c r="U50" i="709"/>
  <c r="V50" i="709"/>
  <c r="W50" i="709"/>
  <c r="X50" i="709"/>
  <c r="Y50" i="709"/>
  <c r="Z50" i="709"/>
  <c r="AA50" i="709"/>
  <c r="AB50" i="709"/>
  <c r="AC50" i="709"/>
  <c r="AD50" i="709"/>
  <c r="AE50" i="709"/>
  <c r="AF50" i="709"/>
  <c r="AG50" i="709"/>
  <c r="AH50" i="709"/>
  <c r="AI50" i="709"/>
  <c r="AJ50" i="709"/>
  <c r="B51" i="709"/>
  <c r="C51" i="709"/>
  <c r="D51" i="709"/>
  <c r="E51" i="709"/>
  <c r="F51" i="709"/>
  <c r="G51" i="709"/>
  <c r="H51" i="709"/>
  <c r="I51" i="709"/>
  <c r="J51" i="709"/>
  <c r="K51" i="709"/>
  <c r="L51" i="709"/>
  <c r="M51" i="709"/>
  <c r="N51" i="709"/>
  <c r="O51" i="709"/>
  <c r="P51" i="709"/>
  <c r="R51" i="709"/>
  <c r="S51" i="709"/>
  <c r="T51" i="709"/>
  <c r="U51" i="709"/>
  <c r="V51" i="709"/>
  <c r="W51" i="709"/>
  <c r="X51" i="709"/>
  <c r="Y51" i="709"/>
  <c r="Z51" i="709"/>
  <c r="AA51" i="709"/>
  <c r="AB51" i="709"/>
  <c r="AC51" i="709"/>
  <c r="AD51" i="709"/>
  <c r="AE51" i="709"/>
  <c r="AF51" i="709"/>
  <c r="AG51" i="709"/>
  <c r="AH51" i="709"/>
  <c r="AI51" i="709"/>
  <c r="AJ51" i="709"/>
  <c r="B52" i="709"/>
  <c r="C52" i="709"/>
  <c r="D52" i="709"/>
  <c r="E52" i="709"/>
  <c r="F52" i="709"/>
  <c r="G52" i="709"/>
  <c r="H52" i="709"/>
  <c r="I52" i="709"/>
  <c r="J52" i="709"/>
  <c r="K52" i="709"/>
  <c r="L52" i="709"/>
  <c r="M52" i="709"/>
  <c r="N52" i="709"/>
  <c r="O52" i="709"/>
  <c r="P52" i="709"/>
  <c r="R52" i="709"/>
  <c r="S52" i="709"/>
  <c r="T52" i="709"/>
  <c r="U52" i="709"/>
  <c r="V52" i="709"/>
  <c r="W52" i="709"/>
  <c r="X52" i="709"/>
  <c r="Y52" i="709"/>
  <c r="Z52" i="709"/>
  <c r="AA52" i="709"/>
  <c r="AB52" i="709"/>
  <c r="AC52" i="709"/>
  <c r="AD52" i="709"/>
  <c r="AE52" i="709"/>
  <c r="AF52" i="709"/>
  <c r="AG52" i="709"/>
  <c r="AH52" i="709"/>
  <c r="AI52" i="709"/>
  <c r="AJ52" i="709"/>
  <c r="B9" i="711"/>
  <c r="C9" i="711"/>
  <c r="D9" i="711"/>
  <c r="E9" i="711"/>
  <c r="F9" i="711"/>
  <c r="G9" i="711"/>
  <c r="H9" i="711"/>
  <c r="I9" i="711"/>
  <c r="J9" i="711"/>
  <c r="K9" i="711"/>
  <c r="L9" i="711"/>
  <c r="M9" i="711"/>
  <c r="N9" i="711"/>
  <c r="O9" i="711"/>
  <c r="P9" i="711"/>
  <c r="R9" i="711"/>
  <c r="S9" i="711"/>
  <c r="T9" i="711"/>
  <c r="U9" i="711"/>
  <c r="V9" i="711"/>
  <c r="W9" i="711"/>
  <c r="X9" i="711"/>
  <c r="Y9" i="711"/>
  <c r="Z9" i="711"/>
  <c r="AA9" i="711"/>
  <c r="AB9" i="711"/>
  <c r="AC9" i="711"/>
  <c r="AD9" i="711"/>
  <c r="AE9" i="711"/>
  <c r="AF9" i="711"/>
  <c r="AG9" i="711"/>
  <c r="AH9" i="711"/>
  <c r="AI9" i="711"/>
  <c r="AJ9" i="711"/>
  <c r="B10" i="711"/>
  <c r="C10" i="711"/>
  <c r="D10" i="711"/>
  <c r="E10" i="711"/>
  <c r="F10" i="711"/>
  <c r="G10" i="711"/>
  <c r="H10" i="711"/>
  <c r="I10" i="711"/>
  <c r="J10" i="711"/>
  <c r="K10" i="711"/>
  <c r="L10" i="711"/>
  <c r="M10" i="711"/>
  <c r="N10" i="711"/>
  <c r="O10" i="711"/>
  <c r="P10" i="711"/>
  <c r="R10" i="711"/>
  <c r="S10" i="711"/>
  <c r="T10" i="711"/>
  <c r="U10" i="711"/>
  <c r="V10" i="711"/>
  <c r="W10" i="711"/>
  <c r="X10" i="711"/>
  <c r="Y10" i="711"/>
  <c r="Z10" i="711"/>
  <c r="AA10" i="711"/>
  <c r="AB10" i="711"/>
  <c r="AC10" i="711"/>
  <c r="AD10" i="711"/>
  <c r="AE10" i="711"/>
  <c r="AF10" i="711"/>
  <c r="AG10" i="711"/>
  <c r="AH10" i="711"/>
  <c r="AI10" i="711"/>
  <c r="AJ10" i="711"/>
  <c r="B11" i="711"/>
  <c r="C11" i="711"/>
  <c r="D11" i="711"/>
  <c r="E11" i="711"/>
  <c r="F11" i="711"/>
  <c r="G11" i="711"/>
  <c r="H11" i="711"/>
  <c r="I11" i="711"/>
  <c r="J11" i="711"/>
  <c r="K11" i="711"/>
  <c r="L11" i="711"/>
  <c r="M11" i="711"/>
  <c r="N11" i="711"/>
  <c r="O11" i="711"/>
  <c r="P11" i="711"/>
  <c r="R11" i="711"/>
  <c r="S11" i="711"/>
  <c r="T11" i="711"/>
  <c r="U11" i="711"/>
  <c r="V11" i="711"/>
  <c r="W11" i="711"/>
  <c r="X11" i="711"/>
  <c r="Y11" i="711"/>
  <c r="Z11" i="711"/>
  <c r="AA11" i="711"/>
  <c r="AB11" i="711"/>
  <c r="AC11" i="711"/>
  <c r="AD11" i="711"/>
  <c r="AE11" i="711"/>
  <c r="AF11" i="711"/>
  <c r="AG11" i="711"/>
  <c r="AH11" i="711"/>
  <c r="AI11" i="711"/>
  <c r="AJ11" i="711"/>
  <c r="B12" i="711"/>
  <c r="C12" i="711"/>
  <c r="D12" i="711"/>
  <c r="E12" i="711"/>
  <c r="F12" i="711"/>
  <c r="G12" i="711"/>
  <c r="H12" i="711"/>
  <c r="I12" i="711"/>
  <c r="J12" i="711"/>
  <c r="K12" i="711"/>
  <c r="L12" i="711"/>
  <c r="M12" i="711"/>
  <c r="N12" i="711"/>
  <c r="O12" i="711"/>
  <c r="P12" i="711"/>
  <c r="R12" i="711"/>
  <c r="S12" i="711"/>
  <c r="T12" i="711"/>
  <c r="U12" i="711"/>
  <c r="V12" i="711"/>
  <c r="W12" i="711"/>
  <c r="X12" i="711"/>
  <c r="Y12" i="711"/>
  <c r="Z12" i="711"/>
  <c r="AA12" i="711"/>
  <c r="AB12" i="711"/>
  <c r="AC12" i="711"/>
  <c r="AD12" i="711"/>
  <c r="AE12" i="711"/>
  <c r="AF12" i="711"/>
  <c r="AG12" i="711"/>
  <c r="AH12" i="711"/>
  <c r="AI12" i="711"/>
  <c r="AJ12" i="711"/>
  <c r="B13" i="711"/>
  <c r="C13" i="711"/>
  <c r="D13" i="711"/>
  <c r="E13" i="711"/>
  <c r="F13" i="711"/>
  <c r="G13" i="711"/>
  <c r="H13" i="711"/>
  <c r="I13" i="711"/>
  <c r="J13" i="711"/>
  <c r="K13" i="711"/>
  <c r="L13" i="711"/>
  <c r="M13" i="711"/>
  <c r="N13" i="711"/>
  <c r="O13" i="711"/>
  <c r="P13" i="711"/>
  <c r="R13" i="711"/>
  <c r="S13" i="711"/>
  <c r="T13" i="711"/>
  <c r="U13" i="711"/>
  <c r="V13" i="711"/>
  <c r="W13" i="711"/>
  <c r="X13" i="711"/>
  <c r="Y13" i="711"/>
  <c r="Z13" i="711"/>
  <c r="AA13" i="711"/>
  <c r="AB13" i="711"/>
  <c r="AC13" i="711"/>
  <c r="AD13" i="711"/>
  <c r="AE13" i="711"/>
  <c r="AF13" i="711"/>
  <c r="AG13" i="711"/>
  <c r="AH13" i="711"/>
  <c r="AI13" i="711"/>
  <c r="AJ13" i="711"/>
  <c r="B14" i="711"/>
  <c r="C14" i="711"/>
  <c r="D14" i="711"/>
  <c r="E14" i="711"/>
  <c r="F14" i="711"/>
  <c r="G14" i="711"/>
  <c r="H14" i="711"/>
  <c r="I14" i="711"/>
  <c r="J14" i="711"/>
  <c r="K14" i="711"/>
  <c r="L14" i="711"/>
  <c r="M14" i="711"/>
  <c r="N14" i="711"/>
  <c r="O14" i="711"/>
  <c r="P14" i="711"/>
  <c r="R14" i="711"/>
  <c r="S14" i="711"/>
  <c r="T14" i="711"/>
  <c r="U14" i="711"/>
  <c r="V14" i="711"/>
  <c r="W14" i="711"/>
  <c r="X14" i="711"/>
  <c r="Y14" i="711"/>
  <c r="Z14" i="711"/>
  <c r="AA14" i="711"/>
  <c r="AB14" i="711"/>
  <c r="AC14" i="711"/>
  <c r="AD14" i="711"/>
  <c r="AE14" i="711"/>
  <c r="AF14" i="711"/>
  <c r="AG14" i="711"/>
  <c r="AH14" i="711"/>
  <c r="AI14" i="711"/>
  <c r="AJ14" i="711"/>
  <c r="B15" i="711"/>
  <c r="C15" i="711"/>
  <c r="D15" i="711"/>
  <c r="E15" i="711"/>
  <c r="F15" i="711"/>
  <c r="G15" i="711"/>
  <c r="H15" i="711"/>
  <c r="I15" i="711"/>
  <c r="J15" i="711"/>
  <c r="K15" i="711"/>
  <c r="L15" i="711"/>
  <c r="M15" i="711"/>
  <c r="N15" i="711"/>
  <c r="O15" i="711"/>
  <c r="P15" i="711"/>
  <c r="R15" i="711"/>
  <c r="S15" i="711"/>
  <c r="T15" i="711"/>
  <c r="U15" i="711"/>
  <c r="V15" i="711"/>
  <c r="W15" i="711"/>
  <c r="X15" i="711"/>
  <c r="Y15" i="711"/>
  <c r="Z15" i="711"/>
  <c r="AA15" i="711"/>
  <c r="AB15" i="711"/>
  <c r="AC15" i="711"/>
  <c r="AD15" i="711"/>
  <c r="AE15" i="711"/>
  <c r="AF15" i="711"/>
  <c r="AG15" i="711"/>
  <c r="AH15" i="711"/>
  <c r="AI15" i="711"/>
  <c r="AJ15" i="711"/>
  <c r="B16" i="711"/>
  <c r="C16" i="711"/>
  <c r="D16" i="711"/>
  <c r="E16" i="711"/>
  <c r="F16" i="711"/>
  <c r="G16" i="711"/>
  <c r="H16" i="711"/>
  <c r="I16" i="711"/>
  <c r="J16" i="711"/>
  <c r="K16" i="711"/>
  <c r="L16" i="711"/>
  <c r="M16" i="711"/>
  <c r="N16" i="711"/>
  <c r="O16" i="711"/>
  <c r="P16" i="711"/>
  <c r="R16" i="711"/>
  <c r="S16" i="711"/>
  <c r="T16" i="711"/>
  <c r="U16" i="711"/>
  <c r="V16" i="711"/>
  <c r="W16" i="711"/>
  <c r="X16" i="711"/>
  <c r="Y16" i="711"/>
  <c r="Z16" i="711"/>
  <c r="AA16" i="711"/>
  <c r="AB16" i="711"/>
  <c r="AC16" i="711"/>
  <c r="AD16" i="711"/>
  <c r="AE16" i="711"/>
  <c r="AF16" i="711"/>
  <c r="AG16" i="711"/>
  <c r="AH16" i="711"/>
  <c r="AI16" i="711"/>
  <c r="AJ16" i="711"/>
  <c r="B17" i="711"/>
  <c r="C17" i="711"/>
  <c r="D17" i="711"/>
  <c r="E17" i="711"/>
  <c r="F17" i="711"/>
  <c r="G17" i="711"/>
  <c r="H17" i="711"/>
  <c r="I17" i="711"/>
  <c r="J17" i="711"/>
  <c r="K17" i="711"/>
  <c r="L17" i="711"/>
  <c r="M17" i="711"/>
  <c r="N17" i="711"/>
  <c r="O17" i="711"/>
  <c r="P17" i="711"/>
  <c r="R17" i="711"/>
  <c r="S17" i="711"/>
  <c r="T17" i="711"/>
  <c r="U17" i="711"/>
  <c r="V17" i="711"/>
  <c r="W17" i="711"/>
  <c r="X17" i="711"/>
  <c r="Y17" i="711"/>
  <c r="Z17" i="711"/>
  <c r="AA17" i="711"/>
  <c r="AB17" i="711"/>
  <c r="AC17" i="711"/>
  <c r="AD17" i="711"/>
  <c r="AE17" i="711"/>
  <c r="AF17" i="711"/>
  <c r="AG17" i="711"/>
  <c r="AH17" i="711"/>
  <c r="AI17" i="711"/>
  <c r="AJ17" i="711"/>
  <c r="B18" i="711"/>
  <c r="C18" i="711"/>
  <c r="D18" i="711"/>
  <c r="E18" i="711"/>
  <c r="F18" i="711"/>
  <c r="G18" i="711"/>
  <c r="H18" i="711"/>
  <c r="I18" i="711"/>
  <c r="J18" i="711"/>
  <c r="K18" i="711"/>
  <c r="L18" i="711"/>
  <c r="M18" i="711"/>
  <c r="N18" i="711"/>
  <c r="O18" i="711"/>
  <c r="P18" i="711"/>
  <c r="R18" i="711"/>
  <c r="S18" i="711"/>
  <c r="T18" i="711"/>
  <c r="U18" i="711"/>
  <c r="V18" i="711"/>
  <c r="W18" i="711"/>
  <c r="X18" i="711"/>
  <c r="Y18" i="711"/>
  <c r="Z18" i="711"/>
  <c r="AA18" i="711"/>
  <c r="AB18" i="711"/>
  <c r="AC18" i="711"/>
  <c r="AD18" i="711"/>
  <c r="AE18" i="711"/>
  <c r="AF18" i="711"/>
  <c r="AG18" i="711"/>
  <c r="AH18" i="711"/>
  <c r="AI18" i="711"/>
  <c r="AJ18" i="711"/>
  <c r="B19" i="711"/>
  <c r="C19" i="711"/>
  <c r="D19" i="711"/>
  <c r="E19" i="711"/>
  <c r="F19" i="711"/>
  <c r="G19" i="711"/>
  <c r="H19" i="711"/>
  <c r="I19" i="711"/>
  <c r="J19" i="711"/>
  <c r="K19" i="711"/>
  <c r="L19" i="711"/>
  <c r="M19" i="711"/>
  <c r="N19" i="711"/>
  <c r="O19" i="711"/>
  <c r="P19" i="711"/>
  <c r="R19" i="711"/>
  <c r="S19" i="711"/>
  <c r="T19" i="711"/>
  <c r="U19" i="711"/>
  <c r="V19" i="711"/>
  <c r="W19" i="711"/>
  <c r="X19" i="711"/>
  <c r="Y19" i="711"/>
  <c r="Z19" i="711"/>
  <c r="AA19" i="711"/>
  <c r="AB19" i="711"/>
  <c r="AC19" i="711"/>
  <c r="AD19" i="711"/>
  <c r="AE19" i="711"/>
  <c r="AF19" i="711"/>
  <c r="AG19" i="711"/>
  <c r="AH19" i="711"/>
  <c r="AI19" i="711"/>
  <c r="AJ19" i="711"/>
  <c r="B20" i="711"/>
  <c r="C20" i="711"/>
  <c r="D20" i="711"/>
  <c r="E20" i="711"/>
  <c r="F20" i="711"/>
  <c r="G20" i="711"/>
  <c r="H20" i="711"/>
  <c r="I20" i="711"/>
  <c r="J20" i="711"/>
  <c r="K20" i="711"/>
  <c r="L20" i="711"/>
  <c r="M20" i="711"/>
  <c r="N20" i="711"/>
  <c r="O20" i="711"/>
  <c r="P20" i="711"/>
  <c r="R20" i="711"/>
  <c r="S20" i="711"/>
  <c r="T20" i="711"/>
  <c r="U20" i="711"/>
  <c r="V20" i="711"/>
  <c r="W20" i="711"/>
  <c r="X20" i="711"/>
  <c r="Y20" i="711"/>
  <c r="Z20" i="711"/>
  <c r="AA20" i="711"/>
  <c r="AB20" i="711"/>
  <c r="AC20" i="711"/>
  <c r="AD20" i="711"/>
  <c r="AE20" i="711"/>
  <c r="AF20" i="711"/>
  <c r="AG20" i="711"/>
  <c r="AH20" i="711"/>
  <c r="AI20" i="711"/>
  <c r="AJ20" i="711"/>
  <c r="B21" i="711"/>
  <c r="C21" i="711"/>
  <c r="D21" i="711"/>
  <c r="E21" i="711"/>
  <c r="F21" i="711"/>
  <c r="G21" i="711"/>
  <c r="H21" i="711"/>
  <c r="I21" i="711"/>
  <c r="J21" i="711"/>
  <c r="K21" i="711"/>
  <c r="L21" i="711"/>
  <c r="M21" i="711"/>
  <c r="N21" i="711"/>
  <c r="O21" i="711"/>
  <c r="P21" i="711"/>
  <c r="R21" i="711"/>
  <c r="S21" i="711"/>
  <c r="T21" i="711"/>
  <c r="U21" i="711"/>
  <c r="V21" i="711"/>
  <c r="W21" i="711"/>
  <c r="X21" i="711"/>
  <c r="Y21" i="711"/>
  <c r="Z21" i="711"/>
  <c r="AA21" i="711"/>
  <c r="AB21" i="711"/>
  <c r="AC21" i="711"/>
  <c r="AD21" i="711"/>
  <c r="AE21" i="711"/>
  <c r="AF21" i="711"/>
  <c r="AG21" i="711"/>
  <c r="AH21" i="711"/>
  <c r="AI21" i="711"/>
  <c r="AJ21" i="711"/>
  <c r="B22" i="711"/>
  <c r="C22" i="711"/>
  <c r="D22" i="711"/>
  <c r="E22" i="711"/>
  <c r="F22" i="711"/>
  <c r="G22" i="711"/>
  <c r="H22" i="711"/>
  <c r="I22" i="711"/>
  <c r="J22" i="711"/>
  <c r="K22" i="711"/>
  <c r="L22" i="711"/>
  <c r="M22" i="711"/>
  <c r="N22" i="711"/>
  <c r="O22" i="711"/>
  <c r="P22" i="711"/>
  <c r="R22" i="711"/>
  <c r="S22" i="711"/>
  <c r="T22" i="711"/>
  <c r="U22" i="711"/>
  <c r="V22" i="711"/>
  <c r="W22" i="711"/>
  <c r="X22" i="711"/>
  <c r="Y22" i="711"/>
  <c r="Z22" i="711"/>
  <c r="AA22" i="711"/>
  <c r="AB22" i="711"/>
  <c r="AC22" i="711"/>
  <c r="AD22" i="711"/>
  <c r="AE22" i="711"/>
  <c r="AF22" i="711"/>
  <c r="AG22" i="711"/>
  <c r="AH22" i="711"/>
  <c r="AI22" i="711"/>
  <c r="AJ22" i="711"/>
  <c r="B23" i="711"/>
  <c r="C23" i="711"/>
  <c r="D23" i="711"/>
  <c r="E23" i="711"/>
  <c r="F23" i="711"/>
  <c r="G23" i="711"/>
  <c r="H23" i="711"/>
  <c r="I23" i="711"/>
  <c r="J23" i="711"/>
  <c r="K23" i="711"/>
  <c r="L23" i="711"/>
  <c r="M23" i="711"/>
  <c r="N23" i="711"/>
  <c r="O23" i="711"/>
  <c r="P23" i="711"/>
  <c r="R23" i="711"/>
  <c r="S23" i="711"/>
  <c r="T23" i="711"/>
  <c r="U23" i="711"/>
  <c r="V23" i="711"/>
  <c r="W23" i="711"/>
  <c r="X23" i="711"/>
  <c r="Y23" i="711"/>
  <c r="Z23" i="711"/>
  <c r="AA23" i="711"/>
  <c r="AB23" i="711"/>
  <c r="AC23" i="711"/>
  <c r="AD23" i="711"/>
  <c r="AE23" i="711"/>
  <c r="AF23" i="711"/>
  <c r="AG23" i="711"/>
  <c r="AH23" i="711"/>
  <c r="AI23" i="711"/>
  <c r="AJ23" i="711"/>
  <c r="B24" i="711"/>
  <c r="C24" i="711"/>
  <c r="D24" i="711"/>
  <c r="E24" i="711"/>
  <c r="F24" i="711"/>
  <c r="G24" i="711"/>
  <c r="H24" i="711"/>
  <c r="I24" i="711"/>
  <c r="J24" i="711"/>
  <c r="K24" i="711"/>
  <c r="L24" i="711"/>
  <c r="M24" i="711"/>
  <c r="N24" i="711"/>
  <c r="O24" i="711"/>
  <c r="P24" i="711"/>
  <c r="R24" i="711"/>
  <c r="S24" i="711"/>
  <c r="T24" i="711"/>
  <c r="U24" i="711"/>
  <c r="V24" i="711"/>
  <c r="W24" i="711"/>
  <c r="X24" i="711"/>
  <c r="Y24" i="711"/>
  <c r="Z24" i="711"/>
  <c r="AA24" i="711"/>
  <c r="AB24" i="711"/>
  <c r="AC24" i="711"/>
  <c r="AD24" i="711"/>
  <c r="AE24" i="711"/>
  <c r="AF24" i="711"/>
  <c r="AG24" i="711"/>
  <c r="AH24" i="711"/>
  <c r="AI24" i="711"/>
  <c r="AJ24" i="711"/>
  <c r="B25" i="711"/>
  <c r="C25" i="711"/>
  <c r="D25" i="711"/>
  <c r="E25" i="711"/>
  <c r="F25" i="711"/>
  <c r="G25" i="711"/>
  <c r="H25" i="711"/>
  <c r="I25" i="711"/>
  <c r="J25" i="711"/>
  <c r="K25" i="711"/>
  <c r="L25" i="711"/>
  <c r="M25" i="711"/>
  <c r="N25" i="711"/>
  <c r="O25" i="711"/>
  <c r="P25" i="711"/>
  <c r="R25" i="711"/>
  <c r="S25" i="711"/>
  <c r="T25" i="711"/>
  <c r="U25" i="711"/>
  <c r="V25" i="711"/>
  <c r="W25" i="711"/>
  <c r="X25" i="711"/>
  <c r="Y25" i="711"/>
  <c r="Z25" i="711"/>
  <c r="AA25" i="711"/>
  <c r="AB25" i="711"/>
  <c r="AC25" i="711"/>
  <c r="AD25" i="711"/>
  <c r="AE25" i="711"/>
  <c r="AF25" i="711"/>
  <c r="AG25" i="711"/>
  <c r="AH25" i="711"/>
  <c r="AI25" i="711"/>
  <c r="AJ25" i="711"/>
  <c r="B26" i="711"/>
  <c r="C26" i="711"/>
  <c r="D26" i="711"/>
  <c r="E26" i="711"/>
  <c r="F26" i="711"/>
  <c r="G26" i="711"/>
  <c r="H26" i="711"/>
  <c r="I26" i="711"/>
  <c r="J26" i="711"/>
  <c r="K26" i="711"/>
  <c r="L26" i="711"/>
  <c r="M26" i="711"/>
  <c r="N26" i="711"/>
  <c r="O26" i="711"/>
  <c r="P26" i="711"/>
  <c r="R26" i="711"/>
  <c r="S26" i="711"/>
  <c r="T26" i="711"/>
  <c r="U26" i="711"/>
  <c r="V26" i="711"/>
  <c r="W26" i="711"/>
  <c r="X26" i="711"/>
  <c r="Y26" i="711"/>
  <c r="Z26" i="711"/>
  <c r="AA26" i="711"/>
  <c r="AB26" i="711"/>
  <c r="AC26" i="711"/>
  <c r="AD26" i="711"/>
  <c r="AE26" i="711"/>
  <c r="AF26" i="711"/>
  <c r="AG26" i="711"/>
  <c r="AH26" i="711"/>
  <c r="AI26" i="711"/>
  <c r="AJ26" i="711"/>
  <c r="B27" i="711"/>
  <c r="C27" i="711"/>
  <c r="D27" i="711"/>
  <c r="E27" i="711"/>
  <c r="F27" i="711"/>
  <c r="G27" i="711"/>
  <c r="H27" i="711"/>
  <c r="I27" i="711"/>
  <c r="J27" i="711"/>
  <c r="K27" i="711"/>
  <c r="L27" i="711"/>
  <c r="M27" i="711"/>
  <c r="N27" i="711"/>
  <c r="O27" i="711"/>
  <c r="P27" i="711"/>
  <c r="R27" i="711"/>
  <c r="S27" i="711"/>
  <c r="T27" i="711"/>
  <c r="U27" i="711"/>
  <c r="V27" i="711"/>
  <c r="W27" i="711"/>
  <c r="X27" i="711"/>
  <c r="Y27" i="711"/>
  <c r="Z27" i="711"/>
  <c r="AA27" i="711"/>
  <c r="AB27" i="711"/>
  <c r="AC27" i="711"/>
  <c r="AD27" i="711"/>
  <c r="AE27" i="711"/>
  <c r="AF27" i="711"/>
  <c r="AG27" i="711"/>
  <c r="AH27" i="711"/>
  <c r="AI27" i="711"/>
  <c r="AJ27" i="711"/>
  <c r="B28" i="711"/>
  <c r="C28" i="711"/>
  <c r="D28" i="711"/>
  <c r="E28" i="711"/>
  <c r="F28" i="711"/>
  <c r="G28" i="711"/>
  <c r="H28" i="711"/>
  <c r="I28" i="711"/>
  <c r="J28" i="711"/>
  <c r="K28" i="711"/>
  <c r="L28" i="711"/>
  <c r="M28" i="711"/>
  <c r="N28" i="711"/>
  <c r="O28" i="711"/>
  <c r="P28" i="711"/>
  <c r="R28" i="711"/>
  <c r="S28" i="711"/>
  <c r="T28" i="711"/>
  <c r="U28" i="711"/>
  <c r="V28" i="711"/>
  <c r="W28" i="711"/>
  <c r="X28" i="711"/>
  <c r="Y28" i="711"/>
  <c r="Z28" i="711"/>
  <c r="AA28" i="711"/>
  <c r="AB28" i="711"/>
  <c r="AC28" i="711"/>
  <c r="AD28" i="711"/>
  <c r="AE28" i="711"/>
  <c r="AF28" i="711"/>
  <c r="AG28" i="711"/>
  <c r="AH28" i="711"/>
  <c r="AI28" i="711"/>
  <c r="AJ28" i="711"/>
  <c r="B29" i="711"/>
  <c r="C29" i="711"/>
  <c r="D29" i="711"/>
  <c r="E29" i="711"/>
  <c r="F29" i="711"/>
  <c r="G29" i="711"/>
  <c r="H29" i="711"/>
  <c r="I29" i="711"/>
  <c r="J29" i="711"/>
  <c r="K29" i="711"/>
  <c r="L29" i="711"/>
  <c r="M29" i="711"/>
  <c r="N29" i="711"/>
  <c r="O29" i="711"/>
  <c r="P29" i="711"/>
  <c r="R29" i="711"/>
  <c r="S29" i="711"/>
  <c r="T29" i="711"/>
  <c r="U29" i="711"/>
  <c r="V29" i="711"/>
  <c r="W29" i="711"/>
  <c r="X29" i="711"/>
  <c r="Y29" i="711"/>
  <c r="Z29" i="711"/>
  <c r="AA29" i="711"/>
  <c r="AB29" i="711"/>
  <c r="AC29" i="711"/>
  <c r="AD29" i="711"/>
  <c r="AE29" i="711"/>
  <c r="AF29" i="711"/>
  <c r="AG29" i="711"/>
  <c r="AH29" i="711"/>
  <c r="AI29" i="711"/>
  <c r="AJ29" i="711"/>
  <c r="B30" i="711"/>
  <c r="C30" i="711"/>
  <c r="D30" i="711"/>
  <c r="E30" i="711"/>
  <c r="F30" i="711"/>
  <c r="G30" i="711"/>
  <c r="H30" i="711"/>
  <c r="I30" i="711"/>
  <c r="J30" i="711"/>
  <c r="K30" i="711"/>
  <c r="L30" i="711"/>
  <c r="M30" i="711"/>
  <c r="N30" i="711"/>
  <c r="O30" i="711"/>
  <c r="P30" i="711"/>
  <c r="R30" i="711"/>
  <c r="S30" i="711"/>
  <c r="T30" i="711"/>
  <c r="U30" i="711"/>
  <c r="V30" i="711"/>
  <c r="W30" i="711"/>
  <c r="X30" i="711"/>
  <c r="Y30" i="711"/>
  <c r="Z30" i="711"/>
  <c r="AA30" i="711"/>
  <c r="AB30" i="711"/>
  <c r="AC30" i="711"/>
  <c r="AD30" i="711"/>
  <c r="AE30" i="711"/>
  <c r="AF30" i="711"/>
  <c r="AG30" i="711"/>
  <c r="AH30" i="711"/>
  <c r="AI30" i="711"/>
  <c r="AJ30" i="711"/>
  <c r="B31" i="711"/>
  <c r="C31" i="711"/>
  <c r="D31" i="711"/>
  <c r="E31" i="711"/>
  <c r="F31" i="711"/>
  <c r="G31" i="711"/>
  <c r="H31" i="711"/>
  <c r="I31" i="711"/>
  <c r="J31" i="711"/>
  <c r="K31" i="711"/>
  <c r="L31" i="711"/>
  <c r="M31" i="711"/>
  <c r="N31" i="711"/>
  <c r="O31" i="711"/>
  <c r="P31" i="711"/>
  <c r="R31" i="711"/>
  <c r="S31" i="711"/>
  <c r="T31" i="711"/>
  <c r="U31" i="711"/>
  <c r="V31" i="711"/>
  <c r="W31" i="711"/>
  <c r="X31" i="711"/>
  <c r="Y31" i="711"/>
  <c r="Z31" i="711"/>
  <c r="AA31" i="711"/>
  <c r="AB31" i="711"/>
  <c r="AC31" i="711"/>
  <c r="AD31" i="711"/>
  <c r="AE31" i="711"/>
  <c r="AF31" i="711"/>
  <c r="AG31" i="711"/>
  <c r="AH31" i="711"/>
  <c r="AI31" i="711"/>
  <c r="AJ31" i="711"/>
  <c r="B32" i="711"/>
  <c r="C32" i="711"/>
  <c r="D32" i="711"/>
  <c r="E32" i="711"/>
  <c r="F32" i="711"/>
  <c r="G32" i="711"/>
  <c r="H32" i="711"/>
  <c r="I32" i="711"/>
  <c r="J32" i="711"/>
  <c r="K32" i="711"/>
  <c r="L32" i="711"/>
  <c r="M32" i="711"/>
  <c r="N32" i="711"/>
  <c r="O32" i="711"/>
  <c r="P32" i="711"/>
  <c r="R32" i="711"/>
  <c r="S32" i="711"/>
  <c r="T32" i="711"/>
  <c r="U32" i="711"/>
  <c r="V32" i="711"/>
  <c r="W32" i="711"/>
  <c r="X32" i="711"/>
  <c r="Y32" i="711"/>
  <c r="Z32" i="711"/>
  <c r="AA32" i="711"/>
  <c r="AB32" i="711"/>
  <c r="AC32" i="711"/>
  <c r="AD32" i="711"/>
  <c r="AE32" i="711"/>
  <c r="AF32" i="711"/>
  <c r="AG32" i="711"/>
  <c r="AH32" i="711"/>
  <c r="AI32" i="711"/>
  <c r="AJ32" i="711"/>
  <c r="B33" i="711"/>
  <c r="C33" i="711"/>
  <c r="D33" i="711"/>
  <c r="E33" i="711"/>
  <c r="F33" i="711"/>
  <c r="G33" i="711"/>
  <c r="H33" i="711"/>
  <c r="I33" i="711"/>
  <c r="J33" i="711"/>
  <c r="K33" i="711"/>
  <c r="L33" i="711"/>
  <c r="M33" i="711"/>
  <c r="N33" i="711"/>
  <c r="O33" i="711"/>
  <c r="P33" i="711"/>
  <c r="R33" i="711"/>
  <c r="S33" i="711"/>
  <c r="T33" i="711"/>
  <c r="U33" i="711"/>
  <c r="V33" i="711"/>
  <c r="W33" i="711"/>
  <c r="X33" i="711"/>
  <c r="Y33" i="711"/>
  <c r="Z33" i="711"/>
  <c r="AA33" i="711"/>
  <c r="AB33" i="711"/>
  <c r="AC33" i="711"/>
  <c r="AD33" i="711"/>
  <c r="AE33" i="711"/>
  <c r="AF33" i="711"/>
  <c r="AG33" i="711"/>
  <c r="AH33" i="711"/>
  <c r="AI33" i="711"/>
  <c r="AJ33" i="711"/>
  <c r="B34" i="711"/>
  <c r="C34" i="711"/>
  <c r="D34" i="711"/>
  <c r="E34" i="711"/>
  <c r="F34" i="711"/>
  <c r="G34" i="711"/>
  <c r="H34" i="711"/>
  <c r="I34" i="711"/>
  <c r="J34" i="711"/>
  <c r="K34" i="711"/>
  <c r="L34" i="711"/>
  <c r="M34" i="711"/>
  <c r="N34" i="711"/>
  <c r="O34" i="711"/>
  <c r="P34" i="711"/>
  <c r="R34" i="711"/>
  <c r="S34" i="711"/>
  <c r="T34" i="711"/>
  <c r="U34" i="711"/>
  <c r="V34" i="711"/>
  <c r="W34" i="711"/>
  <c r="X34" i="711"/>
  <c r="Y34" i="711"/>
  <c r="Z34" i="711"/>
  <c r="AA34" i="711"/>
  <c r="AB34" i="711"/>
  <c r="AC34" i="711"/>
  <c r="AD34" i="711"/>
  <c r="AE34" i="711"/>
  <c r="AF34" i="711"/>
  <c r="AG34" i="711"/>
  <c r="AH34" i="711"/>
  <c r="AI34" i="711"/>
  <c r="AJ34" i="711"/>
  <c r="B35" i="711"/>
  <c r="C35" i="711"/>
  <c r="D35" i="711"/>
  <c r="E35" i="711"/>
  <c r="F35" i="711"/>
  <c r="G35" i="711"/>
  <c r="H35" i="711"/>
  <c r="I35" i="711"/>
  <c r="J35" i="711"/>
  <c r="K35" i="711"/>
  <c r="L35" i="711"/>
  <c r="M35" i="711"/>
  <c r="N35" i="711"/>
  <c r="O35" i="711"/>
  <c r="P35" i="711"/>
  <c r="R35" i="711"/>
  <c r="S35" i="711"/>
  <c r="T35" i="711"/>
  <c r="U35" i="711"/>
  <c r="V35" i="711"/>
  <c r="W35" i="711"/>
  <c r="X35" i="711"/>
  <c r="Y35" i="711"/>
  <c r="Z35" i="711"/>
  <c r="AA35" i="711"/>
  <c r="AB35" i="711"/>
  <c r="AC35" i="711"/>
  <c r="AD35" i="711"/>
  <c r="AE35" i="711"/>
  <c r="AF35" i="711"/>
  <c r="AG35" i="711"/>
  <c r="AH35" i="711"/>
  <c r="AI35" i="711"/>
  <c r="AJ35" i="711"/>
  <c r="B36" i="711"/>
  <c r="C36" i="711"/>
  <c r="D36" i="711"/>
  <c r="E36" i="711"/>
  <c r="F36" i="711"/>
  <c r="G36" i="711"/>
  <c r="H36" i="711"/>
  <c r="I36" i="711"/>
  <c r="J36" i="711"/>
  <c r="K36" i="711"/>
  <c r="L36" i="711"/>
  <c r="M36" i="711"/>
  <c r="N36" i="711"/>
  <c r="O36" i="711"/>
  <c r="P36" i="711"/>
  <c r="R36" i="711"/>
  <c r="S36" i="711"/>
  <c r="T36" i="711"/>
  <c r="U36" i="711"/>
  <c r="V36" i="711"/>
  <c r="W36" i="711"/>
  <c r="X36" i="711"/>
  <c r="Y36" i="711"/>
  <c r="Z36" i="711"/>
  <c r="AA36" i="711"/>
  <c r="AB36" i="711"/>
  <c r="AC36" i="711"/>
  <c r="AD36" i="711"/>
  <c r="AE36" i="711"/>
  <c r="AF36" i="711"/>
  <c r="AG36" i="711"/>
  <c r="AH36" i="711"/>
  <c r="AI36" i="711"/>
  <c r="AJ36" i="711"/>
  <c r="B37" i="711"/>
  <c r="C37" i="711"/>
  <c r="D37" i="711"/>
  <c r="E37" i="711"/>
  <c r="F37" i="711"/>
  <c r="G37" i="711"/>
  <c r="H37" i="711"/>
  <c r="I37" i="711"/>
  <c r="J37" i="711"/>
  <c r="K37" i="711"/>
  <c r="L37" i="711"/>
  <c r="M37" i="711"/>
  <c r="N37" i="711"/>
  <c r="O37" i="711"/>
  <c r="P37" i="711"/>
  <c r="R37" i="711"/>
  <c r="S37" i="711"/>
  <c r="T37" i="711"/>
  <c r="U37" i="711"/>
  <c r="V37" i="711"/>
  <c r="W37" i="711"/>
  <c r="X37" i="711"/>
  <c r="Y37" i="711"/>
  <c r="Z37" i="711"/>
  <c r="AA37" i="711"/>
  <c r="AB37" i="711"/>
  <c r="AC37" i="711"/>
  <c r="AD37" i="711"/>
  <c r="AE37" i="711"/>
  <c r="AF37" i="711"/>
  <c r="AG37" i="711"/>
  <c r="AH37" i="711"/>
  <c r="AI37" i="711"/>
  <c r="AJ37" i="711"/>
  <c r="B38" i="711"/>
  <c r="C38" i="711"/>
  <c r="D38" i="711"/>
  <c r="E38" i="711"/>
  <c r="F38" i="711"/>
  <c r="G38" i="711"/>
  <c r="H38" i="711"/>
  <c r="I38" i="711"/>
  <c r="J38" i="711"/>
  <c r="K38" i="711"/>
  <c r="L38" i="711"/>
  <c r="M38" i="711"/>
  <c r="N38" i="711"/>
  <c r="O38" i="711"/>
  <c r="P38" i="711"/>
  <c r="R38" i="711"/>
  <c r="S38" i="711"/>
  <c r="T38" i="711"/>
  <c r="U38" i="711"/>
  <c r="V38" i="711"/>
  <c r="W38" i="711"/>
  <c r="X38" i="711"/>
  <c r="Y38" i="711"/>
  <c r="Z38" i="711"/>
  <c r="AA38" i="711"/>
  <c r="AB38" i="711"/>
  <c r="AC38" i="711"/>
  <c r="AD38" i="711"/>
  <c r="AE38" i="711"/>
  <c r="AF38" i="711"/>
  <c r="AG38" i="711"/>
  <c r="AH38" i="711"/>
  <c r="AI38" i="711"/>
  <c r="AJ38" i="711"/>
  <c r="B39" i="711"/>
  <c r="C39" i="711"/>
  <c r="D39" i="711"/>
  <c r="E39" i="711"/>
  <c r="F39" i="711"/>
  <c r="G39" i="711"/>
  <c r="H39" i="711"/>
  <c r="I39" i="711"/>
  <c r="J39" i="711"/>
  <c r="K39" i="711"/>
  <c r="L39" i="711"/>
  <c r="M39" i="711"/>
  <c r="N39" i="711"/>
  <c r="O39" i="711"/>
  <c r="P39" i="711"/>
  <c r="R39" i="711"/>
  <c r="S39" i="711"/>
  <c r="T39" i="711"/>
  <c r="U39" i="711"/>
  <c r="V39" i="711"/>
  <c r="W39" i="711"/>
  <c r="X39" i="711"/>
  <c r="Y39" i="711"/>
  <c r="Z39" i="711"/>
  <c r="AA39" i="711"/>
  <c r="AB39" i="711"/>
  <c r="AC39" i="711"/>
  <c r="AD39" i="711"/>
  <c r="AE39" i="711"/>
  <c r="AF39" i="711"/>
  <c r="AG39" i="711"/>
  <c r="AH39" i="711"/>
  <c r="AI39" i="711"/>
  <c r="AJ39" i="711"/>
  <c r="B40" i="711"/>
  <c r="C40" i="711"/>
  <c r="D40" i="711"/>
  <c r="E40" i="711"/>
  <c r="F40" i="711"/>
  <c r="G40" i="711"/>
  <c r="H40" i="711"/>
  <c r="I40" i="711"/>
  <c r="J40" i="711"/>
  <c r="K40" i="711"/>
  <c r="L40" i="711"/>
  <c r="M40" i="711"/>
  <c r="N40" i="711"/>
  <c r="O40" i="711"/>
  <c r="P40" i="711"/>
  <c r="R40" i="711"/>
  <c r="S40" i="711"/>
  <c r="T40" i="711"/>
  <c r="U40" i="711"/>
  <c r="V40" i="711"/>
  <c r="W40" i="711"/>
  <c r="X40" i="711"/>
  <c r="Y40" i="711"/>
  <c r="Z40" i="711"/>
  <c r="AA40" i="711"/>
  <c r="AB40" i="711"/>
  <c r="AC40" i="711"/>
  <c r="AD40" i="711"/>
  <c r="AE40" i="711"/>
  <c r="AF40" i="711"/>
  <c r="AG40" i="711"/>
  <c r="AH40" i="711"/>
  <c r="AI40" i="711"/>
  <c r="AJ40" i="711"/>
  <c r="B41" i="711"/>
  <c r="C41" i="711"/>
  <c r="D41" i="711"/>
  <c r="E41" i="711"/>
  <c r="F41" i="711"/>
  <c r="G41" i="711"/>
  <c r="H41" i="711"/>
  <c r="I41" i="711"/>
  <c r="J41" i="711"/>
  <c r="K41" i="711"/>
  <c r="L41" i="711"/>
  <c r="M41" i="711"/>
  <c r="N41" i="711"/>
  <c r="O41" i="711"/>
  <c r="P41" i="711"/>
  <c r="R41" i="711"/>
  <c r="S41" i="711"/>
  <c r="T41" i="711"/>
  <c r="U41" i="711"/>
  <c r="V41" i="711"/>
  <c r="W41" i="711"/>
  <c r="X41" i="711"/>
  <c r="Y41" i="711"/>
  <c r="Z41" i="711"/>
  <c r="AA41" i="711"/>
  <c r="AB41" i="711"/>
  <c r="AC41" i="711"/>
  <c r="AD41" i="711"/>
  <c r="AE41" i="711"/>
  <c r="AF41" i="711"/>
  <c r="AG41" i="711"/>
  <c r="AH41" i="711"/>
  <c r="AI41" i="711"/>
  <c r="AJ41" i="711"/>
  <c r="B42" i="711"/>
  <c r="C42" i="711"/>
  <c r="D42" i="711"/>
  <c r="E42" i="711"/>
  <c r="F42" i="711"/>
  <c r="G42" i="711"/>
  <c r="H42" i="711"/>
  <c r="I42" i="711"/>
  <c r="J42" i="711"/>
  <c r="K42" i="711"/>
  <c r="L42" i="711"/>
  <c r="M42" i="711"/>
  <c r="N42" i="711"/>
  <c r="O42" i="711"/>
  <c r="P42" i="711"/>
  <c r="R42" i="711"/>
  <c r="S42" i="711"/>
  <c r="T42" i="711"/>
  <c r="U42" i="711"/>
  <c r="V42" i="711"/>
  <c r="W42" i="711"/>
  <c r="X42" i="711"/>
  <c r="Y42" i="711"/>
  <c r="Z42" i="711"/>
  <c r="AA42" i="711"/>
  <c r="AB42" i="711"/>
  <c r="AC42" i="711"/>
  <c r="AD42" i="711"/>
  <c r="AE42" i="711"/>
  <c r="AF42" i="711"/>
  <c r="AG42" i="711"/>
  <c r="AH42" i="711"/>
  <c r="AI42" i="711"/>
  <c r="AJ42" i="711"/>
  <c r="B43" i="711"/>
  <c r="C43" i="711"/>
  <c r="D43" i="711"/>
  <c r="E43" i="711"/>
  <c r="F43" i="711"/>
  <c r="G43" i="711"/>
  <c r="H43" i="711"/>
  <c r="I43" i="711"/>
  <c r="J43" i="711"/>
  <c r="K43" i="711"/>
  <c r="L43" i="711"/>
  <c r="M43" i="711"/>
  <c r="N43" i="711"/>
  <c r="O43" i="711"/>
  <c r="P43" i="711"/>
  <c r="R43" i="711"/>
  <c r="S43" i="711"/>
  <c r="T43" i="711"/>
  <c r="U43" i="711"/>
  <c r="V43" i="711"/>
  <c r="W43" i="711"/>
  <c r="X43" i="711"/>
  <c r="Y43" i="711"/>
  <c r="Z43" i="711"/>
  <c r="AA43" i="711"/>
  <c r="AB43" i="711"/>
  <c r="AC43" i="711"/>
  <c r="AD43" i="711"/>
  <c r="AE43" i="711"/>
  <c r="AF43" i="711"/>
  <c r="AG43" i="711"/>
  <c r="AH43" i="711"/>
  <c r="AI43" i="711"/>
  <c r="AJ43" i="711"/>
  <c r="B44" i="711"/>
  <c r="C44" i="711"/>
  <c r="D44" i="711"/>
  <c r="E44" i="711"/>
  <c r="F44" i="711"/>
  <c r="G44" i="711"/>
  <c r="H44" i="711"/>
  <c r="I44" i="711"/>
  <c r="J44" i="711"/>
  <c r="K44" i="711"/>
  <c r="L44" i="711"/>
  <c r="M44" i="711"/>
  <c r="N44" i="711"/>
  <c r="O44" i="711"/>
  <c r="P44" i="711"/>
  <c r="R44" i="711"/>
  <c r="S44" i="711"/>
  <c r="T44" i="711"/>
  <c r="U44" i="711"/>
  <c r="V44" i="711"/>
  <c r="W44" i="711"/>
  <c r="X44" i="711"/>
  <c r="Y44" i="711"/>
  <c r="Z44" i="711"/>
  <c r="AA44" i="711"/>
  <c r="AB44" i="711"/>
  <c r="AC44" i="711"/>
  <c r="AD44" i="711"/>
  <c r="AE44" i="711"/>
  <c r="AF44" i="711"/>
  <c r="AG44" i="711"/>
  <c r="AH44" i="711"/>
  <c r="AI44" i="711"/>
  <c r="AJ44" i="711"/>
  <c r="B45" i="711"/>
  <c r="C45" i="711"/>
  <c r="D45" i="711"/>
  <c r="E45" i="711"/>
  <c r="F45" i="711"/>
  <c r="G45" i="711"/>
  <c r="H45" i="711"/>
  <c r="I45" i="711"/>
  <c r="J45" i="711"/>
  <c r="K45" i="711"/>
  <c r="L45" i="711"/>
  <c r="M45" i="711"/>
  <c r="N45" i="711"/>
  <c r="O45" i="711"/>
  <c r="P45" i="711"/>
  <c r="R45" i="711"/>
  <c r="S45" i="711"/>
  <c r="T45" i="711"/>
  <c r="U45" i="711"/>
  <c r="V45" i="711"/>
  <c r="W45" i="711"/>
  <c r="X45" i="711"/>
  <c r="Y45" i="711"/>
  <c r="Z45" i="711"/>
  <c r="AA45" i="711"/>
  <c r="AB45" i="711"/>
  <c r="AC45" i="711"/>
  <c r="AD45" i="711"/>
  <c r="AE45" i="711"/>
  <c r="AF45" i="711"/>
  <c r="AG45" i="711"/>
  <c r="AH45" i="711"/>
  <c r="AI45" i="711"/>
  <c r="AJ45" i="711"/>
  <c r="B46" i="711"/>
  <c r="C46" i="711"/>
  <c r="D46" i="711"/>
  <c r="E46" i="711"/>
  <c r="F46" i="711"/>
  <c r="G46" i="711"/>
  <c r="H46" i="711"/>
  <c r="I46" i="711"/>
  <c r="J46" i="711"/>
  <c r="K46" i="711"/>
  <c r="L46" i="711"/>
  <c r="M46" i="711"/>
  <c r="N46" i="711"/>
  <c r="O46" i="711"/>
  <c r="P46" i="711"/>
  <c r="R46" i="711"/>
  <c r="S46" i="711"/>
  <c r="T46" i="711"/>
  <c r="U46" i="711"/>
  <c r="V46" i="711"/>
  <c r="W46" i="711"/>
  <c r="X46" i="711"/>
  <c r="Y46" i="711"/>
  <c r="Z46" i="711"/>
  <c r="AA46" i="711"/>
  <c r="AB46" i="711"/>
  <c r="AC46" i="711"/>
  <c r="AD46" i="711"/>
  <c r="AE46" i="711"/>
  <c r="AF46" i="711"/>
  <c r="AG46" i="711"/>
  <c r="AH46" i="711"/>
  <c r="AI46" i="711"/>
  <c r="AJ46" i="711"/>
  <c r="B47" i="711"/>
  <c r="C47" i="711"/>
  <c r="D47" i="711"/>
  <c r="E47" i="711"/>
  <c r="F47" i="711"/>
  <c r="G47" i="711"/>
  <c r="H47" i="711"/>
  <c r="I47" i="711"/>
  <c r="J47" i="711"/>
  <c r="K47" i="711"/>
  <c r="L47" i="711"/>
  <c r="M47" i="711"/>
  <c r="N47" i="711"/>
  <c r="O47" i="711"/>
  <c r="P47" i="711"/>
  <c r="R47" i="711"/>
  <c r="S47" i="711"/>
  <c r="T47" i="711"/>
  <c r="U47" i="711"/>
  <c r="V47" i="711"/>
  <c r="W47" i="711"/>
  <c r="X47" i="711"/>
  <c r="Y47" i="711"/>
  <c r="Z47" i="711"/>
  <c r="AA47" i="711"/>
  <c r="AB47" i="711"/>
  <c r="AC47" i="711"/>
  <c r="AD47" i="711"/>
  <c r="AE47" i="711"/>
  <c r="AF47" i="711"/>
  <c r="AG47" i="711"/>
  <c r="AH47" i="711"/>
  <c r="AI47" i="711"/>
  <c r="AJ47" i="711"/>
  <c r="B48" i="711"/>
  <c r="C48" i="711"/>
  <c r="D48" i="711"/>
  <c r="E48" i="711"/>
  <c r="F48" i="711"/>
  <c r="G48" i="711"/>
  <c r="H48" i="711"/>
  <c r="I48" i="711"/>
  <c r="J48" i="711"/>
  <c r="K48" i="711"/>
  <c r="L48" i="711"/>
  <c r="M48" i="711"/>
  <c r="N48" i="711"/>
  <c r="O48" i="711"/>
  <c r="P48" i="711"/>
  <c r="R48" i="711"/>
  <c r="S48" i="711"/>
  <c r="T48" i="711"/>
  <c r="U48" i="711"/>
  <c r="V48" i="711"/>
  <c r="W48" i="711"/>
  <c r="X48" i="711"/>
  <c r="Y48" i="711"/>
  <c r="Z48" i="711"/>
  <c r="AA48" i="711"/>
  <c r="AB48" i="711"/>
  <c r="AC48" i="711"/>
  <c r="AD48" i="711"/>
  <c r="AE48" i="711"/>
  <c r="AF48" i="711"/>
  <c r="AG48" i="711"/>
  <c r="AH48" i="711"/>
  <c r="AI48" i="711"/>
  <c r="AJ48" i="711"/>
  <c r="B49" i="711"/>
  <c r="C49" i="711"/>
  <c r="D49" i="711"/>
  <c r="E49" i="711"/>
  <c r="F49" i="711"/>
  <c r="G49" i="711"/>
  <c r="H49" i="711"/>
  <c r="I49" i="711"/>
  <c r="J49" i="711"/>
  <c r="K49" i="711"/>
  <c r="L49" i="711"/>
  <c r="M49" i="711"/>
  <c r="N49" i="711"/>
  <c r="O49" i="711"/>
  <c r="P49" i="711"/>
  <c r="R49" i="711"/>
  <c r="S49" i="711"/>
  <c r="T49" i="711"/>
  <c r="U49" i="711"/>
  <c r="V49" i="711"/>
  <c r="W49" i="711"/>
  <c r="X49" i="711"/>
  <c r="Y49" i="711"/>
  <c r="Z49" i="711"/>
  <c r="AA49" i="711"/>
  <c r="AB49" i="711"/>
  <c r="AC49" i="711"/>
  <c r="AD49" i="711"/>
  <c r="AE49" i="711"/>
  <c r="AF49" i="711"/>
  <c r="AG49" i="711"/>
  <c r="AH49" i="711"/>
  <c r="AI49" i="711"/>
  <c r="AJ49" i="711"/>
  <c r="B50" i="711"/>
  <c r="C50" i="711"/>
  <c r="D50" i="711"/>
  <c r="E50" i="711"/>
  <c r="F50" i="711"/>
  <c r="G50" i="711"/>
  <c r="H50" i="711"/>
  <c r="I50" i="711"/>
  <c r="J50" i="711"/>
  <c r="K50" i="711"/>
  <c r="L50" i="711"/>
  <c r="M50" i="711"/>
  <c r="N50" i="711"/>
  <c r="O50" i="711"/>
  <c r="P50" i="711"/>
  <c r="R50" i="711"/>
  <c r="S50" i="711"/>
  <c r="T50" i="711"/>
  <c r="U50" i="711"/>
  <c r="V50" i="711"/>
  <c r="W50" i="711"/>
  <c r="X50" i="711"/>
  <c r="Y50" i="711"/>
  <c r="Z50" i="711"/>
  <c r="AA50" i="711"/>
  <c r="AB50" i="711"/>
  <c r="AC50" i="711"/>
  <c r="AD50" i="711"/>
  <c r="AE50" i="711"/>
  <c r="AF50" i="711"/>
  <c r="AG50" i="711"/>
  <c r="AH50" i="711"/>
  <c r="AI50" i="711"/>
  <c r="AJ50" i="711"/>
  <c r="B51" i="711"/>
  <c r="C51" i="711"/>
  <c r="D51" i="711"/>
  <c r="E51" i="711"/>
  <c r="F51" i="711"/>
  <c r="G51" i="711"/>
  <c r="H51" i="711"/>
  <c r="I51" i="711"/>
  <c r="J51" i="711"/>
  <c r="K51" i="711"/>
  <c r="L51" i="711"/>
  <c r="M51" i="711"/>
  <c r="N51" i="711"/>
  <c r="O51" i="711"/>
  <c r="P51" i="711"/>
  <c r="R51" i="711"/>
  <c r="S51" i="711"/>
  <c r="T51" i="711"/>
  <c r="U51" i="711"/>
  <c r="V51" i="711"/>
  <c r="W51" i="711"/>
  <c r="X51" i="711"/>
  <c r="Y51" i="711"/>
  <c r="Z51" i="711"/>
  <c r="AA51" i="711"/>
  <c r="AB51" i="711"/>
  <c r="AC51" i="711"/>
  <c r="AD51" i="711"/>
  <c r="AE51" i="711"/>
  <c r="AF51" i="711"/>
  <c r="AG51" i="711"/>
  <c r="AH51" i="711"/>
  <c r="AI51" i="711"/>
  <c r="AJ51" i="711"/>
  <c r="B52" i="711"/>
  <c r="C52" i="711"/>
  <c r="D52" i="711"/>
  <c r="E52" i="711"/>
  <c r="F52" i="711"/>
  <c r="G52" i="711"/>
  <c r="H52" i="711"/>
  <c r="I52" i="711"/>
  <c r="J52" i="711"/>
  <c r="K52" i="711"/>
  <c r="L52" i="711"/>
  <c r="M52" i="711"/>
  <c r="N52" i="711"/>
  <c r="O52" i="711"/>
  <c r="P52" i="711"/>
  <c r="R52" i="711"/>
  <c r="S52" i="711"/>
  <c r="T52" i="711"/>
  <c r="U52" i="711"/>
  <c r="V52" i="711"/>
  <c r="W52" i="711"/>
  <c r="X52" i="711"/>
  <c r="Y52" i="711"/>
  <c r="Z52" i="711"/>
  <c r="AA52" i="711"/>
  <c r="AB52" i="711"/>
  <c r="AC52" i="711"/>
  <c r="AD52" i="711"/>
  <c r="AE52" i="711"/>
  <c r="AF52" i="711"/>
  <c r="AG52" i="711"/>
  <c r="AH52" i="711"/>
  <c r="AI52" i="711"/>
  <c r="AJ52" i="711"/>
  <c r="B9" i="704"/>
  <c r="C9" i="704"/>
  <c r="D9" i="704"/>
  <c r="E9" i="704"/>
  <c r="F9" i="704"/>
  <c r="CP57" i="689" s="1"/>
  <c r="G9" i="704"/>
  <c r="CQ57" i="689" s="1"/>
  <c r="H9" i="704"/>
  <c r="CR57" i="689" s="1"/>
  <c r="I9" i="704"/>
  <c r="CS57" i="689" s="1"/>
  <c r="J9" i="704"/>
  <c r="CT57" i="689" s="1"/>
  <c r="K9" i="704"/>
  <c r="CU57" i="689" s="1"/>
  <c r="L9" i="704"/>
  <c r="CV57" i="689" s="1"/>
  <c r="M9" i="704"/>
  <c r="CW57" i="689" s="1"/>
  <c r="N9" i="704"/>
  <c r="CX57" i="689" s="1"/>
  <c r="O9" i="704"/>
  <c r="CY57" i="689" s="1"/>
  <c r="P9" i="704"/>
  <c r="CZ57" i="689" s="1"/>
  <c r="R9" i="704"/>
  <c r="DB57" i="689" s="1"/>
  <c r="S9" i="704"/>
  <c r="DC57" i="689" s="1"/>
  <c r="T9" i="704"/>
  <c r="DD57" i="689" s="1"/>
  <c r="U9" i="704"/>
  <c r="DE57" i="689" s="1"/>
  <c r="V9" i="704"/>
  <c r="DF57" i="689" s="1"/>
  <c r="W9" i="704"/>
  <c r="DG57" i="689" s="1"/>
  <c r="X9" i="704"/>
  <c r="DH57" i="689" s="1"/>
  <c r="Y9" i="704"/>
  <c r="DI57" i="689" s="1"/>
  <c r="Z9" i="704"/>
  <c r="DJ57" i="689" s="1"/>
  <c r="AA9" i="704"/>
  <c r="DK57" i="689" s="1"/>
  <c r="AB9" i="704"/>
  <c r="DL57" i="689" s="1"/>
  <c r="AC9" i="704"/>
  <c r="DM57" i="689" s="1"/>
  <c r="AD9" i="704"/>
  <c r="DN57" i="689" s="1"/>
  <c r="AE9" i="704"/>
  <c r="DO57" i="689" s="1"/>
  <c r="AF9" i="704"/>
  <c r="DP57" i="689" s="1"/>
  <c r="AG9" i="704"/>
  <c r="DQ57" i="689" s="1"/>
  <c r="AH9" i="704"/>
  <c r="DR57" i="689" s="1"/>
  <c r="AI9" i="704"/>
  <c r="DS57" i="689" s="1"/>
  <c r="AJ9" i="704"/>
  <c r="DT57" i="689" s="1"/>
  <c r="B10" i="704"/>
  <c r="C10" i="704"/>
  <c r="D10" i="704"/>
  <c r="E10" i="704"/>
  <c r="F10" i="704"/>
  <c r="G10" i="704"/>
  <c r="H10" i="704"/>
  <c r="I10" i="704"/>
  <c r="J10" i="704"/>
  <c r="K10" i="704"/>
  <c r="L10" i="704"/>
  <c r="M10" i="704"/>
  <c r="N10" i="704"/>
  <c r="O10" i="704"/>
  <c r="P10" i="704"/>
  <c r="R10" i="704"/>
  <c r="S10" i="704"/>
  <c r="T10" i="704"/>
  <c r="U10" i="704"/>
  <c r="V10" i="704"/>
  <c r="W10" i="704"/>
  <c r="X10" i="704"/>
  <c r="Y10" i="704"/>
  <c r="Z10" i="704"/>
  <c r="AA10" i="704"/>
  <c r="AB10" i="704"/>
  <c r="AC10" i="704"/>
  <c r="AD10" i="704"/>
  <c r="AE10" i="704"/>
  <c r="AF10" i="704"/>
  <c r="AG10" i="704"/>
  <c r="AH10" i="704"/>
  <c r="AI10" i="704"/>
  <c r="AJ10" i="704"/>
  <c r="B11" i="704"/>
  <c r="C11" i="704"/>
  <c r="D11" i="704"/>
  <c r="E11" i="704"/>
  <c r="F11" i="704"/>
  <c r="G11" i="704"/>
  <c r="H11" i="704"/>
  <c r="I11" i="704"/>
  <c r="J11" i="704"/>
  <c r="K11" i="704"/>
  <c r="L11" i="704"/>
  <c r="M11" i="704"/>
  <c r="N11" i="704"/>
  <c r="O11" i="704"/>
  <c r="P11" i="704"/>
  <c r="R11" i="704"/>
  <c r="S11" i="704"/>
  <c r="T11" i="704"/>
  <c r="U11" i="704"/>
  <c r="V11" i="704"/>
  <c r="W11" i="704"/>
  <c r="X11" i="704"/>
  <c r="Y11" i="704"/>
  <c r="Z11" i="704"/>
  <c r="AA11" i="704"/>
  <c r="AB11" i="704"/>
  <c r="AC11" i="704"/>
  <c r="AD11" i="704"/>
  <c r="AE11" i="704"/>
  <c r="AF11" i="704"/>
  <c r="AG11" i="704"/>
  <c r="AH11" i="704"/>
  <c r="AI11" i="704"/>
  <c r="AJ11" i="704"/>
  <c r="B12" i="704"/>
  <c r="C12" i="704"/>
  <c r="D12" i="704"/>
  <c r="E12" i="704"/>
  <c r="F12" i="704"/>
  <c r="G12" i="704"/>
  <c r="H12" i="704"/>
  <c r="I12" i="704"/>
  <c r="J12" i="704"/>
  <c r="K12" i="704"/>
  <c r="L12" i="704"/>
  <c r="M12" i="704"/>
  <c r="N12" i="704"/>
  <c r="O12" i="704"/>
  <c r="P12" i="704"/>
  <c r="R12" i="704"/>
  <c r="S12" i="704"/>
  <c r="T12" i="704"/>
  <c r="U12" i="704"/>
  <c r="V12" i="704"/>
  <c r="W12" i="704"/>
  <c r="X12" i="704"/>
  <c r="Y12" i="704"/>
  <c r="Z12" i="704"/>
  <c r="AA12" i="704"/>
  <c r="AB12" i="704"/>
  <c r="AC12" i="704"/>
  <c r="AD12" i="704"/>
  <c r="AE12" i="704"/>
  <c r="AF12" i="704"/>
  <c r="AG12" i="704"/>
  <c r="AH12" i="704"/>
  <c r="AI12" i="704"/>
  <c r="AJ12" i="704"/>
  <c r="B13" i="704"/>
  <c r="C13" i="704"/>
  <c r="D13" i="704"/>
  <c r="E13" i="704"/>
  <c r="F13" i="704"/>
  <c r="G13" i="704"/>
  <c r="H13" i="704"/>
  <c r="I13" i="704"/>
  <c r="J13" i="704"/>
  <c r="K13" i="704"/>
  <c r="L13" i="704"/>
  <c r="M13" i="704"/>
  <c r="N13" i="704"/>
  <c r="O13" i="704"/>
  <c r="P13" i="704"/>
  <c r="R13" i="704"/>
  <c r="S13" i="704"/>
  <c r="T13" i="704"/>
  <c r="U13" i="704"/>
  <c r="V13" i="704"/>
  <c r="W13" i="704"/>
  <c r="X13" i="704"/>
  <c r="Y13" i="704"/>
  <c r="Z13" i="704"/>
  <c r="AA13" i="704"/>
  <c r="AB13" i="704"/>
  <c r="AC13" i="704"/>
  <c r="AD13" i="704"/>
  <c r="AE13" i="704"/>
  <c r="AF13" i="704"/>
  <c r="AG13" i="704"/>
  <c r="AH13" i="704"/>
  <c r="AI13" i="704"/>
  <c r="AJ13" i="704"/>
  <c r="B14" i="704"/>
  <c r="C14" i="704"/>
  <c r="D14" i="704"/>
  <c r="E14" i="704"/>
  <c r="F14" i="704"/>
  <c r="G14" i="704"/>
  <c r="H14" i="704"/>
  <c r="I14" i="704"/>
  <c r="J14" i="704"/>
  <c r="K14" i="704"/>
  <c r="L14" i="704"/>
  <c r="M14" i="704"/>
  <c r="N14" i="704"/>
  <c r="O14" i="704"/>
  <c r="P14" i="704"/>
  <c r="R14" i="704"/>
  <c r="S14" i="704"/>
  <c r="T14" i="704"/>
  <c r="U14" i="704"/>
  <c r="V14" i="704"/>
  <c r="W14" i="704"/>
  <c r="X14" i="704"/>
  <c r="Y14" i="704"/>
  <c r="Z14" i="704"/>
  <c r="AA14" i="704"/>
  <c r="AB14" i="704"/>
  <c r="AC14" i="704"/>
  <c r="AD14" i="704"/>
  <c r="AE14" i="704"/>
  <c r="AF14" i="704"/>
  <c r="AG14" i="704"/>
  <c r="AH14" i="704"/>
  <c r="AI14" i="704"/>
  <c r="AJ14" i="704"/>
  <c r="B15" i="704"/>
  <c r="C15" i="704"/>
  <c r="D15" i="704"/>
  <c r="E15" i="704"/>
  <c r="F15" i="704"/>
  <c r="G15" i="704"/>
  <c r="H15" i="704"/>
  <c r="I15" i="704"/>
  <c r="J15" i="704"/>
  <c r="K15" i="704"/>
  <c r="L15" i="704"/>
  <c r="M15" i="704"/>
  <c r="N15" i="704"/>
  <c r="O15" i="704"/>
  <c r="P15" i="704"/>
  <c r="R15" i="704"/>
  <c r="S15" i="704"/>
  <c r="T15" i="704"/>
  <c r="U15" i="704"/>
  <c r="V15" i="704"/>
  <c r="W15" i="704"/>
  <c r="X15" i="704"/>
  <c r="Y15" i="704"/>
  <c r="Z15" i="704"/>
  <c r="AA15" i="704"/>
  <c r="AB15" i="704"/>
  <c r="AC15" i="704"/>
  <c r="AD15" i="704"/>
  <c r="AE15" i="704"/>
  <c r="AF15" i="704"/>
  <c r="AG15" i="704"/>
  <c r="AH15" i="704"/>
  <c r="AI15" i="704"/>
  <c r="AJ15" i="704"/>
  <c r="B16" i="704"/>
  <c r="C16" i="704"/>
  <c r="D16" i="704"/>
  <c r="E16" i="704"/>
  <c r="F16" i="704"/>
  <c r="G16" i="704"/>
  <c r="H16" i="704"/>
  <c r="I16" i="704"/>
  <c r="J16" i="704"/>
  <c r="K16" i="704"/>
  <c r="L16" i="704"/>
  <c r="M16" i="704"/>
  <c r="N16" i="704"/>
  <c r="O16" i="704"/>
  <c r="P16" i="704"/>
  <c r="R16" i="704"/>
  <c r="S16" i="704"/>
  <c r="T16" i="704"/>
  <c r="U16" i="704"/>
  <c r="V16" i="704"/>
  <c r="W16" i="704"/>
  <c r="X16" i="704"/>
  <c r="Y16" i="704"/>
  <c r="Z16" i="704"/>
  <c r="AA16" i="704"/>
  <c r="AB16" i="704"/>
  <c r="AC16" i="704"/>
  <c r="AD16" i="704"/>
  <c r="AE16" i="704"/>
  <c r="AF16" i="704"/>
  <c r="AG16" i="704"/>
  <c r="AH16" i="704"/>
  <c r="AI16" i="704"/>
  <c r="AJ16" i="704"/>
  <c r="B17" i="704"/>
  <c r="C17" i="704"/>
  <c r="D17" i="704"/>
  <c r="E17" i="704"/>
  <c r="F17" i="704"/>
  <c r="G17" i="704"/>
  <c r="H17" i="704"/>
  <c r="I17" i="704"/>
  <c r="J17" i="704"/>
  <c r="K17" i="704"/>
  <c r="L17" i="704"/>
  <c r="M17" i="704"/>
  <c r="N17" i="704"/>
  <c r="O17" i="704"/>
  <c r="P17" i="704"/>
  <c r="R17" i="704"/>
  <c r="S17" i="704"/>
  <c r="T17" i="704"/>
  <c r="U17" i="704"/>
  <c r="V17" i="704"/>
  <c r="W17" i="704"/>
  <c r="X17" i="704"/>
  <c r="Y17" i="704"/>
  <c r="Z17" i="704"/>
  <c r="AA17" i="704"/>
  <c r="AB17" i="704"/>
  <c r="AC17" i="704"/>
  <c r="AD17" i="704"/>
  <c r="AE17" i="704"/>
  <c r="AF17" i="704"/>
  <c r="AG17" i="704"/>
  <c r="AH17" i="704"/>
  <c r="AI17" i="704"/>
  <c r="AJ17" i="704"/>
  <c r="B18" i="704"/>
  <c r="C18" i="704"/>
  <c r="D18" i="704"/>
  <c r="E18" i="704"/>
  <c r="F18" i="704"/>
  <c r="G18" i="704"/>
  <c r="H18" i="704"/>
  <c r="I18" i="704"/>
  <c r="J18" i="704"/>
  <c r="K18" i="704"/>
  <c r="L18" i="704"/>
  <c r="M18" i="704"/>
  <c r="N18" i="704"/>
  <c r="O18" i="704"/>
  <c r="P18" i="704"/>
  <c r="R18" i="704"/>
  <c r="S18" i="704"/>
  <c r="T18" i="704"/>
  <c r="U18" i="704"/>
  <c r="V18" i="704"/>
  <c r="W18" i="704"/>
  <c r="X18" i="704"/>
  <c r="Y18" i="704"/>
  <c r="Z18" i="704"/>
  <c r="AA18" i="704"/>
  <c r="AB18" i="704"/>
  <c r="AC18" i="704"/>
  <c r="AD18" i="704"/>
  <c r="AE18" i="704"/>
  <c r="AF18" i="704"/>
  <c r="AG18" i="704"/>
  <c r="AH18" i="704"/>
  <c r="AI18" i="704"/>
  <c r="AJ18" i="704"/>
  <c r="B19" i="704"/>
  <c r="C19" i="704"/>
  <c r="D19" i="704"/>
  <c r="E19" i="704"/>
  <c r="F19" i="704"/>
  <c r="G19" i="704"/>
  <c r="H19" i="704"/>
  <c r="I19" i="704"/>
  <c r="J19" i="704"/>
  <c r="K19" i="704"/>
  <c r="L19" i="704"/>
  <c r="M19" i="704"/>
  <c r="N19" i="704"/>
  <c r="O19" i="704"/>
  <c r="P19" i="704"/>
  <c r="R19" i="704"/>
  <c r="S19" i="704"/>
  <c r="T19" i="704"/>
  <c r="U19" i="704"/>
  <c r="V19" i="704"/>
  <c r="W19" i="704"/>
  <c r="X19" i="704"/>
  <c r="Y19" i="704"/>
  <c r="Z19" i="704"/>
  <c r="AA19" i="704"/>
  <c r="AB19" i="704"/>
  <c r="AC19" i="704"/>
  <c r="AD19" i="704"/>
  <c r="AE19" i="704"/>
  <c r="AF19" i="704"/>
  <c r="AG19" i="704"/>
  <c r="AH19" i="704"/>
  <c r="AI19" i="704"/>
  <c r="AJ19" i="704"/>
  <c r="B20" i="704"/>
  <c r="C20" i="704"/>
  <c r="D20" i="704"/>
  <c r="E20" i="704"/>
  <c r="F20" i="704"/>
  <c r="G20" i="704"/>
  <c r="H20" i="704"/>
  <c r="I20" i="704"/>
  <c r="J20" i="704"/>
  <c r="K20" i="704"/>
  <c r="L20" i="704"/>
  <c r="M20" i="704"/>
  <c r="N20" i="704"/>
  <c r="O20" i="704"/>
  <c r="P20" i="704"/>
  <c r="R20" i="704"/>
  <c r="S20" i="704"/>
  <c r="T20" i="704"/>
  <c r="U20" i="704"/>
  <c r="V20" i="704"/>
  <c r="W20" i="704"/>
  <c r="X20" i="704"/>
  <c r="Y20" i="704"/>
  <c r="Z20" i="704"/>
  <c r="AA20" i="704"/>
  <c r="AB20" i="704"/>
  <c r="AC20" i="704"/>
  <c r="AD20" i="704"/>
  <c r="AE20" i="704"/>
  <c r="AF20" i="704"/>
  <c r="AG20" i="704"/>
  <c r="AH20" i="704"/>
  <c r="AI20" i="704"/>
  <c r="AJ20" i="704"/>
  <c r="B21" i="704"/>
  <c r="C21" i="704"/>
  <c r="D21" i="704"/>
  <c r="E21" i="704"/>
  <c r="F21" i="704"/>
  <c r="G21" i="704"/>
  <c r="H21" i="704"/>
  <c r="I21" i="704"/>
  <c r="J21" i="704"/>
  <c r="K21" i="704"/>
  <c r="L21" i="704"/>
  <c r="M21" i="704"/>
  <c r="N21" i="704"/>
  <c r="O21" i="704"/>
  <c r="P21" i="704"/>
  <c r="R21" i="704"/>
  <c r="S21" i="704"/>
  <c r="T21" i="704"/>
  <c r="U21" i="704"/>
  <c r="V21" i="704"/>
  <c r="W21" i="704"/>
  <c r="X21" i="704"/>
  <c r="Y21" i="704"/>
  <c r="Z21" i="704"/>
  <c r="AA21" i="704"/>
  <c r="AB21" i="704"/>
  <c r="AC21" i="704"/>
  <c r="AD21" i="704"/>
  <c r="AE21" i="704"/>
  <c r="AF21" i="704"/>
  <c r="AG21" i="704"/>
  <c r="AH21" i="704"/>
  <c r="AI21" i="704"/>
  <c r="AJ21" i="704"/>
  <c r="B22" i="704"/>
  <c r="C22" i="704"/>
  <c r="D22" i="704"/>
  <c r="E22" i="704"/>
  <c r="F22" i="704"/>
  <c r="G22" i="704"/>
  <c r="H22" i="704"/>
  <c r="I22" i="704"/>
  <c r="J22" i="704"/>
  <c r="K22" i="704"/>
  <c r="L22" i="704"/>
  <c r="M22" i="704"/>
  <c r="N22" i="704"/>
  <c r="O22" i="704"/>
  <c r="P22" i="704"/>
  <c r="R22" i="704"/>
  <c r="S22" i="704"/>
  <c r="T22" i="704"/>
  <c r="U22" i="704"/>
  <c r="V22" i="704"/>
  <c r="W22" i="704"/>
  <c r="X22" i="704"/>
  <c r="Y22" i="704"/>
  <c r="Z22" i="704"/>
  <c r="AA22" i="704"/>
  <c r="AB22" i="704"/>
  <c r="AC22" i="704"/>
  <c r="AD22" i="704"/>
  <c r="AE22" i="704"/>
  <c r="AF22" i="704"/>
  <c r="AG22" i="704"/>
  <c r="AH22" i="704"/>
  <c r="AI22" i="704"/>
  <c r="AJ22" i="704"/>
  <c r="B23" i="704"/>
  <c r="C23" i="704"/>
  <c r="D23" i="704"/>
  <c r="E23" i="704"/>
  <c r="F23" i="704"/>
  <c r="G23" i="704"/>
  <c r="H23" i="704"/>
  <c r="I23" i="704"/>
  <c r="J23" i="704"/>
  <c r="K23" i="704"/>
  <c r="L23" i="704"/>
  <c r="M23" i="704"/>
  <c r="N23" i="704"/>
  <c r="O23" i="704"/>
  <c r="P23" i="704"/>
  <c r="R23" i="704"/>
  <c r="S23" i="704"/>
  <c r="T23" i="704"/>
  <c r="U23" i="704"/>
  <c r="V23" i="704"/>
  <c r="W23" i="704"/>
  <c r="X23" i="704"/>
  <c r="Y23" i="704"/>
  <c r="Z23" i="704"/>
  <c r="AA23" i="704"/>
  <c r="AB23" i="704"/>
  <c r="AC23" i="704"/>
  <c r="AD23" i="704"/>
  <c r="AE23" i="704"/>
  <c r="AF23" i="704"/>
  <c r="AG23" i="704"/>
  <c r="AH23" i="704"/>
  <c r="AI23" i="704"/>
  <c r="AJ23" i="704"/>
  <c r="B24" i="704"/>
  <c r="C24" i="704"/>
  <c r="D24" i="704"/>
  <c r="E24" i="704"/>
  <c r="F24" i="704"/>
  <c r="G24" i="704"/>
  <c r="H24" i="704"/>
  <c r="I24" i="704"/>
  <c r="J24" i="704"/>
  <c r="K24" i="704"/>
  <c r="L24" i="704"/>
  <c r="M24" i="704"/>
  <c r="N24" i="704"/>
  <c r="O24" i="704"/>
  <c r="P24" i="704"/>
  <c r="R24" i="704"/>
  <c r="S24" i="704"/>
  <c r="T24" i="704"/>
  <c r="U24" i="704"/>
  <c r="V24" i="704"/>
  <c r="W24" i="704"/>
  <c r="X24" i="704"/>
  <c r="Y24" i="704"/>
  <c r="Z24" i="704"/>
  <c r="AA24" i="704"/>
  <c r="AB24" i="704"/>
  <c r="AC24" i="704"/>
  <c r="AD24" i="704"/>
  <c r="AE24" i="704"/>
  <c r="AF24" i="704"/>
  <c r="AG24" i="704"/>
  <c r="AH24" i="704"/>
  <c r="AI24" i="704"/>
  <c r="AJ24" i="704"/>
  <c r="B25" i="704"/>
  <c r="C25" i="704"/>
  <c r="D25" i="704"/>
  <c r="E25" i="704"/>
  <c r="F25" i="704"/>
  <c r="G25" i="704"/>
  <c r="H25" i="704"/>
  <c r="I25" i="704"/>
  <c r="J25" i="704"/>
  <c r="K25" i="704"/>
  <c r="L25" i="704"/>
  <c r="M25" i="704"/>
  <c r="N25" i="704"/>
  <c r="O25" i="704"/>
  <c r="P25" i="704"/>
  <c r="R25" i="704"/>
  <c r="S25" i="704"/>
  <c r="T25" i="704"/>
  <c r="U25" i="704"/>
  <c r="V25" i="704"/>
  <c r="W25" i="704"/>
  <c r="X25" i="704"/>
  <c r="Y25" i="704"/>
  <c r="Z25" i="704"/>
  <c r="AA25" i="704"/>
  <c r="AB25" i="704"/>
  <c r="AC25" i="704"/>
  <c r="AD25" i="704"/>
  <c r="AE25" i="704"/>
  <c r="AF25" i="704"/>
  <c r="AG25" i="704"/>
  <c r="AH25" i="704"/>
  <c r="AI25" i="704"/>
  <c r="AJ25" i="704"/>
  <c r="B26" i="704"/>
  <c r="C26" i="704"/>
  <c r="D26" i="704"/>
  <c r="E26" i="704"/>
  <c r="F26" i="704"/>
  <c r="G26" i="704"/>
  <c r="H26" i="704"/>
  <c r="I26" i="704"/>
  <c r="J26" i="704"/>
  <c r="K26" i="704"/>
  <c r="L26" i="704"/>
  <c r="M26" i="704"/>
  <c r="N26" i="704"/>
  <c r="O26" i="704"/>
  <c r="P26" i="704"/>
  <c r="R26" i="704"/>
  <c r="S26" i="704"/>
  <c r="T26" i="704"/>
  <c r="U26" i="704"/>
  <c r="V26" i="704"/>
  <c r="W26" i="704"/>
  <c r="X26" i="704"/>
  <c r="Y26" i="704"/>
  <c r="Z26" i="704"/>
  <c r="AA26" i="704"/>
  <c r="AB26" i="704"/>
  <c r="AC26" i="704"/>
  <c r="AD26" i="704"/>
  <c r="AE26" i="704"/>
  <c r="AF26" i="704"/>
  <c r="AG26" i="704"/>
  <c r="AH26" i="704"/>
  <c r="AI26" i="704"/>
  <c r="AJ26" i="704"/>
  <c r="B27" i="704"/>
  <c r="C27" i="704"/>
  <c r="D27" i="704"/>
  <c r="E27" i="704"/>
  <c r="F27" i="704"/>
  <c r="G27" i="704"/>
  <c r="H27" i="704"/>
  <c r="I27" i="704"/>
  <c r="J27" i="704"/>
  <c r="K27" i="704"/>
  <c r="L27" i="704"/>
  <c r="M27" i="704"/>
  <c r="N27" i="704"/>
  <c r="O27" i="704"/>
  <c r="P27" i="704"/>
  <c r="R27" i="704"/>
  <c r="S27" i="704"/>
  <c r="T27" i="704"/>
  <c r="U27" i="704"/>
  <c r="V27" i="704"/>
  <c r="W27" i="704"/>
  <c r="X27" i="704"/>
  <c r="Y27" i="704"/>
  <c r="Z27" i="704"/>
  <c r="AA27" i="704"/>
  <c r="AB27" i="704"/>
  <c r="AC27" i="704"/>
  <c r="AD27" i="704"/>
  <c r="AE27" i="704"/>
  <c r="AF27" i="704"/>
  <c r="AG27" i="704"/>
  <c r="AH27" i="704"/>
  <c r="AI27" i="704"/>
  <c r="AJ27" i="704"/>
  <c r="B28" i="704"/>
  <c r="C28" i="704"/>
  <c r="D28" i="704"/>
  <c r="E28" i="704"/>
  <c r="F28" i="704"/>
  <c r="G28" i="704"/>
  <c r="H28" i="704"/>
  <c r="I28" i="704"/>
  <c r="J28" i="704"/>
  <c r="K28" i="704"/>
  <c r="L28" i="704"/>
  <c r="M28" i="704"/>
  <c r="N28" i="704"/>
  <c r="O28" i="704"/>
  <c r="P28" i="704"/>
  <c r="R28" i="704"/>
  <c r="S28" i="704"/>
  <c r="T28" i="704"/>
  <c r="U28" i="704"/>
  <c r="V28" i="704"/>
  <c r="W28" i="704"/>
  <c r="X28" i="704"/>
  <c r="Y28" i="704"/>
  <c r="Z28" i="704"/>
  <c r="AA28" i="704"/>
  <c r="AB28" i="704"/>
  <c r="AC28" i="704"/>
  <c r="AD28" i="704"/>
  <c r="AE28" i="704"/>
  <c r="AF28" i="704"/>
  <c r="AG28" i="704"/>
  <c r="AH28" i="704"/>
  <c r="AI28" i="704"/>
  <c r="AJ28" i="704"/>
  <c r="B29" i="704"/>
  <c r="C29" i="704"/>
  <c r="D29" i="704"/>
  <c r="E29" i="704"/>
  <c r="F29" i="704"/>
  <c r="G29" i="704"/>
  <c r="H29" i="704"/>
  <c r="I29" i="704"/>
  <c r="J29" i="704"/>
  <c r="K29" i="704"/>
  <c r="L29" i="704"/>
  <c r="M29" i="704"/>
  <c r="N29" i="704"/>
  <c r="O29" i="704"/>
  <c r="P29" i="704"/>
  <c r="R29" i="704"/>
  <c r="S29" i="704"/>
  <c r="T29" i="704"/>
  <c r="U29" i="704"/>
  <c r="V29" i="704"/>
  <c r="W29" i="704"/>
  <c r="X29" i="704"/>
  <c r="Y29" i="704"/>
  <c r="Z29" i="704"/>
  <c r="AA29" i="704"/>
  <c r="AB29" i="704"/>
  <c r="AC29" i="704"/>
  <c r="AD29" i="704"/>
  <c r="AE29" i="704"/>
  <c r="AF29" i="704"/>
  <c r="AG29" i="704"/>
  <c r="AH29" i="704"/>
  <c r="AI29" i="704"/>
  <c r="AJ29" i="704"/>
  <c r="B30" i="704"/>
  <c r="C30" i="704"/>
  <c r="D30" i="704"/>
  <c r="E30" i="704"/>
  <c r="F30" i="704"/>
  <c r="G30" i="704"/>
  <c r="H30" i="704"/>
  <c r="I30" i="704"/>
  <c r="J30" i="704"/>
  <c r="K30" i="704"/>
  <c r="L30" i="704"/>
  <c r="M30" i="704"/>
  <c r="N30" i="704"/>
  <c r="O30" i="704"/>
  <c r="P30" i="704"/>
  <c r="R30" i="704"/>
  <c r="S30" i="704"/>
  <c r="T30" i="704"/>
  <c r="U30" i="704"/>
  <c r="V30" i="704"/>
  <c r="W30" i="704"/>
  <c r="X30" i="704"/>
  <c r="Y30" i="704"/>
  <c r="Z30" i="704"/>
  <c r="AA30" i="704"/>
  <c r="AB30" i="704"/>
  <c r="AC30" i="704"/>
  <c r="AD30" i="704"/>
  <c r="AE30" i="704"/>
  <c r="AF30" i="704"/>
  <c r="AG30" i="704"/>
  <c r="AH30" i="704"/>
  <c r="AI30" i="704"/>
  <c r="AJ30" i="704"/>
  <c r="B31" i="704"/>
  <c r="C31" i="704"/>
  <c r="D31" i="704"/>
  <c r="E31" i="704"/>
  <c r="F31" i="704"/>
  <c r="G31" i="704"/>
  <c r="H31" i="704"/>
  <c r="I31" i="704"/>
  <c r="J31" i="704"/>
  <c r="K31" i="704"/>
  <c r="L31" i="704"/>
  <c r="M31" i="704"/>
  <c r="N31" i="704"/>
  <c r="O31" i="704"/>
  <c r="P31" i="704"/>
  <c r="R31" i="704"/>
  <c r="S31" i="704"/>
  <c r="T31" i="704"/>
  <c r="U31" i="704"/>
  <c r="V31" i="704"/>
  <c r="W31" i="704"/>
  <c r="X31" i="704"/>
  <c r="Y31" i="704"/>
  <c r="Z31" i="704"/>
  <c r="AA31" i="704"/>
  <c r="AB31" i="704"/>
  <c r="AC31" i="704"/>
  <c r="AD31" i="704"/>
  <c r="AE31" i="704"/>
  <c r="AF31" i="704"/>
  <c r="AG31" i="704"/>
  <c r="AH31" i="704"/>
  <c r="AI31" i="704"/>
  <c r="AJ31" i="704"/>
  <c r="B32" i="704"/>
  <c r="C32" i="704"/>
  <c r="D32" i="704"/>
  <c r="E32" i="704"/>
  <c r="F32" i="704"/>
  <c r="G32" i="704"/>
  <c r="H32" i="704"/>
  <c r="I32" i="704"/>
  <c r="J32" i="704"/>
  <c r="K32" i="704"/>
  <c r="L32" i="704"/>
  <c r="M32" i="704"/>
  <c r="N32" i="704"/>
  <c r="O32" i="704"/>
  <c r="P32" i="704"/>
  <c r="R32" i="704"/>
  <c r="S32" i="704"/>
  <c r="T32" i="704"/>
  <c r="U32" i="704"/>
  <c r="V32" i="704"/>
  <c r="W32" i="704"/>
  <c r="X32" i="704"/>
  <c r="Y32" i="704"/>
  <c r="Z32" i="704"/>
  <c r="AA32" i="704"/>
  <c r="AB32" i="704"/>
  <c r="AC32" i="704"/>
  <c r="AD32" i="704"/>
  <c r="AE32" i="704"/>
  <c r="AF32" i="704"/>
  <c r="AG32" i="704"/>
  <c r="AH32" i="704"/>
  <c r="AI32" i="704"/>
  <c r="AJ32" i="704"/>
  <c r="B33" i="704"/>
  <c r="C33" i="704"/>
  <c r="D33" i="704"/>
  <c r="E33" i="704"/>
  <c r="F33" i="704"/>
  <c r="G33" i="704"/>
  <c r="H33" i="704"/>
  <c r="I33" i="704"/>
  <c r="J33" i="704"/>
  <c r="K33" i="704"/>
  <c r="L33" i="704"/>
  <c r="M33" i="704"/>
  <c r="N33" i="704"/>
  <c r="O33" i="704"/>
  <c r="P33" i="704"/>
  <c r="R33" i="704"/>
  <c r="S33" i="704"/>
  <c r="T33" i="704"/>
  <c r="U33" i="704"/>
  <c r="V33" i="704"/>
  <c r="W33" i="704"/>
  <c r="X33" i="704"/>
  <c r="Y33" i="704"/>
  <c r="Z33" i="704"/>
  <c r="AA33" i="704"/>
  <c r="AB33" i="704"/>
  <c r="AC33" i="704"/>
  <c r="AD33" i="704"/>
  <c r="AE33" i="704"/>
  <c r="AF33" i="704"/>
  <c r="AG33" i="704"/>
  <c r="AH33" i="704"/>
  <c r="AI33" i="704"/>
  <c r="AJ33" i="704"/>
  <c r="B34" i="704"/>
  <c r="C34" i="704"/>
  <c r="D34" i="704"/>
  <c r="E34" i="704"/>
  <c r="F34" i="704"/>
  <c r="G34" i="704"/>
  <c r="H34" i="704"/>
  <c r="I34" i="704"/>
  <c r="J34" i="704"/>
  <c r="K34" i="704"/>
  <c r="L34" i="704"/>
  <c r="M34" i="704"/>
  <c r="N34" i="704"/>
  <c r="O34" i="704"/>
  <c r="P34" i="704"/>
  <c r="R34" i="704"/>
  <c r="S34" i="704"/>
  <c r="T34" i="704"/>
  <c r="U34" i="704"/>
  <c r="V34" i="704"/>
  <c r="W34" i="704"/>
  <c r="X34" i="704"/>
  <c r="Y34" i="704"/>
  <c r="Z34" i="704"/>
  <c r="AA34" i="704"/>
  <c r="AB34" i="704"/>
  <c r="AC34" i="704"/>
  <c r="AD34" i="704"/>
  <c r="AE34" i="704"/>
  <c r="AF34" i="704"/>
  <c r="AG34" i="704"/>
  <c r="AH34" i="704"/>
  <c r="AI34" i="704"/>
  <c r="AJ34" i="704"/>
  <c r="B35" i="704"/>
  <c r="C35" i="704"/>
  <c r="D35" i="704"/>
  <c r="E35" i="704"/>
  <c r="F35" i="704"/>
  <c r="G35" i="704"/>
  <c r="H35" i="704"/>
  <c r="I35" i="704"/>
  <c r="J35" i="704"/>
  <c r="K35" i="704"/>
  <c r="L35" i="704"/>
  <c r="M35" i="704"/>
  <c r="N35" i="704"/>
  <c r="O35" i="704"/>
  <c r="P35" i="704"/>
  <c r="R35" i="704"/>
  <c r="S35" i="704"/>
  <c r="T35" i="704"/>
  <c r="U35" i="704"/>
  <c r="V35" i="704"/>
  <c r="W35" i="704"/>
  <c r="X35" i="704"/>
  <c r="Y35" i="704"/>
  <c r="Z35" i="704"/>
  <c r="AA35" i="704"/>
  <c r="AB35" i="704"/>
  <c r="AC35" i="704"/>
  <c r="AD35" i="704"/>
  <c r="AE35" i="704"/>
  <c r="AF35" i="704"/>
  <c r="AG35" i="704"/>
  <c r="AH35" i="704"/>
  <c r="AI35" i="704"/>
  <c r="AJ35" i="704"/>
  <c r="B36" i="704"/>
  <c r="C36" i="704"/>
  <c r="D36" i="704"/>
  <c r="E36" i="704"/>
  <c r="F36" i="704"/>
  <c r="G36" i="704"/>
  <c r="H36" i="704"/>
  <c r="I36" i="704"/>
  <c r="J36" i="704"/>
  <c r="K36" i="704"/>
  <c r="L36" i="704"/>
  <c r="M36" i="704"/>
  <c r="N36" i="704"/>
  <c r="O36" i="704"/>
  <c r="P36" i="704"/>
  <c r="R36" i="704"/>
  <c r="S36" i="704"/>
  <c r="T36" i="704"/>
  <c r="U36" i="704"/>
  <c r="V36" i="704"/>
  <c r="W36" i="704"/>
  <c r="X36" i="704"/>
  <c r="Y36" i="704"/>
  <c r="Z36" i="704"/>
  <c r="AA36" i="704"/>
  <c r="AB36" i="704"/>
  <c r="AC36" i="704"/>
  <c r="AD36" i="704"/>
  <c r="AE36" i="704"/>
  <c r="AF36" i="704"/>
  <c r="AG36" i="704"/>
  <c r="AH36" i="704"/>
  <c r="AI36" i="704"/>
  <c r="AJ36" i="704"/>
  <c r="B37" i="704"/>
  <c r="C37" i="704"/>
  <c r="D37" i="704"/>
  <c r="E37" i="704"/>
  <c r="F37" i="704"/>
  <c r="G37" i="704"/>
  <c r="H37" i="704"/>
  <c r="I37" i="704"/>
  <c r="J37" i="704"/>
  <c r="K37" i="704"/>
  <c r="L37" i="704"/>
  <c r="M37" i="704"/>
  <c r="N37" i="704"/>
  <c r="O37" i="704"/>
  <c r="P37" i="704"/>
  <c r="R37" i="704"/>
  <c r="S37" i="704"/>
  <c r="T37" i="704"/>
  <c r="U37" i="704"/>
  <c r="V37" i="704"/>
  <c r="W37" i="704"/>
  <c r="X37" i="704"/>
  <c r="Y37" i="704"/>
  <c r="Z37" i="704"/>
  <c r="AA37" i="704"/>
  <c r="AB37" i="704"/>
  <c r="AC37" i="704"/>
  <c r="AD37" i="704"/>
  <c r="AE37" i="704"/>
  <c r="AF37" i="704"/>
  <c r="AG37" i="704"/>
  <c r="AH37" i="704"/>
  <c r="AI37" i="704"/>
  <c r="AJ37" i="704"/>
  <c r="B38" i="704"/>
  <c r="C38" i="704"/>
  <c r="D38" i="704"/>
  <c r="E38" i="704"/>
  <c r="F38" i="704"/>
  <c r="G38" i="704"/>
  <c r="H38" i="704"/>
  <c r="I38" i="704"/>
  <c r="J38" i="704"/>
  <c r="K38" i="704"/>
  <c r="L38" i="704"/>
  <c r="M38" i="704"/>
  <c r="N38" i="704"/>
  <c r="O38" i="704"/>
  <c r="P38" i="704"/>
  <c r="R38" i="704"/>
  <c r="S38" i="704"/>
  <c r="T38" i="704"/>
  <c r="U38" i="704"/>
  <c r="V38" i="704"/>
  <c r="W38" i="704"/>
  <c r="X38" i="704"/>
  <c r="Y38" i="704"/>
  <c r="Z38" i="704"/>
  <c r="AA38" i="704"/>
  <c r="AB38" i="704"/>
  <c r="AC38" i="704"/>
  <c r="AD38" i="704"/>
  <c r="AE38" i="704"/>
  <c r="AF38" i="704"/>
  <c r="AG38" i="704"/>
  <c r="AH38" i="704"/>
  <c r="AI38" i="704"/>
  <c r="AJ38" i="704"/>
  <c r="B39" i="704"/>
  <c r="C39" i="704"/>
  <c r="D39" i="704"/>
  <c r="E39" i="704"/>
  <c r="F39" i="704"/>
  <c r="G39" i="704"/>
  <c r="H39" i="704"/>
  <c r="I39" i="704"/>
  <c r="J39" i="704"/>
  <c r="K39" i="704"/>
  <c r="L39" i="704"/>
  <c r="M39" i="704"/>
  <c r="N39" i="704"/>
  <c r="O39" i="704"/>
  <c r="P39" i="704"/>
  <c r="R39" i="704"/>
  <c r="S39" i="704"/>
  <c r="T39" i="704"/>
  <c r="U39" i="704"/>
  <c r="V39" i="704"/>
  <c r="W39" i="704"/>
  <c r="X39" i="704"/>
  <c r="Y39" i="704"/>
  <c r="Z39" i="704"/>
  <c r="AA39" i="704"/>
  <c r="AB39" i="704"/>
  <c r="AC39" i="704"/>
  <c r="AD39" i="704"/>
  <c r="AE39" i="704"/>
  <c r="AF39" i="704"/>
  <c r="AG39" i="704"/>
  <c r="AH39" i="704"/>
  <c r="AI39" i="704"/>
  <c r="AJ39" i="704"/>
  <c r="B40" i="704"/>
  <c r="C40" i="704"/>
  <c r="D40" i="704"/>
  <c r="E40" i="704"/>
  <c r="F40" i="704"/>
  <c r="G40" i="704"/>
  <c r="H40" i="704"/>
  <c r="I40" i="704"/>
  <c r="J40" i="704"/>
  <c r="K40" i="704"/>
  <c r="L40" i="704"/>
  <c r="M40" i="704"/>
  <c r="N40" i="704"/>
  <c r="O40" i="704"/>
  <c r="P40" i="704"/>
  <c r="R40" i="704"/>
  <c r="S40" i="704"/>
  <c r="T40" i="704"/>
  <c r="U40" i="704"/>
  <c r="V40" i="704"/>
  <c r="W40" i="704"/>
  <c r="X40" i="704"/>
  <c r="Y40" i="704"/>
  <c r="Z40" i="704"/>
  <c r="AA40" i="704"/>
  <c r="AB40" i="704"/>
  <c r="AC40" i="704"/>
  <c r="AD40" i="704"/>
  <c r="AE40" i="704"/>
  <c r="AF40" i="704"/>
  <c r="AG40" i="704"/>
  <c r="AH40" i="704"/>
  <c r="AI40" i="704"/>
  <c r="AJ40" i="704"/>
  <c r="B41" i="704"/>
  <c r="C41" i="704"/>
  <c r="D41" i="704"/>
  <c r="E41" i="704"/>
  <c r="F41" i="704"/>
  <c r="G41" i="704"/>
  <c r="H41" i="704"/>
  <c r="I41" i="704"/>
  <c r="J41" i="704"/>
  <c r="K41" i="704"/>
  <c r="L41" i="704"/>
  <c r="M41" i="704"/>
  <c r="N41" i="704"/>
  <c r="O41" i="704"/>
  <c r="P41" i="704"/>
  <c r="R41" i="704"/>
  <c r="S41" i="704"/>
  <c r="T41" i="704"/>
  <c r="U41" i="704"/>
  <c r="V41" i="704"/>
  <c r="W41" i="704"/>
  <c r="X41" i="704"/>
  <c r="Y41" i="704"/>
  <c r="Z41" i="704"/>
  <c r="AA41" i="704"/>
  <c r="AB41" i="704"/>
  <c r="AC41" i="704"/>
  <c r="AD41" i="704"/>
  <c r="AE41" i="704"/>
  <c r="AF41" i="704"/>
  <c r="AG41" i="704"/>
  <c r="AH41" i="704"/>
  <c r="AI41" i="704"/>
  <c r="AJ41" i="704"/>
  <c r="B42" i="704"/>
  <c r="C42" i="704"/>
  <c r="D42" i="704"/>
  <c r="E42" i="704"/>
  <c r="F42" i="704"/>
  <c r="G42" i="704"/>
  <c r="H42" i="704"/>
  <c r="I42" i="704"/>
  <c r="J42" i="704"/>
  <c r="K42" i="704"/>
  <c r="L42" i="704"/>
  <c r="M42" i="704"/>
  <c r="N42" i="704"/>
  <c r="O42" i="704"/>
  <c r="P42" i="704"/>
  <c r="R42" i="704"/>
  <c r="S42" i="704"/>
  <c r="T42" i="704"/>
  <c r="U42" i="704"/>
  <c r="V42" i="704"/>
  <c r="W42" i="704"/>
  <c r="X42" i="704"/>
  <c r="Y42" i="704"/>
  <c r="Z42" i="704"/>
  <c r="AA42" i="704"/>
  <c r="AB42" i="704"/>
  <c r="AC42" i="704"/>
  <c r="AD42" i="704"/>
  <c r="AE42" i="704"/>
  <c r="AF42" i="704"/>
  <c r="AG42" i="704"/>
  <c r="AH42" i="704"/>
  <c r="AI42" i="704"/>
  <c r="AJ42" i="704"/>
  <c r="B43" i="704"/>
  <c r="C43" i="704"/>
  <c r="D43" i="704"/>
  <c r="E43" i="704"/>
  <c r="F43" i="704"/>
  <c r="G43" i="704"/>
  <c r="H43" i="704"/>
  <c r="I43" i="704"/>
  <c r="J43" i="704"/>
  <c r="K43" i="704"/>
  <c r="L43" i="704"/>
  <c r="M43" i="704"/>
  <c r="N43" i="704"/>
  <c r="O43" i="704"/>
  <c r="P43" i="704"/>
  <c r="R43" i="704"/>
  <c r="S43" i="704"/>
  <c r="T43" i="704"/>
  <c r="U43" i="704"/>
  <c r="V43" i="704"/>
  <c r="W43" i="704"/>
  <c r="X43" i="704"/>
  <c r="Y43" i="704"/>
  <c r="Z43" i="704"/>
  <c r="AA43" i="704"/>
  <c r="AB43" i="704"/>
  <c r="AC43" i="704"/>
  <c r="AD43" i="704"/>
  <c r="AE43" i="704"/>
  <c r="AF43" i="704"/>
  <c r="AG43" i="704"/>
  <c r="AH43" i="704"/>
  <c r="AI43" i="704"/>
  <c r="AJ43" i="704"/>
  <c r="B44" i="704"/>
  <c r="C44" i="704"/>
  <c r="D44" i="704"/>
  <c r="E44" i="704"/>
  <c r="F44" i="704"/>
  <c r="G44" i="704"/>
  <c r="H44" i="704"/>
  <c r="I44" i="704"/>
  <c r="J44" i="704"/>
  <c r="K44" i="704"/>
  <c r="L44" i="704"/>
  <c r="M44" i="704"/>
  <c r="N44" i="704"/>
  <c r="O44" i="704"/>
  <c r="P44" i="704"/>
  <c r="R44" i="704"/>
  <c r="S44" i="704"/>
  <c r="T44" i="704"/>
  <c r="U44" i="704"/>
  <c r="V44" i="704"/>
  <c r="W44" i="704"/>
  <c r="X44" i="704"/>
  <c r="Y44" i="704"/>
  <c r="Z44" i="704"/>
  <c r="AA44" i="704"/>
  <c r="AB44" i="704"/>
  <c r="AC44" i="704"/>
  <c r="AD44" i="704"/>
  <c r="AE44" i="704"/>
  <c r="AF44" i="704"/>
  <c r="AG44" i="704"/>
  <c r="AH44" i="704"/>
  <c r="AI44" i="704"/>
  <c r="AJ44" i="704"/>
  <c r="B45" i="704"/>
  <c r="C45" i="704"/>
  <c r="D45" i="704"/>
  <c r="E45" i="704"/>
  <c r="F45" i="704"/>
  <c r="G45" i="704"/>
  <c r="H45" i="704"/>
  <c r="I45" i="704"/>
  <c r="J45" i="704"/>
  <c r="K45" i="704"/>
  <c r="L45" i="704"/>
  <c r="M45" i="704"/>
  <c r="N45" i="704"/>
  <c r="O45" i="704"/>
  <c r="P45" i="704"/>
  <c r="R45" i="704"/>
  <c r="S45" i="704"/>
  <c r="T45" i="704"/>
  <c r="U45" i="704"/>
  <c r="V45" i="704"/>
  <c r="W45" i="704"/>
  <c r="X45" i="704"/>
  <c r="Y45" i="704"/>
  <c r="Z45" i="704"/>
  <c r="AA45" i="704"/>
  <c r="AB45" i="704"/>
  <c r="AC45" i="704"/>
  <c r="AD45" i="704"/>
  <c r="AE45" i="704"/>
  <c r="AF45" i="704"/>
  <c r="AG45" i="704"/>
  <c r="AH45" i="704"/>
  <c r="AI45" i="704"/>
  <c r="AJ45" i="704"/>
  <c r="B46" i="704"/>
  <c r="C46" i="704"/>
  <c r="D46" i="704"/>
  <c r="E46" i="704"/>
  <c r="F46" i="704"/>
  <c r="G46" i="704"/>
  <c r="H46" i="704"/>
  <c r="I46" i="704"/>
  <c r="J46" i="704"/>
  <c r="K46" i="704"/>
  <c r="L46" i="704"/>
  <c r="M46" i="704"/>
  <c r="N46" i="704"/>
  <c r="O46" i="704"/>
  <c r="P46" i="704"/>
  <c r="R46" i="704"/>
  <c r="S46" i="704"/>
  <c r="T46" i="704"/>
  <c r="U46" i="704"/>
  <c r="V46" i="704"/>
  <c r="W46" i="704"/>
  <c r="X46" i="704"/>
  <c r="Y46" i="704"/>
  <c r="Z46" i="704"/>
  <c r="AA46" i="704"/>
  <c r="AB46" i="704"/>
  <c r="AC46" i="704"/>
  <c r="AD46" i="704"/>
  <c r="AE46" i="704"/>
  <c r="AF46" i="704"/>
  <c r="AG46" i="704"/>
  <c r="AH46" i="704"/>
  <c r="AI46" i="704"/>
  <c r="AJ46" i="704"/>
  <c r="B47" i="704"/>
  <c r="C47" i="704"/>
  <c r="D47" i="704"/>
  <c r="E47" i="704"/>
  <c r="F47" i="704"/>
  <c r="G47" i="704"/>
  <c r="H47" i="704"/>
  <c r="I47" i="704"/>
  <c r="J47" i="704"/>
  <c r="K47" i="704"/>
  <c r="L47" i="704"/>
  <c r="M47" i="704"/>
  <c r="N47" i="704"/>
  <c r="O47" i="704"/>
  <c r="P47" i="704"/>
  <c r="R47" i="704"/>
  <c r="S47" i="704"/>
  <c r="T47" i="704"/>
  <c r="U47" i="704"/>
  <c r="V47" i="704"/>
  <c r="W47" i="704"/>
  <c r="X47" i="704"/>
  <c r="Y47" i="704"/>
  <c r="Z47" i="704"/>
  <c r="AA47" i="704"/>
  <c r="AB47" i="704"/>
  <c r="AC47" i="704"/>
  <c r="AD47" i="704"/>
  <c r="AE47" i="704"/>
  <c r="AF47" i="704"/>
  <c r="AG47" i="704"/>
  <c r="AH47" i="704"/>
  <c r="AI47" i="704"/>
  <c r="AJ47" i="704"/>
  <c r="B48" i="704"/>
  <c r="C48" i="704"/>
  <c r="D48" i="704"/>
  <c r="E48" i="704"/>
  <c r="F48" i="704"/>
  <c r="G48" i="704"/>
  <c r="H48" i="704"/>
  <c r="I48" i="704"/>
  <c r="J48" i="704"/>
  <c r="K48" i="704"/>
  <c r="L48" i="704"/>
  <c r="M48" i="704"/>
  <c r="N48" i="704"/>
  <c r="O48" i="704"/>
  <c r="P48" i="704"/>
  <c r="R48" i="704"/>
  <c r="S48" i="704"/>
  <c r="T48" i="704"/>
  <c r="U48" i="704"/>
  <c r="V48" i="704"/>
  <c r="W48" i="704"/>
  <c r="X48" i="704"/>
  <c r="Y48" i="704"/>
  <c r="Z48" i="704"/>
  <c r="AA48" i="704"/>
  <c r="AB48" i="704"/>
  <c r="AC48" i="704"/>
  <c r="AD48" i="704"/>
  <c r="AE48" i="704"/>
  <c r="AF48" i="704"/>
  <c r="AG48" i="704"/>
  <c r="AH48" i="704"/>
  <c r="AI48" i="704"/>
  <c r="AJ48" i="704"/>
  <c r="B49" i="704"/>
  <c r="C49" i="704"/>
  <c r="D49" i="704"/>
  <c r="E49" i="704"/>
  <c r="F49" i="704"/>
  <c r="G49" i="704"/>
  <c r="H49" i="704"/>
  <c r="I49" i="704"/>
  <c r="J49" i="704"/>
  <c r="K49" i="704"/>
  <c r="L49" i="704"/>
  <c r="M49" i="704"/>
  <c r="N49" i="704"/>
  <c r="O49" i="704"/>
  <c r="P49" i="704"/>
  <c r="R49" i="704"/>
  <c r="S49" i="704"/>
  <c r="T49" i="704"/>
  <c r="U49" i="704"/>
  <c r="V49" i="704"/>
  <c r="W49" i="704"/>
  <c r="X49" i="704"/>
  <c r="Y49" i="704"/>
  <c r="Z49" i="704"/>
  <c r="AA49" i="704"/>
  <c r="AB49" i="704"/>
  <c r="AC49" i="704"/>
  <c r="AD49" i="704"/>
  <c r="AE49" i="704"/>
  <c r="AF49" i="704"/>
  <c r="AG49" i="704"/>
  <c r="AH49" i="704"/>
  <c r="AI49" i="704"/>
  <c r="AJ49" i="704"/>
  <c r="B50" i="704"/>
  <c r="C50" i="704"/>
  <c r="D50" i="704"/>
  <c r="E50" i="704"/>
  <c r="F50" i="704"/>
  <c r="G50" i="704"/>
  <c r="H50" i="704"/>
  <c r="I50" i="704"/>
  <c r="J50" i="704"/>
  <c r="K50" i="704"/>
  <c r="L50" i="704"/>
  <c r="M50" i="704"/>
  <c r="N50" i="704"/>
  <c r="O50" i="704"/>
  <c r="P50" i="704"/>
  <c r="R50" i="704"/>
  <c r="S50" i="704"/>
  <c r="T50" i="704"/>
  <c r="U50" i="704"/>
  <c r="V50" i="704"/>
  <c r="W50" i="704"/>
  <c r="X50" i="704"/>
  <c r="Y50" i="704"/>
  <c r="Z50" i="704"/>
  <c r="AA50" i="704"/>
  <c r="AB50" i="704"/>
  <c r="AC50" i="704"/>
  <c r="AD50" i="704"/>
  <c r="AE50" i="704"/>
  <c r="AF50" i="704"/>
  <c r="AG50" i="704"/>
  <c r="AH50" i="704"/>
  <c r="AI50" i="704"/>
  <c r="AJ50" i="704"/>
  <c r="B51" i="704"/>
  <c r="C51" i="704"/>
  <c r="D51" i="704"/>
  <c r="E51" i="704"/>
  <c r="F51" i="704"/>
  <c r="G51" i="704"/>
  <c r="H51" i="704"/>
  <c r="I51" i="704"/>
  <c r="J51" i="704"/>
  <c r="K51" i="704"/>
  <c r="L51" i="704"/>
  <c r="M51" i="704"/>
  <c r="N51" i="704"/>
  <c r="O51" i="704"/>
  <c r="P51" i="704"/>
  <c r="R51" i="704"/>
  <c r="S51" i="704"/>
  <c r="T51" i="704"/>
  <c r="U51" i="704"/>
  <c r="V51" i="704"/>
  <c r="W51" i="704"/>
  <c r="X51" i="704"/>
  <c r="Y51" i="704"/>
  <c r="Z51" i="704"/>
  <c r="AA51" i="704"/>
  <c r="AB51" i="704"/>
  <c r="AC51" i="704"/>
  <c r="AD51" i="704"/>
  <c r="AE51" i="704"/>
  <c r="AF51" i="704"/>
  <c r="AG51" i="704"/>
  <c r="AH51" i="704"/>
  <c r="AI51" i="704"/>
  <c r="AJ51" i="704"/>
  <c r="B52" i="704"/>
  <c r="C52" i="704"/>
  <c r="D52" i="704"/>
  <c r="E52" i="704"/>
  <c r="F52" i="704"/>
  <c r="G52" i="704"/>
  <c r="H52" i="704"/>
  <c r="I52" i="704"/>
  <c r="J52" i="704"/>
  <c r="K52" i="704"/>
  <c r="L52" i="704"/>
  <c r="M52" i="704"/>
  <c r="N52" i="704"/>
  <c r="O52" i="704"/>
  <c r="P52" i="704"/>
  <c r="R52" i="704"/>
  <c r="S52" i="704"/>
  <c r="T52" i="704"/>
  <c r="U52" i="704"/>
  <c r="V52" i="704"/>
  <c r="W52" i="704"/>
  <c r="X52" i="704"/>
  <c r="Y52" i="704"/>
  <c r="Z52" i="704"/>
  <c r="AA52" i="704"/>
  <c r="AB52" i="704"/>
  <c r="AC52" i="704"/>
  <c r="AD52" i="704"/>
  <c r="AE52" i="704"/>
  <c r="AF52" i="704"/>
  <c r="AG52" i="704"/>
  <c r="AH52" i="704"/>
  <c r="AI52" i="704"/>
  <c r="AJ52" i="704"/>
  <c r="B9" i="729"/>
  <c r="C9" i="729"/>
  <c r="D9" i="729"/>
  <c r="E9" i="729"/>
  <c r="F9" i="729"/>
  <c r="G9" i="729"/>
  <c r="H9" i="729"/>
  <c r="I9" i="729"/>
  <c r="J9" i="729"/>
  <c r="K9" i="729"/>
  <c r="L9" i="729"/>
  <c r="M9" i="729"/>
  <c r="N9" i="729"/>
  <c r="O9" i="729"/>
  <c r="P9" i="729"/>
  <c r="R9" i="729"/>
  <c r="S9" i="729"/>
  <c r="T9" i="729"/>
  <c r="U9" i="729"/>
  <c r="V9" i="729"/>
  <c r="W9" i="729"/>
  <c r="X9" i="729"/>
  <c r="Y9" i="729"/>
  <c r="Z9" i="729"/>
  <c r="AA9" i="729"/>
  <c r="AB9" i="729"/>
  <c r="AC9" i="729"/>
  <c r="AD9" i="729"/>
  <c r="AE9" i="729"/>
  <c r="AF9" i="729"/>
  <c r="AG9" i="729"/>
  <c r="AH9" i="729"/>
  <c r="AI9" i="729"/>
  <c r="AJ9" i="729"/>
  <c r="B10" i="729"/>
  <c r="C10" i="729"/>
  <c r="D10" i="729"/>
  <c r="E10" i="729"/>
  <c r="F10" i="729"/>
  <c r="G10" i="729"/>
  <c r="H10" i="729"/>
  <c r="I10" i="729"/>
  <c r="J10" i="729"/>
  <c r="K10" i="729"/>
  <c r="L10" i="729"/>
  <c r="M10" i="729"/>
  <c r="N10" i="729"/>
  <c r="O10" i="729"/>
  <c r="P10" i="729"/>
  <c r="R10" i="729"/>
  <c r="S10" i="729"/>
  <c r="T10" i="729"/>
  <c r="U10" i="729"/>
  <c r="V10" i="729"/>
  <c r="W10" i="729"/>
  <c r="X10" i="729"/>
  <c r="Y10" i="729"/>
  <c r="Z10" i="729"/>
  <c r="AA10" i="729"/>
  <c r="AB10" i="729"/>
  <c r="AC10" i="729"/>
  <c r="AD10" i="729"/>
  <c r="AE10" i="729"/>
  <c r="AF10" i="729"/>
  <c r="AG10" i="729"/>
  <c r="AH10" i="729"/>
  <c r="AI10" i="729"/>
  <c r="AJ10" i="729"/>
  <c r="B11" i="729"/>
  <c r="C11" i="729"/>
  <c r="D11" i="729"/>
  <c r="E11" i="729"/>
  <c r="F11" i="729"/>
  <c r="G11" i="729"/>
  <c r="H11" i="729"/>
  <c r="I11" i="729"/>
  <c r="J11" i="729"/>
  <c r="K11" i="729"/>
  <c r="L11" i="729"/>
  <c r="M11" i="729"/>
  <c r="N11" i="729"/>
  <c r="O11" i="729"/>
  <c r="P11" i="729"/>
  <c r="R11" i="729"/>
  <c r="S11" i="729"/>
  <c r="T11" i="729"/>
  <c r="U11" i="729"/>
  <c r="V11" i="729"/>
  <c r="W11" i="729"/>
  <c r="X11" i="729"/>
  <c r="Y11" i="729"/>
  <c r="Z11" i="729"/>
  <c r="AA11" i="729"/>
  <c r="AB11" i="729"/>
  <c r="AC11" i="729"/>
  <c r="AD11" i="729"/>
  <c r="AE11" i="729"/>
  <c r="AF11" i="729"/>
  <c r="AG11" i="729"/>
  <c r="AH11" i="729"/>
  <c r="AI11" i="729"/>
  <c r="AJ11" i="729"/>
  <c r="B12" i="729"/>
  <c r="C12" i="729"/>
  <c r="D12" i="729"/>
  <c r="E12" i="729"/>
  <c r="F12" i="729"/>
  <c r="G12" i="729"/>
  <c r="H12" i="729"/>
  <c r="I12" i="729"/>
  <c r="J12" i="729"/>
  <c r="K12" i="729"/>
  <c r="L12" i="729"/>
  <c r="M12" i="729"/>
  <c r="N12" i="729"/>
  <c r="O12" i="729"/>
  <c r="P12" i="729"/>
  <c r="R12" i="729"/>
  <c r="S12" i="729"/>
  <c r="T12" i="729"/>
  <c r="U12" i="729"/>
  <c r="V12" i="729"/>
  <c r="W12" i="729"/>
  <c r="X12" i="729"/>
  <c r="Y12" i="729"/>
  <c r="Z12" i="729"/>
  <c r="AA12" i="729"/>
  <c r="AB12" i="729"/>
  <c r="AC12" i="729"/>
  <c r="AD12" i="729"/>
  <c r="AE12" i="729"/>
  <c r="AF12" i="729"/>
  <c r="AG12" i="729"/>
  <c r="AH12" i="729"/>
  <c r="AI12" i="729"/>
  <c r="AJ12" i="729"/>
  <c r="B13" i="729"/>
  <c r="C13" i="729"/>
  <c r="D13" i="729"/>
  <c r="E13" i="729"/>
  <c r="F13" i="729"/>
  <c r="G13" i="729"/>
  <c r="H13" i="729"/>
  <c r="I13" i="729"/>
  <c r="J13" i="729"/>
  <c r="K13" i="729"/>
  <c r="L13" i="729"/>
  <c r="M13" i="729"/>
  <c r="N13" i="729"/>
  <c r="O13" i="729"/>
  <c r="P13" i="729"/>
  <c r="R13" i="729"/>
  <c r="S13" i="729"/>
  <c r="T13" i="729"/>
  <c r="U13" i="729"/>
  <c r="V13" i="729"/>
  <c r="W13" i="729"/>
  <c r="X13" i="729"/>
  <c r="Y13" i="729"/>
  <c r="Z13" i="729"/>
  <c r="AA13" i="729"/>
  <c r="AB13" i="729"/>
  <c r="AC13" i="729"/>
  <c r="AD13" i="729"/>
  <c r="AE13" i="729"/>
  <c r="AF13" i="729"/>
  <c r="AG13" i="729"/>
  <c r="AH13" i="729"/>
  <c r="AI13" i="729"/>
  <c r="AJ13" i="729"/>
  <c r="B14" i="729"/>
  <c r="C14" i="729"/>
  <c r="D14" i="729"/>
  <c r="E14" i="729"/>
  <c r="F14" i="729"/>
  <c r="G14" i="729"/>
  <c r="H14" i="729"/>
  <c r="I14" i="729"/>
  <c r="J14" i="729"/>
  <c r="K14" i="729"/>
  <c r="L14" i="729"/>
  <c r="M14" i="729"/>
  <c r="N14" i="729"/>
  <c r="O14" i="729"/>
  <c r="P14" i="729"/>
  <c r="R14" i="729"/>
  <c r="S14" i="729"/>
  <c r="T14" i="729"/>
  <c r="U14" i="729"/>
  <c r="V14" i="729"/>
  <c r="W14" i="729"/>
  <c r="X14" i="729"/>
  <c r="Y14" i="729"/>
  <c r="Z14" i="729"/>
  <c r="AA14" i="729"/>
  <c r="AB14" i="729"/>
  <c r="AC14" i="729"/>
  <c r="AD14" i="729"/>
  <c r="AE14" i="729"/>
  <c r="AF14" i="729"/>
  <c r="AG14" i="729"/>
  <c r="AH14" i="729"/>
  <c r="AI14" i="729"/>
  <c r="AJ14" i="729"/>
  <c r="B15" i="729"/>
  <c r="C15" i="729"/>
  <c r="D15" i="729"/>
  <c r="E15" i="729"/>
  <c r="F15" i="729"/>
  <c r="G15" i="729"/>
  <c r="H15" i="729"/>
  <c r="I15" i="729"/>
  <c r="J15" i="729"/>
  <c r="K15" i="729"/>
  <c r="L15" i="729"/>
  <c r="M15" i="729"/>
  <c r="N15" i="729"/>
  <c r="O15" i="729"/>
  <c r="P15" i="729"/>
  <c r="R15" i="729"/>
  <c r="S15" i="729"/>
  <c r="T15" i="729"/>
  <c r="U15" i="729"/>
  <c r="V15" i="729"/>
  <c r="W15" i="729"/>
  <c r="X15" i="729"/>
  <c r="Y15" i="729"/>
  <c r="Z15" i="729"/>
  <c r="AA15" i="729"/>
  <c r="AB15" i="729"/>
  <c r="AC15" i="729"/>
  <c r="AD15" i="729"/>
  <c r="AE15" i="729"/>
  <c r="AF15" i="729"/>
  <c r="AG15" i="729"/>
  <c r="AH15" i="729"/>
  <c r="AI15" i="729"/>
  <c r="AJ15" i="729"/>
  <c r="B16" i="729"/>
  <c r="C16" i="729"/>
  <c r="D16" i="729"/>
  <c r="E16" i="729"/>
  <c r="F16" i="729"/>
  <c r="G16" i="729"/>
  <c r="H16" i="729"/>
  <c r="I16" i="729"/>
  <c r="J16" i="729"/>
  <c r="K16" i="729"/>
  <c r="L16" i="729"/>
  <c r="M16" i="729"/>
  <c r="N16" i="729"/>
  <c r="O16" i="729"/>
  <c r="P16" i="729"/>
  <c r="R16" i="729"/>
  <c r="S16" i="729"/>
  <c r="T16" i="729"/>
  <c r="U16" i="729"/>
  <c r="V16" i="729"/>
  <c r="W16" i="729"/>
  <c r="X16" i="729"/>
  <c r="Y16" i="729"/>
  <c r="Z16" i="729"/>
  <c r="AA16" i="729"/>
  <c r="AB16" i="729"/>
  <c r="AC16" i="729"/>
  <c r="AD16" i="729"/>
  <c r="AE16" i="729"/>
  <c r="AF16" i="729"/>
  <c r="AG16" i="729"/>
  <c r="AH16" i="729"/>
  <c r="AI16" i="729"/>
  <c r="AJ16" i="729"/>
  <c r="B17" i="729"/>
  <c r="C17" i="729"/>
  <c r="D17" i="729"/>
  <c r="E17" i="729"/>
  <c r="F17" i="729"/>
  <c r="G17" i="729"/>
  <c r="H17" i="729"/>
  <c r="I17" i="729"/>
  <c r="J17" i="729"/>
  <c r="K17" i="729"/>
  <c r="L17" i="729"/>
  <c r="M17" i="729"/>
  <c r="N17" i="729"/>
  <c r="O17" i="729"/>
  <c r="P17" i="729"/>
  <c r="R17" i="729"/>
  <c r="S17" i="729"/>
  <c r="T17" i="729"/>
  <c r="U17" i="729"/>
  <c r="V17" i="729"/>
  <c r="W17" i="729"/>
  <c r="X17" i="729"/>
  <c r="Y17" i="729"/>
  <c r="Z17" i="729"/>
  <c r="AA17" i="729"/>
  <c r="AB17" i="729"/>
  <c r="AC17" i="729"/>
  <c r="AD17" i="729"/>
  <c r="AE17" i="729"/>
  <c r="AF17" i="729"/>
  <c r="AG17" i="729"/>
  <c r="AH17" i="729"/>
  <c r="AI17" i="729"/>
  <c r="AJ17" i="729"/>
  <c r="B18" i="729"/>
  <c r="C18" i="729"/>
  <c r="D18" i="729"/>
  <c r="E18" i="729"/>
  <c r="F18" i="729"/>
  <c r="G18" i="729"/>
  <c r="H18" i="729"/>
  <c r="I18" i="729"/>
  <c r="J18" i="729"/>
  <c r="K18" i="729"/>
  <c r="L18" i="729"/>
  <c r="M18" i="729"/>
  <c r="N18" i="729"/>
  <c r="O18" i="729"/>
  <c r="P18" i="729"/>
  <c r="R18" i="729"/>
  <c r="S18" i="729"/>
  <c r="T18" i="729"/>
  <c r="U18" i="729"/>
  <c r="V18" i="729"/>
  <c r="W18" i="729"/>
  <c r="X18" i="729"/>
  <c r="Y18" i="729"/>
  <c r="Z18" i="729"/>
  <c r="AA18" i="729"/>
  <c r="AB18" i="729"/>
  <c r="AC18" i="729"/>
  <c r="AD18" i="729"/>
  <c r="AE18" i="729"/>
  <c r="AF18" i="729"/>
  <c r="AG18" i="729"/>
  <c r="AH18" i="729"/>
  <c r="AI18" i="729"/>
  <c r="AJ18" i="729"/>
  <c r="B19" i="729"/>
  <c r="C19" i="729"/>
  <c r="D19" i="729"/>
  <c r="E19" i="729"/>
  <c r="F19" i="729"/>
  <c r="G19" i="729"/>
  <c r="H19" i="729"/>
  <c r="I19" i="729"/>
  <c r="J19" i="729"/>
  <c r="K19" i="729"/>
  <c r="L19" i="729"/>
  <c r="M19" i="729"/>
  <c r="N19" i="729"/>
  <c r="O19" i="729"/>
  <c r="P19" i="729"/>
  <c r="R19" i="729"/>
  <c r="S19" i="729"/>
  <c r="T19" i="729"/>
  <c r="U19" i="729"/>
  <c r="V19" i="729"/>
  <c r="W19" i="729"/>
  <c r="X19" i="729"/>
  <c r="Y19" i="729"/>
  <c r="Z19" i="729"/>
  <c r="AA19" i="729"/>
  <c r="AB19" i="729"/>
  <c r="AC19" i="729"/>
  <c r="AD19" i="729"/>
  <c r="AE19" i="729"/>
  <c r="AF19" i="729"/>
  <c r="AG19" i="729"/>
  <c r="AH19" i="729"/>
  <c r="AI19" i="729"/>
  <c r="AJ19" i="729"/>
  <c r="B20" i="729"/>
  <c r="C20" i="729"/>
  <c r="D20" i="729"/>
  <c r="E20" i="729"/>
  <c r="F20" i="729"/>
  <c r="G20" i="729"/>
  <c r="H20" i="729"/>
  <c r="I20" i="729"/>
  <c r="J20" i="729"/>
  <c r="K20" i="729"/>
  <c r="L20" i="729"/>
  <c r="M20" i="729"/>
  <c r="N20" i="729"/>
  <c r="O20" i="729"/>
  <c r="P20" i="729"/>
  <c r="R20" i="729"/>
  <c r="S20" i="729"/>
  <c r="T20" i="729"/>
  <c r="U20" i="729"/>
  <c r="V20" i="729"/>
  <c r="W20" i="729"/>
  <c r="X20" i="729"/>
  <c r="Y20" i="729"/>
  <c r="Z20" i="729"/>
  <c r="AA20" i="729"/>
  <c r="AB20" i="729"/>
  <c r="AC20" i="729"/>
  <c r="AD20" i="729"/>
  <c r="AE20" i="729"/>
  <c r="AF20" i="729"/>
  <c r="AG20" i="729"/>
  <c r="AH20" i="729"/>
  <c r="AI20" i="729"/>
  <c r="AJ20" i="729"/>
  <c r="B21" i="729"/>
  <c r="C21" i="729"/>
  <c r="D21" i="729"/>
  <c r="E21" i="729"/>
  <c r="F21" i="729"/>
  <c r="G21" i="729"/>
  <c r="H21" i="729"/>
  <c r="I21" i="729"/>
  <c r="J21" i="729"/>
  <c r="K21" i="729"/>
  <c r="L21" i="729"/>
  <c r="M21" i="729"/>
  <c r="N21" i="729"/>
  <c r="O21" i="729"/>
  <c r="P21" i="729"/>
  <c r="R21" i="729"/>
  <c r="S21" i="729"/>
  <c r="T21" i="729"/>
  <c r="U21" i="729"/>
  <c r="V21" i="729"/>
  <c r="W21" i="729"/>
  <c r="X21" i="729"/>
  <c r="Y21" i="729"/>
  <c r="Z21" i="729"/>
  <c r="AA21" i="729"/>
  <c r="AB21" i="729"/>
  <c r="AC21" i="729"/>
  <c r="AD21" i="729"/>
  <c r="AE21" i="729"/>
  <c r="AF21" i="729"/>
  <c r="AG21" i="729"/>
  <c r="AH21" i="729"/>
  <c r="AI21" i="729"/>
  <c r="AJ21" i="729"/>
  <c r="B22" i="729"/>
  <c r="C22" i="729"/>
  <c r="D22" i="729"/>
  <c r="E22" i="729"/>
  <c r="F22" i="729"/>
  <c r="G22" i="729"/>
  <c r="H22" i="729"/>
  <c r="I22" i="729"/>
  <c r="J22" i="729"/>
  <c r="K22" i="729"/>
  <c r="L22" i="729"/>
  <c r="M22" i="729"/>
  <c r="N22" i="729"/>
  <c r="O22" i="729"/>
  <c r="P22" i="729"/>
  <c r="R22" i="729"/>
  <c r="S22" i="729"/>
  <c r="T22" i="729"/>
  <c r="U22" i="729"/>
  <c r="V22" i="729"/>
  <c r="W22" i="729"/>
  <c r="X22" i="729"/>
  <c r="Y22" i="729"/>
  <c r="Z22" i="729"/>
  <c r="AA22" i="729"/>
  <c r="AB22" i="729"/>
  <c r="AC22" i="729"/>
  <c r="AD22" i="729"/>
  <c r="AE22" i="729"/>
  <c r="AF22" i="729"/>
  <c r="AG22" i="729"/>
  <c r="AH22" i="729"/>
  <c r="AI22" i="729"/>
  <c r="AJ22" i="729"/>
  <c r="B23" i="729"/>
  <c r="C23" i="729"/>
  <c r="D23" i="729"/>
  <c r="E23" i="729"/>
  <c r="F23" i="729"/>
  <c r="G23" i="729"/>
  <c r="H23" i="729"/>
  <c r="I23" i="729"/>
  <c r="J23" i="729"/>
  <c r="K23" i="729"/>
  <c r="L23" i="729"/>
  <c r="M23" i="729"/>
  <c r="N23" i="729"/>
  <c r="O23" i="729"/>
  <c r="P23" i="729"/>
  <c r="R23" i="729"/>
  <c r="S23" i="729"/>
  <c r="T23" i="729"/>
  <c r="U23" i="729"/>
  <c r="V23" i="729"/>
  <c r="W23" i="729"/>
  <c r="X23" i="729"/>
  <c r="Y23" i="729"/>
  <c r="Z23" i="729"/>
  <c r="AA23" i="729"/>
  <c r="AB23" i="729"/>
  <c r="AC23" i="729"/>
  <c r="AD23" i="729"/>
  <c r="AE23" i="729"/>
  <c r="AF23" i="729"/>
  <c r="AG23" i="729"/>
  <c r="AH23" i="729"/>
  <c r="AI23" i="729"/>
  <c r="AJ23" i="729"/>
  <c r="B24" i="729"/>
  <c r="C24" i="729"/>
  <c r="D24" i="729"/>
  <c r="E24" i="729"/>
  <c r="F24" i="729"/>
  <c r="G24" i="729"/>
  <c r="H24" i="729"/>
  <c r="I24" i="729"/>
  <c r="J24" i="729"/>
  <c r="K24" i="729"/>
  <c r="L24" i="729"/>
  <c r="M24" i="729"/>
  <c r="N24" i="729"/>
  <c r="O24" i="729"/>
  <c r="P24" i="729"/>
  <c r="R24" i="729"/>
  <c r="S24" i="729"/>
  <c r="T24" i="729"/>
  <c r="U24" i="729"/>
  <c r="V24" i="729"/>
  <c r="W24" i="729"/>
  <c r="X24" i="729"/>
  <c r="Y24" i="729"/>
  <c r="Z24" i="729"/>
  <c r="AA24" i="729"/>
  <c r="AB24" i="729"/>
  <c r="AC24" i="729"/>
  <c r="AD24" i="729"/>
  <c r="AE24" i="729"/>
  <c r="AF24" i="729"/>
  <c r="AG24" i="729"/>
  <c r="AH24" i="729"/>
  <c r="AI24" i="729"/>
  <c r="AJ24" i="729"/>
  <c r="B25" i="729"/>
  <c r="C25" i="729"/>
  <c r="D25" i="729"/>
  <c r="E25" i="729"/>
  <c r="F25" i="729"/>
  <c r="G25" i="729"/>
  <c r="H25" i="729"/>
  <c r="I25" i="729"/>
  <c r="J25" i="729"/>
  <c r="K25" i="729"/>
  <c r="L25" i="729"/>
  <c r="M25" i="729"/>
  <c r="N25" i="729"/>
  <c r="O25" i="729"/>
  <c r="P25" i="729"/>
  <c r="R25" i="729"/>
  <c r="S25" i="729"/>
  <c r="T25" i="729"/>
  <c r="U25" i="729"/>
  <c r="V25" i="729"/>
  <c r="W25" i="729"/>
  <c r="X25" i="729"/>
  <c r="Y25" i="729"/>
  <c r="Z25" i="729"/>
  <c r="AA25" i="729"/>
  <c r="AB25" i="729"/>
  <c r="AC25" i="729"/>
  <c r="AD25" i="729"/>
  <c r="AE25" i="729"/>
  <c r="AF25" i="729"/>
  <c r="AG25" i="729"/>
  <c r="AH25" i="729"/>
  <c r="AI25" i="729"/>
  <c r="AJ25" i="729"/>
  <c r="B26" i="729"/>
  <c r="C26" i="729"/>
  <c r="D26" i="729"/>
  <c r="E26" i="729"/>
  <c r="F26" i="729"/>
  <c r="G26" i="729"/>
  <c r="H26" i="729"/>
  <c r="I26" i="729"/>
  <c r="J26" i="729"/>
  <c r="K26" i="729"/>
  <c r="L26" i="729"/>
  <c r="M26" i="729"/>
  <c r="N26" i="729"/>
  <c r="O26" i="729"/>
  <c r="P26" i="729"/>
  <c r="R26" i="729"/>
  <c r="S26" i="729"/>
  <c r="T26" i="729"/>
  <c r="U26" i="729"/>
  <c r="V26" i="729"/>
  <c r="W26" i="729"/>
  <c r="X26" i="729"/>
  <c r="Y26" i="729"/>
  <c r="Z26" i="729"/>
  <c r="AA26" i="729"/>
  <c r="AB26" i="729"/>
  <c r="AC26" i="729"/>
  <c r="AD26" i="729"/>
  <c r="AE26" i="729"/>
  <c r="AF26" i="729"/>
  <c r="AG26" i="729"/>
  <c r="AH26" i="729"/>
  <c r="AI26" i="729"/>
  <c r="AJ26" i="729"/>
  <c r="B27" i="729"/>
  <c r="C27" i="729"/>
  <c r="D27" i="729"/>
  <c r="E27" i="729"/>
  <c r="F27" i="729"/>
  <c r="G27" i="729"/>
  <c r="H27" i="729"/>
  <c r="I27" i="729"/>
  <c r="J27" i="729"/>
  <c r="K27" i="729"/>
  <c r="L27" i="729"/>
  <c r="M27" i="729"/>
  <c r="N27" i="729"/>
  <c r="O27" i="729"/>
  <c r="P27" i="729"/>
  <c r="R27" i="729"/>
  <c r="S27" i="729"/>
  <c r="T27" i="729"/>
  <c r="U27" i="729"/>
  <c r="V27" i="729"/>
  <c r="W27" i="729"/>
  <c r="X27" i="729"/>
  <c r="Y27" i="729"/>
  <c r="Z27" i="729"/>
  <c r="AA27" i="729"/>
  <c r="AB27" i="729"/>
  <c r="AC27" i="729"/>
  <c r="AD27" i="729"/>
  <c r="AE27" i="729"/>
  <c r="AF27" i="729"/>
  <c r="AG27" i="729"/>
  <c r="AH27" i="729"/>
  <c r="AI27" i="729"/>
  <c r="AJ27" i="729"/>
  <c r="B28" i="729"/>
  <c r="C28" i="729"/>
  <c r="D28" i="729"/>
  <c r="E28" i="729"/>
  <c r="F28" i="729"/>
  <c r="G28" i="729"/>
  <c r="H28" i="729"/>
  <c r="I28" i="729"/>
  <c r="J28" i="729"/>
  <c r="K28" i="729"/>
  <c r="L28" i="729"/>
  <c r="M28" i="729"/>
  <c r="N28" i="729"/>
  <c r="O28" i="729"/>
  <c r="P28" i="729"/>
  <c r="R28" i="729"/>
  <c r="S28" i="729"/>
  <c r="T28" i="729"/>
  <c r="U28" i="729"/>
  <c r="V28" i="729"/>
  <c r="W28" i="729"/>
  <c r="X28" i="729"/>
  <c r="Y28" i="729"/>
  <c r="Z28" i="729"/>
  <c r="AA28" i="729"/>
  <c r="AB28" i="729"/>
  <c r="AC28" i="729"/>
  <c r="AD28" i="729"/>
  <c r="AE28" i="729"/>
  <c r="AF28" i="729"/>
  <c r="AG28" i="729"/>
  <c r="AH28" i="729"/>
  <c r="AI28" i="729"/>
  <c r="AJ28" i="729"/>
  <c r="B29" i="729"/>
  <c r="C29" i="729"/>
  <c r="D29" i="729"/>
  <c r="E29" i="729"/>
  <c r="F29" i="729"/>
  <c r="G29" i="729"/>
  <c r="H29" i="729"/>
  <c r="I29" i="729"/>
  <c r="J29" i="729"/>
  <c r="K29" i="729"/>
  <c r="L29" i="729"/>
  <c r="M29" i="729"/>
  <c r="N29" i="729"/>
  <c r="O29" i="729"/>
  <c r="P29" i="729"/>
  <c r="R29" i="729"/>
  <c r="S29" i="729"/>
  <c r="T29" i="729"/>
  <c r="U29" i="729"/>
  <c r="V29" i="729"/>
  <c r="W29" i="729"/>
  <c r="X29" i="729"/>
  <c r="Y29" i="729"/>
  <c r="Z29" i="729"/>
  <c r="AA29" i="729"/>
  <c r="AB29" i="729"/>
  <c r="AC29" i="729"/>
  <c r="AD29" i="729"/>
  <c r="AE29" i="729"/>
  <c r="AF29" i="729"/>
  <c r="AG29" i="729"/>
  <c r="AH29" i="729"/>
  <c r="AI29" i="729"/>
  <c r="AJ29" i="729"/>
  <c r="B30" i="729"/>
  <c r="C30" i="729"/>
  <c r="D30" i="729"/>
  <c r="E30" i="729"/>
  <c r="F30" i="729"/>
  <c r="G30" i="729"/>
  <c r="H30" i="729"/>
  <c r="I30" i="729"/>
  <c r="J30" i="729"/>
  <c r="K30" i="729"/>
  <c r="L30" i="729"/>
  <c r="M30" i="729"/>
  <c r="N30" i="729"/>
  <c r="O30" i="729"/>
  <c r="P30" i="729"/>
  <c r="R30" i="729"/>
  <c r="S30" i="729"/>
  <c r="T30" i="729"/>
  <c r="U30" i="729"/>
  <c r="V30" i="729"/>
  <c r="W30" i="729"/>
  <c r="X30" i="729"/>
  <c r="Y30" i="729"/>
  <c r="Z30" i="729"/>
  <c r="AA30" i="729"/>
  <c r="AB30" i="729"/>
  <c r="AC30" i="729"/>
  <c r="AD30" i="729"/>
  <c r="AE30" i="729"/>
  <c r="AF30" i="729"/>
  <c r="AG30" i="729"/>
  <c r="AH30" i="729"/>
  <c r="AI30" i="729"/>
  <c r="AJ30" i="729"/>
  <c r="B31" i="729"/>
  <c r="C31" i="729"/>
  <c r="D31" i="729"/>
  <c r="E31" i="729"/>
  <c r="F31" i="729"/>
  <c r="G31" i="729"/>
  <c r="H31" i="729"/>
  <c r="I31" i="729"/>
  <c r="J31" i="729"/>
  <c r="K31" i="729"/>
  <c r="L31" i="729"/>
  <c r="M31" i="729"/>
  <c r="N31" i="729"/>
  <c r="O31" i="729"/>
  <c r="P31" i="729"/>
  <c r="R31" i="729"/>
  <c r="S31" i="729"/>
  <c r="T31" i="729"/>
  <c r="U31" i="729"/>
  <c r="V31" i="729"/>
  <c r="W31" i="729"/>
  <c r="X31" i="729"/>
  <c r="Y31" i="729"/>
  <c r="Z31" i="729"/>
  <c r="AA31" i="729"/>
  <c r="AB31" i="729"/>
  <c r="AC31" i="729"/>
  <c r="AD31" i="729"/>
  <c r="AE31" i="729"/>
  <c r="AF31" i="729"/>
  <c r="AG31" i="729"/>
  <c r="AH31" i="729"/>
  <c r="AI31" i="729"/>
  <c r="AJ31" i="729"/>
  <c r="B32" i="729"/>
  <c r="C32" i="729"/>
  <c r="D32" i="729"/>
  <c r="E32" i="729"/>
  <c r="F32" i="729"/>
  <c r="G32" i="729"/>
  <c r="H32" i="729"/>
  <c r="I32" i="729"/>
  <c r="J32" i="729"/>
  <c r="K32" i="729"/>
  <c r="L32" i="729"/>
  <c r="M32" i="729"/>
  <c r="N32" i="729"/>
  <c r="O32" i="729"/>
  <c r="P32" i="729"/>
  <c r="R32" i="729"/>
  <c r="S32" i="729"/>
  <c r="T32" i="729"/>
  <c r="U32" i="729"/>
  <c r="V32" i="729"/>
  <c r="W32" i="729"/>
  <c r="X32" i="729"/>
  <c r="Y32" i="729"/>
  <c r="Z32" i="729"/>
  <c r="AA32" i="729"/>
  <c r="AB32" i="729"/>
  <c r="AC32" i="729"/>
  <c r="AD32" i="729"/>
  <c r="AE32" i="729"/>
  <c r="AF32" i="729"/>
  <c r="AG32" i="729"/>
  <c r="AH32" i="729"/>
  <c r="AI32" i="729"/>
  <c r="AJ32" i="729"/>
  <c r="B33" i="729"/>
  <c r="C33" i="729"/>
  <c r="D33" i="729"/>
  <c r="E33" i="729"/>
  <c r="F33" i="729"/>
  <c r="G33" i="729"/>
  <c r="H33" i="729"/>
  <c r="I33" i="729"/>
  <c r="J33" i="729"/>
  <c r="K33" i="729"/>
  <c r="L33" i="729"/>
  <c r="M33" i="729"/>
  <c r="N33" i="729"/>
  <c r="O33" i="729"/>
  <c r="P33" i="729"/>
  <c r="R33" i="729"/>
  <c r="S33" i="729"/>
  <c r="T33" i="729"/>
  <c r="U33" i="729"/>
  <c r="V33" i="729"/>
  <c r="W33" i="729"/>
  <c r="X33" i="729"/>
  <c r="Y33" i="729"/>
  <c r="Z33" i="729"/>
  <c r="AA33" i="729"/>
  <c r="AB33" i="729"/>
  <c r="AC33" i="729"/>
  <c r="AD33" i="729"/>
  <c r="AE33" i="729"/>
  <c r="AF33" i="729"/>
  <c r="AG33" i="729"/>
  <c r="AH33" i="729"/>
  <c r="AI33" i="729"/>
  <c r="AJ33" i="729"/>
  <c r="B34" i="729"/>
  <c r="C34" i="729"/>
  <c r="D34" i="729"/>
  <c r="E34" i="729"/>
  <c r="F34" i="729"/>
  <c r="G34" i="729"/>
  <c r="H34" i="729"/>
  <c r="I34" i="729"/>
  <c r="J34" i="729"/>
  <c r="K34" i="729"/>
  <c r="L34" i="729"/>
  <c r="M34" i="729"/>
  <c r="N34" i="729"/>
  <c r="O34" i="729"/>
  <c r="P34" i="729"/>
  <c r="R34" i="729"/>
  <c r="S34" i="729"/>
  <c r="T34" i="729"/>
  <c r="U34" i="729"/>
  <c r="V34" i="729"/>
  <c r="W34" i="729"/>
  <c r="X34" i="729"/>
  <c r="Y34" i="729"/>
  <c r="Z34" i="729"/>
  <c r="AA34" i="729"/>
  <c r="AB34" i="729"/>
  <c r="AC34" i="729"/>
  <c r="AD34" i="729"/>
  <c r="AE34" i="729"/>
  <c r="AF34" i="729"/>
  <c r="AG34" i="729"/>
  <c r="AH34" i="729"/>
  <c r="AI34" i="729"/>
  <c r="AJ34" i="729"/>
  <c r="B35" i="729"/>
  <c r="C35" i="729"/>
  <c r="D35" i="729"/>
  <c r="E35" i="729"/>
  <c r="F35" i="729"/>
  <c r="G35" i="729"/>
  <c r="H35" i="729"/>
  <c r="I35" i="729"/>
  <c r="J35" i="729"/>
  <c r="K35" i="729"/>
  <c r="L35" i="729"/>
  <c r="M35" i="729"/>
  <c r="N35" i="729"/>
  <c r="O35" i="729"/>
  <c r="P35" i="729"/>
  <c r="R35" i="729"/>
  <c r="S35" i="729"/>
  <c r="T35" i="729"/>
  <c r="U35" i="729"/>
  <c r="V35" i="729"/>
  <c r="W35" i="729"/>
  <c r="X35" i="729"/>
  <c r="Y35" i="729"/>
  <c r="Z35" i="729"/>
  <c r="AA35" i="729"/>
  <c r="AB35" i="729"/>
  <c r="AC35" i="729"/>
  <c r="AD35" i="729"/>
  <c r="AE35" i="729"/>
  <c r="AF35" i="729"/>
  <c r="AG35" i="729"/>
  <c r="AH35" i="729"/>
  <c r="AI35" i="729"/>
  <c r="AJ35" i="729"/>
  <c r="B36" i="729"/>
  <c r="C36" i="729"/>
  <c r="D36" i="729"/>
  <c r="E36" i="729"/>
  <c r="F36" i="729"/>
  <c r="G36" i="729"/>
  <c r="H36" i="729"/>
  <c r="I36" i="729"/>
  <c r="J36" i="729"/>
  <c r="K36" i="729"/>
  <c r="L36" i="729"/>
  <c r="M36" i="729"/>
  <c r="N36" i="729"/>
  <c r="O36" i="729"/>
  <c r="P36" i="729"/>
  <c r="R36" i="729"/>
  <c r="S36" i="729"/>
  <c r="T36" i="729"/>
  <c r="U36" i="729"/>
  <c r="V36" i="729"/>
  <c r="W36" i="729"/>
  <c r="X36" i="729"/>
  <c r="Y36" i="729"/>
  <c r="Z36" i="729"/>
  <c r="AA36" i="729"/>
  <c r="AB36" i="729"/>
  <c r="AC36" i="729"/>
  <c r="AD36" i="729"/>
  <c r="AE36" i="729"/>
  <c r="AF36" i="729"/>
  <c r="AG36" i="729"/>
  <c r="AH36" i="729"/>
  <c r="AI36" i="729"/>
  <c r="AJ36" i="729"/>
  <c r="B37" i="729"/>
  <c r="C37" i="729"/>
  <c r="D37" i="729"/>
  <c r="E37" i="729"/>
  <c r="F37" i="729"/>
  <c r="G37" i="729"/>
  <c r="H37" i="729"/>
  <c r="I37" i="729"/>
  <c r="J37" i="729"/>
  <c r="K37" i="729"/>
  <c r="L37" i="729"/>
  <c r="M37" i="729"/>
  <c r="N37" i="729"/>
  <c r="O37" i="729"/>
  <c r="P37" i="729"/>
  <c r="R37" i="729"/>
  <c r="S37" i="729"/>
  <c r="T37" i="729"/>
  <c r="U37" i="729"/>
  <c r="V37" i="729"/>
  <c r="W37" i="729"/>
  <c r="X37" i="729"/>
  <c r="Y37" i="729"/>
  <c r="Z37" i="729"/>
  <c r="AA37" i="729"/>
  <c r="AB37" i="729"/>
  <c r="AC37" i="729"/>
  <c r="AD37" i="729"/>
  <c r="AE37" i="729"/>
  <c r="AF37" i="729"/>
  <c r="AG37" i="729"/>
  <c r="AH37" i="729"/>
  <c r="AI37" i="729"/>
  <c r="AJ37" i="729"/>
  <c r="B38" i="729"/>
  <c r="C38" i="729"/>
  <c r="D38" i="729"/>
  <c r="E38" i="729"/>
  <c r="F38" i="729"/>
  <c r="G38" i="729"/>
  <c r="H38" i="729"/>
  <c r="I38" i="729"/>
  <c r="J38" i="729"/>
  <c r="K38" i="729"/>
  <c r="L38" i="729"/>
  <c r="M38" i="729"/>
  <c r="N38" i="729"/>
  <c r="O38" i="729"/>
  <c r="P38" i="729"/>
  <c r="R38" i="729"/>
  <c r="S38" i="729"/>
  <c r="T38" i="729"/>
  <c r="U38" i="729"/>
  <c r="V38" i="729"/>
  <c r="W38" i="729"/>
  <c r="X38" i="729"/>
  <c r="Y38" i="729"/>
  <c r="Z38" i="729"/>
  <c r="AA38" i="729"/>
  <c r="AB38" i="729"/>
  <c r="AC38" i="729"/>
  <c r="AD38" i="729"/>
  <c r="AE38" i="729"/>
  <c r="AF38" i="729"/>
  <c r="AG38" i="729"/>
  <c r="AH38" i="729"/>
  <c r="AI38" i="729"/>
  <c r="AJ38" i="729"/>
  <c r="B39" i="729"/>
  <c r="C39" i="729"/>
  <c r="D39" i="729"/>
  <c r="E39" i="729"/>
  <c r="F39" i="729"/>
  <c r="G39" i="729"/>
  <c r="H39" i="729"/>
  <c r="I39" i="729"/>
  <c r="J39" i="729"/>
  <c r="K39" i="729"/>
  <c r="L39" i="729"/>
  <c r="M39" i="729"/>
  <c r="N39" i="729"/>
  <c r="O39" i="729"/>
  <c r="P39" i="729"/>
  <c r="R39" i="729"/>
  <c r="S39" i="729"/>
  <c r="T39" i="729"/>
  <c r="U39" i="729"/>
  <c r="V39" i="729"/>
  <c r="W39" i="729"/>
  <c r="X39" i="729"/>
  <c r="Y39" i="729"/>
  <c r="Z39" i="729"/>
  <c r="AA39" i="729"/>
  <c r="AB39" i="729"/>
  <c r="AC39" i="729"/>
  <c r="AD39" i="729"/>
  <c r="AE39" i="729"/>
  <c r="AF39" i="729"/>
  <c r="AG39" i="729"/>
  <c r="AH39" i="729"/>
  <c r="AI39" i="729"/>
  <c r="AJ39" i="729"/>
  <c r="B40" i="729"/>
  <c r="C40" i="729"/>
  <c r="D40" i="729"/>
  <c r="E40" i="729"/>
  <c r="F40" i="729"/>
  <c r="G40" i="729"/>
  <c r="H40" i="729"/>
  <c r="I40" i="729"/>
  <c r="J40" i="729"/>
  <c r="K40" i="729"/>
  <c r="L40" i="729"/>
  <c r="M40" i="729"/>
  <c r="N40" i="729"/>
  <c r="O40" i="729"/>
  <c r="P40" i="729"/>
  <c r="R40" i="729"/>
  <c r="S40" i="729"/>
  <c r="T40" i="729"/>
  <c r="U40" i="729"/>
  <c r="V40" i="729"/>
  <c r="W40" i="729"/>
  <c r="X40" i="729"/>
  <c r="Y40" i="729"/>
  <c r="Z40" i="729"/>
  <c r="AA40" i="729"/>
  <c r="AB40" i="729"/>
  <c r="AC40" i="729"/>
  <c r="AD40" i="729"/>
  <c r="AE40" i="729"/>
  <c r="AF40" i="729"/>
  <c r="AG40" i="729"/>
  <c r="AH40" i="729"/>
  <c r="AI40" i="729"/>
  <c r="AJ40" i="729"/>
  <c r="B41" i="729"/>
  <c r="C41" i="729"/>
  <c r="D41" i="729"/>
  <c r="E41" i="729"/>
  <c r="F41" i="729"/>
  <c r="G41" i="729"/>
  <c r="H41" i="729"/>
  <c r="I41" i="729"/>
  <c r="J41" i="729"/>
  <c r="K41" i="729"/>
  <c r="L41" i="729"/>
  <c r="M41" i="729"/>
  <c r="N41" i="729"/>
  <c r="O41" i="729"/>
  <c r="P41" i="729"/>
  <c r="R41" i="729"/>
  <c r="S41" i="729"/>
  <c r="T41" i="729"/>
  <c r="U41" i="729"/>
  <c r="V41" i="729"/>
  <c r="W41" i="729"/>
  <c r="X41" i="729"/>
  <c r="Y41" i="729"/>
  <c r="Z41" i="729"/>
  <c r="AA41" i="729"/>
  <c r="AB41" i="729"/>
  <c r="AC41" i="729"/>
  <c r="AD41" i="729"/>
  <c r="AE41" i="729"/>
  <c r="AF41" i="729"/>
  <c r="AG41" i="729"/>
  <c r="AH41" i="729"/>
  <c r="AI41" i="729"/>
  <c r="AJ41" i="729"/>
  <c r="B42" i="729"/>
  <c r="C42" i="729"/>
  <c r="D42" i="729"/>
  <c r="E42" i="729"/>
  <c r="F42" i="729"/>
  <c r="G42" i="729"/>
  <c r="H42" i="729"/>
  <c r="I42" i="729"/>
  <c r="J42" i="729"/>
  <c r="K42" i="729"/>
  <c r="L42" i="729"/>
  <c r="M42" i="729"/>
  <c r="N42" i="729"/>
  <c r="O42" i="729"/>
  <c r="P42" i="729"/>
  <c r="R42" i="729"/>
  <c r="S42" i="729"/>
  <c r="T42" i="729"/>
  <c r="U42" i="729"/>
  <c r="V42" i="729"/>
  <c r="W42" i="729"/>
  <c r="X42" i="729"/>
  <c r="Y42" i="729"/>
  <c r="Z42" i="729"/>
  <c r="AA42" i="729"/>
  <c r="AB42" i="729"/>
  <c r="AC42" i="729"/>
  <c r="AD42" i="729"/>
  <c r="AE42" i="729"/>
  <c r="AF42" i="729"/>
  <c r="AG42" i="729"/>
  <c r="AH42" i="729"/>
  <c r="AI42" i="729"/>
  <c r="AJ42" i="729"/>
  <c r="B43" i="729"/>
  <c r="C43" i="729"/>
  <c r="D43" i="729"/>
  <c r="E43" i="729"/>
  <c r="F43" i="729"/>
  <c r="G43" i="729"/>
  <c r="H43" i="729"/>
  <c r="I43" i="729"/>
  <c r="J43" i="729"/>
  <c r="K43" i="729"/>
  <c r="L43" i="729"/>
  <c r="M43" i="729"/>
  <c r="N43" i="729"/>
  <c r="O43" i="729"/>
  <c r="P43" i="729"/>
  <c r="R43" i="729"/>
  <c r="S43" i="729"/>
  <c r="T43" i="729"/>
  <c r="U43" i="729"/>
  <c r="V43" i="729"/>
  <c r="W43" i="729"/>
  <c r="X43" i="729"/>
  <c r="Y43" i="729"/>
  <c r="Z43" i="729"/>
  <c r="AA43" i="729"/>
  <c r="AB43" i="729"/>
  <c r="AC43" i="729"/>
  <c r="AD43" i="729"/>
  <c r="AE43" i="729"/>
  <c r="AF43" i="729"/>
  <c r="AG43" i="729"/>
  <c r="AH43" i="729"/>
  <c r="AI43" i="729"/>
  <c r="AJ43" i="729"/>
  <c r="B44" i="729"/>
  <c r="C44" i="729"/>
  <c r="D44" i="729"/>
  <c r="E44" i="729"/>
  <c r="F44" i="729"/>
  <c r="G44" i="729"/>
  <c r="H44" i="729"/>
  <c r="I44" i="729"/>
  <c r="J44" i="729"/>
  <c r="K44" i="729"/>
  <c r="L44" i="729"/>
  <c r="M44" i="729"/>
  <c r="N44" i="729"/>
  <c r="O44" i="729"/>
  <c r="P44" i="729"/>
  <c r="R44" i="729"/>
  <c r="S44" i="729"/>
  <c r="T44" i="729"/>
  <c r="U44" i="729"/>
  <c r="V44" i="729"/>
  <c r="W44" i="729"/>
  <c r="X44" i="729"/>
  <c r="Y44" i="729"/>
  <c r="Z44" i="729"/>
  <c r="AA44" i="729"/>
  <c r="AB44" i="729"/>
  <c r="AC44" i="729"/>
  <c r="AD44" i="729"/>
  <c r="AE44" i="729"/>
  <c r="AF44" i="729"/>
  <c r="AG44" i="729"/>
  <c r="AH44" i="729"/>
  <c r="AI44" i="729"/>
  <c r="AJ44" i="729"/>
  <c r="B45" i="729"/>
  <c r="C45" i="729"/>
  <c r="D45" i="729"/>
  <c r="E45" i="729"/>
  <c r="F45" i="729"/>
  <c r="G45" i="729"/>
  <c r="H45" i="729"/>
  <c r="I45" i="729"/>
  <c r="J45" i="729"/>
  <c r="K45" i="729"/>
  <c r="L45" i="729"/>
  <c r="M45" i="729"/>
  <c r="N45" i="729"/>
  <c r="O45" i="729"/>
  <c r="P45" i="729"/>
  <c r="R45" i="729"/>
  <c r="S45" i="729"/>
  <c r="T45" i="729"/>
  <c r="U45" i="729"/>
  <c r="V45" i="729"/>
  <c r="W45" i="729"/>
  <c r="X45" i="729"/>
  <c r="Y45" i="729"/>
  <c r="Z45" i="729"/>
  <c r="AA45" i="729"/>
  <c r="AB45" i="729"/>
  <c r="AC45" i="729"/>
  <c r="AD45" i="729"/>
  <c r="AE45" i="729"/>
  <c r="AF45" i="729"/>
  <c r="AG45" i="729"/>
  <c r="AH45" i="729"/>
  <c r="AI45" i="729"/>
  <c r="AJ45" i="729"/>
  <c r="B46" i="729"/>
  <c r="C46" i="729"/>
  <c r="D46" i="729"/>
  <c r="E46" i="729"/>
  <c r="F46" i="729"/>
  <c r="G46" i="729"/>
  <c r="H46" i="729"/>
  <c r="I46" i="729"/>
  <c r="J46" i="729"/>
  <c r="K46" i="729"/>
  <c r="L46" i="729"/>
  <c r="M46" i="729"/>
  <c r="N46" i="729"/>
  <c r="O46" i="729"/>
  <c r="P46" i="729"/>
  <c r="R46" i="729"/>
  <c r="S46" i="729"/>
  <c r="T46" i="729"/>
  <c r="U46" i="729"/>
  <c r="V46" i="729"/>
  <c r="W46" i="729"/>
  <c r="X46" i="729"/>
  <c r="Y46" i="729"/>
  <c r="Z46" i="729"/>
  <c r="AA46" i="729"/>
  <c r="AB46" i="729"/>
  <c r="AC46" i="729"/>
  <c r="AD46" i="729"/>
  <c r="AE46" i="729"/>
  <c r="AF46" i="729"/>
  <c r="AG46" i="729"/>
  <c r="AH46" i="729"/>
  <c r="AI46" i="729"/>
  <c r="AJ46" i="729"/>
  <c r="B47" i="729"/>
  <c r="C47" i="729"/>
  <c r="D47" i="729"/>
  <c r="E47" i="729"/>
  <c r="F47" i="729"/>
  <c r="G47" i="729"/>
  <c r="H47" i="729"/>
  <c r="I47" i="729"/>
  <c r="J47" i="729"/>
  <c r="K47" i="729"/>
  <c r="L47" i="729"/>
  <c r="M47" i="729"/>
  <c r="N47" i="729"/>
  <c r="O47" i="729"/>
  <c r="P47" i="729"/>
  <c r="R47" i="729"/>
  <c r="S47" i="729"/>
  <c r="T47" i="729"/>
  <c r="U47" i="729"/>
  <c r="V47" i="729"/>
  <c r="W47" i="729"/>
  <c r="X47" i="729"/>
  <c r="Y47" i="729"/>
  <c r="Z47" i="729"/>
  <c r="AA47" i="729"/>
  <c r="AB47" i="729"/>
  <c r="AC47" i="729"/>
  <c r="AD47" i="729"/>
  <c r="AE47" i="729"/>
  <c r="AF47" i="729"/>
  <c r="AG47" i="729"/>
  <c r="AH47" i="729"/>
  <c r="AI47" i="729"/>
  <c r="AJ47" i="729"/>
  <c r="B48" i="729"/>
  <c r="C48" i="729"/>
  <c r="D48" i="729"/>
  <c r="E48" i="729"/>
  <c r="F48" i="729"/>
  <c r="G48" i="729"/>
  <c r="H48" i="729"/>
  <c r="I48" i="729"/>
  <c r="J48" i="729"/>
  <c r="K48" i="729"/>
  <c r="L48" i="729"/>
  <c r="M48" i="729"/>
  <c r="N48" i="729"/>
  <c r="O48" i="729"/>
  <c r="P48" i="729"/>
  <c r="R48" i="729"/>
  <c r="S48" i="729"/>
  <c r="T48" i="729"/>
  <c r="U48" i="729"/>
  <c r="V48" i="729"/>
  <c r="W48" i="729"/>
  <c r="X48" i="729"/>
  <c r="Y48" i="729"/>
  <c r="Z48" i="729"/>
  <c r="AA48" i="729"/>
  <c r="AB48" i="729"/>
  <c r="AC48" i="729"/>
  <c r="AD48" i="729"/>
  <c r="AE48" i="729"/>
  <c r="AF48" i="729"/>
  <c r="AG48" i="729"/>
  <c r="AH48" i="729"/>
  <c r="AI48" i="729"/>
  <c r="AJ48" i="729"/>
  <c r="B49" i="729"/>
  <c r="C49" i="729"/>
  <c r="D49" i="729"/>
  <c r="E49" i="729"/>
  <c r="F49" i="729"/>
  <c r="G49" i="729"/>
  <c r="H49" i="729"/>
  <c r="I49" i="729"/>
  <c r="J49" i="729"/>
  <c r="K49" i="729"/>
  <c r="L49" i="729"/>
  <c r="M49" i="729"/>
  <c r="N49" i="729"/>
  <c r="O49" i="729"/>
  <c r="P49" i="729"/>
  <c r="R49" i="729"/>
  <c r="S49" i="729"/>
  <c r="T49" i="729"/>
  <c r="U49" i="729"/>
  <c r="V49" i="729"/>
  <c r="W49" i="729"/>
  <c r="X49" i="729"/>
  <c r="Y49" i="729"/>
  <c r="Z49" i="729"/>
  <c r="AA49" i="729"/>
  <c r="AB49" i="729"/>
  <c r="AC49" i="729"/>
  <c r="AD49" i="729"/>
  <c r="AE49" i="729"/>
  <c r="AF49" i="729"/>
  <c r="AG49" i="729"/>
  <c r="AH49" i="729"/>
  <c r="AI49" i="729"/>
  <c r="AJ49" i="729"/>
  <c r="B50" i="729"/>
  <c r="C50" i="729"/>
  <c r="D50" i="729"/>
  <c r="E50" i="729"/>
  <c r="F50" i="729"/>
  <c r="G50" i="729"/>
  <c r="H50" i="729"/>
  <c r="I50" i="729"/>
  <c r="J50" i="729"/>
  <c r="K50" i="729"/>
  <c r="L50" i="729"/>
  <c r="M50" i="729"/>
  <c r="N50" i="729"/>
  <c r="O50" i="729"/>
  <c r="P50" i="729"/>
  <c r="R50" i="729"/>
  <c r="S50" i="729"/>
  <c r="T50" i="729"/>
  <c r="U50" i="729"/>
  <c r="V50" i="729"/>
  <c r="W50" i="729"/>
  <c r="X50" i="729"/>
  <c r="Y50" i="729"/>
  <c r="Z50" i="729"/>
  <c r="AA50" i="729"/>
  <c r="AB50" i="729"/>
  <c r="AC50" i="729"/>
  <c r="AD50" i="729"/>
  <c r="AE50" i="729"/>
  <c r="AF50" i="729"/>
  <c r="AG50" i="729"/>
  <c r="AH50" i="729"/>
  <c r="AI50" i="729"/>
  <c r="AJ50" i="729"/>
  <c r="B51" i="729"/>
  <c r="C51" i="729"/>
  <c r="D51" i="729"/>
  <c r="E51" i="729"/>
  <c r="F51" i="729"/>
  <c r="G51" i="729"/>
  <c r="H51" i="729"/>
  <c r="I51" i="729"/>
  <c r="J51" i="729"/>
  <c r="K51" i="729"/>
  <c r="L51" i="729"/>
  <c r="M51" i="729"/>
  <c r="N51" i="729"/>
  <c r="O51" i="729"/>
  <c r="P51" i="729"/>
  <c r="R51" i="729"/>
  <c r="S51" i="729"/>
  <c r="T51" i="729"/>
  <c r="U51" i="729"/>
  <c r="V51" i="729"/>
  <c r="W51" i="729"/>
  <c r="X51" i="729"/>
  <c r="Y51" i="729"/>
  <c r="Z51" i="729"/>
  <c r="AA51" i="729"/>
  <c r="AB51" i="729"/>
  <c r="AC51" i="729"/>
  <c r="AD51" i="729"/>
  <c r="AE51" i="729"/>
  <c r="AF51" i="729"/>
  <c r="AG51" i="729"/>
  <c r="AH51" i="729"/>
  <c r="AI51" i="729"/>
  <c r="AJ51" i="729"/>
  <c r="B52" i="729"/>
  <c r="C52" i="729"/>
  <c r="D52" i="729"/>
  <c r="E52" i="729"/>
  <c r="F52" i="729"/>
  <c r="G52" i="729"/>
  <c r="H52" i="729"/>
  <c r="I52" i="729"/>
  <c r="J52" i="729"/>
  <c r="K52" i="729"/>
  <c r="L52" i="729"/>
  <c r="M52" i="729"/>
  <c r="N52" i="729"/>
  <c r="O52" i="729"/>
  <c r="P52" i="729"/>
  <c r="R52" i="729"/>
  <c r="S52" i="729"/>
  <c r="T52" i="729"/>
  <c r="U52" i="729"/>
  <c r="V52" i="729"/>
  <c r="W52" i="729"/>
  <c r="X52" i="729"/>
  <c r="Y52" i="729"/>
  <c r="Z52" i="729"/>
  <c r="AA52" i="729"/>
  <c r="AB52" i="729"/>
  <c r="AC52" i="729"/>
  <c r="AD52" i="729"/>
  <c r="AE52" i="729"/>
  <c r="AF52" i="729"/>
  <c r="AG52" i="729"/>
  <c r="AH52" i="729"/>
  <c r="AI52" i="729"/>
  <c r="AJ52" i="729"/>
  <c r="B9" i="728"/>
  <c r="C9" i="728"/>
  <c r="D9" i="728"/>
  <c r="E9" i="728"/>
  <c r="F9" i="728"/>
  <c r="G9" i="728"/>
  <c r="H9" i="728"/>
  <c r="I9" i="728"/>
  <c r="J9" i="728"/>
  <c r="K9" i="728"/>
  <c r="L9" i="728"/>
  <c r="M9" i="728"/>
  <c r="N9" i="728"/>
  <c r="O9" i="728"/>
  <c r="P9" i="728"/>
  <c r="R9" i="728"/>
  <c r="S9" i="728"/>
  <c r="T9" i="728"/>
  <c r="U9" i="728"/>
  <c r="V9" i="728"/>
  <c r="W9" i="728"/>
  <c r="X9" i="728"/>
  <c r="Y9" i="728"/>
  <c r="Z9" i="728"/>
  <c r="AA9" i="728"/>
  <c r="AB9" i="728"/>
  <c r="AC9" i="728"/>
  <c r="AD9" i="728"/>
  <c r="AE9" i="728"/>
  <c r="AF9" i="728"/>
  <c r="AG9" i="728"/>
  <c r="AH9" i="728"/>
  <c r="AI9" i="728"/>
  <c r="AJ9" i="728"/>
  <c r="B10" i="728"/>
  <c r="C10" i="728"/>
  <c r="D10" i="728"/>
  <c r="E10" i="728"/>
  <c r="F10" i="728"/>
  <c r="G10" i="728"/>
  <c r="H10" i="728"/>
  <c r="I10" i="728"/>
  <c r="J10" i="728"/>
  <c r="K10" i="728"/>
  <c r="L10" i="728"/>
  <c r="M10" i="728"/>
  <c r="N10" i="728"/>
  <c r="O10" i="728"/>
  <c r="P10" i="728"/>
  <c r="R10" i="728"/>
  <c r="S10" i="728"/>
  <c r="T10" i="728"/>
  <c r="U10" i="728"/>
  <c r="V10" i="728"/>
  <c r="W10" i="728"/>
  <c r="X10" i="728"/>
  <c r="Y10" i="728"/>
  <c r="Z10" i="728"/>
  <c r="AA10" i="728"/>
  <c r="AB10" i="728"/>
  <c r="AC10" i="728"/>
  <c r="AD10" i="728"/>
  <c r="AE10" i="728"/>
  <c r="AF10" i="728"/>
  <c r="AG10" i="728"/>
  <c r="AH10" i="728"/>
  <c r="AI10" i="728"/>
  <c r="AJ10" i="728"/>
  <c r="B11" i="728"/>
  <c r="C11" i="728"/>
  <c r="D11" i="728"/>
  <c r="E11" i="728"/>
  <c r="F11" i="728"/>
  <c r="G11" i="728"/>
  <c r="H11" i="728"/>
  <c r="I11" i="728"/>
  <c r="J11" i="728"/>
  <c r="K11" i="728"/>
  <c r="L11" i="728"/>
  <c r="M11" i="728"/>
  <c r="N11" i="728"/>
  <c r="O11" i="728"/>
  <c r="P11" i="728"/>
  <c r="R11" i="728"/>
  <c r="S11" i="728"/>
  <c r="T11" i="728"/>
  <c r="U11" i="728"/>
  <c r="V11" i="728"/>
  <c r="W11" i="728"/>
  <c r="X11" i="728"/>
  <c r="Y11" i="728"/>
  <c r="Z11" i="728"/>
  <c r="AA11" i="728"/>
  <c r="AB11" i="728"/>
  <c r="AC11" i="728"/>
  <c r="AD11" i="728"/>
  <c r="AE11" i="728"/>
  <c r="AF11" i="728"/>
  <c r="AG11" i="728"/>
  <c r="AH11" i="728"/>
  <c r="AI11" i="728"/>
  <c r="AJ11" i="728"/>
  <c r="B12" i="728"/>
  <c r="C12" i="728"/>
  <c r="D12" i="728"/>
  <c r="E12" i="728"/>
  <c r="F12" i="728"/>
  <c r="G12" i="728"/>
  <c r="H12" i="728"/>
  <c r="I12" i="728"/>
  <c r="J12" i="728"/>
  <c r="K12" i="728"/>
  <c r="L12" i="728"/>
  <c r="M12" i="728"/>
  <c r="N12" i="728"/>
  <c r="O12" i="728"/>
  <c r="P12" i="728"/>
  <c r="R12" i="728"/>
  <c r="S12" i="728"/>
  <c r="T12" i="728"/>
  <c r="U12" i="728"/>
  <c r="V12" i="728"/>
  <c r="W12" i="728"/>
  <c r="X12" i="728"/>
  <c r="Y12" i="728"/>
  <c r="Z12" i="728"/>
  <c r="AA12" i="728"/>
  <c r="AB12" i="728"/>
  <c r="AC12" i="728"/>
  <c r="AD12" i="728"/>
  <c r="AE12" i="728"/>
  <c r="AF12" i="728"/>
  <c r="AG12" i="728"/>
  <c r="AH12" i="728"/>
  <c r="AI12" i="728"/>
  <c r="AJ12" i="728"/>
  <c r="B13" i="728"/>
  <c r="C13" i="728"/>
  <c r="D13" i="728"/>
  <c r="E13" i="728"/>
  <c r="F13" i="728"/>
  <c r="G13" i="728"/>
  <c r="H13" i="728"/>
  <c r="I13" i="728"/>
  <c r="J13" i="728"/>
  <c r="K13" i="728"/>
  <c r="L13" i="728"/>
  <c r="M13" i="728"/>
  <c r="N13" i="728"/>
  <c r="O13" i="728"/>
  <c r="P13" i="728"/>
  <c r="R13" i="728"/>
  <c r="S13" i="728"/>
  <c r="T13" i="728"/>
  <c r="U13" i="728"/>
  <c r="V13" i="728"/>
  <c r="W13" i="728"/>
  <c r="X13" i="728"/>
  <c r="Y13" i="728"/>
  <c r="Z13" i="728"/>
  <c r="AA13" i="728"/>
  <c r="AB13" i="728"/>
  <c r="AC13" i="728"/>
  <c r="AD13" i="728"/>
  <c r="AE13" i="728"/>
  <c r="AF13" i="728"/>
  <c r="AG13" i="728"/>
  <c r="AH13" i="728"/>
  <c r="AI13" i="728"/>
  <c r="AJ13" i="728"/>
  <c r="B14" i="728"/>
  <c r="C14" i="728"/>
  <c r="D14" i="728"/>
  <c r="E14" i="728"/>
  <c r="F14" i="728"/>
  <c r="G14" i="728"/>
  <c r="H14" i="728"/>
  <c r="I14" i="728"/>
  <c r="J14" i="728"/>
  <c r="K14" i="728"/>
  <c r="L14" i="728"/>
  <c r="M14" i="728"/>
  <c r="N14" i="728"/>
  <c r="O14" i="728"/>
  <c r="P14" i="728"/>
  <c r="R14" i="728"/>
  <c r="S14" i="728"/>
  <c r="T14" i="728"/>
  <c r="U14" i="728"/>
  <c r="V14" i="728"/>
  <c r="W14" i="728"/>
  <c r="X14" i="728"/>
  <c r="Y14" i="728"/>
  <c r="Z14" i="728"/>
  <c r="AA14" i="728"/>
  <c r="AB14" i="728"/>
  <c r="AC14" i="728"/>
  <c r="AD14" i="728"/>
  <c r="AE14" i="728"/>
  <c r="AF14" i="728"/>
  <c r="AG14" i="728"/>
  <c r="AH14" i="728"/>
  <c r="AI14" i="728"/>
  <c r="AJ14" i="728"/>
  <c r="B15" i="728"/>
  <c r="C15" i="728"/>
  <c r="D15" i="728"/>
  <c r="E15" i="728"/>
  <c r="F15" i="728"/>
  <c r="G15" i="728"/>
  <c r="H15" i="728"/>
  <c r="I15" i="728"/>
  <c r="J15" i="728"/>
  <c r="K15" i="728"/>
  <c r="L15" i="728"/>
  <c r="M15" i="728"/>
  <c r="N15" i="728"/>
  <c r="O15" i="728"/>
  <c r="P15" i="728"/>
  <c r="R15" i="728"/>
  <c r="S15" i="728"/>
  <c r="T15" i="728"/>
  <c r="U15" i="728"/>
  <c r="V15" i="728"/>
  <c r="W15" i="728"/>
  <c r="X15" i="728"/>
  <c r="Y15" i="728"/>
  <c r="Z15" i="728"/>
  <c r="AA15" i="728"/>
  <c r="AB15" i="728"/>
  <c r="AC15" i="728"/>
  <c r="AD15" i="728"/>
  <c r="AE15" i="728"/>
  <c r="AF15" i="728"/>
  <c r="AG15" i="728"/>
  <c r="AH15" i="728"/>
  <c r="AI15" i="728"/>
  <c r="AJ15" i="728"/>
  <c r="B16" i="728"/>
  <c r="C16" i="728"/>
  <c r="D16" i="728"/>
  <c r="E16" i="728"/>
  <c r="F16" i="728"/>
  <c r="G16" i="728"/>
  <c r="H16" i="728"/>
  <c r="I16" i="728"/>
  <c r="J16" i="728"/>
  <c r="K16" i="728"/>
  <c r="L16" i="728"/>
  <c r="M16" i="728"/>
  <c r="N16" i="728"/>
  <c r="O16" i="728"/>
  <c r="P16" i="728"/>
  <c r="R16" i="728"/>
  <c r="S16" i="728"/>
  <c r="T16" i="728"/>
  <c r="U16" i="728"/>
  <c r="V16" i="728"/>
  <c r="W16" i="728"/>
  <c r="X16" i="728"/>
  <c r="Y16" i="728"/>
  <c r="Z16" i="728"/>
  <c r="AA16" i="728"/>
  <c r="AB16" i="728"/>
  <c r="AC16" i="728"/>
  <c r="AD16" i="728"/>
  <c r="AE16" i="728"/>
  <c r="AF16" i="728"/>
  <c r="AG16" i="728"/>
  <c r="AH16" i="728"/>
  <c r="AI16" i="728"/>
  <c r="AJ16" i="728"/>
  <c r="B17" i="728"/>
  <c r="C17" i="728"/>
  <c r="D17" i="728"/>
  <c r="E17" i="728"/>
  <c r="F17" i="728"/>
  <c r="G17" i="728"/>
  <c r="H17" i="728"/>
  <c r="I17" i="728"/>
  <c r="J17" i="728"/>
  <c r="K17" i="728"/>
  <c r="L17" i="728"/>
  <c r="M17" i="728"/>
  <c r="N17" i="728"/>
  <c r="O17" i="728"/>
  <c r="P17" i="728"/>
  <c r="R17" i="728"/>
  <c r="S17" i="728"/>
  <c r="T17" i="728"/>
  <c r="U17" i="728"/>
  <c r="V17" i="728"/>
  <c r="W17" i="728"/>
  <c r="X17" i="728"/>
  <c r="Y17" i="728"/>
  <c r="Z17" i="728"/>
  <c r="AA17" i="728"/>
  <c r="AB17" i="728"/>
  <c r="AC17" i="728"/>
  <c r="AD17" i="728"/>
  <c r="AE17" i="728"/>
  <c r="AF17" i="728"/>
  <c r="AG17" i="728"/>
  <c r="AH17" i="728"/>
  <c r="AI17" i="728"/>
  <c r="AJ17" i="728"/>
  <c r="B18" i="728"/>
  <c r="C18" i="728"/>
  <c r="D18" i="728"/>
  <c r="E18" i="728"/>
  <c r="F18" i="728"/>
  <c r="G18" i="728"/>
  <c r="H18" i="728"/>
  <c r="I18" i="728"/>
  <c r="J18" i="728"/>
  <c r="K18" i="728"/>
  <c r="L18" i="728"/>
  <c r="M18" i="728"/>
  <c r="N18" i="728"/>
  <c r="O18" i="728"/>
  <c r="P18" i="728"/>
  <c r="R18" i="728"/>
  <c r="S18" i="728"/>
  <c r="T18" i="728"/>
  <c r="U18" i="728"/>
  <c r="V18" i="728"/>
  <c r="W18" i="728"/>
  <c r="X18" i="728"/>
  <c r="Y18" i="728"/>
  <c r="Z18" i="728"/>
  <c r="AA18" i="728"/>
  <c r="AB18" i="728"/>
  <c r="AC18" i="728"/>
  <c r="AD18" i="728"/>
  <c r="AE18" i="728"/>
  <c r="AF18" i="728"/>
  <c r="AG18" i="728"/>
  <c r="AH18" i="728"/>
  <c r="AI18" i="728"/>
  <c r="AJ18" i="728"/>
  <c r="B19" i="728"/>
  <c r="C19" i="728"/>
  <c r="D19" i="728"/>
  <c r="E19" i="728"/>
  <c r="F19" i="728"/>
  <c r="G19" i="728"/>
  <c r="H19" i="728"/>
  <c r="I19" i="728"/>
  <c r="J19" i="728"/>
  <c r="K19" i="728"/>
  <c r="L19" i="728"/>
  <c r="M19" i="728"/>
  <c r="N19" i="728"/>
  <c r="O19" i="728"/>
  <c r="P19" i="728"/>
  <c r="R19" i="728"/>
  <c r="S19" i="728"/>
  <c r="T19" i="728"/>
  <c r="U19" i="728"/>
  <c r="V19" i="728"/>
  <c r="W19" i="728"/>
  <c r="X19" i="728"/>
  <c r="Y19" i="728"/>
  <c r="Z19" i="728"/>
  <c r="AA19" i="728"/>
  <c r="AB19" i="728"/>
  <c r="AC19" i="728"/>
  <c r="AD19" i="728"/>
  <c r="AE19" i="728"/>
  <c r="AF19" i="728"/>
  <c r="AG19" i="728"/>
  <c r="AH19" i="728"/>
  <c r="AI19" i="728"/>
  <c r="AJ19" i="728"/>
  <c r="B20" i="728"/>
  <c r="C20" i="728"/>
  <c r="D20" i="728"/>
  <c r="E20" i="728"/>
  <c r="F20" i="728"/>
  <c r="G20" i="728"/>
  <c r="H20" i="728"/>
  <c r="I20" i="728"/>
  <c r="J20" i="728"/>
  <c r="K20" i="728"/>
  <c r="L20" i="728"/>
  <c r="M20" i="728"/>
  <c r="N20" i="728"/>
  <c r="O20" i="728"/>
  <c r="P20" i="728"/>
  <c r="R20" i="728"/>
  <c r="S20" i="728"/>
  <c r="T20" i="728"/>
  <c r="U20" i="728"/>
  <c r="V20" i="728"/>
  <c r="W20" i="728"/>
  <c r="X20" i="728"/>
  <c r="Y20" i="728"/>
  <c r="Z20" i="728"/>
  <c r="AA20" i="728"/>
  <c r="AB20" i="728"/>
  <c r="AC20" i="728"/>
  <c r="AD20" i="728"/>
  <c r="AE20" i="728"/>
  <c r="AF20" i="728"/>
  <c r="AG20" i="728"/>
  <c r="AH20" i="728"/>
  <c r="AI20" i="728"/>
  <c r="AJ20" i="728"/>
  <c r="B21" i="728"/>
  <c r="C21" i="728"/>
  <c r="D21" i="728"/>
  <c r="E21" i="728"/>
  <c r="F21" i="728"/>
  <c r="G21" i="728"/>
  <c r="H21" i="728"/>
  <c r="I21" i="728"/>
  <c r="J21" i="728"/>
  <c r="K21" i="728"/>
  <c r="L21" i="728"/>
  <c r="M21" i="728"/>
  <c r="N21" i="728"/>
  <c r="O21" i="728"/>
  <c r="P21" i="728"/>
  <c r="R21" i="728"/>
  <c r="S21" i="728"/>
  <c r="T21" i="728"/>
  <c r="U21" i="728"/>
  <c r="V21" i="728"/>
  <c r="W21" i="728"/>
  <c r="X21" i="728"/>
  <c r="Y21" i="728"/>
  <c r="Z21" i="728"/>
  <c r="AA21" i="728"/>
  <c r="AB21" i="728"/>
  <c r="AC21" i="728"/>
  <c r="AD21" i="728"/>
  <c r="AE21" i="728"/>
  <c r="AF21" i="728"/>
  <c r="AG21" i="728"/>
  <c r="AH21" i="728"/>
  <c r="AI21" i="728"/>
  <c r="AJ21" i="728"/>
  <c r="B22" i="728"/>
  <c r="C22" i="728"/>
  <c r="D22" i="728"/>
  <c r="E22" i="728"/>
  <c r="F22" i="728"/>
  <c r="G22" i="728"/>
  <c r="H22" i="728"/>
  <c r="I22" i="728"/>
  <c r="J22" i="728"/>
  <c r="K22" i="728"/>
  <c r="L22" i="728"/>
  <c r="M22" i="728"/>
  <c r="N22" i="728"/>
  <c r="O22" i="728"/>
  <c r="P22" i="728"/>
  <c r="R22" i="728"/>
  <c r="S22" i="728"/>
  <c r="T22" i="728"/>
  <c r="U22" i="728"/>
  <c r="V22" i="728"/>
  <c r="W22" i="728"/>
  <c r="X22" i="728"/>
  <c r="Y22" i="728"/>
  <c r="Z22" i="728"/>
  <c r="AA22" i="728"/>
  <c r="AB22" i="728"/>
  <c r="AC22" i="728"/>
  <c r="AD22" i="728"/>
  <c r="AE22" i="728"/>
  <c r="AF22" i="728"/>
  <c r="AG22" i="728"/>
  <c r="AH22" i="728"/>
  <c r="AI22" i="728"/>
  <c r="AJ22" i="728"/>
  <c r="B23" i="728"/>
  <c r="C23" i="728"/>
  <c r="D23" i="728"/>
  <c r="E23" i="728"/>
  <c r="F23" i="728"/>
  <c r="G23" i="728"/>
  <c r="H23" i="728"/>
  <c r="I23" i="728"/>
  <c r="J23" i="728"/>
  <c r="K23" i="728"/>
  <c r="L23" i="728"/>
  <c r="M23" i="728"/>
  <c r="N23" i="728"/>
  <c r="O23" i="728"/>
  <c r="P23" i="728"/>
  <c r="R23" i="728"/>
  <c r="S23" i="728"/>
  <c r="T23" i="728"/>
  <c r="U23" i="728"/>
  <c r="V23" i="728"/>
  <c r="W23" i="728"/>
  <c r="X23" i="728"/>
  <c r="Y23" i="728"/>
  <c r="Z23" i="728"/>
  <c r="AA23" i="728"/>
  <c r="AB23" i="728"/>
  <c r="AC23" i="728"/>
  <c r="AD23" i="728"/>
  <c r="AE23" i="728"/>
  <c r="AF23" i="728"/>
  <c r="AG23" i="728"/>
  <c r="AH23" i="728"/>
  <c r="AI23" i="728"/>
  <c r="AJ23" i="728"/>
  <c r="B24" i="728"/>
  <c r="C24" i="728"/>
  <c r="D24" i="728"/>
  <c r="E24" i="728"/>
  <c r="F24" i="728"/>
  <c r="G24" i="728"/>
  <c r="H24" i="728"/>
  <c r="I24" i="728"/>
  <c r="J24" i="728"/>
  <c r="K24" i="728"/>
  <c r="L24" i="728"/>
  <c r="M24" i="728"/>
  <c r="N24" i="728"/>
  <c r="O24" i="728"/>
  <c r="P24" i="728"/>
  <c r="R24" i="728"/>
  <c r="S24" i="728"/>
  <c r="T24" i="728"/>
  <c r="U24" i="728"/>
  <c r="V24" i="728"/>
  <c r="W24" i="728"/>
  <c r="X24" i="728"/>
  <c r="Y24" i="728"/>
  <c r="Z24" i="728"/>
  <c r="AA24" i="728"/>
  <c r="AB24" i="728"/>
  <c r="AC24" i="728"/>
  <c r="AD24" i="728"/>
  <c r="AE24" i="728"/>
  <c r="AF24" i="728"/>
  <c r="AG24" i="728"/>
  <c r="AH24" i="728"/>
  <c r="AI24" i="728"/>
  <c r="AJ24" i="728"/>
  <c r="B25" i="728"/>
  <c r="C25" i="728"/>
  <c r="D25" i="728"/>
  <c r="E25" i="728"/>
  <c r="F25" i="728"/>
  <c r="G25" i="728"/>
  <c r="H25" i="728"/>
  <c r="I25" i="728"/>
  <c r="J25" i="728"/>
  <c r="K25" i="728"/>
  <c r="L25" i="728"/>
  <c r="M25" i="728"/>
  <c r="N25" i="728"/>
  <c r="O25" i="728"/>
  <c r="P25" i="728"/>
  <c r="R25" i="728"/>
  <c r="S25" i="728"/>
  <c r="T25" i="728"/>
  <c r="U25" i="728"/>
  <c r="V25" i="728"/>
  <c r="W25" i="728"/>
  <c r="X25" i="728"/>
  <c r="Y25" i="728"/>
  <c r="Z25" i="728"/>
  <c r="AA25" i="728"/>
  <c r="AB25" i="728"/>
  <c r="AC25" i="728"/>
  <c r="AD25" i="728"/>
  <c r="AE25" i="728"/>
  <c r="AF25" i="728"/>
  <c r="AG25" i="728"/>
  <c r="AH25" i="728"/>
  <c r="AI25" i="728"/>
  <c r="AJ25" i="728"/>
  <c r="B26" i="728"/>
  <c r="C26" i="728"/>
  <c r="D26" i="728"/>
  <c r="E26" i="728"/>
  <c r="F26" i="728"/>
  <c r="G26" i="728"/>
  <c r="H26" i="728"/>
  <c r="I26" i="728"/>
  <c r="J26" i="728"/>
  <c r="K26" i="728"/>
  <c r="L26" i="728"/>
  <c r="M26" i="728"/>
  <c r="N26" i="728"/>
  <c r="O26" i="728"/>
  <c r="P26" i="728"/>
  <c r="R26" i="728"/>
  <c r="S26" i="728"/>
  <c r="T26" i="728"/>
  <c r="U26" i="728"/>
  <c r="V26" i="728"/>
  <c r="W26" i="728"/>
  <c r="X26" i="728"/>
  <c r="Y26" i="728"/>
  <c r="Z26" i="728"/>
  <c r="AA26" i="728"/>
  <c r="AB26" i="728"/>
  <c r="AC26" i="728"/>
  <c r="AD26" i="728"/>
  <c r="AE26" i="728"/>
  <c r="AF26" i="728"/>
  <c r="AG26" i="728"/>
  <c r="AH26" i="728"/>
  <c r="AI26" i="728"/>
  <c r="AJ26" i="728"/>
  <c r="B27" i="728"/>
  <c r="C27" i="728"/>
  <c r="D27" i="728"/>
  <c r="E27" i="728"/>
  <c r="F27" i="728"/>
  <c r="G27" i="728"/>
  <c r="H27" i="728"/>
  <c r="I27" i="728"/>
  <c r="J27" i="728"/>
  <c r="K27" i="728"/>
  <c r="L27" i="728"/>
  <c r="M27" i="728"/>
  <c r="N27" i="728"/>
  <c r="O27" i="728"/>
  <c r="P27" i="728"/>
  <c r="R27" i="728"/>
  <c r="S27" i="728"/>
  <c r="T27" i="728"/>
  <c r="U27" i="728"/>
  <c r="V27" i="728"/>
  <c r="W27" i="728"/>
  <c r="X27" i="728"/>
  <c r="Y27" i="728"/>
  <c r="Z27" i="728"/>
  <c r="AA27" i="728"/>
  <c r="AB27" i="728"/>
  <c r="AC27" i="728"/>
  <c r="AD27" i="728"/>
  <c r="AE27" i="728"/>
  <c r="AF27" i="728"/>
  <c r="AG27" i="728"/>
  <c r="AH27" i="728"/>
  <c r="AI27" i="728"/>
  <c r="AJ27" i="728"/>
  <c r="B28" i="728"/>
  <c r="C28" i="728"/>
  <c r="D28" i="728"/>
  <c r="E28" i="728"/>
  <c r="F28" i="728"/>
  <c r="G28" i="728"/>
  <c r="H28" i="728"/>
  <c r="I28" i="728"/>
  <c r="J28" i="728"/>
  <c r="K28" i="728"/>
  <c r="L28" i="728"/>
  <c r="M28" i="728"/>
  <c r="N28" i="728"/>
  <c r="O28" i="728"/>
  <c r="P28" i="728"/>
  <c r="R28" i="728"/>
  <c r="S28" i="728"/>
  <c r="T28" i="728"/>
  <c r="U28" i="728"/>
  <c r="V28" i="728"/>
  <c r="W28" i="728"/>
  <c r="X28" i="728"/>
  <c r="Y28" i="728"/>
  <c r="Z28" i="728"/>
  <c r="AA28" i="728"/>
  <c r="AB28" i="728"/>
  <c r="AC28" i="728"/>
  <c r="AD28" i="728"/>
  <c r="AE28" i="728"/>
  <c r="AF28" i="728"/>
  <c r="AG28" i="728"/>
  <c r="AH28" i="728"/>
  <c r="AI28" i="728"/>
  <c r="AJ28" i="728"/>
  <c r="B29" i="728"/>
  <c r="C29" i="728"/>
  <c r="D29" i="728"/>
  <c r="E29" i="728"/>
  <c r="F29" i="728"/>
  <c r="G29" i="728"/>
  <c r="H29" i="728"/>
  <c r="I29" i="728"/>
  <c r="J29" i="728"/>
  <c r="K29" i="728"/>
  <c r="L29" i="728"/>
  <c r="M29" i="728"/>
  <c r="N29" i="728"/>
  <c r="O29" i="728"/>
  <c r="P29" i="728"/>
  <c r="R29" i="728"/>
  <c r="S29" i="728"/>
  <c r="T29" i="728"/>
  <c r="U29" i="728"/>
  <c r="V29" i="728"/>
  <c r="W29" i="728"/>
  <c r="X29" i="728"/>
  <c r="Y29" i="728"/>
  <c r="Z29" i="728"/>
  <c r="AA29" i="728"/>
  <c r="AB29" i="728"/>
  <c r="AC29" i="728"/>
  <c r="AD29" i="728"/>
  <c r="AE29" i="728"/>
  <c r="AF29" i="728"/>
  <c r="AG29" i="728"/>
  <c r="AH29" i="728"/>
  <c r="AI29" i="728"/>
  <c r="AJ29" i="728"/>
  <c r="B30" i="728"/>
  <c r="C30" i="728"/>
  <c r="D30" i="728"/>
  <c r="E30" i="728"/>
  <c r="F30" i="728"/>
  <c r="G30" i="728"/>
  <c r="H30" i="728"/>
  <c r="I30" i="728"/>
  <c r="J30" i="728"/>
  <c r="K30" i="728"/>
  <c r="L30" i="728"/>
  <c r="M30" i="728"/>
  <c r="N30" i="728"/>
  <c r="O30" i="728"/>
  <c r="P30" i="728"/>
  <c r="R30" i="728"/>
  <c r="S30" i="728"/>
  <c r="T30" i="728"/>
  <c r="U30" i="728"/>
  <c r="V30" i="728"/>
  <c r="W30" i="728"/>
  <c r="X30" i="728"/>
  <c r="Y30" i="728"/>
  <c r="Z30" i="728"/>
  <c r="AA30" i="728"/>
  <c r="AB30" i="728"/>
  <c r="AC30" i="728"/>
  <c r="AD30" i="728"/>
  <c r="AE30" i="728"/>
  <c r="AF30" i="728"/>
  <c r="AG30" i="728"/>
  <c r="AH30" i="728"/>
  <c r="AI30" i="728"/>
  <c r="AJ30" i="728"/>
  <c r="B31" i="728"/>
  <c r="C31" i="728"/>
  <c r="D31" i="728"/>
  <c r="E31" i="728"/>
  <c r="F31" i="728"/>
  <c r="G31" i="728"/>
  <c r="H31" i="728"/>
  <c r="I31" i="728"/>
  <c r="J31" i="728"/>
  <c r="K31" i="728"/>
  <c r="L31" i="728"/>
  <c r="M31" i="728"/>
  <c r="N31" i="728"/>
  <c r="O31" i="728"/>
  <c r="P31" i="728"/>
  <c r="R31" i="728"/>
  <c r="S31" i="728"/>
  <c r="T31" i="728"/>
  <c r="U31" i="728"/>
  <c r="V31" i="728"/>
  <c r="W31" i="728"/>
  <c r="X31" i="728"/>
  <c r="Y31" i="728"/>
  <c r="Z31" i="728"/>
  <c r="AA31" i="728"/>
  <c r="AB31" i="728"/>
  <c r="AC31" i="728"/>
  <c r="AD31" i="728"/>
  <c r="AE31" i="728"/>
  <c r="AF31" i="728"/>
  <c r="AG31" i="728"/>
  <c r="AH31" i="728"/>
  <c r="AI31" i="728"/>
  <c r="AJ31" i="728"/>
  <c r="B32" i="728"/>
  <c r="C32" i="728"/>
  <c r="D32" i="728"/>
  <c r="E32" i="728"/>
  <c r="F32" i="728"/>
  <c r="G32" i="728"/>
  <c r="H32" i="728"/>
  <c r="I32" i="728"/>
  <c r="J32" i="728"/>
  <c r="K32" i="728"/>
  <c r="L32" i="728"/>
  <c r="M32" i="728"/>
  <c r="N32" i="728"/>
  <c r="O32" i="728"/>
  <c r="P32" i="728"/>
  <c r="R32" i="728"/>
  <c r="S32" i="728"/>
  <c r="T32" i="728"/>
  <c r="U32" i="728"/>
  <c r="V32" i="728"/>
  <c r="W32" i="728"/>
  <c r="X32" i="728"/>
  <c r="Y32" i="728"/>
  <c r="Z32" i="728"/>
  <c r="AA32" i="728"/>
  <c r="AB32" i="728"/>
  <c r="AC32" i="728"/>
  <c r="AD32" i="728"/>
  <c r="AE32" i="728"/>
  <c r="AF32" i="728"/>
  <c r="AG32" i="728"/>
  <c r="AH32" i="728"/>
  <c r="AI32" i="728"/>
  <c r="AJ32" i="728"/>
  <c r="B33" i="728"/>
  <c r="C33" i="728"/>
  <c r="D33" i="728"/>
  <c r="E33" i="728"/>
  <c r="F33" i="728"/>
  <c r="G33" i="728"/>
  <c r="H33" i="728"/>
  <c r="I33" i="728"/>
  <c r="J33" i="728"/>
  <c r="K33" i="728"/>
  <c r="L33" i="728"/>
  <c r="M33" i="728"/>
  <c r="N33" i="728"/>
  <c r="O33" i="728"/>
  <c r="P33" i="728"/>
  <c r="R33" i="728"/>
  <c r="S33" i="728"/>
  <c r="T33" i="728"/>
  <c r="U33" i="728"/>
  <c r="V33" i="728"/>
  <c r="W33" i="728"/>
  <c r="X33" i="728"/>
  <c r="Y33" i="728"/>
  <c r="Z33" i="728"/>
  <c r="AA33" i="728"/>
  <c r="AB33" i="728"/>
  <c r="AC33" i="728"/>
  <c r="AD33" i="728"/>
  <c r="AE33" i="728"/>
  <c r="AF33" i="728"/>
  <c r="AG33" i="728"/>
  <c r="AH33" i="728"/>
  <c r="AI33" i="728"/>
  <c r="AJ33" i="728"/>
  <c r="B34" i="728"/>
  <c r="C34" i="728"/>
  <c r="D34" i="728"/>
  <c r="E34" i="728"/>
  <c r="F34" i="728"/>
  <c r="G34" i="728"/>
  <c r="H34" i="728"/>
  <c r="I34" i="728"/>
  <c r="J34" i="728"/>
  <c r="K34" i="728"/>
  <c r="L34" i="728"/>
  <c r="M34" i="728"/>
  <c r="N34" i="728"/>
  <c r="O34" i="728"/>
  <c r="P34" i="728"/>
  <c r="R34" i="728"/>
  <c r="S34" i="728"/>
  <c r="T34" i="728"/>
  <c r="U34" i="728"/>
  <c r="V34" i="728"/>
  <c r="W34" i="728"/>
  <c r="X34" i="728"/>
  <c r="Y34" i="728"/>
  <c r="Z34" i="728"/>
  <c r="AA34" i="728"/>
  <c r="AB34" i="728"/>
  <c r="AC34" i="728"/>
  <c r="AD34" i="728"/>
  <c r="AE34" i="728"/>
  <c r="AF34" i="728"/>
  <c r="AG34" i="728"/>
  <c r="AH34" i="728"/>
  <c r="AI34" i="728"/>
  <c r="AJ34" i="728"/>
  <c r="B35" i="728"/>
  <c r="C35" i="728"/>
  <c r="D35" i="728"/>
  <c r="E35" i="728"/>
  <c r="F35" i="728"/>
  <c r="G35" i="728"/>
  <c r="H35" i="728"/>
  <c r="I35" i="728"/>
  <c r="J35" i="728"/>
  <c r="K35" i="728"/>
  <c r="L35" i="728"/>
  <c r="M35" i="728"/>
  <c r="N35" i="728"/>
  <c r="O35" i="728"/>
  <c r="P35" i="728"/>
  <c r="R35" i="728"/>
  <c r="S35" i="728"/>
  <c r="T35" i="728"/>
  <c r="U35" i="728"/>
  <c r="V35" i="728"/>
  <c r="W35" i="728"/>
  <c r="X35" i="728"/>
  <c r="Y35" i="728"/>
  <c r="Z35" i="728"/>
  <c r="AA35" i="728"/>
  <c r="AB35" i="728"/>
  <c r="AC35" i="728"/>
  <c r="AD35" i="728"/>
  <c r="AE35" i="728"/>
  <c r="AF35" i="728"/>
  <c r="AG35" i="728"/>
  <c r="AH35" i="728"/>
  <c r="AI35" i="728"/>
  <c r="AJ35" i="728"/>
  <c r="B36" i="728"/>
  <c r="C36" i="728"/>
  <c r="D36" i="728"/>
  <c r="E36" i="728"/>
  <c r="F36" i="728"/>
  <c r="G36" i="728"/>
  <c r="H36" i="728"/>
  <c r="I36" i="728"/>
  <c r="J36" i="728"/>
  <c r="K36" i="728"/>
  <c r="L36" i="728"/>
  <c r="M36" i="728"/>
  <c r="N36" i="728"/>
  <c r="O36" i="728"/>
  <c r="P36" i="728"/>
  <c r="R36" i="728"/>
  <c r="S36" i="728"/>
  <c r="T36" i="728"/>
  <c r="U36" i="728"/>
  <c r="V36" i="728"/>
  <c r="W36" i="728"/>
  <c r="X36" i="728"/>
  <c r="Y36" i="728"/>
  <c r="Z36" i="728"/>
  <c r="AA36" i="728"/>
  <c r="AB36" i="728"/>
  <c r="AC36" i="728"/>
  <c r="AD36" i="728"/>
  <c r="AE36" i="728"/>
  <c r="AF36" i="728"/>
  <c r="AG36" i="728"/>
  <c r="AH36" i="728"/>
  <c r="AI36" i="728"/>
  <c r="AJ36" i="728"/>
  <c r="B37" i="728"/>
  <c r="C37" i="728"/>
  <c r="D37" i="728"/>
  <c r="E37" i="728"/>
  <c r="F37" i="728"/>
  <c r="G37" i="728"/>
  <c r="H37" i="728"/>
  <c r="I37" i="728"/>
  <c r="J37" i="728"/>
  <c r="K37" i="728"/>
  <c r="L37" i="728"/>
  <c r="M37" i="728"/>
  <c r="N37" i="728"/>
  <c r="O37" i="728"/>
  <c r="P37" i="728"/>
  <c r="R37" i="728"/>
  <c r="S37" i="728"/>
  <c r="T37" i="728"/>
  <c r="U37" i="728"/>
  <c r="V37" i="728"/>
  <c r="W37" i="728"/>
  <c r="X37" i="728"/>
  <c r="Y37" i="728"/>
  <c r="Z37" i="728"/>
  <c r="AA37" i="728"/>
  <c r="AB37" i="728"/>
  <c r="AC37" i="728"/>
  <c r="AD37" i="728"/>
  <c r="AE37" i="728"/>
  <c r="AF37" i="728"/>
  <c r="AG37" i="728"/>
  <c r="AH37" i="728"/>
  <c r="AI37" i="728"/>
  <c r="AJ37" i="728"/>
  <c r="B38" i="728"/>
  <c r="C38" i="728"/>
  <c r="D38" i="728"/>
  <c r="E38" i="728"/>
  <c r="F38" i="728"/>
  <c r="G38" i="728"/>
  <c r="H38" i="728"/>
  <c r="I38" i="728"/>
  <c r="J38" i="728"/>
  <c r="K38" i="728"/>
  <c r="L38" i="728"/>
  <c r="M38" i="728"/>
  <c r="N38" i="728"/>
  <c r="O38" i="728"/>
  <c r="P38" i="728"/>
  <c r="R38" i="728"/>
  <c r="S38" i="728"/>
  <c r="T38" i="728"/>
  <c r="U38" i="728"/>
  <c r="V38" i="728"/>
  <c r="W38" i="728"/>
  <c r="X38" i="728"/>
  <c r="Y38" i="728"/>
  <c r="Z38" i="728"/>
  <c r="AA38" i="728"/>
  <c r="AB38" i="728"/>
  <c r="AC38" i="728"/>
  <c r="AD38" i="728"/>
  <c r="AE38" i="728"/>
  <c r="AF38" i="728"/>
  <c r="AG38" i="728"/>
  <c r="AH38" i="728"/>
  <c r="AI38" i="728"/>
  <c r="AJ38" i="728"/>
  <c r="B39" i="728"/>
  <c r="C39" i="728"/>
  <c r="D39" i="728"/>
  <c r="E39" i="728"/>
  <c r="F39" i="728"/>
  <c r="G39" i="728"/>
  <c r="H39" i="728"/>
  <c r="I39" i="728"/>
  <c r="J39" i="728"/>
  <c r="K39" i="728"/>
  <c r="L39" i="728"/>
  <c r="M39" i="728"/>
  <c r="N39" i="728"/>
  <c r="O39" i="728"/>
  <c r="P39" i="728"/>
  <c r="R39" i="728"/>
  <c r="S39" i="728"/>
  <c r="T39" i="728"/>
  <c r="U39" i="728"/>
  <c r="V39" i="728"/>
  <c r="W39" i="728"/>
  <c r="X39" i="728"/>
  <c r="Y39" i="728"/>
  <c r="Z39" i="728"/>
  <c r="AA39" i="728"/>
  <c r="AB39" i="728"/>
  <c r="AC39" i="728"/>
  <c r="AD39" i="728"/>
  <c r="AE39" i="728"/>
  <c r="AF39" i="728"/>
  <c r="AG39" i="728"/>
  <c r="AH39" i="728"/>
  <c r="AI39" i="728"/>
  <c r="AJ39" i="728"/>
  <c r="B40" i="728"/>
  <c r="C40" i="728"/>
  <c r="D40" i="728"/>
  <c r="E40" i="728"/>
  <c r="F40" i="728"/>
  <c r="G40" i="728"/>
  <c r="H40" i="728"/>
  <c r="I40" i="728"/>
  <c r="J40" i="728"/>
  <c r="K40" i="728"/>
  <c r="L40" i="728"/>
  <c r="M40" i="728"/>
  <c r="N40" i="728"/>
  <c r="O40" i="728"/>
  <c r="P40" i="728"/>
  <c r="R40" i="728"/>
  <c r="S40" i="728"/>
  <c r="T40" i="728"/>
  <c r="U40" i="728"/>
  <c r="V40" i="728"/>
  <c r="W40" i="728"/>
  <c r="X40" i="728"/>
  <c r="Y40" i="728"/>
  <c r="Z40" i="728"/>
  <c r="AA40" i="728"/>
  <c r="AB40" i="728"/>
  <c r="AC40" i="728"/>
  <c r="AD40" i="728"/>
  <c r="AE40" i="728"/>
  <c r="AF40" i="728"/>
  <c r="AG40" i="728"/>
  <c r="AH40" i="728"/>
  <c r="AI40" i="728"/>
  <c r="AJ40" i="728"/>
  <c r="B41" i="728"/>
  <c r="C41" i="728"/>
  <c r="D41" i="728"/>
  <c r="E41" i="728"/>
  <c r="F41" i="728"/>
  <c r="G41" i="728"/>
  <c r="H41" i="728"/>
  <c r="I41" i="728"/>
  <c r="J41" i="728"/>
  <c r="K41" i="728"/>
  <c r="L41" i="728"/>
  <c r="M41" i="728"/>
  <c r="N41" i="728"/>
  <c r="O41" i="728"/>
  <c r="P41" i="728"/>
  <c r="R41" i="728"/>
  <c r="S41" i="728"/>
  <c r="T41" i="728"/>
  <c r="U41" i="728"/>
  <c r="V41" i="728"/>
  <c r="W41" i="728"/>
  <c r="X41" i="728"/>
  <c r="Y41" i="728"/>
  <c r="Z41" i="728"/>
  <c r="AA41" i="728"/>
  <c r="AB41" i="728"/>
  <c r="AC41" i="728"/>
  <c r="AD41" i="728"/>
  <c r="AE41" i="728"/>
  <c r="AF41" i="728"/>
  <c r="AG41" i="728"/>
  <c r="AH41" i="728"/>
  <c r="AI41" i="728"/>
  <c r="AJ41" i="728"/>
  <c r="B42" i="728"/>
  <c r="C42" i="728"/>
  <c r="D42" i="728"/>
  <c r="E42" i="728"/>
  <c r="F42" i="728"/>
  <c r="G42" i="728"/>
  <c r="H42" i="728"/>
  <c r="I42" i="728"/>
  <c r="J42" i="728"/>
  <c r="K42" i="728"/>
  <c r="L42" i="728"/>
  <c r="M42" i="728"/>
  <c r="N42" i="728"/>
  <c r="O42" i="728"/>
  <c r="P42" i="728"/>
  <c r="R42" i="728"/>
  <c r="S42" i="728"/>
  <c r="T42" i="728"/>
  <c r="U42" i="728"/>
  <c r="V42" i="728"/>
  <c r="W42" i="728"/>
  <c r="X42" i="728"/>
  <c r="Y42" i="728"/>
  <c r="Z42" i="728"/>
  <c r="AA42" i="728"/>
  <c r="AB42" i="728"/>
  <c r="AC42" i="728"/>
  <c r="AD42" i="728"/>
  <c r="AE42" i="728"/>
  <c r="AF42" i="728"/>
  <c r="AG42" i="728"/>
  <c r="AH42" i="728"/>
  <c r="AI42" i="728"/>
  <c r="AJ42" i="728"/>
  <c r="B43" i="728"/>
  <c r="C43" i="728"/>
  <c r="D43" i="728"/>
  <c r="E43" i="728"/>
  <c r="F43" i="728"/>
  <c r="G43" i="728"/>
  <c r="H43" i="728"/>
  <c r="I43" i="728"/>
  <c r="J43" i="728"/>
  <c r="K43" i="728"/>
  <c r="L43" i="728"/>
  <c r="M43" i="728"/>
  <c r="N43" i="728"/>
  <c r="O43" i="728"/>
  <c r="P43" i="728"/>
  <c r="R43" i="728"/>
  <c r="S43" i="728"/>
  <c r="T43" i="728"/>
  <c r="U43" i="728"/>
  <c r="V43" i="728"/>
  <c r="W43" i="728"/>
  <c r="X43" i="728"/>
  <c r="Y43" i="728"/>
  <c r="Z43" i="728"/>
  <c r="AA43" i="728"/>
  <c r="AB43" i="728"/>
  <c r="AC43" i="728"/>
  <c r="AD43" i="728"/>
  <c r="AE43" i="728"/>
  <c r="AF43" i="728"/>
  <c r="AG43" i="728"/>
  <c r="AH43" i="728"/>
  <c r="AI43" i="728"/>
  <c r="AJ43" i="728"/>
  <c r="B44" i="728"/>
  <c r="C44" i="728"/>
  <c r="D44" i="728"/>
  <c r="E44" i="728"/>
  <c r="F44" i="728"/>
  <c r="G44" i="728"/>
  <c r="H44" i="728"/>
  <c r="I44" i="728"/>
  <c r="J44" i="728"/>
  <c r="K44" i="728"/>
  <c r="L44" i="728"/>
  <c r="M44" i="728"/>
  <c r="N44" i="728"/>
  <c r="O44" i="728"/>
  <c r="P44" i="728"/>
  <c r="R44" i="728"/>
  <c r="S44" i="728"/>
  <c r="T44" i="728"/>
  <c r="U44" i="728"/>
  <c r="V44" i="728"/>
  <c r="W44" i="728"/>
  <c r="X44" i="728"/>
  <c r="Y44" i="728"/>
  <c r="Z44" i="728"/>
  <c r="AA44" i="728"/>
  <c r="AB44" i="728"/>
  <c r="AC44" i="728"/>
  <c r="AD44" i="728"/>
  <c r="AE44" i="728"/>
  <c r="AF44" i="728"/>
  <c r="AG44" i="728"/>
  <c r="AH44" i="728"/>
  <c r="AI44" i="728"/>
  <c r="AJ44" i="728"/>
  <c r="B45" i="728"/>
  <c r="C45" i="728"/>
  <c r="D45" i="728"/>
  <c r="E45" i="728"/>
  <c r="F45" i="728"/>
  <c r="G45" i="728"/>
  <c r="H45" i="728"/>
  <c r="I45" i="728"/>
  <c r="J45" i="728"/>
  <c r="K45" i="728"/>
  <c r="L45" i="728"/>
  <c r="M45" i="728"/>
  <c r="N45" i="728"/>
  <c r="O45" i="728"/>
  <c r="P45" i="728"/>
  <c r="R45" i="728"/>
  <c r="S45" i="728"/>
  <c r="T45" i="728"/>
  <c r="U45" i="728"/>
  <c r="V45" i="728"/>
  <c r="W45" i="728"/>
  <c r="X45" i="728"/>
  <c r="Y45" i="728"/>
  <c r="Z45" i="728"/>
  <c r="AA45" i="728"/>
  <c r="AB45" i="728"/>
  <c r="AC45" i="728"/>
  <c r="AD45" i="728"/>
  <c r="AE45" i="728"/>
  <c r="AF45" i="728"/>
  <c r="AG45" i="728"/>
  <c r="AH45" i="728"/>
  <c r="AI45" i="728"/>
  <c r="AJ45" i="728"/>
  <c r="B46" i="728"/>
  <c r="C46" i="728"/>
  <c r="D46" i="728"/>
  <c r="E46" i="728"/>
  <c r="F46" i="728"/>
  <c r="G46" i="728"/>
  <c r="H46" i="728"/>
  <c r="I46" i="728"/>
  <c r="J46" i="728"/>
  <c r="K46" i="728"/>
  <c r="L46" i="728"/>
  <c r="M46" i="728"/>
  <c r="N46" i="728"/>
  <c r="O46" i="728"/>
  <c r="P46" i="728"/>
  <c r="R46" i="728"/>
  <c r="S46" i="728"/>
  <c r="T46" i="728"/>
  <c r="U46" i="728"/>
  <c r="V46" i="728"/>
  <c r="W46" i="728"/>
  <c r="X46" i="728"/>
  <c r="Y46" i="728"/>
  <c r="Z46" i="728"/>
  <c r="AA46" i="728"/>
  <c r="AB46" i="728"/>
  <c r="AC46" i="728"/>
  <c r="AD46" i="728"/>
  <c r="AE46" i="728"/>
  <c r="AF46" i="728"/>
  <c r="AG46" i="728"/>
  <c r="AH46" i="728"/>
  <c r="AI46" i="728"/>
  <c r="AJ46" i="728"/>
  <c r="B47" i="728"/>
  <c r="C47" i="728"/>
  <c r="D47" i="728"/>
  <c r="E47" i="728"/>
  <c r="F47" i="728"/>
  <c r="G47" i="728"/>
  <c r="H47" i="728"/>
  <c r="I47" i="728"/>
  <c r="J47" i="728"/>
  <c r="K47" i="728"/>
  <c r="L47" i="728"/>
  <c r="M47" i="728"/>
  <c r="N47" i="728"/>
  <c r="O47" i="728"/>
  <c r="P47" i="728"/>
  <c r="R47" i="728"/>
  <c r="S47" i="728"/>
  <c r="T47" i="728"/>
  <c r="U47" i="728"/>
  <c r="V47" i="728"/>
  <c r="W47" i="728"/>
  <c r="X47" i="728"/>
  <c r="Y47" i="728"/>
  <c r="Z47" i="728"/>
  <c r="AA47" i="728"/>
  <c r="AB47" i="728"/>
  <c r="AC47" i="728"/>
  <c r="AD47" i="728"/>
  <c r="AE47" i="728"/>
  <c r="AF47" i="728"/>
  <c r="AG47" i="728"/>
  <c r="AH47" i="728"/>
  <c r="AI47" i="728"/>
  <c r="AJ47" i="728"/>
  <c r="B48" i="728"/>
  <c r="C48" i="728"/>
  <c r="D48" i="728"/>
  <c r="E48" i="728"/>
  <c r="F48" i="728"/>
  <c r="G48" i="728"/>
  <c r="H48" i="728"/>
  <c r="I48" i="728"/>
  <c r="J48" i="728"/>
  <c r="K48" i="728"/>
  <c r="L48" i="728"/>
  <c r="M48" i="728"/>
  <c r="N48" i="728"/>
  <c r="O48" i="728"/>
  <c r="P48" i="728"/>
  <c r="R48" i="728"/>
  <c r="S48" i="728"/>
  <c r="T48" i="728"/>
  <c r="U48" i="728"/>
  <c r="V48" i="728"/>
  <c r="W48" i="728"/>
  <c r="X48" i="728"/>
  <c r="Y48" i="728"/>
  <c r="Z48" i="728"/>
  <c r="AA48" i="728"/>
  <c r="AB48" i="728"/>
  <c r="AC48" i="728"/>
  <c r="AD48" i="728"/>
  <c r="AE48" i="728"/>
  <c r="AF48" i="728"/>
  <c r="AG48" i="728"/>
  <c r="AH48" i="728"/>
  <c r="AI48" i="728"/>
  <c r="AJ48" i="728"/>
  <c r="B49" i="728"/>
  <c r="C49" i="728"/>
  <c r="D49" i="728"/>
  <c r="E49" i="728"/>
  <c r="F49" i="728"/>
  <c r="G49" i="728"/>
  <c r="H49" i="728"/>
  <c r="I49" i="728"/>
  <c r="J49" i="728"/>
  <c r="K49" i="728"/>
  <c r="L49" i="728"/>
  <c r="M49" i="728"/>
  <c r="N49" i="728"/>
  <c r="O49" i="728"/>
  <c r="P49" i="728"/>
  <c r="R49" i="728"/>
  <c r="S49" i="728"/>
  <c r="T49" i="728"/>
  <c r="U49" i="728"/>
  <c r="V49" i="728"/>
  <c r="W49" i="728"/>
  <c r="X49" i="728"/>
  <c r="Y49" i="728"/>
  <c r="Z49" i="728"/>
  <c r="AA49" i="728"/>
  <c r="AB49" i="728"/>
  <c r="AC49" i="728"/>
  <c r="AD49" i="728"/>
  <c r="AE49" i="728"/>
  <c r="AF49" i="728"/>
  <c r="AG49" i="728"/>
  <c r="AH49" i="728"/>
  <c r="AI49" i="728"/>
  <c r="AJ49" i="728"/>
  <c r="B50" i="728"/>
  <c r="C50" i="728"/>
  <c r="D50" i="728"/>
  <c r="E50" i="728"/>
  <c r="F50" i="728"/>
  <c r="G50" i="728"/>
  <c r="H50" i="728"/>
  <c r="I50" i="728"/>
  <c r="J50" i="728"/>
  <c r="K50" i="728"/>
  <c r="L50" i="728"/>
  <c r="M50" i="728"/>
  <c r="N50" i="728"/>
  <c r="O50" i="728"/>
  <c r="P50" i="728"/>
  <c r="R50" i="728"/>
  <c r="S50" i="728"/>
  <c r="T50" i="728"/>
  <c r="U50" i="728"/>
  <c r="V50" i="728"/>
  <c r="W50" i="728"/>
  <c r="X50" i="728"/>
  <c r="Y50" i="728"/>
  <c r="Z50" i="728"/>
  <c r="AA50" i="728"/>
  <c r="AB50" i="728"/>
  <c r="AC50" i="728"/>
  <c r="AD50" i="728"/>
  <c r="AE50" i="728"/>
  <c r="AF50" i="728"/>
  <c r="AG50" i="728"/>
  <c r="AH50" i="728"/>
  <c r="AI50" i="728"/>
  <c r="AJ50" i="728"/>
  <c r="B51" i="728"/>
  <c r="C51" i="728"/>
  <c r="D51" i="728"/>
  <c r="E51" i="728"/>
  <c r="F51" i="728"/>
  <c r="G51" i="728"/>
  <c r="H51" i="728"/>
  <c r="I51" i="728"/>
  <c r="J51" i="728"/>
  <c r="K51" i="728"/>
  <c r="L51" i="728"/>
  <c r="M51" i="728"/>
  <c r="N51" i="728"/>
  <c r="O51" i="728"/>
  <c r="P51" i="728"/>
  <c r="R51" i="728"/>
  <c r="S51" i="728"/>
  <c r="T51" i="728"/>
  <c r="U51" i="728"/>
  <c r="V51" i="728"/>
  <c r="W51" i="728"/>
  <c r="X51" i="728"/>
  <c r="Y51" i="728"/>
  <c r="Z51" i="728"/>
  <c r="AA51" i="728"/>
  <c r="AB51" i="728"/>
  <c r="AC51" i="728"/>
  <c r="AD51" i="728"/>
  <c r="AE51" i="728"/>
  <c r="AF51" i="728"/>
  <c r="AG51" i="728"/>
  <c r="AH51" i="728"/>
  <c r="AI51" i="728"/>
  <c r="AJ51" i="728"/>
  <c r="B52" i="728"/>
  <c r="C52" i="728"/>
  <c r="D52" i="728"/>
  <c r="E52" i="728"/>
  <c r="F52" i="728"/>
  <c r="G52" i="728"/>
  <c r="H52" i="728"/>
  <c r="I52" i="728"/>
  <c r="J52" i="728"/>
  <c r="K52" i="728"/>
  <c r="L52" i="728"/>
  <c r="M52" i="728"/>
  <c r="N52" i="728"/>
  <c r="O52" i="728"/>
  <c r="P52" i="728"/>
  <c r="R52" i="728"/>
  <c r="S52" i="728"/>
  <c r="T52" i="728"/>
  <c r="U52" i="728"/>
  <c r="V52" i="728"/>
  <c r="W52" i="728"/>
  <c r="X52" i="728"/>
  <c r="Y52" i="728"/>
  <c r="Z52" i="728"/>
  <c r="AA52" i="728"/>
  <c r="AB52" i="728"/>
  <c r="AC52" i="728"/>
  <c r="AD52" i="728"/>
  <c r="AE52" i="728"/>
  <c r="AF52" i="728"/>
  <c r="AG52" i="728"/>
  <c r="AH52" i="728"/>
  <c r="AI52" i="728"/>
  <c r="AJ52" i="728"/>
  <c r="B9" i="734"/>
  <c r="C9" i="734"/>
  <c r="D9" i="734"/>
  <c r="E9" i="734"/>
  <c r="F9" i="734"/>
  <c r="G9" i="734"/>
  <c r="H9" i="734"/>
  <c r="I9" i="734"/>
  <c r="J9" i="734"/>
  <c r="K9" i="734"/>
  <c r="L9" i="734"/>
  <c r="M9" i="734"/>
  <c r="N9" i="734"/>
  <c r="O9" i="734"/>
  <c r="P9" i="734"/>
  <c r="R9" i="734"/>
  <c r="S9" i="734"/>
  <c r="T9" i="734"/>
  <c r="U9" i="734"/>
  <c r="V9" i="734"/>
  <c r="W9" i="734"/>
  <c r="X9" i="734"/>
  <c r="Y9" i="734"/>
  <c r="Z9" i="734"/>
  <c r="AA9" i="734"/>
  <c r="AB9" i="734"/>
  <c r="AC9" i="734"/>
  <c r="AD9" i="734"/>
  <c r="AE9" i="734"/>
  <c r="AF9" i="734"/>
  <c r="AG9" i="734"/>
  <c r="AH9" i="734"/>
  <c r="AI9" i="734"/>
  <c r="AJ9" i="734"/>
  <c r="B10" i="734"/>
  <c r="C10" i="734"/>
  <c r="D10" i="734"/>
  <c r="E10" i="734"/>
  <c r="F10" i="734"/>
  <c r="G10" i="734"/>
  <c r="H10" i="734"/>
  <c r="I10" i="734"/>
  <c r="J10" i="734"/>
  <c r="K10" i="734"/>
  <c r="L10" i="734"/>
  <c r="M10" i="734"/>
  <c r="N10" i="734"/>
  <c r="O10" i="734"/>
  <c r="P10" i="734"/>
  <c r="R10" i="734"/>
  <c r="S10" i="734"/>
  <c r="T10" i="734"/>
  <c r="U10" i="734"/>
  <c r="V10" i="734"/>
  <c r="W10" i="734"/>
  <c r="X10" i="734"/>
  <c r="Y10" i="734"/>
  <c r="Z10" i="734"/>
  <c r="AA10" i="734"/>
  <c r="AB10" i="734"/>
  <c r="AC10" i="734"/>
  <c r="AD10" i="734"/>
  <c r="AE10" i="734"/>
  <c r="AF10" i="734"/>
  <c r="AG10" i="734"/>
  <c r="AH10" i="734"/>
  <c r="AI10" i="734"/>
  <c r="AJ10" i="734"/>
  <c r="B11" i="734"/>
  <c r="C11" i="734"/>
  <c r="D11" i="734"/>
  <c r="E11" i="734"/>
  <c r="F11" i="734"/>
  <c r="G11" i="734"/>
  <c r="H11" i="734"/>
  <c r="I11" i="734"/>
  <c r="J11" i="734"/>
  <c r="K11" i="734"/>
  <c r="L11" i="734"/>
  <c r="M11" i="734"/>
  <c r="N11" i="734"/>
  <c r="O11" i="734"/>
  <c r="P11" i="734"/>
  <c r="R11" i="734"/>
  <c r="S11" i="734"/>
  <c r="T11" i="734"/>
  <c r="U11" i="734"/>
  <c r="V11" i="734"/>
  <c r="W11" i="734"/>
  <c r="X11" i="734"/>
  <c r="Y11" i="734"/>
  <c r="Z11" i="734"/>
  <c r="AA11" i="734"/>
  <c r="AB11" i="734"/>
  <c r="AC11" i="734"/>
  <c r="AD11" i="734"/>
  <c r="AE11" i="734"/>
  <c r="AF11" i="734"/>
  <c r="AG11" i="734"/>
  <c r="AH11" i="734"/>
  <c r="AI11" i="734"/>
  <c r="AJ11" i="734"/>
  <c r="B12" i="734"/>
  <c r="C12" i="734"/>
  <c r="D12" i="734"/>
  <c r="E12" i="734"/>
  <c r="F12" i="734"/>
  <c r="G12" i="734"/>
  <c r="H12" i="734"/>
  <c r="I12" i="734"/>
  <c r="J12" i="734"/>
  <c r="K12" i="734"/>
  <c r="L12" i="734"/>
  <c r="M12" i="734"/>
  <c r="N12" i="734"/>
  <c r="O12" i="734"/>
  <c r="P12" i="734"/>
  <c r="R12" i="734"/>
  <c r="S12" i="734"/>
  <c r="T12" i="734"/>
  <c r="U12" i="734"/>
  <c r="V12" i="734"/>
  <c r="W12" i="734"/>
  <c r="X12" i="734"/>
  <c r="Y12" i="734"/>
  <c r="Z12" i="734"/>
  <c r="AA12" i="734"/>
  <c r="AB12" i="734"/>
  <c r="AC12" i="734"/>
  <c r="AD12" i="734"/>
  <c r="AE12" i="734"/>
  <c r="AF12" i="734"/>
  <c r="AG12" i="734"/>
  <c r="AH12" i="734"/>
  <c r="AI12" i="734"/>
  <c r="AJ12" i="734"/>
  <c r="B13" i="734"/>
  <c r="C13" i="734"/>
  <c r="D13" i="734"/>
  <c r="E13" i="734"/>
  <c r="F13" i="734"/>
  <c r="G13" i="734"/>
  <c r="H13" i="734"/>
  <c r="I13" i="734"/>
  <c r="J13" i="734"/>
  <c r="K13" i="734"/>
  <c r="L13" i="734"/>
  <c r="M13" i="734"/>
  <c r="N13" i="734"/>
  <c r="O13" i="734"/>
  <c r="P13" i="734"/>
  <c r="R13" i="734"/>
  <c r="S13" i="734"/>
  <c r="T13" i="734"/>
  <c r="U13" i="734"/>
  <c r="V13" i="734"/>
  <c r="W13" i="734"/>
  <c r="X13" i="734"/>
  <c r="Y13" i="734"/>
  <c r="Z13" i="734"/>
  <c r="AA13" i="734"/>
  <c r="AB13" i="734"/>
  <c r="AC13" i="734"/>
  <c r="AD13" i="734"/>
  <c r="AE13" i="734"/>
  <c r="AF13" i="734"/>
  <c r="AG13" i="734"/>
  <c r="AH13" i="734"/>
  <c r="AI13" i="734"/>
  <c r="AJ13" i="734"/>
  <c r="B14" i="734"/>
  <c r="C14" i="734"/>
  <c r="D14" i="734"/>
  <c r="E14" i="734"/>
  <c r="F14" i="734"/>
  <c r="G14" i="734"/>
  <c r="H14" i="734"/>
  <c r="I14" i="734"/>
  <c r="J14" i="734"/>
  <c r="K14" i="734"/>
  <c r="L14" i="734"/>
  <c r="M14" i="734"/>
  <c r="N14" i="734"/>
  <c r="O14" i="734"/>
  <c r="P14" i="734"/>
  <c r="R14" i="734"/>
  <c r="S14" i="734"/>
  <c r="T14" i="734"/>
  <c r="U14" i="734"/>
  <c r="V14" i="734"/>
  <c r="W14" i="734"/>
  <c r="X14" i="734"/>
  <c r="Y14" i="734"/>
  <c r="Z14" i="734"/>
  <c r="AA14" i="734"/>
  <c r="AB14" i="734"/>
  <c r="AC14" i="734"/>
  <c r="AD14" i="734"/>
  <c r="AE14" i="734"/>
  <c r="AF14" i="734"/>
  <c r="AG14" i="734"/>
  <c r="AH14" i="734"/>
  <c r="AI14" i="734"/>
  <c r="AJ14" i="734"/>
  <c r="B15" i="734"/>
  <c r="C15" i="734"/>
  <c r="D15" i="734"/>
  <c r="E15" i="734"/>
  <c r="F15" i="734"/>
  <c r="G15" i="734"/>
  <c r="H15" i="734"/>
  <c r="I15" i="734"/>
  <c r="J15" i="734"/>
  <c r="K15" i="734"/>
  <c r="L15" i="734"/>
  <c r="M15" i="734"/>
  <c r="N15" i="734"/>
  <c r="O15" i="734"/>
  <c r="P15" i="734"/>
  <c r="R15" i="734"/>
  <c r="S15" i="734"/>
  <c r="T15" i="734"/>
  <c r="U15" i="734"/>
  <c r="V15" i="734"/>
  <c r="W15" i="734"/>
  <c r="X15" i="734"/>
  <c r="Y15" i="734"/>
  <c r="Z15" i="734"/>
  <c r="AA15" i="734"/>
  <c r="AB15" i="734"/>
  <c r="AC15" i="734"/>
  <c r="AD15" i="734"/>
  <c r="AE15" i="734"/>
  <c r="AF15" i="734"/>
  <c r="AG15" i="734"/>
  <c r="AH15" i="734"/>
  <c r="AI15" i="734"/>
  <c r="AJ15" i="734"/>
  <c r="B16" i="734"/>
  <c r="C16" i="734"/>
  <c r="D16" i="734"/>
  <c r="E16" i="734"/>
  <c r="F16" i="734"/>
  <c r="G16" i="734"/>
  <c r="H16" i="734"/>
  <c r="I16" i="734"/>
  <c r="J16" i="734"/>
  <c r="K16" i="734"/>
  <c r="L16" i="734"/>
  <c r="M16" i="734"/>
  <c r="N16" i="734"/>
  <c r="O16" i="734"/>
  <c r="P16" i="734"/>
  <c r="R16" i="734"/>
  <c r="S16" i="734"/>
  <c r="T16" i="734"/>
  <c r="U16" i="734"/>
  <c r="V16" i="734"/>
  <c r="W16" i="734"/>
  <c r="X16" i="734"/>
  <c r="Y16" i="734"/>
  <c r="Z16" i="734"/>
  <c r="AA16" i="734"/>
  <c r="AB16" i="734"/>
  <c r="AC16" i="734"/>
  <c r="AD16" i="734"/>
  <c r="AE16" i="734"/>
  <c r="AF16" i="734"/>
  <c r="AG16" i="734"/>
  <c r="AH16" i="734"/>
  <c r="AI16" i="734"/>
  <c r="AJ16" i="734"/>
  <c r="B17" i="734"/>
  <c r="C17" i="734"/>
  <c r="D17" i="734"/>
  <c r="E17" i="734"/>
  <c r="F17" i="734"/>
  <c r="G17" i="734"/>
  <c r="H17" i="734"/>
  <c r="I17" i="734"/>
  <c r="J17" i="734"/>
  <c r="K17" i="734"/>
  <c r="L17" i="734"/>
  <c r="M17" i="734"/>
  <c r="N17" i="734"/>
  <c r="O17" i="734"/>
  <c r="P17" i="734"/>
  <c r="R17" i="734"/>
  <c r="S17" i="734"/>
  <c r="T17" i="734"/>
  <c r="U17" i="734"/>
  <c r="V17" i="734"/>
  <c r="W17" i="734"/>
  <c r="X17" i="734"/>
  <c r="Y17" i="734"/>
  <c r="Z17" i="734"/>
  <c r="AA17" i="734"/>
  <c r="AB17" i="734"/>
  <c r="AC17" i="734"/>
  <c r="AD17" i="734"/>
  <c r="AE17" i="734"/>
  <c r="AF17" i="734"/>
  <c r="AG17" i="734"/>
  <c r="AH17" i="734"/>
  <c r="AI17" i="734"/>
  <c r="AJ17" i="734"/>
  <c r="B18" i="734"/>
  <c r="C18" i="734"/>
  <c r="D18" i="734"/>
  <c r="E18" i="734"/>
  <c r="F18" i="734"/>
  <c r="G18" i="734"/>
  <c r="H18" i="734"/>
  <c r="I18" i="734"/>
  <c r="J18" i="734"/>
  <c r="K18" i="734"/>
  <c r="L18" i="734"/>
  <c r="M18" i="734"/>
  <c r="N18" i="734"/>
  <c r="O18" i="734"/>
  <c r="P18" i="734"/>
  <c r="R18" i="734"/>
  <c r="S18" i="734"/>
  <c r="T18" i="734"/>
  <c r="U18" i="734"/>
  <c r="V18" i="734"/>
  <c r="W18" i="734"/>
  <c r="X18" i="734"/>
  <c r="Y18" i="734"/>
  <c r="Z18" i="734"/>
  <c r="AA18" i="734"/>
  <c r="AB18" i="734"/>
  <c r="AC18" i="734"/>
  <c r="AD18" i="734"/>
  <c r="AE18" i="734"/>
  <c r="AF18" i="734"/>
  <c r="AG18" i="734"/>
  <c r="AH18" i="734"/>
  <c r="AI18" i="734"/>
  <c r="AJ18" i="734"/>
  <c r="B19" i="734"/>
  <c r="C19" i="734"/>
  <c r="D19" i="734"/>
  <c r="E19" i="734"/>
  <c r="F19" i="734"/>
  <c r="G19" i="734"/>
  <c r="H19" i="734"/>
  <c r="I19" i="734"/>
  <c r="J19" i="734"/>
  <c r="K19" i="734"/>
  <c r="L19" i="734"/>
  <c r="M19" i="734"/>
  <c r="N19" i="734"/>
  <c r="O19" i="734"/>
  <c r="P19" i="734"/>
  <c r="R19" i="734"/>
  <c r="S19" i="734"/>
  <c r="T19" i="734"/>
  <c r="U19" i="734"/>
  <c r="V19" i="734"/>
  <c r="W19" i="734"/>
  <c r="X19" i="734"/>
  <c r="Y19" i="734"/>
  <c r="Z19" i="734"/>
  <c r="AA19" i="734"/>
  <c r="AB19" i="734"/>
  <c r="AC19" i="734"/>
  <c r="AD19" i="734"/>
  <c r="AE19" i="734"/>
  <c r="AF19" i="734"/>
  <c r="AG19" i="734"/>
  <c r="AH19" i="734"/>
  <c r="AI19" i="734"/>
  <c r="AJ19" i="734"/>
  <c r="B20" i="734"/>
  <c r="C20" i="734"/>
  <c r="D20" i="734"/>
  <c r="E20" i="734"/>
  <c r="F20" i="734"/>
  <c r="G20" i="734"/>
  <c r="H20" i="734"/>
  <c r="I20" i="734"/>
  <c r="J20" i="734"/>
  <c r="K20" i="734"/>
  <c r="L20" i="734"/>
  <c r="M20" i="734"/>
  <c r="N20" i="734"/>
  <c r="O20" i="734"/>
  <c r="P20" i="734"/>
  <c r="R20" i="734"/>
  <c r="S20" i="734"/>
  <c r="T20" i="734"/>
  <c r="U20" i="734"/>
  <c r="V20" i="734"/>
  <c r="W20" i="734"/>
  <c r="X20" i="734"/>
  <c r="Y20" i="734"/>
  <c r="Z20" i="734"/>
  <c r="AA20" i="734"/>
  <c r="AB20" i="734"/>
  <c r="AC20" i="734"/>
  <c r="AD20" i="734"/>
  <c r="AE20" i="734"/>
  <c r="AF20" i="734"/>
  <c r="AG20" i="734"/>
  <c r="AH20" i="734"/>
  <c r="AI20" i="734"/>
  <c r="AJ20" i="734"/>
  <c r="B21" i="734"/>
  <c r="C21" i="734"/>
  <c r="D21" i="734"/>
  <c r="E21" i="734"/>
  <c r="F21" i="734"/>
  <c r="G21" i="734"/>
  <c r="H21" i="734"/>
  <c r="I21" i="734"/>
  <c r="J21" i="734"/>
  <c r="K21" i="734"/>
  <c r="L21" i="734"/>
  <c r="M21" i="734"/>
  <c r="N21" i="734"/>
  <c r="O21" i="734"/>
  <c r="P21" i="734"/>
  <c r="R21" i="734"/>
  <c r="S21" i="734"/>
  <c r="T21" i="734"/>
  <c r="U21" i="734"/>
  <c r="V21" i="734"/>
  <c r="W21" i="734"/>
  <c r="X21" i="734"/>
  <c r="Y21" i="734"/>
  <c r="Z21" i="734"/>
  <c r="AA21" i="734"/>
  <c r="AB21" i="734"/>
  <c r="AC21" i="734"/>
  <c r="AD21" i="734"/>
  <c r="AE21" i="734"/>
  <c r="AF21" i="734"/>
  <c r="AG21" i="734"/>
  <c r="AH21" i="734"/>
  <c r="AI21" i="734"/>
  <c r="AJ21" i="734"/>
  <c r="B22" i="734"/>
  <c r="C22" i="734"/>
  <c r="D22" i="734"/>
  <c r="E22" i="734"/>
  <c r="F22" i="734"/>
  <c r="G22" i="734"/>
  <c r="H22" i="734"/>
  <c r="I22" i="734"/>
  <c r="J22" i="734"/>
  <c r="K22" i="734"/>
  <c r="L22" i="734"/>
  <c r="M22" i="734"/>
  <c r="N22" i="734"/>
  <c r="O22" i="734"/>
  <c r="P22" i="734"/>
  <c r="R22" i="734"/>
  <c r="S22" i="734"/>
  <c r="T22" i="734"/>
  <c r="U22" i="734"/>
  <c r="V22" i="734"/>
  <c r="W22" i="734"/>
  <c r="X22" i="734"/>
  <c r="Y22" i="734"/>
  <c r="Z22" i="734"/>
  <c r="AA22" i="734"/>
  <c r="AB22" i="734"/>
  <c r="AC22" i="734"/>
  <c r="AD22" i="734"/>
  <c r="AE22" i="734"/>
  <c r="AF22" i="734"/>
  <c r="AG22" i="734"/>
  <c r="AH22" i="734"/>
  <c r="AI22" i="734"/>
  <c r="AJ22" i="734"/>
  <c r="B23" i="734"/>
  <c r="C23" i="734"/>
  <c r="D23" i="734"/>
  <c r="E23" i="734"/>
  <c r="F23" i="734"/>
  <c r="G23" i="734"/>
  <c r="H23" i="734"/>
  <c r="I23" i="734"/>
  <c r="J23" i="734"/>
  <c r="K23" i="734"/>
  <c r="L23" i="734"/>
  <c r="M23" i="734"/>
  <c r="N23" i="734"/>
  <c r="O23" i="734"/>
  <c r="P23" i="734"/>
  <c r="R23" i="734"/>
  <c r="S23" i="734"/>
  <c r="T23" i="734"/>
  <c r="U23" i="734"/>
  <c r="V23" i="734"/>
  <c r="W23" i="734"/>
  <c r="X23" i="734"/>
  <c r="Y23" i="734"/>
  <c r="Z23" i="734"/>
  <c r="AA23" i="734"/>
  <c r="AB23" i="734"/>
  <c r="AC23" i="734"/>
  <c r="AD23" i="734"/>
  <c r="AE23" i="734"/>
  <c r="AF23" i="734"/>
  <c r="AG23" i="734"/>
  <c r="AH23" i="734"/>
  <c r="AI23" i="734"/>
  <c r="AJ23" i="734"/>
  <c r="B24" i="734"/>
  <c r="C24" i="734"/>
  <c r="D24" i="734"/>
  <c r="E24" i="734"/>
  <c r="F24" i="734"/>
  <c r="G24" i="734"/>
  <c r="H24" i="734"/>
  <c r="I24" i="734"/>
  <c r="J24" i="734"/>
  <c r="K24" i="734"/>
  <c r="L24" i="734"/>
  <c r="M24" i="734"/>
  <c r="N24" i="734"/>
  <c r="O24" i="734"/>
  <c r="P24" i="734"/>
  <c r="R24" i="734"/>
  <c r="S24" i="734"/>
  <c r="T24" i="734"/>
  <c r="U24" i="734"/>
  <c r="V24" i="734"/>
  <c r="W24" i="734"/>
  <c r="X24" i="734"/>
  <c r="Y24" i="734"/>
  <c r="Z24" i="734"/>
  <c r="AA24" i="734"/>
  <c r="AB24" i="734"/>
  <c r="AC24" i="734"/>
  <c r="AD24" i="734"/>
  <c r="AE24" i="734"/>
  <c r="AF24" i="734"/>
  <c r="AG24" i="734"/>
  <c r="AH24" i="734"/>
  <c r="AI24" i="734"/>
  <c r="AJ24" i="734"/>
  <c r="B25" i="734"/>
  <c r="C25" i="734"/>
  <c r="D25" i="734"/>
  <c r="E25" i="734"/>
  <c r="F25" i="734"/>
  <c r="G25" i="734"/>
  <c r="H25" i="734"/>
  <c r="I25" i="734"/>
  <c r="J25" i="734"/>
  <c r="K25" i="734"/>
  <c r="L25" i="734"/>
  <c r="M25" i="734"/>
  <c r="N25" i="734"/>
  <c r="O25" i="734"/>
  <c r="P25" i="734"/>
  <c r="R25" i="734"/>
  <c r="S25" i="734"/>
  <c r="T25" i="734"/>
  <c r="U25" i="734"/>
  <c r="V25" i="734"/>
  <c r="W25" i="734"/>
  <c r="X25" i="734"/>
  <c r="Y25" i="734"/>
  <c r="Z25" i="734"/>
  <c r="AA25" i="734"/>
  <c r="AB25" i="734"/>
  <c r="AC25" i="734"/>
  <c r="AD25" i="734"/>
  <c r="AE25" i="734"/>
  <c r="AF25" i="734"/>
  <c r="AG25" i="734"/>
  <c r="AH25" i="734"/>
  <c r="AI25" i="734"/>
  <c r="AJ25" i="734"/>
  <c r="B26" i="734"/>
  <c r="C26" i="734"/>
  <c r="D26" i="734"/>
  <c r="E26" i="734"/>
  <c r="F26" i="734"/>
  <c r="G26" i="734"/>
  <c r="H26" i="734"/>
  <c r="I26" i="734"/>
  <c r="J26" i="734"/>
  <c r="K26" i="734"/>
  <c r="L26" i="734"/>
  <c r="M26" i="734"/>
  <c r="N26" i="734"/>
  <c r="O26" i="734"/>
  <c r="P26" i="734"/>
  <c r="R26" i="734"/>
  <c r="S26" i="734"/>
  <c r="T26" i="734"/>
  <c r="U26" i="734"/>
  <c r="V26" i="734"/>
  <c r="W26" i="734"/>
  <c r="X26" i="734"/>
  <c r="Y26" i="734"/>
  <c r="Z26" i="734"/>
  <c r="AA26" i="734"/>
  <c r="AB26" i="734"/>
  <c r="AC26" i="734"/>
  <c r="AD26" i="734"/>
  <c r="AE26" i="734"/>
  <c r="AF26" i="734"/>
  <c r="AG26" i="734"/>
  <c r="AH26" i="734"/>
  <c r="AI26" i="734"/>
  <c r="AJ26" i="734"/>
  <c r="B27" i="734"/>
  <c r="C27" i="734"/>
  <c r="D27" i="734"/>
  <c r="E27" i="734"/>
  <c r="F27" i="734"/>
  <c r="G27" i="734"/>
  <c r="H27" i="734"/>
  <c r="I27" i="734"/>
  <c r="J27" i="734"/>
  <c r="K27" i="734"/>
  <c r="L27" i="734"/>
  <c r="M27" i="734"/>
  <c r="N27" i="734"/>
  <c r="O27" i="734"/>
  <c r="P27" i="734"/>
  <c r="R27" i="734"/>
  <c r="S27" i="734"/>
  <c r="T27" i="734"/>
  <c r="U27" i="734"/>
  <c r="V27" i="734"/>
  <c r="W27" i="734"/>
  <c r="X27" i="734"/>
  <c r="Y27" i="734"/>
  <c r="Z27" i="734"/>
  <c r="AA27" i="734"/>
  <c r="AB27" i="734"/>
  <c r="AC27" i="734"/>
  <c r="AD27" i="734"/>
  <c r="AE27" i="734"/>
  <c r="AF27" i="734"/>
  <c r="AG27" i="734"/>
  <c r="AH27" i="734"/>
  <c r="AI27" i="734"/>
  <c r="AJ27" i="734"/>
  <c r="B28" i="734"/>
  <c r="C28" i="734"/>
  <c r="D28" i="734"/>
  <c r="E28" i="734"/>
  <c r="F28" i="734"/>
  <c r="G28" i="734"/>
  <c r="H28" i="734"/>
  <c r="I28" i="734"/>
  <c r="J28" i="734"/>
  <c r="K28" i="734"/>
  <c r="L28" i="734"/>
  <c r="M28" i="734"/>
  <c r="N28" i="734"/>
  <c r="O28" i="734"/>
  <c r="P28" i="734"/>
  <c r="R28" i="734"/>
  <c r="S28" i="734"/>
  <c r="T28" i="734"/>
  <c r="U28" i="734"/>
  <c r="V28" i="734"/>
  <c r="W28" i="734"/>
  <c r="X28" i="734"/>
  <c r="Y28" i="734"/>
  <c r="Z28" i="734"/>
  <c r="AA28" i="734"/>
  <c r="AB28" i="734"/>
  <c r="AC28" i="734"/>
  <c r="AD28" i="734"/>
  <c r="AE28" i="734"/>
  <c r="AF28" i="734"/>
  <c r="AG28" i="734"/>
  <c r="AH28" i="734"/>
  <c r="AI28" i="734"/>
  <c r="AJ28" i="734"/>
  <c r="B29" i="734"/>
  <c r="C29" i="734"/>
  <c r="D29" i="734"/>
  <c r="E29" i="734"/>
  <c r="F29" i="734"/>
  <c r="G29" i="734"/>
  <c r="H29" i="734"/>
  <c r="I29" i="734"/>
  <c r="J29" i="734"/>
  <c r="K29" i="734"/>
  <c r="L29" i="734"/>
  <c r="M29" i="734"/>
  <c r="N29" i="734"/>
  <c r="O29" i="734"/>
  <c r="P29" i="734"/>
  <c r="R29" i="734"/>
  <c r="S29" i="734"/>
  <c r="T29" i="734"/>
  <c r="U29" i="734"/>
  <c r="V29" i="734"/>
  <c r="W29" i="734"/>
  <c r="X29" i="734"/>
  <c r="Y29" i="734"/>
  <c r="Z29" i="734"/>
  <c r="AA29" i="734"/>
  <c r="AB29" i="734"/>
  <c r="AC29" i="734"/>
  <c r="AD29" i="734"/>
  <c r="AE29" i="734"/>
  <c r="AF29" i="734"/>
  <c r="AG29" i="734"/>
  <c r="AH29" i="734"/>
  <c r="AI29" i="734"/>
  <c r="AJ29" i="734"/>
  <c r="B30" i="734"/>
  <c r="C30" i="734"/>
  <c r="D30" i="734"/>
  <c r="E30" i="734"/>
  <c r="F30" i="734"/>
  <c r="G30" i="734"/>
  <c r="H30" i="734"/>
  <c r="I30" i="734"/>
  <c r="J30" i="734"/>
  <c r="K30" i="734"/>
  <c r="L30" i="734"/>
  <c r="M30" i="734"/>
  <c r="N30" i="734"/>
  <c r="O30" i="734"/>
  <c r="P30" i="734"/>
  <c r="R30" i="734"/>
  <c r="S30" i="734"/>
  <c r="T30" i="734"/>
  <c r="U30" i="734"/>
  <c r="V30" i="734"/>
  <c r="W30" i="734"/>
  <c r="X30" i="734"/>
  <c r="Y30" i="734"/>
  <c r="Z30" i="734"/>
  <c r="AA30" i="734"/>
  <c r="AB30" i="734"/>
  <c r="AC30" i="734"/>
  <c r="AD30" i="734"/>
  <c r="AE30" i="734"/>
  <c r="AF30" i="734"/>
  <c r="AG30" i="734"/>
  <c r="AH30" i="734"/>
  <c r="AI30" i="734"/>
  <c r="AJ30" i="734"/>
  <c r="B31" i="734"/>
  <c r="C31" i="734"/>
  <c r="D31" i="734"/>
  <c r="E31" i="734"/>
  <c r="F31" i="734"/>
  <c r="G31" i="734"/>
  <c r="H31" i="734"/>
  <c r="I31" i="734"/>
  <c r="J31" i="734"/>
  <c r="K31" i="734"/>
  <c r="L31" i="734"/>
  <c r="M31" i="734"/>
  <c r="N31" i="734"/>
  <c r="O31" i="734"/>
  <c r="P31" i="734"/>
  <c r="R31" i="734"/>
  <c r="S31" i="734"/>
  <c r="T31" i="734"/>
  <c r="U31" i="734"/>
  <c r="V31" i="734"/>
  <c r="W31" i="734"/>
  <c r="X31" i="734"/>
  <c r="Y31" i="734"/>
  <c r="Z31" i="734"/>
  <c r="AA31" i="734"/>
  <c r="AB31" i="734"/>
  <c r="AC31" i="734"/>
  <c r="AD31" i="734"/>
  <c r="AE31" i="734"/>
  <c r="AF31" i="734"/>
  <c r="AG31" i="734"/>
  <c r="AH31" i="734"/>
  <c r="AI31" i="734"/>
  <c r="AJ31" i="734"/>
  <c r="B32" i="734"/>
  <c r="C32" i="734"/>
  <c r="D32" i="734"/>
  <c r="E32" i="734"/>
  <c r="F32" i="734"/>
  <c r="G32" i="734"/>
  <c r="H32" i="734"/>
  <c r="I32" i="734"/>
  <c r="J32" i="734"/>
  <c r="K32" i="734"/>
  <c r="L32" i="734"/>
  <c r="M32" i="734"/>
  <c r="N32" i="734"/>
  <c r="O32" i="734"/>
  <c r="P32" i="734"/>
  <c r="R32" i="734"/>
  <c r="S32" i="734"/>
  <c r="T32" i="734"/>
  <c r="U32" i="734"/>
  <c r="V32" i="734"/>
  <c r="W32" i="734"/>
  <c r="X32" i="734"/>
  <c r="Y32" i="734"/>
  <c r="Z32" i="734"/>
  <c r="AA32" i="734"/>
  <c r="AB32" i="734"/>
  <c r="AC32" i="734"/>
  <c r="AD32" i="734"/>
  <c r="AE32" i="734"/>
  <c r="AF32" i="734"/>
  <c r="AG32" i="734"/>
  <c r="AH32" i="734"/>
  <c r="AI32" i="734"/>
  <c r="AJ32" i="734"/>
  <c r="B33" i="734"/>
  <c r="C33" i="734"/>
  <c r="D33" i="734"/>
  <c r="E33" i="734"/>
  <c r="F33" i="734"/>
  <c r="G33" i="734"/>
  <c r="H33" i="734"/>
  <c r="I33" i="734"/>
  <c r="J33" i="734"/>
  <c r="K33" i="734"/>
  <c r="L33" i="734"/>
  <c r="M33" i="734"/>
  <c r="N33" i="734"/>
  <c r="O33" i="734"/>
  <c r="P33" i="734"/>
  <c r="R33" i="734"/>
  <c r="S33" i="734"/>
  <c r="T33" i="734"/>
  <c r="U33" i="734"/>
  <c r="V33" i="734"/>
  <c r="W33" i="734"/>
  <c r="X33" i="734"/>
  <c r="Y33" i="734"/>
  <c r="Z33" i="734"/>
  <c r="AA33" i="734"/>
  <c r="AB33" i="734"/>
  <c r="AC33" i="734"/>
  <c r="AD33" i="734"/>
  <c r="AE33" i="734"/>
  <c r="AF33" i="734"/>
  <c r="AG33" i="734"/>
  <c r="AH33" i="734"/>
  <c r="AI33" i="734"/>
  <c r="AJ33" i="734"/>
  <c r="B34" i="734"/>
  <c r="C34" i="734"/>
  <c r="D34" i="734"/>
  <c r="E34" i="734"/>
  <c r="F34" i="734"/>
  <c r="G34" i="734"/>
  <c r="H34" i="734"/>
  <c r="I34" i="734"/>
  <c r="J34" i="734"/>
  <c r="K34" i="734"/>
  <c r="L34" i="734"/>
  <c r="M34" i="734"/>
  <c r="N34" i="734"/>
  <c r="O34" i="734"/>
  <c r="P34" i="734"/>
  <c r="R34" i="734"/>
  <c r="S34" i="734"/>
  <c r="T34" i="734"/>
  <c r="U34" i="734"/>
  <c r="V34" i="734"/>
  <c r="W34" i="734"/>
  <c r="X34" i="734"/>
  <c r="Y34" i="734"/>
  <c r="Z34" i="734"/>
  <c r="AA34" i="734"/>
  <c r="AB34" i="734"/>
  <c r="AC34" i="734"/>
  <c r="AD34" i="734"/>
  <c r="AE34" i="734"/>
  <c r="AF34" i="734"/>
  <c r="AG34" i="734"/>
  <c r="AH34" i="734"/>
  <c r="AI34" i="734"/>
  <c r="AJ34" i="734"/>
  <c r="B35" i="734"/>
  <c r="C35" i="734"/>
  <c r="D35" i="734"/>
  <c r="E35" i="734"/>
  <c r="F35" i="734"/>
  <c r="G35" i="734"/>
  <c r="H35" i="734"/>
  <c r="I35" i="734"/>
  <c r="J35" i="734"/>
  <c r="K35" i="734"/>
  <c r="L35" i="734"/>
  <c r="M35" i="734"/>
  <c r="N35" i="734"/>
  <c r="O35" i="734"/>
  <c r="P35" i="734"/>
  <c r="R35" i="734"/>
  <c r="S35" i="734"/>
  <c r="T35" i="734"/>
  <c r="U35" i="734"/>
  <c r="V35" i="734"/>
  <c r="W35" i="734"/>
  <c r="X35" i="734"/>
  <c r="Y35" i="734"/>
  <c r="Z35" i="734"/>
  <c r="AA35" i="734"/>
  <c r="AB35" i="734"/>
  <c r="AC35" i="734"/>
  <c r="AD35" i="734"/>
  <c r="AE35" i="734"/>
  <c r="AF35" i="734"/>
  <c r="AG35" i="734"/>
  <c r="AH35" i="734"/>
  <c r="AI35" i="734"/>
  <c r="AJ35" i="734"/>
  <c r="B36" i="734"/>
  <c r="C36" i="734"/>
  <c r="D36" i="734"/>
  <c r="E36" i="734"/>
  <c r="F36" i="734"/>
  <c r="G36" i="734"/>
  <c r="H36" i="734"/>
  <c r="I36" i="734"/>
  <c r="J36" i="734"/>
  <c r="K36" i="734"/>
  <c r="L36" i="734"/>
  <c r="M36" i="734"/>
  <c r="N36" i="734"/>
  <c r="O36" i="734"/>
  <c r="P36" i="734"/>
  <c r="R36" i="734"/>
  <c r="S36" i="734"/>
  <c r="T36" i="734"/>
  <c r="U36" i="734"/>
  <c r="V36" i="734"/>
  <c r="W36" i="734"/>
  <c r="X36" i="734"/>
  <c r="Y36" i="734"/>
  <c r="Z36" i="734"/>
  <c r="AA36" i="734"/>
  <c r="AB36" i="734"/>
  <c r="AC36" i="734"/>
  <c r="AD36" i="734"/>
  <c r="AE36" i="734"/>
  <c r="AF36" i="734"/>
  <c r="AG36" i="734"/>
  <c r="AH36" i="734"/>
  <c r="AI36" i="734"/>
  <c r="AJ36" i="734"/>
  <c r="B37" i="734"/>
  <c r="C37" i="734"/>
  <c r="D37" i="734"/>
  <c r="E37" i="734"/>
  <c r="F37" i="734"/>
  <c r="G37" i="734"/>
  <c r="H37" i="734"/>
  <c r="I37" i="734"/>
  <c r="J37" i="734"/>
  <c r="K37" i="734"/>
  <c r="L37" i="734"/>
  <c r="M37" i="734"/>
  <c r="N37" i="734"/>
  <c r="O37" i="734"/>
  <c r="P37" i="734"/>
  <c r="R37" i="734"/>
  <c r="S37" i="734"/>
  <c r="T37" i="734"/>
  <c r="U37" i="734"/>
  <c r="V37" i="734"/>
  <c r="W37" i="734"/>
  <c r="X37" i="734"/>
  <c r="Y37" i="734"/>
  <c r="Z37" i="734"/>
  <c r="AA37" i="734"/>
  <c r="AB37" i="734"/>
  <c r="AC37" i="734"/>
  <c r="AD37" i="734"/>
  <c r="AE37" i="734"/>
  <c r="AF37" i="734"/>
  <c r="AG37" i="734"/>
  <c r="AH37" i="734"/>
  <c r="AI37" i="734"/>
  <c r="AJ37" i="734"/>
  <c r="B38" i="734"/>
  <c r="C38" i="734"/>
  <c r="D38" i="734"/>
  <c r="E38" i="734"/>
  <c r="F38" i="734"/>
  <c r="G38" i="734"/>
  <c r="H38" i="734"/>
  <c r="I38" i="734"/>
  <c r="J38" i="734"/>
  <c r="K38" i="734"/>
  <c r="L38" i="734"/>
  <c r="M38" i="734"/>
  <c r="N38" i="734"/>
  <c r="O38" i="734"/>
  <c r="P38" i="734"/>
  <c r="R38" i="734"/>
  <c r="S38" i="734"/>
  <c r="T38" i="734"/>
  <c r="U38" i="734"/>
  <c r="V38" i="734"/>
  <c r="W38" i="734"/>
  <c r="X38" i="734"/>
  <c r="Y38" i="734"/>
  <c r="Z38" i="734"/>
  <c r="AA38" i="734"/>
  <c r="AB38" i="734"/>
  <c r="AC38" i="734"/>
  <c r="AD38" i="734"/>
  <c r="AE38" i="734"/>
  <c r="AF38" i="734"/>
  <c r="AG38" i="734"/>
  <c r="AH38" i="734"/>
  <c r="AI38" i="734"/>
  <c r="AJ38" i="734"/>
  <c r="B39" i="734"/>
  <c r="C39" i="734"/>
  <c r="D39" i="734"/>
  <c r="E39" i="734"/>
  <c r="F39" i="734"/>
  <c r="G39" i="734"/>
  <c r="H39" i="734"/>
  <c r="I39" i="734"/>
  <c r="J39" i="734"/>
  <c r="K39" i="734"/>
  <c r="L39" i="734"/>
  <c r="M39" i="734"/>
  <c r="N39" i="734"/>
  <c r="O39" i="734"/>
  <c r="P39" i="734"/>
  <c r="R39" i="734"/>
  <c r="S39" i="734"/>
  <c r="T39" i="734"/>
  <c r="U39" i="734"/>
  <c r="V39" i="734"/>
  <c r="W39" i="734"/>
  <c r="X39" i="734"/>
  <c r="Y39" i="734"/>
  <c r="Z39" i="734"/>
  <c r="AA39" i="734"/>
  <c r="AB39" i="734"/>
  <c r="AC39" i="734"/>
  <c r="AD39" i="734"/>
  <c r="AE39" i="734"/>
  <c r="AF39" i="734"/>
  <c r="AG39" i="734"/>
  <c r="AH39" i="734"/>
  <c r="AI39" i="734"/>
  <c r="AJ39" i="734"/>
  <c r="B40" i="734"/>
  <c r="C40" i="734"/>
  <c r="D40" i="734"/>
  <c r="E40" i="734"/>
  <c r="F40" i="734"/>
  <c r="G40" i="734"/>
  <c r="H40" i="734"/>
  <c r="I40" i="734"/>
  <c r="J40" i="734"/>
  <c r="K40" i="734"/>
  <c r="L40" i="734"/>
  <c r="M40" i="734"/>
  <c r="N40" i="734"/>
  <c r="O40" i="734"/>
  <c r="P40" i="734"/>
  <c r="R40" i="734"/>
  <c r="S40" i="734"/>
  <c r="T40" i="734"/>
  <c r="U40" i="734"/>
  <c r="V40" i="734"/>
  <c r="W40" i="734"/>
  <c r="X40" i="734"/>
  <c r="Y40" i="734"/>
  <c r="Z40" i="734"/>
  <c r="AA40" i="734"/>
  <c r="AB40" i="734"/>
  <c r="AC40" i="734"/>
  <c r="AD40" i="734"/>
  <c r="AE40" i="734"/>
  <c r="AF40" i="734"/>
  <c r="AG40" i="734"/>
  <c r="AH40" i="734"/>
  <c r="AI40" i="734"/>
  <c r="AJ40" i="734"/>
  <c r="B41" i="734"/>
  <c r="C41" i="734"/>
  <c r="D41" i="734"/>
  <c r="E41" i="734"/>
  <c r="F41" i="734"/>
  <c r="G41" i="734"/>
  <c r="H41" i="734"/>
  <c r="I41" i="734"/>
  <c r="J41" i="734"/>
  <c r="K41" i="734"/>
  <c r="L41" i="734"/>
  <c r="M41" i="734"/>
  <c r="N41" i="734"/>
  <c r="O41" i="734"/>
  <c r="P41" i="734"/>
  <c r="R41" i="734"/>
  <c r="S41" i="734"/>
  <c r="T41" i="734"/>
  <c r="U41" i="734"/>
  <c r="V41" i="734"/>
  <c r="W41" i="734"/>
  <c r="X41" i="734"/>
  <c r="Y41" i="734"/>
  <c r="Z41" i="734"/>
  <c r="AA41" i="734"/>
  <c r="AB41" i="734"/>
  <c r="AC41" i="734"/>
  <c r="AD41" i="734"/>
  <c r="AE41" i="734"/>
  <c r="AF41" i="734"/>
  <c r="AG41" i="734"/>
  <c r="AH41" i="734"/>
  <c r="AI41" i="734"/>
  <c r="AJ41" i="734"/>
  <c r="B42" i="734"/>
  <c r="C42" i="734"/>
  <c r="D42" i="734"/>
  <c r="E42" i="734"/>
  <c r="F42" i="734"/>
  <c r="G42" i="734"/>
  <c r="H42" i="734"/>
  <c r="I42" i="734"/>
  <c r="J42" i="734"/>
  <c r="K42" i="734"/>
  <c r="L42" i="734"/>
  <c r="M42" i="734"/>
  <c r="N42" i="734"/>
  <c r="O42" i="734"/>
  <c r="P42" i="734"/>
  <c r="R42" i="734"/>
  <c r="S42" i="734"/>
  <c r="T42" i="734"/>
  <c r="U42" i="734"/>
  <c r="V42" i="734"/>
  <c r="W42" i="734"/>
  <c r="X42" i="734"/>
  <c r="Y42" i="734"/>
  <c r="Z42" i="734"/>
  <c r="AA42" i="734"/>
  <c r="AB42" i="734"/>
  <c r="AC42" i="734"/>
  <c r="AD42" i="734"/>
  <c r="AE42" i="734"/>
  <c r="AF42" i="734"/>
  <c r="AG42" i="734"/>
  <c r="AH42" i="734"/>
  <c r="AI42" i="734"/>
  <c r="AJ42" i="734"/>
  <c r="B43" i="734"/>
  <c r="C43" i="734"/>
  <c r="D43" i="734"/>
  <c r="E43" i="734"/>
  <c r="F43" i="734"/>
  <c r="G43" i="734"/>
  <c r="H43" i="734"/>
  <c r="I43" i="734"/>
  <c r="J43" i="734"/>
  <c r="K43" i="734"/>
  <c r="L43" i="734"/>
  <c r="M43" i="734"/>
  <c r="N43" i="734"/>
  <c r="O43" i="734"/>
  <c r="P43" i="734"/>
  <c r="R43" i="734"/>
  <c r="S43" i="734"/>
  <c r="T43" i="734"/>
  <c r="U43" i="734"/>
  <c r="V43" i="734"/>
  <c r="W43" i="734"/>
  <c r="X43" i="734"/>
  <c r="Y43" i="734"/>
  <c r="Z43" i="734"/>
  <c r="AA43" i="734"/>
  <c r="AB43" i="734"/>
  <c r="AC43" i="734"/>
  <c r="AD43" i="734"/>
  <c r="AE43" i="734"/>
  <c r="AF43" i="734"/>
  <c r="AG43" i="734"/>
  <c r="AH43" i="734"/>
  <c r="AI43" i="734"/>
  <c r="AJ43" i="734"/>
  <c r="B44" i="734"/>
  <c r="C44" i="734"/>
  <c r="D44" i="734"/>
  <c r="E44" i="734"/>
  <c r="F44" i="734"/>
  <c r="G44" i="734"/>
  <c r="H44" i="734"/>
  <c r="I44" i="734"/>
  <c r="J44" i="734"/>
  <c r="K44" i="734"/>
  <c r="L44" i="734"/>
  <c r="M44" i="734"/>
  <c r="N44" i="734"/>
  <c r="O44" i="734"/>
  <c r="P44" i="734"/>
  <c r="R44" i="734"/>
  <c r="S44" i="734"/>
  <c r="T44" i="734"/>
  <c r="U44" i="734"/>
  <c r="V44" i="734"/>
  <c r="W44" i="734"/>
  <c r="X44" i="734"/>
  <c r="Y44" i="734"/>
  <c r="Z44" i="734"/>
  <c r="AA44" i="734"/>
  <c r="AB44" i="734"/>
  <c r="AC44" i="734"/>
  <c r="AD44" i="734"/>
  <c r="AE44" i="734"/>
  <c r="AF44" i="734"/>
  <c r="AG44" i="734"/>
  <c r="AH44" i="734"/>
  <c r="AI44" i="734"/>
  <c r="AJ44" i="734"/>
  <c r="B45" i="734"/>
  <c r="C45" i="734"/>
  <c r="D45" i="734"/>
  <c r="E45" i="734"/>
  <c r="F45" i="734"/>
  <c r="G45" i="734"/>
  <c r="H45" i="734"/>
  <c r="I45" i="734"/>
  <c r="J45" i="734"/>
  <c r="K45" i="734"/>
  <c r="L45" i="734"/>
  <c r="M45" i="734"/>
  <c r="N45" i="734"/>
  <c r="O45" i="734"/>
  <c r="P45" i="734"/>
  <c r="R45" i="734"/>
  <c r="S45" i="734"/>
  <c r="T45" i="734"/>
  <c r="U45" i="734"/>
  <c r="V45" i="734"/>
  <c r="W45" i="734"/>
  <c r="X45" i="734"/>
  <c r="Y45" i="734"/>
  <c r="Z45" i="734"/>
  <c r="AA45" i="734"/>
  <c r="AB45" i="734"/>
  <c r="AC45" i="734"/>
  <c r="AD45" i="734"/>
  <c r="AE45" i="734"/>
  <c r="AF45" i="734"/>
  <c r="AG45" i="734"/>
  <c r="AH45" i="734"/>
  <c r="AI45" i="734"/>
  <c r="AJ45" i="734"/>
  <c r="B46" i="734"/>
  <c r="C46" i="734"/>
  <c r="D46" i="734"/>
  <c r="E46" i="734"/>
  <c r="F46" i="734"/>
  <c r="G46" i="734"/>
  <c r="H46" i="734"/>
  <c r="I46" i="734"/>
  <c r="J46" i="734"/>
  <c r="K46" i="734"/>
  <c r="L46" i="734"/>
  <c r="M46" i="734"/>
  <c r="N46" i="734"/>
  <c r="O46" i="734"/>
  <c r="P46" i="734"/>
  <c r="R46" i="734"/>
  <c r="S46" i="734"/>
  <c r="T46" i="734"/>
  <c r="U46" i="734"/>
  <c r="V46" i="734"/>
  <c r="W46" i="734"/>
  <c r="X46" i="734"/>
  <c r="Y46" i="734"/>
  <c r="Z46" i="734"/>
  <c r="AA46" i="734"/>
  <c r="AB46" i="734"/>
  <c r="AC46" i="734"/>
  <c r="AD46" i="734"/>
  <c r="AE46" i="734"/>
  <c r="AF46" i="734"/>
  <c r="AG46" i="734"/>
  <c r="AH46" i="734"/>
  <c r="AI46" i="734"/>
  <c r="AJ46" i="734"/>
  <c r="B47" i="734"/>
  <c r="C47" i="734"/>
  <c r="D47" i="734"/>
  <c r="E47" i="734"/>
  <c r="F47" i="734"/>
  <c r="G47" i="734"/>
  <c r="H47" i="734"/>
  <c r="I47" i="734"/>
  <c r="J47" i="734"/>
  <c r="K47" i="734"/>
  <c r="L47" i="734"/>
  <c r="M47" i="734"/>
  <c r="N47" i="734"/>
  <c r="O47" i="734"/>
  <c r="P47" i="734"/>
  <c r="R47" i="734"/>
  <c r="S47" i="734"/>
  <c r="T47" i="734"/>
  <c r="U47" i="734"/>
  <c r="V47" i="734"/>
  <c r="W47" i="734"/>
  <c r="X47" i="734"/>
  <c r="Y47" i="734"/>
  <c r="Z47" i="734"/>
  <c r="AA47" i="734"/>
  <c r="AB47" i="734"/>
  <c r="AC47" i="734"/>
  <c r="AD47" i="734"/>
  <c r="AE47" i="734"/>
  <c r="AF47" i="734"/>
  <c r="AG47" i="734"/>
  <c r="AH47" i="734"/>
  <c r="AI47" i="734"/>
  <c r="AJ47" i="734"/>
  <c r="B48" i="734"/>
  <c r="C48" i="734"/>
  <c r="D48" i="734"/>
  <c r="E48" i="734"/>
  <c r="F48" i="734"/>
  <c r="G48" i="734"/>
  <c r="H48" i="734"/>
  <c r="I48" i="734"/>
  <c r="J48" i="734"/>
  <c r="K48" i="734"/>
  <c r="L48" i="734"/>
  <c r="M48" i="734"/>
  <c r="N48" i="734"/>
  <c r="O48" i="734"/>
  <c r="P48" i="734"/>
  <c r="R48" i="734"/>
  <c r="S48" i="734"/>
  <c r="T48" i="734"/>
  <c r="U48" i="734"/>
  <c r="V48" i="734"/>
  <c r="W48" i="734"/>
  <c r="X48" i="734"/>
  <c r="Y48" i="734"/>
  <c r="Z48" i="734"/>
  <c r="AA48" i="734"/>
  <c r="AB48" i="734"/>
  <c r="AC48" i="734"/>
  <c r="AD48" i="734"/>
  <c r="AE48" i="734"/>
  <c r="AF48" i="734"/>
  <c r="AG48" i="734"/>
  <c r="AH48" i="734"/>
  <c r="AI48" i="734"/>
  <c r="AJ48" i="734"/>
  <c r="B49" i="734"/>
  <c r="C49" i="734"/>
  <c r="D49" i="734"/>
  <c r="E49" i="734"/>
  <c r="F49" i="734"/>
  <c r="G49" i="734"/>
  <c r="H49" i="734"/>
  <c r="I49" i="734"/>
  <c r="J49" i="734"/>
  <c r="K49" i="734"/>
  <c r="L49" i="734"/>
  <c r="M49" i="734"/>
  <c r="N49" i="734"/>
  <c r="O49" i="734"/>
  <c r="P49" i="734"/>
  <c r="R49" i="734"/>
  <c r="S49" i="734"/>
  <c r="T49" i="734"/>
  <c r="U49" i="734"/>
  <c r="V49" i="734"/>
  <c r="W49" i="734"/>
  <c r="X49" i="734"/>
  <c r="Y49" i="734"/>
  <c r="Z49" i="734"/>
  <c r="AA49" i="734"/>
  <c r="AB49" i="734"/>
  <c r="AC49" i="734"/>
  <c r="AD49" i="734"/>
  <c r="AE49" i="734"/>
  <c r="AF49" i="734"/>
  <c r="AG49" i="734"/>
  <c r="AH49" i="734"/>
  <c r="AI49" i="734"/>
  <c r="AJ49" i="734"/>
  <c r="B50" i="734"/>
  <c r="C50" i="734"/>
  <c r="D50" i="734"/>
  <c r="E50" i="734"/>
  <c r="F50" i="734"/>
  <c r="G50" i="734"/>
  <c r="H50" i="734"/>
  <c r="I50" i="734"/>
  <c r="J50" i="734"/>
  <c r="K50" i="734"/>
  <c r="L50" i="734"/>
  <c r="M50" i="734"/>
  <c r="N50" i="734"/>
  <c r="O50" i="734"/>
  <c r="P50" i="734"/>
  <c r="R50" i="734"/>
  <c r="S50" i="734"/>
  <c r="T50" i="734"/>
  <c r="U50" i="734"/>
  <c r="V50" i="734"/>
  <c r="W50" i="734"/>
  <c r="X50" i="734"/>
  <c r="Y50" i="734"/>
  <c r="Z50" i="734"/>
  <c r="AA50" i="734"/>
  <c r="AB50" i="734"/>
  <c r="AC50" i="734"/>
  <c r="AD50" i="734"/>
  <c r="AE50" i="734"/>
  <c r="AF50" i="734"/>
  <c r="AG50" i="734"/>
  <c r="AH50" i="734"/>
  <c r="AI50" i="734"/>
  <c r="AJ50" i="734"/>
  <c r="B51" i="734"/>
  <c r="C51" i="734"/>
  <c r="D51" i="734"/>
  <c r="E51" i="734"/>
  <c r="F51" i="734"/>
  <c r="G51" i="734"/>
  <c r="H51" i="734"/>
  <c r="I51" i="734"/>
  <c r="J51" i="734"/>
  <c r="K51" i="734"/>
  <c r="L51" i="734"/>
  <c r="M51" i="734"/>
  <c r="N51" i="734"/>
  <c r="O51" i="734"/>
  <c r="P51" i="734"/>
  <c r="R51" i="734"/>
  <c r="S51" i="734"/>
  <c r="T51" i="734"/>
  <c r="U51" i="734"/>
  <c r="V51" i="734"/>
  <c r="W51" i="734"/>
  <c r="X51" i="734"/>
  <c r="Y51" i="734"/>
  <c r="Z51" i="734"/>
  <c r="AA51" i="734"/>
  <c r="AB51" i="734"/>
  <c r="AC51" i="734"/>
  <c r="AD51" i="734"/>
  <c r="AE51" i="734"/>
  <c r="AF51" i="734"/>
  <c r="AG51" i="734"/>
  <c r="AH51" i="734"/>
  <c r="AI51" i="734"/>
  <c r="AJ51" i="734"/>
  <c r="B52" i="734"/>
  <c r="C52" i="734"/>
  <c r="D52" i="734"/>
  <c r="E52" i="734"/>
  <c r="F52" i="734"/>
  <c r="G52" i="734"/>
  <c r="H52" i="734"/>
  <c r="I52" i="734"/>
  <c r="J52" i="734"/>
  <c r="K52" i="734"/>
  <c r="L52" i="734"/>
  <c r="M52" i="734"/>
  <c r="N52" i="734"/>
  <c r="O52" i="734"/>
  <c r="P52" i="734"/>
  <c r="R52" i="734"/>
  <c r="S52" i="734"/>
  <c r="T52" i="734"/>
  <c r="U52" i="734"/>
  <c r="V52" i="734"/>
  <c r="W52" i="734"/>
  <c r="X52" i="734"/>
  <c r="Y52" i="734"/>
  <c r="Z52" i="734"/>
  <c r="AA52" i="734"/>
  <c r="AB52" i="734"/>
  <c r="AC52" i="734"/>
  <c r="AD52" i="734"/>
  <c r="AE52" i="734"/>
  <c r="AF52" i="734"/>
  <c r="AG52" i="734"/>
  <c r="AH52" i="734"/>
  <c r="AI52" i="734"/>
  <c r="AJ52" i="734"/>
  <c r="B9" i="739"/>
  <c r="C9" i="739"/>
  <c r="D9" i="739"/>
  <c r="E9" i="739"/>
  <c r="F9" i="739"/>
  <c r="G9" i="739"/>
  <c r="H9" i="739"/>
  <c r="I9" i="739"/>
  <c r="J9" i="739"/>
  <c r="K9" i="739"/>
  <c r="L9" i="739"/>
  <c r="M9" i="739"/>
  <c r="N9" i="739"/>
  <c r="O9" i="739"/>
  <c r="P9" i="739"/>
  <c r="R9" i="739"/>
  <c r="S9" i="739"/>
  <c r="T9" i="739"/>
  <c r="U9" i="739"/>
  <c r="V9" i="739"/>
  <c r="W9" i="739"/>
  <c r="X9" i="739"/>
  <c r="Y9" i="739"/>
  <c r="Z9" i="739"/>
  <c r="AA9" i="739"/>
  <c r="AB9" i="739"/>
  <c r="AC9" i="739"/>
  <c r="AD9" i="739"/>
  <c r="AE9" i="739"/>
  <c r="AF9" i="739"/>
  <c r="AG9" i="739"/>
  <c r="AH9" i="739"/>
  <c r="AI9" i="739"/>
  <c r="AJ9" i="739"/>
  <c r="B10" i="739"/>
  <c r="C10" i="739"/>
  <c r="D10" i="739"/>
  <c r="E10" i="739"/>
  <c r="F10" i="739"/>
  <c r="G10" i="739"/>
  <c r="H10" i="739"/>
  <c r="I10" i="739"/>
  <c r="J10" i="739"/>
  <c r="K10" i="739"/>
  <c r="L10" i="739"/>
  <c r="M10" i="739"/>
  <c r="N10" i="739"/>
  <c r="O10" i="739"/>
  <c r="P10" i="739"/>
  <c r="R10" i="739"/>
  <c r="S10" i="739"/>
  <c r="T10" i="739"/>
  <c r="U10" i="739"/>
  <c r="V10" i="739"/>
  <c r="W10" i="739"/>
  <c r="X10" i="739"/>
  <c r="Y10" i="739"/>
  <c r="Z10" i="739"/>
  <c r="AA10" i="739"/>
  <c r="AB10" i="739"/>
  <c r="AC10" i="739"/>
  <c r="AD10" i="739"/>
  <c r="AE10" i="739"/>
  <c r="AF10" i="739"/>
  <c r="AG10" i="739"/>
  <c r="AH10" i="739"/>
  <c r="AI10" i="739"/>
  <c r="AJ10" i="739"/>
  <c r="B11" i="739"/>
  <c r="C11" i="739"/>
  <c r="D11" i="739"/>
  <c r="E11" i="739"/>
  <c r="F11" i="739"/>
  <c r="G11" i="739"/>
  <c r="H11" i="739"/>
  <c r="I11" i="739"/>
  <c r="J11" i="739"/>
  <c r="K11" i="739"/>
  <c r="L11" i="739"/>
  <c r="M11" i="739"/>
  <c r="N11" i="739"/>
  <c r="O11" i="739"/>
  <c r="P11" i="739"/>
  <c r="R11" i="739"/>
  <c r="S11" i="739"/>
  <c r="T11" i="739"/>
  <c r="U11" i="739"/>
  <c r="V11" i="739"/>
  <c r="W11" i="739"/>
  <c r="X11" i="739"/>
  <c r="Y11" i="739"/>
  <c r="Z11" i="739"/>
  <c r="AA11" i="739"/>
  <c r="AB11" i="739"/>
  <c r="AC11" i="739"/>
  <c r="AD11" i="739"/>
  <c r="AE11" i="739"/>
  <c r="AF11" i="739"/>
  <c r="AG11" i="739"/>
  <c r="AH11" i="739"/>
  <c r="AI11" i="739"/>
  <c r="AJ11" i="739"/>
  <c r="B12" i="739"/>
  <c r="C12" i="739"/>
  <c r="D12" i="739"/>
  <c r="E12" i="739"/>
  <c r="F12" i="739"/>
  <c r="G12" i="739"/>
  <c r="H12" i="739"/>
  <c r="I12" i="739"/>
  <c r="J12" i="739"/>
  <c r="K12" i="739"/>
  <c r="L12" i="739"/>
  <c r="M12" i="739"/>
  <c r="N12" i="739"/>
  <c r="O12" i="739"/>
  <c r="P12" i="739"/>
  <c r="R12" i="739"/>
  <c r="S12" i="739"/>
  <c r="T12" i="739"/>
  <c r="U12" i="739"/>
  <c r="V12" i="739"/>
  <c r="W12" i="739"/>
  <c r="X12" i="739"/>
  <c r="Y12" i="739"/>
  <c r="Z12" i="739"/>
  <c r="AA12" i="739"/>
  <c r="AB12" i="739"/>
  <c r="AC12" i="739"/>
  <c r="AD12" i="739"/>
  <c r="AE12" i="739"/>
  <c r="AF12" i="739"/>
  <c r="AG12" i="739"/>
  <c r="AH12" i="739"/>
  <c r="AI12" i="739"/>
  <c r="AJ12" i="739"/>
  <c r="B13" i="739"/>
  <c r="C13" i="739"/>
  <c r="D13" i="739"/>
  <c r="E13" i="739"/>
  <c r="F13" i="739"/>
  <c r="G13" i="739"/>
  <c r="H13" i="739"/>
  <c r="I13" i="739"/>
  <c r="J13" i="739"/>
  <c r="K13" i="739"/>
  <c r="L13" i="739"/>
  <c r="M13" i="739"/>
  <c r="N13" i="739"/>
  <c r="O13" i="739"/>
  <c r="P13" i="739"/>
  <c r="R13" i="739"/>
  <c r="S13" i="739"/>
  <c r="T13" i="739"/>
  <c r="U13" i="739"/>
  <c r="V13" i="739"/>
  <c r="W13" i="739"/>
  <c r="X13" i="739"/>
  <c r="Y13" i="739"/>
  <c r="Z13" i="739"/>
  <c r="AA13" i="739"/>
  <c r="AB13" i="739"/>
  <c r="AC13" i="739"/>
  <c r="AD13" i="739"/>
  <c r="AE13" i="739"/>
  <c r="AF13" i="739"/>
  <c r="AG13" i="739"/>
  <c r="AH13" i="739"/>
  <c r="AI13" i="739"/>
  <c r="AJ13" i="739"/>
  <c r="B14" i="739"/>
  <c r="C14" i="739"/>
  <c r="D14" i="739"/>
  <c r="E14" i="739"/>
  <c r="F14" i="739"/>
  <c r="G14" i="739"/>
  <c r="H14" i="739"/>
  <c r="I14" i="739"/>
  <c r="J14" i="739"/>
  <c r="K14" i="739"/>
  <c r="L14" i="739"/>
  <c r="M14" i="739"/>
  <c r="N14" i="739"/>
  <c r="O14" i="739"/>
  <c r="P14" i="739"/>
  <c r="R14" i="739"/>
  <c r="S14" i="739"/>
  <c r="T14" i="739"/>
  <c r="U14" i="739"/>
  <c r="V14" i="739"/>
  <c r="W14" i="739"/>
  <c r="X14" i="739"/>
  <c r="Y14" i="739"/>
  <c r="Z14" i="739"/>
  <c r="AA14" i="739"/>
  <c r="AB14" i="739"/>
  <c r="AC14" i="739"/>
  <c r="AD14" i="739"/>
  <c r="AE14" i="739"/>
  <c r="AF14" i="739"/>
  <c r="AG14" i="739"/>
  <c r="AH14" i="739"/>
  <c r="AI14" i="739"/>
  <c r="AJ14" i="739"/>
  <c r="B15" i="739"/>
  <c r="C15" i="739"/>
  <c r="D15" i="739"/>
  <c r="E15" i="739"/>
  <c r="F15" i="739"/>
  <c r="G15" i="739"/>
  <c r="H15" i="739"/>
  <c r="I15" i="739"/>
  <c r="J15" i="739"/>
  <c r="K15" i="739"/>
  <c r="L15" i="739"/>
  <c r="M15" i="739"/>
  <c r="N15" i="739"/>
  <c r="O15" i="739"/>
  <c r="P15" i="739"/>
  <c r="R15" i="739"/>
  <c r="S15" i="739"/>
  <c r="T15" i="739"/>
  <c r="U15" i="739"/>
  <c r="V15" i="739"/>
  <c r="W15" i="739"/>
  <c r="X15" i="739"/>
  <c r="Y15" i="739"/>
  <c r="Z15" i="739"/>
  <c r="AA15" i="739"/>
  <c r="AB15" i="739"/>
  <c r="AC15" i="739"/>
  <c r="AD15" i="739"/>
  <c r="AE15" i="739"/>
  <c r="AF15" i="739"/>
  <c r="AG15" i="739"/>
  <c r="AH15" i="739"/>
  <c r="AI15" i="739"/>
  <c r="AJ15" i="739"/>
  <c r="B16" i="739"/>
  <c r="C16" i="739"/>
  <c r="D16" i="739"/>
  <c r="E16" i="739"/>
  <c r="F16" i="739"/>
  <c r="G16" i="739"/>
  <c r="H16" i="739"/>
  <c r="I16" i="739"/>
  <c r="J16" i="739"/>
  <c r="K16" i="739"/>
  <c r="L16" i="739"/>
  <c r="M16" i="739"/>
  <c r="N16" i="739"/>
  <c r="O16" i="739"/>
  <c r="P16" i="739"/>
  <c r="R16" i="739"/>
  <c r="S16" i="739"/>
  <c r="T16" i="739"/>
  <c r="U16" i="739"/>
  <c r="V16" i="739"/>
  <c r="W16" i="739"/>
  <c r="X16" i="739"/>
  <c r="Y16" i="739"/>
  <c r="Z16" i="739"/>
  <c r="AA16" i="739"/>
  <c r="AB16" i="739"/>
  <c r="AC16" i="739"/>
  <c r="AD16" i="739"/>
  <c r="AE16" i="739"/>
  <c r="AF16" i="739"/>
  <c r="AG16" i="739"/>
  <c r="AH16" i="739"/>
  <c r="AI16" i="739"/>
  <c r="AJ16" i="739"/>
  <c r="B17" i="739"/>
  <c r="C17" i="739"/>
  <c r="D17" i="739"/>
  <c r="E17" i="739"/>
  <c r="F17" i="739"/>
  <c r="G17" i="739"/>
  <c r="H17" i="739"/>
  <c r="I17" i="739"/>
  <c r="J17" i="739"/>
  <c r="K17" i="739"/>
  <c r="L17" i="739"/>
  <c r="M17" i="739"/>
  <c r="N17" i="739"/>
  <c r="O17" i="739"/>
  <c r="P17" i="739"/>
  <c r="R17" i="739"/>
  <c r="S17" i="739"/>
  <c r="T17" i="739"/>
  <c r="U17" i="739"/>
  <c r="V17" i="739"/>
  <c r="W17" i="739"/>
  <c r="X17" i="739"/>
  <c r="Y17" i="739"/>
  <c r="Z17" i="739"/>
  <c r="AA17" i="739"/>
  <c r="AB17" i="739"/>
  <c r="AC17" i="739"/>
  <c r="AD17" i="739"/>
  <c r="AE17" i="739"/>
  <c r="AF17" i="739"/>
  <c r="AG17" i="739"/>
  <c r="AH17" i="739"/>
  <c r="AI17" i="739"/>
  <c r="AJ17" i="739"/>
  <c r="B18" i="739"/>
  <c r="C18" i="739"/>
  <c r="D18" i="739"/>
  <c r="E18" i="739"/>
  <c r="F18" i="739"/>
  <c r="G18" i="739"/>
  <c r="H18" i="739"/>
  <c r="I18" i="739"/>
  <c r="J18" i="739"/>
  <c r="K18" i="739"/>
  <c r="L18" i="739"/>
  <c r="M18" i="739"/>
  <c r="N18" i="739"/>
  <c r="O18" i="739"/>
  <c r="P18" i="739"/>
  <c r="R18" i="739"/>
  <c r="S18" i="739"/>
  <c r="T18" i="739"/>
  <c r="U18" i="739"/>
  <c r="V18" i="739"/>
  <c r="W18" i="739"/>
  <c r="X18" i="739"/>
  <c r="Y18" i="739"/>
  <c r="Z18" i="739"/>
  <c r="AA18" i="739"/>
  <c r="AB18" i="739"/>
  <c r="AC18" i="739"/>
  <c r="AD18" i="739"/>
  <c r="AE18" i="739"/>
  <c r="AF18" i="739"/>
  <c r="AG18" i="739"/>
  <c r="AH18" i="739"/>
  <c r="AI18" i="739"/>
  <c r="AJ18" i="739"/>
  <c r="B19" i="739"/>
  <c r="C19" i="739"/>
  <c r="D19" i="739"/>
  <c r="E19" i="739"/>
  <c r="F19" i="739"/>
  <c r="G19" i="739"/>
  <c r="H19" i="739"/>
  <c r="I19" i="739"/>
  <c r="J19" i="739"/>
  <c r="K19" i="739"/>
  <c r="L19" i="739"/>
  <c r="M19" i="739"/>
  <c r="N19" i="739"/>
  <c r="O19" i="739"/>
  <c r="P19" i="739"/>
  <c r="R19" i="739"/>
  <c r="S19" i="739"/>
  <c r="T19" i="739"/>
  <c r="U19" i="739"/>
  <c r="V19" i="739"/>
  <c r="W19" i="739"/>
  <c r="X19" i="739"/>
  <c r="Y19" i="739"/>
  <c r="Z19" i="739"/>
  <c r="AA19" i="739"/>
  <c r="AB19" i="739"/>
  <c r="AC19" i="739"/>
  <c r="AD19" i="739"/>
  <c r="AE19" i="739"/>
  <c r="AF19" i="739"/>
  <c r="AG19" i="739"/>
  <c r="AH19" i="739"/>
  <c r="AI19" i="739"/>
  <c r="AJ19" i="739"/>
  <c r="B20" i="739"/>
  <c r="C20" i="739"/>
  <c r="D20" i="739"/>
  <c r="E20" i="739"/>
  <c r="F20" i="739"/>
  <c r="G20" i="739"/>
  <c r="H20" i="739"/>
  <c r="I20" i="739"/>
  <c r="J20" i="739"/>
  <c r="K20" i="739"/>
  <c r="L20" i="739"/>
  <c r="M20" i="739"/>
  <c r="N20" i="739"/>
  <c r="O20" i="739"/>
  <c r="P20" i="739"/>
  <c r="R20" i="739"/>
  <c r="S20" i="739"/>
  <c r="T20" i="739"/>
  <c r="U20" i="739"/>
  <c r="V20" i="739"/>
  <c r="W20" i="739"/>
  <c r="X20" i="739"/>
  <c r="Y20" i="739"/>
  <c r="Z20" i="739"/>
  <c r="AA20" i="739"/>
  <c r="AB20" i="739"/>
  <c r="AC20" i="739"/>
  <c r="AD20" i="739"/>
  <c r="AE20" i="739"/>
  <c r="AF20" i="739"/>
  <c r="AG20" i="739"/>
  <c r="AH20" i="739"/>
  <c r="AI20" i="739"/>
  <c r="AJ20" i="739"/>
  <c r="B21" i="739"/>
  <c r="C21" i="739"/>
  <c r="D21" i="739"/>
  <c r="E21" i="739"/>
  <c r="F21" i="739"/>
  <c r="G21" i="739"/>
  <c r="H21" i="739"/>
  <c r="I21" i="739"/>
  <c r="J21" i="739"/>
  <c r="K21" i="739"/>
  <c r="L21" i="739"/>
  <c r="M21" i="739"/>
  <c r="N21" i="739"/>
  <c r="O21" i="739"/>
  <c r="P21" i="739"/>
  <c r="R21" i="739"/>
  <c r="S21" i="739"/>
  <c r="T21" i="739"/>
  <c r="U21" i="739"/>
  <c r="V21" i="739"/>
  <c r="W21" i="739"/>
  <c r="X21" i="739"/>
  <c r="Y21" i="739"/>
  <c r="Z21" i="739"/>
  <c r="AA21" i="739"/>
  <c r="AB21" i="739"/>
  <c r="AC21" i="739"/>
  <c r="AD21" i="739"/>
  <c r="AE21" i="739"/>
  <c r="AF21" i="739"/>
  <c r="AG21" i="739"/>
  <c r="AH21" i="739"/>
  <c r="AI21" i="739"/>
  <c r="AJ21" i="739"/>
  <c r="B22" i="739"/>
  <c r="C22" i="739"/>
  <c r="D22" i="739"/>
  <c r="E22" i="739"/>
  <c r="F22" i="739"/>
  <c r="G22" i="739"/>
  <c r="H22" i="739"/>
  <c r="I22" i="739"/>
  <c r="J22" i="739"/>
  <c r="K22" i="739"/>
  <c r="L22" i="739"/>
  <c r="M22" i="739"/>
  <c r="N22" i="739"/>
  <c r="O22" i="739"/>
  <c r="P22" i="739"/>
  <c r="R22" i="739"/>
  <c r="S22" i="739"/>
  <c r="T22" i="739"/>
  <c r="U22" i="739"/>
  <c r="V22" i="739"/>
  <c r="W22" i="739"/>
  <c r="X22" i="739"/>
  <c r="Y22" i="739"/>
  <c r="Z22" i="739"/>
  <c r="AA22" i="739"/>
  <c r="AB22" i="739"/>
  <c r="AC22" i="739"/>
  <c r="AD22" i="739"/>
  <c r="AE22" i="739"/>
  <c r="AF22" i="739"/>
  <c r="AG22" i="739"/>
  <c r="AH22" i="739"/>
  <c r="AI22" i="739"/>
  <c r="AJ22" i="739"/>
  <c r="B23" i="739"/>
  <c r="C23" i="739"/>
  <c r="D23" i="739"/>
  <c r="E23" i="739"/>
  <c r="F23" i="739"/>
  <c r="G23" i="739"/>
  <c r="H23" i="739"/>
  <c r="I23" i="739"/>
  <c r="J23" i="739"/>
  <c r="K23" i="739"/>
  <c r="L23" i="739"/>
  <c r="M23" i="739"/>
  <c r="N23" i="739"/>
  <c r="O23" i="739"/>
  <c r="P23" i="739"/>
  <c r="R23" i="739"/>
  <c r="S23" i="739"/>
  <c r="T23" i="739"/>
  <c r="U23" i="739"/>
  <c r="V23" i="739"/>
  <c r="W23" i="739"/>
  <c r="X23" i="739"/>
  <c r="Y23" i="739"/>
  <c r="Z23" i="739"/>
  <c r="AA23" i="739"/>
  <c r="AB23" i="739"/>
  <c r="AC23" i="739"/>
  <c r="AD23" i="739"/>
  <c r="AE23" i="739"/>
  <c r="AF23" i="739"/>
  <c r="AG23" i="739"/>
  <c r="AH23" i="739"/>
  <c r="AI23" i="739"/>
  <c r="AJ23" i="739"/>
  <c r="B24" i="739"/>
  <c r="C24" i="739"/>
  <c r="D24" i="739"/>
  <c r="E24" i="739"/>
  <c r="F24" i="739"/>
  <c r="G24" i="739"/>
  <c r="H24" i="739"/>
  <c r="I24" i="739"/>
  <c r="J24" i="739"/>
  <c r="K24" i="739"/>
  <c r="L24" i="739"/>
  <c r="M24" i="739"/>
  <c r="N24" i="739"/>
  <c r="O24" i="739"/>
  <c r="P24" i="739"/>
  <c r="R24" i="739"/>
  <c r="S24" i="739"/>
  <c r="T24" i="739"/>
  <c r="U24" i="739"/>
  <c r="V24" i="739"/>
  <c r="W24" i="739"/>
  <c r="X24" i="739"/>
  <c r="Y24" i="739"/>
  <c r="Z24" i="739"/>
  <c r="AA24" i="739"/>
  <c r="AB24" i="739"/>
  <c r="AC24" i="739"/>
  <c r="AD24" i="739"/>
  <c r="AE24" i="739"/>
  <c r="AF24" i="739"/>
  <c r="AG24" i="739"/>
  <c r="AH24" i="739"/>
  <c r="AI24" i="739"/>
  <c r="AJ24" i="739"/>
  <c r="B25" i="739"/>
  <c r="C25" i="739"/>
  <c r="D25" i="739"/>
  <c r="E25" i="739"/>
  <c r="F25" i="739"/>
  <c r="G25" i="739"/>
  <c r="H25" i="739"/>
  <c r="I25" i="739"/>
  <c r="J25" i="739"/>
  <c r="K25" i="739"/>
  <c r="L25" i="739"/>
  <c r="M25" i="739"/>
  <c r="N25" i="739"/>
  <c r="O25" i="739"/>
  <c r="P25" i="739"/>
  <c r="R25" i="739"/>
  <c r="S25" i="739"/>
  <c r="T25" i="739"/>
  <c r="U25" i="739"/>
  <c r="V25" i="739"/>
  <c r="W25" i="739"/>
  <c r="X25" i="739"/>
  <c r="Y25" i="739"/>
  <c r="Z25" i="739"/>
  <c r="AA25" i="739"/>
  <c r="AB25" i="739"/>
  <c r="AC25" i="739"/>
  <c r="AD25" i="739"/>
  <c r="AE25" i="739"/>
  <c r="AF25" i="739"/>
  <c r="AG25" i="739"/>
  <c r="AH25" i="739"/>
  <c r="AI25" i="739"/>
  <c r="AJ25" i="739"/>
  <c r="B26" i="739"/>
  <c r="C26" i="739"/>
  <c r="D26" i="739"/>
  <c r="E26" i="739"/>
  <c r="F26" i="739"/>
  <c r="G26" i="739"/>
  <c r="H26" i="739"/>
  <c r="I26" i="739"/>
  <c r="J26" i="739"/>
  <c r="K26" i="739"/>
  <c r="L26" i="739"/>
  <c r="M26" i="739"/>
  <c r="N26" i="739"/>
  <c r="O26" i="739"/>
  <c r="P26" i="739"/>
  <c r="R26" i="739"/>
  <c r="S26" i="739"/>
  <c r="T26" i="739"/>
  <c r="U26" i="739"/>
  <c r="V26" i="739"/>
  <c r="W26" i="739"/>
  <c r="X26" i="739"/>
  <c r="Y26" i="739"/>
  <c r="Z26" i="739"/>
  <c r="AA26" i="739"/>
  <c r="AB26" i="739"/>
  <c r="AC26" i="739"/>
  <c r="AD26" i="739"/>
  <c r="AE26" i="739"/>
  <c r="AF26" i="739"/>
  <c r="AG26" i="739"/>
  <c r="AH26" i="739"/>
  <c r="AI26" i="739"/>
  <c r="AJ26" i="739"/>
  <c r="B27" i="739"/>
  <c r="C27" i="739"/>
  <c r="D27" i="739"/>
  <c r="E27" i="739"/>
  <c r="F27" i="739"/>
  <c r="G27" i="739"/>
  <c r="H27" i="739"/>
  <c r="I27" i="739"/>
  <c r="J27" i="739"/>
  <c r="K27" i="739"/>
  <c r="L27" i="739"/>
  <c r="M27" i="739"/>
  <c r="N27" i="739"/>
  <c r="O27" i="739"/>
  <c r="P27" i="739"/>
  <c r="R27" i="739"/>
  <c r="S27" i="739"/>
  <c r="T27" i="739"/>
  <c r="U27" i="739"/>
  <c r="V27" i="739"/>
  <c r="W27" i="739"/>
  <c r="X27" i="739"/>
  <c r="Y27" i="739"/>
  <c r="Z27" i="739"/>
  <c r="AA27" i="739"/>
  <c r="AB27" i="739"/>
  <c r="AC27" i="739"/>
  <c r="AD27" i="739"/>
  <c r="AE27" i="739"/>
  <c r="AF27" i="739"/>
  <c r="AG27" i="739"/>
  <c r="AH27" i="739"/>
  <c r="AI27" i="739"/>
  <c r="AJ27" i="739"/>
  <c r="B28" i="739"/>
  <c r="C28" i="739"/>
  <c r="D28" i="739"/>
  <c r="E28" i="739"/>
  <c r="F28" i="739"/>
  <c r="G28" i="739"/>
  <c r="H28" i="739"/>
  <c r="I28" i="739"/>
  <c r="J28" i="739"/>
  <c r="K28" i="739"/>
  <c r="L28" i="739"/>
  <c r="M28" i="739"/>
  <c r="N28" i="739"/>
  <c r="O28" i="739"/>
  <c r="P28" i="739"/>
  <c r="R28" i="739"/>
  <c r="S28" i="739"/>
  <c r="T28" i="739"/>
  <c r="U28" i="739"/>
  <c r="V28" i="739"/>
  <c r="W28" i="739"/>
  <c r="X28" i="739"/>
  <c r="Y28" i="739"/>
  <c r="Z28" i="739"/>
  <c r="AA28" i="739"/>
  <c r="AB28" i="739"/>
  <c r="AC28" i="739"/>
  <c r="AD28" i="739"/>
  <c r="AE28" i="739"/>
  <c r="AF28" i="739"/>
  <c r="AG28" i="739"/>
  <c r="AH28" i="739"/>
  <c r="AI28" i="739"/>
  <c r="AJ28" i="739"/>
  <c r="B29" i="739"/>
  <c r="C29" i="739"/>
  <c r="D29" i="739"/>
  <c r="E29" i="739"/>
  <c r="F29" i="739"/>
  <c r="G29" i="739"/>
  <c r="H29" i="739"/>
  <c r="I29" i="739"/>
  <c r="J29" i="739"/>
  <c r="K29" i="739"/>
  <c r="L29" i="739"/>
  <c r="M29" i="739"/>
  <c r="N29" i="739"/>
  <c r="O29" i="739"/>
  <c r="P29" i="739"/>
  <c r="R29" i="739"/>
  <c r="S29" i="739"/>
  <c r="T29" i="739"/>
  <c r="U29" i="739"/>
  <c r="V29" i="739"/>
  <c r="W29" i="739"/>
  <c r="X29" i="739"/>
  <c r="Y29" i="739"/>
  <c r="Z29" i="739"/>
  <c r="AA29" i="739"/>
  <c r="AB29" i="739"/>
  <c r="AC29" i="739"/>
  <c r="AD29" i="739"/>
  <c r="AE29" i="739"/>
  <c r="AF29" i="739"/>
  <c r="AG29" i="739"/>
  <c r="AH29" i="739"/>
  <c r="AI29" i="739"/>
  <c r="AJ29" i="739"/>
  <c r="B30" i="739"/>
  <c r="C30" i="739"/>
  <c r="D30" i="739"/>
  <c r="E30" i="739"/>
  <c r="F30" i="739"/>
  <c r="G30" i="739"/>
  <c r="H30" i="739"/>
  <c r="I30" i="739"/>
  <c r="J30" i="739"/>
  <c r="K30" i="739"/>
  <c r="L30" i="739"/>
  <c r="M30" i="739"/>
  <c r="N30" i="739"/>
  <c r="O30" i="739"/>
  <c r="P30" i="739"/>
  <c r="R30" i="739"/>
  <c r="S30" i="739"/>
  <c r="T30" i="739"/>
  <c r="U30" i="739"/>
  <c r="V30" i="739"/>
  <c r="W30" i="739"/>
  <c r="X30" i="739"/>
  <c r="Y30" i="739"/>
  <c r="Z30" i="739"/>
  <c r="AA30" i="739"/>
  <c r="AB30" i="739"/>
  <c r="AC30" i="739"/>
  <c r="AD30" i="739"/>
  <c r="AE30" i="739"/>
  <c r="AF30" i="739"/>
  <c r="AG30" i="739"/>
  <c r="AH30" i="739"/>
  <c r="AI30" i="739"/>
  <c r="AJ30" i="739"/>
  <c r="B31" i="739"/>
  <c r="C31" i="739"/>
  <c r="D31" i="739"/>
  <c r="E31" i="739"/>
  <c r="F31" i="739"/>
  <c r="G31" i="739"/>
  <c r="H31" i="739"/>
  <c r="I31" i="739"/>
  <c r="J31" i="739"/>
  <c r="K31" i="739"/>
  <c r="L31" i="739"/>
  <c r="M31" i="739"/>
  <c r="N31" i="739"/>
  <c r="O31" i="739"/>
  <c r="P31" i="739"/>
  <c r="R31" i="739"/>
  <c r="S31" i="739"/>
  <c r="T31" i="739"/>
  <c r="U31" i="739"/>
  <c r="V31" i="739"/>
  <c r="W31" i="739"/>
  <c r="X31" i="739"/>
  <c r="Y31" i="739"/>
  <c r="Z31" i="739"/>
  <c r="AA31" i="739"/>
  <c r="AB31" i="739"/>
  <c r="AC31" i="739"/>
  <c r="AD31" i="739"/>
  <c r="AE31" i="739"/>
  <c r="AF31" i="739"/>
  <c r="AG31" i="739"/>
  <c r="AH31" i="739"/>
  <c r="AI31" i="739"/>
  <c r="AJ31" i="739"/>
  <c r="B32" i="739"/>
  <c r="C32" i="739"/>
  <c r="D32" i="739"/>
  <c r="E32" i="739"/>
  <c r="F32" i="739"/>
  <c r="G32" i="739"/>
  <c r="H32" i="739"/>
  <c r="I32" i="739"/>
  <c r="J32" i="739"/>
  <c r="K32" i="739"/>
  <c r="L32" i="739"/>
  <c r="M32" i="739"/>
  <c r="N32" i="739"/>
  <c r="O32" i="739"/>
  <c r="P32" i="739"/>
  <c r="R32" i="739"/>
  <c r="S32" i="739"/>
  <c r="T32" i="739"/>
  <c r="U32" i="739"/>
  <c r="V32" i="739"/>
  <c r="W32" i="739"/>
  <c r="X32" i="739"/>
  <c r="Y32" i="739"/>
  <c r="Z32" i="739"/>
  <c r="AA32" i="739"/>
  <c r="AB32" i="739"/>
  <c r="AC32" i="739"/>
  <c r="AD32" i="739"/>
  <c r="AE32" i="739"/>
  <c r="AF32" i="739"/>
  <c r="AG32" i="739"/>
  <c r="AH32" i="739"/>
  <c r="AI32" i="739"/>
  <c r="AJ32" i="739"/>
  <c r="B33" i="739"/>
  <c r="C33" i="739"/>
  <c r="D33" i="739"/>
  <c r="E33" i="739"/>
  <c r="F33" i="739"/>
  <c r="G33" i="739"/>
  <c r="H33" i="739"/>
  <c r="I33" i="739"/>
  <c r="J33" i="739"/>
  <c r="K33" i="739"/>
  <c r="L33" i="739"/>
  <c r="M33" i="739"/>
  <c r="N33" i="739"/>
  <c r="O33" i="739"/>
  <c r="P33" i="739"/>
  <c r="R33" i="739"/>
  <c r="S33" i="739"/>
  <c r="T33" i="739"/>
  <c r="U33" i="739"/>
  <c r="V33" i="739"/>
  <c r="W33" i="739"/>
  <c r="X33" i="739"/>
  <c r="Y33" i="739"/>
  <c r="Z33" i="739"/>
  <c r="AA33" i="739"/>
  <c r="AB33" i="739"/>
  <c r="AC33" i="739"/>
  <c r="AD33" i="739"/>
  <c r="AE33" i="739"/>
  <c r="AF33" i="739"/>
  <c r="AG33" i="739"/>
  <c r="AH33" i="739"/>
  <c r="AI33" i="739"/>
  <c r="AJ33" i="739"/>
  <c r="B34" i="739"/>
  <c r="C34" i="739"/>
  <c r="D34" i="739"/>
  <c r="E34" i="739"/>
  <c r="F34" i="739"/>
  <c r="G34" i="739"/>
  <c r="H34" i="739"/>
  <c r="I34" i="739"/>
  <c r="J34" i="739"/>
  <c r="K34" i="739"/>
  <c r="L34" i="739"/>
  <c r="M34" i="739"/>
  <c r="N34" i="739"/>
  <c r="O34" i="739"/>
  <c r="P34" i="739"/>
  <c r="R34" i="739"/>
  <c r="S34" i="739"/>
  <c r="T34" i="739"/>
  <c r="U34" i="739"/>
  <c r="V34" i="739"/>
  <c r="W34" i="739"/>
  <c r="X34" i="739"/>
  <c r="Y34" i="739"/>
  <c r="Z34" i="739"/>
  <c r="AA34" i="739"/>
  <c r="AB34" i="739"/>
  <c r="AC34" i="739"/>
  <c r="AD34" i="739"/>
  <c r="AE34" i="739"/>
  <c r="AF34" i="739"/>
  <c r="AG34" i="739"/>
  <c r="AH34" i="739"/>
  <c r="AI34" i="739"/>
  <c r="AJ34" i="739"/>
  <c r="B35" i="739"/>
  <c r="C35" i="739"/>
  <c r="D35" i="739"/>
  <c r="E35" i="739"/>
  <c r="F35" i="739"/>
  <c r="G35" i="739"/>
  <c r="H35" i="739"/>
  <c r="I35" i="739"/>
  <c r="J35" i="739"/>
  <c r="K35" i="739"/>
  <c r="L35" i="739"/>
  <c r="M35" i="739"/>
  <c r="N35" i="739"/>
  <c r="O35" i="739"/>
  <c r="P35" i="739"/>
  <c r="R35" i="739"/>
  <c r="S35" i="739"/>
  <c r="T35" i="739"/>
  <c r="U35" i="739"/>
  <c r="V35" i="739"/>
  <c r="W35" i="739"/>
  <c r="X35" i="739"/>
  <c r="Y35" i="739"/>
  <c r="Z35" i="739"/>
  <c r="AA35" i="739"/>
  <c r="AB35" i="739"/>
  <c r="AC35" i="739"/>
  <c r="AD35" i="739"/>
  <c r="AE35" i="739"/>
  <c r="AF35" i="739"/>
  <c r="AG35" i="739"/>
  <c r="AH35" i="739"/>
  <c r="AI35" i="739"/>
  <c r="AJ35" i="739"/>
  <c r="B36" i="739"/>
  <c r="C36" i="739"/>
  <c r="D36" i="739"/>
  <c r="E36" i="739"/>
  <c r="F36" i="739"/>
  <c r="G36" i="739"/>
  <c r="H36" i="739"/>
  <c r="I36" i="739"/>
  <c r="J36" i="739"/>
  <c r="K36" i="739"/>
  <c r="L36" i="739"/>
  <c r="M36" i="739"/>
  <c r="N36" i="739"/>
  <c r="O36" i="739"/>
  <c r="P36" i="739"/>
  <c r="R36" i="739"/>
  <c r="S36" i="739"/>
  <c r="T36" i="739"/>
  <c r="U36" i="739"/>
  <c r="V36" i="739"/>
  <c r="W36" i="739"/>
  <c r="X36" i="739"/>
  <c r="Y36" i="739"/>
  <c r="Z36" i="739"/>
  <c r="AA36" i="739"/>
  <c r="AB36" i="739"/>
  <c r="AC36" i="739"/>
  <c r="AD36" i="739"/>
  <c r="AE36" i="739"/>
  <c r="AF36" i="739"/>
  <c r="AG36" i="739"/>
  <c r="AH36" i="739"/>
  <c r="AI36" i="739"/>
  <c r="AJ36" i="739"/>
  <c r="B37" i="739"/>
  <c r="C37" i="739"/>
  <c r="D37" i="739"/>
  <c r="E37" i="739"/>
  <c r="F37" i="739"/>
  <c r="G37" i="739"/>
  <c r="H37" i="739"/>
  <c r="I37" i="739"/>
  <c r="J37" i="739"/>
  <c r="K37" i="739"/>
  <c r="L37" i="739"/>
  <c r="M37" i="739"/>
  <c r="N37" i="739"/>
  <c r="O37" i="739"/>
  <c r="P37" i="739"/>
  <c r="R37" i="739"/>
  <c r="S37" i="739"/>
  <c r="T37" i="739"/>
  <c r="U37" i="739"/>
  <c r="V37" i="739"/>
  <c r="W37" i="739"/>
  <c r="X37" i="739"/>
  <c r="Y37" i="739"/>
  <c r="Z37" i="739"/>
  <c r="AA37" i="739"/>
  <c r="AB37" i="739"/>
  <c r="AC37" i="739"/>
  <c r="AD37" i="739"/>
  <c r="AE37" i="739"/>
  <c r="AF37" i="739"/>
  <c r="AG37" i="739"/>
  <c r="AH37" i="739"/>
  <c r="AI37" i="739"/>
  <c r="AJ37" i="739"/>
  <c r="B38" i="739"/>
  <c r="C38" i="739"/>
  <c r="D38" i="739"/>
  <c r="E38" i="739"/>
  <c r="F38" i="739"/>
  <c r="G38" i="739"/>
  <c r="H38" i="739"/>
  <c r="I38" i="739"/>
  <c r="J38" i="739"/>
  <c r="K38" i="739"/>
  <c r="L38" i="739"/>
  <c r="M38" i="739"/>
  <c r="N38" i="739"/>
  <c r="O38" i="739"/>
  <c r="P38" i="739"/>
  <c r="R38" i="739"/>
  <c r="S38" i="739"/>
  <c r="T38" i="739"/>
  <c r="U38" i="739"/>
  <c r="V38" i="739"/>
  <c r="W38" i="739"/>
  <c r="X38" i="739"/>
  <c r="Y38" i="739"/>
  <c r="Z38" i="739"/>
  <c r="AA38" i="739"/>
  <c r="AB38" i="739"/>
  <c r="AC38" i="739"/>
  <c r="AD38" i="739"/>
  <c r="AE38" i="739"/>
  <c r="AF38" i="739"/>
  <c r="AG38" i="739"/>
  <c r="AH38" i="739"/>
  <c r="AI38" i="739"/>
  <c r="AJ38" i="739"/>
  <c r="B39" i="739"/>
  <c r="C39" i="739"/>
  <c r="D39" i="739"/>
  <c r="E39" i="739"/>
  <c r="F39" i="739"/>
  <c r="G39" i="739"/>
  <c r="H39" i="739"/>
  <c r="I39" i="739"/>
  <c r="J39" i="739"/>
  <c r="K39" i="739"/>
  <c r="L39" i="739"/>
  <c r="M39" i="739"/>
  <c r="N39" i="739"/>
  <c r="O39" i="739"/>
  <c r="P39" i="739"/>
  <c r="R39" i="739"/>
  <c r="S39" i="739"/>
  <c r="T39" i="739"/>
  <c r="U39" i="739"/>
  <c r="V39" i="739"/>
  <c r="W39" i="739"/>
  <c r="X39" i="739"/>
  <c r="Y39" i="739"/>
  <c r="Z39" i="739"/>
  <c r="AA39" i="739"/>
  <c r="AB39" i="739"/>
  <c r="AC39" i="739"/>
  <c r="AD39" i="739"/>
  <c r="AE39" i="739"/>
  <c r="AF39" i="739"/>
  <c r="AG39" i="739"/>
  <c r="AH39" i="739"/>
  <c r="AI39" i="739"/>
  <c r="AJ39" i="739"/>
  <c r="B40" i="739"/>
  <c r="C40" i="739"/>
  <c r="D40" i="739"/>
  <c r="E40" i="739"/>
  <c r="F40" i="739"/>
  <c r="G40" i="739"/>
  <c r="H40" i="739"/>
  <c r="I40" i="739"/>
  <c r="J40" i="739"/>
  <c r="K40" i="739"/>
  <c r="L40" i="739"/>
  <c r="M40" i="739"/>
  <c r="N40" i="739"/>
  <c r="O40" i="739"/>
  <c r="P40" i="739"/>
  <c r="R40" i="739"/>
  <c r="S40" i="739"/>
  <c r="T40" i="739"/>
  <c r="U40" i="739"/>
  <c r="V40" i="739"/>
  <c r="W40" i="739"/>
  <c r="X40" i="739"/>
  <c r="Y40" i="739"/>
  <c r="Z40" i="739"/>
  <c r="AA40" i="739"/>
  <c r="AB40" i="739"/>
  <c r="AC40" i="739"/>
  <c r="AD40" i="739"/>
  <c r="AE40" i="739"/>
  <c r="AF40" i="739"/>
  <c r="AG40" i="739"/>
  <c r="AH40" i="739"/>
  <c r="AI40" i="739"/>
  <c r="AJ40" i="739"/>
  <c r="B41" i="739"/>
  <c r="C41" i="739"/>
  <c r="D41" i="739"/>
  <c r="E41" i="739"/>
  <c r="F41" i="739"/>
  <c r="G41" i="739"/>
  <c r="H41" i="739"/>
  <c r="I41" i="739"/>
  <c r="J41" i="739"/>
  <c r="K41" i="739"/>
  <c r="L41" i="739"/>
  <c r="M41" i="739"/>
  <c r="N41" i="739"/>
  <c r="O41" i="739"/>
  <c r="P41" i="739"/>
  <c r="R41" i="739"/>
  <c r="S41" i="739"/>
  <c r="T41" i="739"/>
  <c r="U41" i="739"/>
  <c r="V41" i="739"/>
  <c r="W41" i="739"/>
  <c r="X41" i="739"/>
  <c r="Y41" i="739"/>
  <c r="Z41" i="739"/>
  <c r="AA41" i="739"/>
  <c r="AB41" i="739"/>
  <c r="AC41" i="739"/>
  <c r="AD41" i="739"/>
  <c r="AE41" i="739"/>
  <c r="AF41" i="739"/>
  <c r="AG41" i="739"/>
  <c r="AH41" i="739"/>
  <c r="AI41" i="739"/>
  <c r="AJ41" i="739"/>
  <c r="B42" i="739"/>
  <c r="C42" i="739"/>
  <c r="D42" i="739"/>
  <c r="E42" i="739"/>
  <c r="F42" i="739"/>
  <c r="G42" i="739"/>
  <c r="H42" i="739"/>
  <c r="I42" i="739"/>
  <c r="J42" i="739"/>
  <c r="K42" i="739"/>
  <c r="L42" i="739"/>
  <c r="M42" i="739"/>
  <c r="N42" i="739"/>
  <c r="O42" i="739"/>
  <c r="P42" i="739"/>
  <c r="R42" i="739"/>
  <c r="S42" i="739"/>
  <c r="T42" i="739"/>
  <c r="U42" i="739"/>
  <c r="V42" i="739"/>
  <c r="W42" i="739"/>
  <c r="X42" i="739"/>
  <c r="Y42" i="739"/>
  <c r="Z42" i="739"/>
  <c r="AA42" i="739"/>
  <c r="AB42" i="739"/>
  <c r="AC42" i="739"/>
  <c r="AD42" i="739"/>
  <c r="AE42" i="739"/>
  <c r="AF42" i="739"/>
  <c r="AG42" i="739"/>
  <c r="AH42" i="739"/>
  <c r="AI42" i="739"/>
  <c r="AJ42" i="739"/>
  <c r="B43" i="739"/>
  <c r="C43" i="739"/>
  <c r="D43" i="739"/>
  <c r="E43" i="739"/>
  <c r="F43" i="739"/>
  <c r="G43" i="739"/>
  <c r="H43" i="739"/>
  <c r="I43" i="739"/>
  <c r="J43" i="739"/>
  <c r="K43" i="739"/>
  <c r="L43" i="739"/>
  <c r="M43" i="739"/>
  <c r="N43" i="739"/>
  <c r="O43" i="739"/>
  <c r="P43" i="739"/>
  <c r="R43" i="739"/>
  <c r="S43" i="739"/>
  <c r="T43" i="739"/>
  <c r="U43" i="739"/>
  <c r="V43" i="739"/>
  <c r="W43" i="739"/>
  <c r="X43" i="739"/>
  <c r="Y43" i="739"/>
  <c r="Z43" i="739"/>
  <c r="AA43" i="739"/>
  <c r="AB43" i="739"/>
  <c r="AC43" i="739"/>
  <c r="AD43" i="739"/>
  <c r="AE43" i="739"/>
  <c r="AF43" i="739"/>
  <c r="AG43" i="739"/>
  <c r="AH43" i="739"/>
  <c r="AI43" i="739"/>
  <c r="AJ43" i="739"/>
  <c r="B44" i="739"/>
  <c r="C44" i="739"/>
  <c r="D44" i="739"/>
  <c r="E44" i="739"/>
  <c r="F44" i="739"/>
  <c r="G44" i="739"/>
  <c r="H44" i="739"/>
  <c r="I44" i="739"/>
  <c r="J44" i="739"/>
  <c r="K44" i="739"/>
  <c r="L44" i="739"/>
  <c r="M44" i="739"/>
  <c r="N44" i="739"/>
  <c r="O44" i="739"/>
  <c r="P44" i="739"/>
  <c r="R44" i="739"/>
  <c r="S44" i="739"/>
  <c r="T44" i="739"/>
  <c r="U44" i="739"/>
  <c r="V44" i="739"/>
  <c r="W44" i="739"/>
  <c r="X44" i="739"/>
  <c r="Y44" i="739"/>
  <c r="Z44" i="739"/>
  <c r="AA44" i="739"/>
  <c r="AB44" i="739"/>
  <c r="AC44" i="739"/>
  <c r="AD44" i="739"/>
  <c r="AE44" i="739"/>
  <c r="AF44" i="739"/>
  <c r="AG44" i="739"/>
  <c r="AH44" i="739"/>
  <c r="AI44" i="739"/>
  <c r="AJ44" i="739"/>
  <c r="B45" i="739"/>
  <c r="C45" i="739"/>
  <c r="D45" i="739"/>
  <c r="E45" i="739"/>
  <c r="F45" i="739"/>
  <c r="G45" i="739"/>
  <c r="H45" i="739"/>
  <c r="I45" i="739"/>
  <c r="J45" i="739"/>
  <c r="K45" i="739"/>
  <c r="L45" i="739"/>
  <c r="M45" i="739"/>
  <c r="N45" i="739"/>
  <c r="O45" i="739"/>
  <c r="P45" i="739"/>
  <c r="R45" i="739"/>
  <c r="S45" i="739"/>
  <c r="T45" i="739"/>
  <c r="U45" i="739"/>
  <c r="V45" i="739"/>
  <c r="W45" i="739"/>
  <c r="X45" i="739"/>
  <c r="Y45" i="739"/>
  <c r="Z45" i="739"/>
  <c r="AA45" i="739"/>
  <c r="AB45" i="739"/>
  <c r="AC45" i="739"/>
  <c r="AD45" i="739"/>
  <c r="AE45" i="739"/>
  <c r="AF45" i="739"/>
  <c r="AG45" i="739"/>
  <c r="AH45" i="739"/>
  <c r="AI45" i="739"/>
  <c r="AJ45" i="739"/>
  <c r="B46" i="739"/>
  <c r="C46" i="739"/>
  <c r="D46" i="739"/>
  <c r="E46" i="739"/>
  <c r="F46" i="739"/>
  <c r="G46" i="739"/>
  <c r="H46" i="739"/>
  <c r="I46" i="739"/>
  <c r="J46" i="739"/>
  <c r="K46" i="739"/>
  <c r="L46" i="739"/>
  <c r="M46" i="739"/>
  <c r="N46" i="739"/>
  <c r="O46" i="739"/>
  <c r="P46" i="739"/>
  <c r="R46" i="739"/>
  <c r="S46" i="739"/>
  <c r="T46" i="739"/>
  <c r="U46" i="739"/>
  <c r="V46" i="739"/>
  <c r="W46" i="739"/>
  <c r="X46" i="739"/>
  <c r="Y46" i="739"/>
  <c r="Z46" i="739"/>
  <c r="AA46" i="739"/>
  <c r="AB46" i="739"/>
  <c r="AC46" i="739"/>
  <c r="AD46" i="739"/>
  <c r="AE46" i="739"/>
  <c r="AF46" i="739"/>
  <c r="AG46" i="739"/>
  <c r="AH46" i="739"/>
  <c r="AI46" i="739"/>
  <c r="AJ46" i="739"/>
  <c r="B47" i="739"/>
  <c r="C47" i="739"/>
  <c r="D47" i="739"/>
  <c r="E47" i="739"/>
  <c r="F47" i="739"/>
  <c r="G47" i="739"/>
  <c r="H47" i="739"/>
  <c r="I47" i="739"/>
  <c r="J47" i="739"/>
  <c r="K47" i="739"/>
  <c r="L47" i="739"/>
  <c r="M47" i="739"/>
  <c r="N47" i="739"/>
  <c r="O47" i="739"/>
  <c r="P47" i="739"/>
  <c r="R47" i="739"/>
  <c r="S47" i="739"/>
  <c r="T47" i="739"/>
  <c r="U47" i="739"/>
  <c r="V47" i="739"/>
  <c r="W47" i="739"/>
  <c r="X47" i="739"/>
  <c r="Y47" i="739"/>
  <c r="Z47" i="739"/>
  <c r="AA47" i="739"/>
  <c r="AB47" i="739"/>
  <c r="AC47" i="739"/>
  <c r="AD47" i="739"/>
  <c r="AE47" i="739"/>
  <c r="AF47" i="739"/>
  <c r="AG47" i="739"/>
  <c r="AH47" i="739"/>
  <c r="AI47" i="739"/>
  <c r="AJ47" i="739"/>
  <c r="B48" i="739"/>
  <c r="C48" i="739"/>
  <c r="D48" i="739"/>
  <c r="E48" i="739"/>
  <c r="F48" i="739"/>
  <c r="G48" i="739"/>
  <c r="H48" i="739"/>
  <c r="I48" i="739"/>
  <c r="J48" i="739"/>
  <c r="K48" i="739"/>
  <c r="L48" i="739"/>
  <c r="M48" i="739"/>
  <c r="N48" i="739"/>
  <c r="O48" i="739"/>
  <c r="P48" i="739"/>
  <c r="R48" i="739"/>
  <c r="S48" i="739"/>
  <c r="T48" i="739"/>
  <c r="U48" i="739"/>
  <c r="V48" i="739"/>
  <c r="W48" i="739"/>
  <c r="X48" i="739"/>
  <c r="Y48" i="739"/>
  <c r="Z48" i="739"/>
  <c r="AA48" i="739"/>
  <c r="AB48" i="739"/>
  <c r="AC48" i="739"/>
  <c r="AD48" i="739"/>
  <c r="AE48" i="739"/>
  <c r="AF48" i="739"/>
  <c r="AG48" i="739"/>
  <c r="AH48" i="739"/>
  <c r="AI48" i="739"/>
  <c r="AJ48" i="739"/>
  <c r="B49" i="739"/>
  <c r="C49" i="739"/>
  <c r="D49" i="739"/>
  <c r="E49" i="739"/>
  <c r="F49" i="739"/>
  <c r="G49" i="739"/>
  <c r="H49" i="739"/>
  <c r="I49" i="739"/>
  <c r="J49" i="739"/>
  <c r="K49" i="739"/>
  <c r="L49" i="739"/>
  <c r="M49" i="739"/>
  <c r="N49" i="739"/>
  <c r="O49" i="739"/>
  <c r="P49" i="739"/>
  <c r="R49" i="739"/>
  <c r="S49" i="739"/>
  <c r="T49" i="739"/>
  <c r="U49" i="739"/>
  <c r="V49" i="739"/>
  <c r="W49" i="739"/>
  <c r="X49" i="739"/>
  <c r="Y49" i="739"/>
  <c r="Z49" i="739"/>
  <c r="AA49" i="739"/>
  <c r="AB49" i="739"/>
  <c r="AC49" i="739"/>
  <c r="AD49" i="739"/>
  <c r="AE49" i="739"/>
  <c r="AF49" i="739"/>
  <c r="AG49" i="739"/>
  <c r="AH49" i="739"/>
  <c r="AI49" i="739"/>
  <c r="AJ49" i="739"/>
  <c r="B50" i="739"/>
  <c r="C50" i="739"/>
  <c r="D50" i="739"/>
  <c r="E50" i="739"/>
  <c r="F50" i="739"/>
  <c r="G50" i="739"/>
  <c r="H50" i="739"/>
  <c r="I50" i="739"/>
  <c r="J50" i="739"/>
  <c r="K50" i="739"/>
  <c r="L50" i="739"/>
  <c r="M50" i="739"/>
  <c r="N50" i="739"/>
  <c r="O50" i="739"/>
  <c r="P50" i="739"/>
  <c r="R50" i="739"/>
  <c r="S50" i="739"/>
  <c r="T50" i="739"/>
  <c r="U50" i="739"/>
  <c r="V50" i="739"/>
  <c r="W50" i="739"/>
  <c r="X50" i="739"/>
  <c r="Y50" i="739"/>
  <c r="Z50" i="739"/>
  <c r="AA50" i="739"/>
  <c r="AB50" i="739"/>
  <c r="AC50" i="739"/>
  <c r="AD50" i="739"/>
  <c r="AE50" i="739"/>
  <c r="AF50" i="739"/>
  <c r="AG50" i="739"/>
  <c r="AH50" i="739"/>
  <c r="AI50" i="739"/>
  <c r="AJ50" i="739"/>
  <c r="B51" i="739"/>
  <c r="C51" i="739"/>
  <c r="D51" i="739"/>
  <c r="E51" i="739"/>
  <c r="F51" i="739"/>
  <c r="G51" i="739"/>
  <c r="H51" i="739"/>
  <c r="I51" i="739"/>
  <c r="J51" i="739"/>
  <c r="K51" i="739"/>
  <c r="L51" i="739"/>
  <c r="M51" i="739"/>
  <c r="N51" i="739"/>
  <c r="O51" i="739"/>
  <c r="P51" i="739"/>
  <c r="R51" i="739"/>
  <c r="S51" i="739"/>
  <c r="T51" i="739"/>
  <c r="U51" i="739"/>
  <c r="V51" i="739"/>
  <c r="W51" i="739"/>
  <c r="X51" i="739"/>
  <c r="Y51" i="739"/>
  <c r="Z51" i="739"/>
  <c r="AA51" i="739"/>
  <c r="AB51" i="739"/>
  <c r="AC51" i="739"/>
  <c r="AD51" i="739"/>
  <c r="AE51" i="739"/>
  <c r="AF51" i="739"/>
  <c r="AG51" i="739"/>
  <c r="AH51" i="739"/>
  <c r="AI51" i="739"/>
  <c r="AJ51" i="739"/>
  <c r="B52" i="739"/>
  <c r="C52" i="739"/>
  <c r="D52" i="739"/>
  <c r="E52" i="739"/>
  <c r="F52" i="739"/>
  <c r="G52" i="739"/>
  <c r="H52" i="739"/>
  <c r="I52" i="739"/>
  <c r="J52" i="739"/>
  <c r="K52" i="739"/>
  <c r="L52" i="739"/>
  <c r="M52" i="739"/>
  <c r="N52" i="739"/>
  <c r="O52" i="739"/>
  <c r="P52" i="739"/>
  <c r="R52" i="739"/>
  <c r="S52" i="739"/>
  <c r="T52" i="739"/>
  <c r="U52" i="739"/>
  <c r="V52" i="739"/>
  <c r="W52" i="739"/>
  <c r="X52" i="739"/>
  <c r="Y52" i="739"/>
  <c r="Z52" i="739"/>
  <c r="AA52" i="739"/>
  <c r="AB52" i="739"/>
  <c r="AC52" i="739"/>
  <c r="AD52" i="739"/>
  <c r="AE52" i="739"/>
  <c r="AF52" i="739"/>
  <c r="AG52" i="739"/>
  <c r="AH52" i="739"/>
  <c r="AI52" i="739"/>
  <c r="AJ52" i="739"/>
  <c r="B9" i="740"/>
  <c r="C9" i="740"/>
  <c r="D9" i="740"/>
  <c r="E9" i="740"/>
  <c r="F9" i="740"/>
  <c r="G9" i="740"/>
  <c r="H9" i="740"/>
  <c r="I9" i="740"/>
  <c r="J9" i="740"/>
  <c r="K9" i="740"/>
  <c r="L9" i="740"/>
  <c r="M9" i="740"/>
  <c r="N9" i="740"/>
  <c r="O9" i="740"/>
  <c r="P9" i="740"/>
  <c r="R9" i="740"/>
  <c r="S9" i="740"/>
  <c r="T9" i="740"/>
  <c r="U9" i="740"/>
  <c r="V9" i="740"/>
  <c r="W9" i="740"/>
  <c r="X9" i="740"/>
  <c r="Y9" i="740"/>
  <c r="Z9" i="740"/>
  <c r="AA9" i="740"/>
  <c r="AB9" i="740"/>
  <c r="AC9" i="740"/>
  <c r="AD9" i="740"/>
  <c r="AE9" i="740"/>
  <c r="AF9" i="740"/>
  <c r="AG9" i="740"/>
  <c r="AH9" i="740"/>
  <c r="AI9" i="740"/>
  <c r="AJ9" i="740"/>
  <c r="B10" i="740"/>
  <c r="C10" i="740"/>
  <c r="D10" i="740"/>
  <c r="E10" i="740"/>
  <c r="F10" i="740"/>
  <c r="G10" i="740"/>
  <c r="H10" i="740"/>
  <c r="I10" i="740"/>
  <c r="J10" i="740"/>
  <c r="K10" i="740"/>
  <c r="L10" i="740"/>
  <c r="M10" i="740"/>
  <c r="N10" i="740"/>
  <c r="O10" i="740"/>
  <c r="P10" i="740"/>
  <c r="R10" i="740"/>
  <c r="S10" i="740"/>
  <c r="T10" i="740"/>
  <c r="U10" i="740"/>
  <c r="V10" i="740"/>
  <c r="W10" i="740"/>
  <c r="X10" i="740"/>
  <c r="Y10" i="740"/>
  <c r="Z10" i="740"/>
  <c r="AA10" i="740"/>
  <c r="AB10" i="740"/>
  <c r="AC10" i="740"/>
  <c r="AD10" i="740"/>
  <c r="AE10" i="740"/>
  <c r="AF10" i="740"/>
  <c r="AG10" i="740"/>
  <c r="AH10" i="740"/>
  <c r="AI10" i="740"/>
  <c r="AJ10" i="740"/>
  <c r="B11" i="740"/>
  <c r="C11" i="740"/>
  <c r="D11" i="740"/>
  <c r="E11" i="740"/>
  <c r="F11" i="740"/>
  <c r="G11" i="740"/>
  <c r="H11" i="740"/>
  <c r="I11" i="740"/>
  <c r="J11" i="740"/>
  <c r="K11" i="740"/>
  <c r="L11" i="740"/>
  <c r="M11" i="740"/>
  <c r="N11" i="740"/>
  <c r="O11" i="740"/>
  <c r="P11" i="740"/>
  <c r="R11" i="740"/>
  <c r="S11" i="740"/>
  <c r="T11" i="740"/>
  <c r="U11" i="740"/>
  <c r="V11" i="740"/>
  <c r="W11" i="740"/>
  <c r="X11" i="740"/>
  <c r="Y11" i="740"/>
  <c r="Z11" i="740"/>
  <c r="AA11" i="740"/>
  <c r="AB11" i="740"/>
  <c r="AC11" i="740"/>
  <c r="AD11" i="740"/>
  <c r="AE11" i="740"/>
  <c r="AF11" i="740"/>
  <c r="AG11" i="740"/>
  <c r="AH11" i="740"/>
  <c r="AI11" i="740"/>
  <c r="AJ11" i="740"/>
  <c r="B12" i="740"/>
  <c r="C12" i="740"/>
  <c r="D12" i="740"/>
  <c r="E12" i="740"/>
  <c r="F12" i="740"/>
  <c r="G12" i="740"/>
  <c r="H12" i="740"/>
  <c r="I12" i="740"/>
  <c r="J12" i="740"/>
  <c r="K12" i="740"/>
  <c r="L12" i="740"/>
  <c r="M12" i="740"/>
  <c r="N12" i="740"/>
  <c r="O12" i="740"/>
  <c r="P12" i="740"/>
  <c r="R12" i="740"/>
  <c r="S12" i="740"/>
  <c r="T12" i="740"/>
  <c r="U12" i="740"/>
  <c r="V12" i="740"/>
  <c r="W12" i="740"/>
  <c r="X12" i="740"/>
  <c r="Y12" i="740"/>
  <c r="Z12" i="740"/>
  <c r="AA12" i="740"/>
  <c r="AB12" i="740"/>
  <c r="AC12" i="740"/>
  <c r="AD12" i="740"/>
  <c r="AE12" i="740"/>
  <c r="AF12" i="740"/>
  <c r="AG12" i="740"/>
  <c r="AH12" i="740"/>
  <c r="AI12" i="740"/>
  <c r="AJ12" i="740"/>
  <c r="B13" i="740"/>
  <c r="C13" i="740"/>
  <c r="D13" i="740"/>
  <c r="E13" i="740"/>
  <c r="F13" i="740"/>
  <c r="G13" i="740"/>
  <c r="H13" i="740"/>
  <c r="I13" i="740"/>
  <c r="J13" i="740"/>
  <c r="K13" i="740"/>
  <c r="L13" i="740"/>
  <c r="M13" i="740"/>
  <c r="N13" i="740"/>
  <c r="O13" i="740"/>
  <c r="P13" i="740"/>
  <c r="R13" i="740"/>
  <c r="S13" i="740"/>
  <c r="T13" i="740"/>
  <c r="U13" i="740"/>
  <c r="V13" i="740"/>
  <c r="W13" i="740"/>
  <c r="X13" i="740"/>
  <c r="Y13" i="740"/>
  <c r="Z13" i="740"/>
  <c r="AA13" i="740"/>
  <c r="AB13" i="740"/>
  <c r="AC13" i="740"/>
  <c r="AD13" i="740"/>
  <c r="AE13" i="740"/>
  <c r="AF13" i="740"/>
  <c r="AG13" i="740"/>
  <c r="AH13" i="740"/>
  <c r="AI13" i="740"/>
  <c r="AJ13" i="740"/>
  <c r="B14" i="740"/>
  <c r="C14" i="740"/>
  <c r="D14" i="740"/>
  <c r="E14" i="740"/>
  <c r="F14" i="740"/>
  <c r="G14" i="740"/>
  <c r="H14" i="740"/>
  <c r="I14" i="740"/>
  <c r="J14" i="740"/>
  <c r="K14" i="740"/>
  <c r="L14" i="740"/>
  <c r="M14" i="740"/>
  <c r="N14" i="740"/>
  <c r="O14" i="740"/>
  <c r="P14" i="740"/>
  <c r="R14" i="740"/>
  <c r="S14" i="740"/>
  <c r="T14" i="740"/>
  <c r="U14" i="740"/>
  <c r="V14" i="740"/>
  <c r="W14" i="740"/>
  <c r="X14" i="740"/>
  <c r="Y14" i="740"/>
  <c r="Z14" i="740"/>
  <c r="AA14" i="740"/>
  <c r="AB14" i="740"/>
  <c r="AC14" i="740"/>
  <c r="AD14" i="740"/>
  <c r="AE14" i="740"/>
  <c r="AF14" i="740"/>
  <c r="AG14" i="740"/>
  <c r="AH14" i="740"/>
  <c r="AI14" i="740"/>
  <c r="AJ14" i="740"/>
  <c r="B15" i="740"/>
  <c r="C15" i="740"/>
  <c r="D15" i="740"/>
  <c r="E15" i="740"/>
  <c r="F15" i="740"/>
  <c r="G15" i="740"/>
  <c r="H15" i="740"/>
  <c r="I15" i="740"/>
  <c r="J15" i="740"/>
  <c r="K15" i="740"/>
  <c r="L15" i="740"/>
  <c r="M15" i="740"/>
  <c r="N15" i="740"/>
  <c r="O15" i="740"/>
  <c r="P15" i="740"/>
  <c r="R15" i="740"/>
  <c r="S15" i="740"/>
  <c r="T15" i="740"/>
  <c r="U15" i="740"/>
  <c r="V15" i="740"/>
  <c r="W15" i="740"/>
  <c r="X15" i="740"/>
  <c r="Y15" i="740"/>
  <c r="Z15" i="740"/>
  <c r="AA15" i="740"/>
  <c r="AB15" i="740"/>
  <c r="AC15" i="740"/>
  <c r="AD15" i="740"/>
  <c r="AE15" i="740"/>
  <c r="AF15" i="740"/>
  <c r="AG15" i="740"/>
  <c r="AH15" i="740"/>
  <c r="AI15" i="740"/>
  <c r="AJ15" i="740"/>
  <c r="B16" i="740"/>
  <c r="C16" i="740"/>
  <c r="D16" i="740"/>
  <c r="E16" i="740"/>
  <c r="F16" i="740"/>
  <c r="G16" i="740"/>
  <c r="H16" i="740"/>
  <c r="I16" i="740"/>
  <c r="J16" i="740"/>
  <c r="K16" i="740"/>
  <c r="L16" i="740"/>
  <c r="M16" i="740"/>
  <c r="N16" i="740"/>
  <c r="O16" i="740"/>
  <c r="P16" i="740"/>
  <c r="R16" i="740"/>
  <c r="S16" i="740"/>
  <c r="T16" i="740"/>
  <c r="U16" i="740"/>
  <c r="V16" i="740"/>
  <c r="W16" i="740"/>
  <c r="X16" i="740"/>
  <c r="Y16" i="740"/>
  <c r="Z16" i="740"/>
  <c r="AA16" i="740"/>
  <c r="AB16" i="740"/>
  <c r="AC16" i="740"/>
  <c r="AD16" i="740"/>
  <c r="AE16" i="740"/>
  <c r="AF16" i="740"/>
  <c r="AG16" i="740"/>
  <c r="AH16" i="740"/>
  <c r="AI16" i="740"/>
  <c r="AJ16" i="740"/>
  <c r="B17" i="740"/>
  <c r="C17" i="740"/>
  <c r="D17" i="740"/>
  <c r="E17" i="740"/>
  <c r="F17" i="740"/>
  <c r="G17" i="740"/>
  <c r="H17" i="740"/>
  <c r="I17" i="740"/>
  <c r="J17" i="740"/>
  <c r="K17" i="740"/>
  <c r="L17" i="740"/>
  <c r="M17" i="740"/>
  <c r="N17" i="740"/>
  <c r="O17" i="740"/>
  <c r="P17" i="740"/>
  <c r="R17" i="740"/>
  <c r="S17" i="740"/>
  <c r="T17" i="740"/>
  <c r="U17" i="740"/>
  <c r="V17" i="740"/>
  <c r="W17" i="740"/>
  <c r="X17" i="740"/>
  <c r="Y17" i="740"/>
  <c r="Z17" i="740"/>
  <c r="AA17" i="740"/>
  <c r="AB17" i="740"/>
  <c r="AC17" i="740"/>
  <c r="AD17" i="740"/>
  <c r="AE17" i="740"/>
  <c r="AF17" i="740"/>
  <c r="AG17" i="740"/>
  <c r="AH17" i="740"/>
  <c r="AI17" i="740"/>
  <c r="AJ17" i="740"/>
  <c r="B18" i="740"/>
  <c r="C18" i="740"/>
  <c r="D18" i="740"/>
  <c r="E18" i="740"/>
  <c r="F18" i="740"/>
  <c r="G18" i="740"/>
  <c r="H18" i="740"/>
  <c r="I18" i="740"/>
  <c r="J18" i="740"/>
  <c r="K18" i="740"/>
  <c r="L18" i="740"/>
  <c r="M18" i="740"/>
  <c r="N18" i="740"/>
  <c r="O18" i="740"/>
  <c r="P18" i="740"/>
  <c r="R18" i="740"/>
  <c r="S18" i="740"/>
  <c r="T18" i="740"/>
  <c r="U18" i="740"/>
  <c r="V18" i="740"/>
  <c r="W18" i="740"/>
  <c r="X18" i="740"/>
  <c r="Y18" i="740"/>
  <c r="Z18" i="740"/>
  <c r="AA18" i="740"/>
  <c r="AB18" i="740"/>
  <c r="AC18" i="740"/>
  <c r="AD18" i="740"/>
  <c r="AE18" i="740"/>
  <c r="AF18" i="740"/>
  <c r="AG18" i="740"/>
  <c r="AH18" i="740"/>
  <c r="AI18" i="740"/>
  <c r="AJ18" i="740"/>
  <c r="B19" i="740"/>
  <c r="C19" i="740"/>
  <c r="D19" i="740"/>
  <c r="E19" i="740"/>
  <c r="F19" i="740"/>
  <c r="G19" i="740"/>
  <c r="H19" i="740"/>
  <c r="I19" i="740"/>
  <c r="J19" i="740"/>
  <c r="K19" i="740"/>
  <c r="L19" i="740"/>
  <c r="M19" i="740"/>
  <c r="N19" i="740"/>
  <c r="O19" i="740"/>
  <c r="P19" i="740"/>
  <c r="R19" i="740"/>
  <c r="S19" i="740"/>
  <c r="T19" i="740"/>
  <c r="U19" i="740"/>
  <c r="V19" i="740"/>
  <c r="W19" i="740"/>
  <c r="X19" i="740"/>
  <c r="Y19" i="740"/>
  <c r="Z19" i="740"/>
  <c r="AA19" i="740"/>
  <c r="AB19" i="740"/>
  <c r="AC19" i="740"/>
  <c r="AD19" i="740"/>
  <c r="AE19" i="740"/>
  <c r="AF19" i="740"/>
  <c r="AG19" i="740"/>
  <c r="AH19" i="740"/>
  <c r="AI19" i="740"/>
  <c r="AJ19" i="740"/>
  <c r="B20" i="740"/>
  <c r="C20" i="740"/>
  <c r="D20" i="740"/>
  <c r="E20" i="740"/>
  <c r="F20" i="740"/>
  <c r="G20" i="740"/>
  <c r="H20" i="740"/>
  <c r="I20" i="740"/>
  <c r="J20" i="740"/>
  <c r="K20" i="740"/>
  <c r="L20" i="740"/>
  <c r="M20" i="740"/>
  <c r="N20" i="740"/>
  <c r="O20" i="740"/>
  <c r="P20" i="740"/>
  <c r="R20" i="740"/>
  <c r="S20" i="740"/>
  <c r="T20" i="740"/>
  <c r="U20" i="740"/>
  <c r="V20" i="740"/>
  <c r="W20" i="740"/>
  <c r="X20" i="740"/>
  <c r="Y20" i="740"/>
  <c r="Z20" i="740"/>
  <c r="AA20" i="740"/>
  <c r="AB20" i="740"/>
  <c r="AC20" i="740"/>
  <c r="AD20" i="740"/>
  <c r="AE20" i="740"/>
  <c r="AF20" i="740"/>
  <c r="AG20" i="740"/>
  <c r="AH20" i="740"/>
  <c r="AI20" i="740"/>
  <c r="AJ20" i="740"/>
  <c r="B21" i="740"/>
  <c r="C21" i="740"/>
  <c r="D21" i="740"/>
  <c r="E21" i="740"/>
  <c r="F21" i="740"/>
  <c r="G21" i="740"/>
  <c r="H21" i="740"/>
  <c r="I21" i="740"/>
  <c r="J21" i="740"/>
  <c r="K21" i="740"/>
  <c r="L21" i="740"/>
  <c r="M21" i="740"/>
  <c r="N21" i="740"/>
  <c r="O21" i="740"/>
  <c r="P21" i="740"/>
  <c r="R21" i="740"/>
  <c r="S21" i="740"/>
  <c r="T21" i="740"/>
  <c r="U21" i="740"/>
  <c r="V21" i="740"/>
  <c r="W21" i="740"/>
  <c r="X21" i="740"/>
  <c r="Y21" i="740"/>
  <c r="Z21" i="740"/>
  <c r="AA21" i="740"/>
  <c r="AB21" i="740"/>
  <c r="AC21" i="740"/>
  <c r="AD21" i="740"/>
  <c r="AE21" i="740"/>
  <c r="AF21" i="740"/>
  <c r="AG21" i="740"/>
  <c r="AH21" i="740"/>
  <c r="AI21" i="740"/>
  <c r="AJ21" i="740"/>
  <c r="B22" i="740"/>
  <c r="C22" i="740"/>
  <c r="D22" i="740"/>
  <c r="E22" i="740"/>
  <c r="F22" i="740"/>
  <c r="G22" i="740"/>
  <c r="H22" i="740"/>
  <c r="I22" i="740"/>
  <c r="J22" i="740"/>
  <c r="K22" i="740"/>
  <c r="L22" i="740"/>
  <c r="M22" i="740"/>
  <c r="N22" i="740"/>
  <c r="O22" i="740"/>
  <c r="P22" i="740"/>
  <c r="R22" i="740"/>
  <c r="S22" i="740"/>
  <c r="T22" i="740"/>
  <c r="U22" i="740"/>
  <c r="V22" i="740"/>
  <c r="W22" i="740"/>
  <c r="X22" i="740"/>
  <c r="Y22" i="740"/>
  <c r="Z22" i="740"/>
  <c r="AA22" i="740"/>
  <c r="AB22" i="740"/>
  <c r="AC22" i="740"/>
  <c r="AD22" i="740"/>
  <c r="AE22" i="740"/>
  <c r="AF22" i="740"/>
  <c r="AG22" i="740"/>
  <c r="AH22" i="740"/>
  <c r="AI22" i="740"/>
  <c r="AJ22" i="740"/>
  <c r="B23" i="740"/>
  <c r="C23" i="740"/>
  <c r="D23" i="740"/>
  <c r="E23" i="740"/>
  <c r="F23" i="740"/>
  <c r="G23" i="740"/>
  <c r="H23" i="740"/>
  <c r="I23" i="740"/>
  <c r="J23" i="740"/>
  <c r="K23" i="740"/>
  <c r="L23" i="740"/>
  <c r="M23" i="740"/>
  <c r="N23" i="740"/>
  <c r="O23" i="740"/>
  <c r="P23" i="740"/>
  <c r="R23" i="740"/>
  <c r="S23" i="740"/>
  <c r="T23" i="740"/>
  <c r="U23" i="740"/>
  <c r="V23" i="740"/>
  <c r="W23" i="740"/>
  <c r="X23" i="740"/>
  <c r="Y23" i="740"/>
  <c r="Z23" i="740"/>
  <c r="AA23" i="740"/>
  <c r="AB23" i="740"/>
  <c r="AC23" i="740"/>
  <c r="AD23" i="740"/>
  <c r="AE23" i="740"/>
  <c r="AF23" i="740"/>
  <c r="AG23" i="740"/>
  <c r="AH23" i="740"/>
  <c r="AI23" i="740"/>
  <c r="AJ23" i="740"/>
  <c r="B24" i="740"/>
  <c r="C24" i="740"/>
  <c r="D24" i="740"/>
  <c r="E24" i="740"/>
  <c r="F24" i="740"/>
  <c r="G24" i="740"/>
  <c r="H24" i="740"/>
  <c r="I24" i="740"/>
  <c r="J24" i="740"/>
  <c r="K24" i="740"/>
  <c r="L24" i="740"/>
  <c r="M24" i="740"/>
  <c r="N24" i="740"/>
  <c r="O24" i="740"/>
  <c r="P24" i="740"/>
  <c r="R24" i="740"/>
  <c r="S24" i="740"/>
  <c r="T24" i="740"/>
  <c r="U24" i="740"/>
  <c r="V24" i="740"/>
  <c r="W24" i="740"/>
  <c r="X24" i="740"/>
  <c r="Y24" i="740"/>
  <c r="Z24" i="740"/>
  <c r="AA24" i="740"/>
  <c r="AB24" i="740"/>
  <c r="AC24" i="740"/>
  <c r="AD24" i="740"/>
  <c r="AE24" i="740"/>
  <c r="AF24" i="740"/>
  <c r="AG24" i="740"/>
  <c r="AH24" i="740"/>
  <c r="AI24" i="740"/>
  <c r="AJ24" i="740"/>
  <c r="B25" i="740"/>
  <c r="C25" i="740"/>
  <c r="D25" i="740"/>
  <c r="E25" i="740"/>
  <c r="F25" i="740"/>
  <c r="G25" i="740"/>
  <c r="H25" i="740"/>
  <c r="I25" i="740"/>
  <c r="J25" i="740"/>
  <c r="K25" i="740"/>
  <c r="L25" i="740"/>
  <c r="M25" i="740"/>
  <c r="N25" i="740"/>
  <c r="O25" i="740"/>
  <c r="P25" i="740"/>
  <c r="R25" i="740"/>
  <c r="S25" i="740"/>
  <c r="T25" i="740"/>
  <c r="U25" i="740"/>
  <c r="V25" i="740"/>
  <c r="W25" i="740"/>
  <c r="X25" i="740"/>
  <c r="Y25" i="740"/>
  <c r="Z25" i="740"/>
  <c r="AA25" i="740"/>
  <c r="AB25" i="740"/>
  <c r="AC25" i="740"/>
  <c r="AD25" i="740"/>
  <c r="AE25" i="740"/>
  <c r="AF25" i="740"/>
  <c r="AG25" i="740"/>
  <c r="AH25" i="740"/>
  <c r="AI25" i="740"/>
  <c r="AJ25" i="740"/>
  <c r="B26" i="740"/>
  <c r="C26" i="740"/>
  <c r="D26" i="740"/>
  <c r="E26" i="740"/>
  <c r="F26" i="740"/>
  <c r="G26" i="740"/>
  <c r="H26" i="740"/>
  <c r="I26" i="740"/>
  <c r="J26" i="740"/>
  <c r="K26" i="740"/>
  <c r="L26" i="740"/>
  <c r="M26" i="740"/>
  <c r="N26" i="740"/>
  <c r="O26" i="740"/>
  <c r="P26" i="740"/>
  <c r="R26" i="740"/>
  <c r="S26" i="740"/>
  <c r="T26" i="740"/>
  <c r="U26" i="740"/>
  <c r="V26" i="740"/>
  <c r="W26" i="740"/>
  <c r="X26" i="740"/>
  <c r="Y26" i="740"/>
  <c r="Z26" i="740"/>
  <c r="AA26" i="740"/>
  <c r="AB26" i="740"/>
  <c r="AC26" i="740"/>
  <c r="AD26" i="740"/>
  <c r="AE26" i="740"/>
  <c r="AF26" i="740"/>
  <c r="AG26" i="740"/>
  <c r="AH26" i="740"/>
  <c r="AI26" i="740"/>
  <c r="AJ26" i="740"/>
  <c r="B27" i="740"/>
  <c r="C27" i="740"/>
  <c r="D27" i="740"/>
  <c r="E27" i="740"/>
  <c r="F27" i="740"/>
  <c r="G27" i="740"/>
  <c r="H27" i="740"/>
  <c r="I27" i="740"/>
  <c r="J27" i="740"/>
  <c r="K27" i="740"/>
  <c r="L27" i="740"/>
  <c r="M27" i="740"/>
  <c r="N27" i="740"/>
  <c r="O27" i="740"/>
  <c r="P27" i="740"/>
  <c r="R27" i="740"/>
  <c r="S27" i="740"/>
  <c r="T27" i="740"/>
  <c r="U27" i="740"/>
  <c r="V27" i="740"/>
  <c r="W27" i="740"/>
  <c r="X27" i="740"/>
  <c r="Y27" i="740"/>
  <c r="Z27" i="740"/>
  <c r="AA27" i="740"/>
  <c r="AB27" i="740"/>
  <c r="AC27" i="740"/>
  <c r="AD27" i="740"/>
  <c r="AE27" i="740"/>
  <c r="AF27" i="740"/>
  <c r="AG27" i="740"/>
  <c r="AH27" i="740"/>
  <c r="AI27" i="740"/>
  <c r="AJ27" i="740"/>
  <c r="B28" i="740"/>
  <c r="C28" i="740"/>
  <c r="D28" i="740"/>
  <c r="E28" i="740"/>
  <c r="F28" i="740"/>
  <c r="G28" i="740"/>
  <c r="H28" i="740"/>
  <c r="I28" i="740"/>
  <c r="J28" i="740"/>
  <c r="K28" i="740"/>
  <c r="L28" i="740"/>
  <c r="M28" i="740"/>
  <c r="N28" i="740"/>
  <c r="O28" i="740"/>
  <c r="P28" i="740"/>
  <c r="R28" i="740"/>
  <c r="S28" i="740"/>
  <c r="T28" i="740"/>
  <c r="U28" i="740"/>
  <c r="V28" i="740"/>
  <c r="W28" i="740"/>
  <c r="X28" i="740"/>
  <c r="Y28" i="740"/>
  <c r="Z28" i="740"/>
  <c r="AA28" i="740"/>
  <c r="AB28" i="740"/>
  <c r="AC28" i="740"/>
  <c r="AD28" i="740"/>
  <c r="AE28" i="740"/>
  <c r="AF28" i="740"/>
  <c r="AG28" i="740"/>
  <c r="AH28" i="740"/>
  <c r="AI28" i="740"/>
  <c r="AJ28" i="740"/>
  <c r="B29" i="740"/>
  <c r="C29" i="740"/>
  <c r="D29" i="740"/>
  <c r="E29" i="740"/>
  <c r="F29" i="740"/>
  <c r="G29" i="740"/>
  <c r="H29" i="740"/>
  <c r="I29" i="740"/>
  <c r="J29" i="740"/>
  <c r="K29" i="740"/>
  <c r="L29" i="740"/>
  <c r="M29" i="740"/>
  <c r="N29" i="740"/>
  <c r="O29" i="740"/>
  <c r="P29" i="740"/>
  <c r="R29" i="740"/>
  <c r="S29" i="740"/>
  <c r="T29" i="740"/>
  <c r="U29" i="740"/>
  <c r="V29" i="740"/>
  <c r="W29" i="740"/>
  <c r="X29" i="740"/>
  <c r="Y29" i="740"/>
  <c r="Z29" i="740"/>
  <c r="AA29" i="740"/>
  <c r="AB29" i="740"/>
  <c r="AC29" i="740"/>
  <c r="AD29" i="740"/>
  <c r="AE29" i="740"/>
  <c r="AF29" i="740"/>
  <c r="AG29" i="740"/>
  <c r="AH29" i="740"/>
  <c r="AI29" i="740"/>
  <c r="AJ29" i="740"/>
  <c r="B30" i="740"/>
  <c r="C30" i="740"/>
  <c r="D30" i="740"/>
  <c r="E30" i="740"/>
  <c r="F30" i="740"/>
  <c r="G30" i="740"/>
  <c r="H30" i="740"/>
  <c r="I30" i="740"/>
  <c r="J30" i="740"/>
  <c r="K30" i="740"/>
  <c r="L30" i="740"/>
  <c r="M30" i="740"/>
  <c r="N30" i="740"/>
  <c r="O30" i="740"/>
  <c r="P30" i="740"/>
  <c r="R30" i="740"/>
  <c r="S30" i="740"/>
  <c r="T30" i="740"/>
  <c r="U30" i="740"/>
  <c r="V30" i="740"/>
  <c r="W30" i="740"/>
  <c r="X30" i="740"/>
  <c r="Y30" i="740"/>
  <c r="Z30" i="740"/>
  <c r="AA30" i="740"/>
  <c r="AB30" i="740"/>
  <c r="AC30" i="740"/>
  <c r="AD30" i="740"/>
  <c r="AE30" i="740"/>
  <c r="AF30" i="740"/>
  <c r="AG30" i="740"/>
  <c r="AH30" i="740"/>
  <c r="AI30" i="740"/>
  <c r="AJ30" i="740"/>
  <c r="B31" i="740"/>
  <c r="C31" i="740"/>
  <c r="D31" i="740"/>
  <c r="E31" i="740"/>
  <c r="F31" i="740"/>
  <c r="G31" i="740"/>
  <c r="H31" i="740"/>
  <c r="I31" i="740"/>
  <c r="J31" i="740"/>
  <c r="K31" i="740"/>
  <c r="L31" i="740"/>
  <c r="M31" i="740"/>
  <c r="N31" i="740"/>
  <c r="O31" i="740"/>
  <c r="P31" i="740"/>
  <c r="R31" i="740"/>
  <c r="S31" i="740"/>
  <c r="T31" i="740"/>
  <c r="U31" i="740"/>
  <c r="V31" i="740"/>
  <c r="W31" i="740"/>
  <c r="X31" i="740"/>
  <c r="Y31" i="740"/>
  <c r="Z31" i="740"/>
  <c r="AA31" i="740"/>
  <c r="AB31" i="740"/>
  <c r="AC31" i="740"/>
  <c r="AD31" i="740"/>
  <c r="AE31" i="740"/>
  <c r="AF31" i="740"/>
  <c r="AG31" i="740"/>
  <c r="AH31" i="740"/>
  <c r="AI31" i="740"/>
  <c r="AJ31" i="740"/>
  <c r="B32" i="740"/>
  <c r="C32" i="740"/>
  <c r="D32" i="740"/>
  <c r="E32" i="740"/>
  <c r="F32" i="740"/>
  <c r="G32" i="740"/>
  <c r="H32" i="740"/>
  <c r="I32" i="740"/>
  <c r="J32" i="740"/>
  <c r="K32" i="740"/>
  <c r="L32" i="740"/>
  <c r="M32" i="740"/>
  <c r="N32" i="740"/>
  <c r="O32" i="740"/>
  <c r="P32" i="740"/>
  <c r="R32" i="740"/>
  <c r="S32" i="740"/>
  <c r="T32" i="740"/>
  <c r="U32" i="740"/>
  <c r="V32" i="740"/>
  <c r="W32" i="740"/>
  <c r="X32" i="740"/>
  <c r="Y32" i="740"/>
  <c r="Z32" i="740"/>
  <c r="AA32" i="740"/>
  <c r="AB32" i="740"/>
  <c r="AC32" i="740"/>
  <c r="AD32" i="740"/>
  <c r="AE32" i="740"/>
  <c r="AF32" i="740"/>
  <c r="AG32" i="740"/>
  <c r="AH32" i="740"/>
  <c r="AI32" i="740"/>
  <c r="AJ32" i="740"/>
  <c r="B33" i="740"/>
  <c r="C33" i="740"/>
  <c r="D33" i="740"/>
  <c r="E33" i="740"/>
  <c r="F33" i="740"/>
  <c r="G33" i="740"/>
  <c r="H33" i="740"/>
  <c r="I33" i="740"/>
  <c r="J33" i="740"/>
  <c r="K33" i="740"/>
  <c r="L33" i="740"/>
  <c r="M33" i="740"/>
  <c r="N33" i="740"/>
  <c r="O33" i="740"/>
  <c r="P33" i="740"/>
  <c r="R33" i="740"/>
  <c r="S33" i="740"/>
  <c r="T33" i="740"/>
  <c r="U33" i="740"/>
  <c r="V33" i="740"/>
  <c r="W33" i="740"/>
  <c r="X33" i="740"/>
  <c r="Y33" i="740"/>
  <c r="Z33" i="740"/>
  <c r="AA33" i="740"/>
  <c r="AB33" i="740"/>
  <c r="AC33" i="740"/>
  <c r="AD33" i="740"/>
  <c r="AE33" i="740"/>
  <c r="AF33" i="740"/>
  <c r="AG33" i="740"/>
  <c r="AH33" i="740"/>
  <c r="AI33" i="740"/>
  <c r="AJ33" i="740"/>
  <c r="B34" i="740"/>
  <c r="C34" i="740"/>
  <c r="D34" i="740"/>
  <c r="E34" i="740"/>
  <c r="F34" i="740"/>
  <c r="G34" i="740"/>
  <c r="H34" i="740"/>
  <c r="I34" i="740"/>
  <c r="J34" i="740"/>
  <c r="K34" i="740"/>
  <c r="L34" i="740"/>
  <c r="M34" i="740"/>
  <c r="N34" i="740"/>
  <c r="O34" i="740"/>
  <c r="P34" i="740"/>
  <c r="R34" i="740"/>
  <c r="S34" i="740"/>
  <c r="T34" i="740"/>
  <c r="U34" i="740"/>
  <c r="V34" i="740"/>
  <c r="W34" i="740"/>
  <c r="X34" i="740"/>
  <c r="Y34" i="740"/>
  <c r="Z34" i="740"/>
  <c r="AA34" i="740"/>
  <c r="AB34" i="740"/>
  <c r="AC34" i="740"/>
  <c r="AD34" i="740"/>
  <c r="AE34" i="740"/>
  <c r="AF34" i="740"/>
  <c r="AG34" i="740"/>
  <c r="AH34" i="740"/>
  <c r="AI34" i="740"/>
  <c r="AJ34" i="740"/>
  <c r="B35" i="740"/>
  <c r="C35" i="740"/>
  <c r="D35" i="740"/>
  <c r="E35" i="740"/>
  <c r="F35" i="740"/>
  <c r="G35" i="740"/>
  <c r="H35" i="740"/>
  <c r="I35" i="740"/>
  <c r="J35" i="740"/>
  <c r="K35" i="740"/>
  <c r="L35" i="740"/>
  <c r="M35" i="740"/>
  <c r="N35" i="740"/>
  <c r="O35" i="740"/>
  <c r="P35" i="740"/>
  <c r="R35" i="740"/>
  <c r="S35" i="740"/>
  <c r="T35" i="740"/>
  <c r="U35" i="740"/>
  <c r="V35" i="740"/>
  <c r="W35" i="740"/>
  <c r="X35" i="740"/>
  <c r="Y35" i="740"/>
  <c r="Z35" i="740"/>
  <c r="AA35" i="740"/>
  <c r="AB35" i="740"/>
  <c r="AC35" i="740"/>
  <c r="AD35" i="740"/>
  <c r="AE35" i="740"/>
  <c r="AF35" i="740"/>
  <c r="AG35" i="740"/>
  <c r="AH35" i="740"/>
  <c r="AI35" i="740"/>
  <c r="AJ35" i="740"/>
  <c r="B36" i="740"/>
  <c r="C36" i="740"/>
  <c r="D36" i="740"/>
  <c r="E36" i="740"/>
  <c r="F36" i="740"/>
  <c r="G36" i="740"/>
  <c r="H36" i="740"/>
  <c r="I36" i="740"/>
  <c r="J36" i="740"/>
  <c r="K36" i="740"/>
  <c r="L36" i="740"/>
  <c r="M36" i="740"/>
  <c r="N36" i="740"/>
  <c r="O36" i="740"/>
  <c r="P36" i="740"/>
  <c r="R36" i="740"/>
  <c r="S36" i="740"/>
  <c r="T36" i="740"/>
  <c r="U36" i="740"/>
  <c r="V36" i="740"/>
  <c r="W36" i="740"/>
  <c r="X36" i="740"/>
  <c r="Y36" i="740"/>
  <c r="Z36" i="740"/>
  <c r="AA36" i="740"/>
  <c r="AB36" i="740"/>
  <c r="AC36" i="740"/>
  <c r="AD36" i="740"/>
  <c r="AE36" i="740"/>
  <c r="AF36" i="740"/>
  <c r="AG36" i="740"/>
  <c r="AH36" i="740"/>
  <c r="AI36" i="740"/>
  <c r="AJ36" i="740"/>
  <c r="B37" i="740"/>
  <c r="C37" i="740"/>
  <c r="D37" i="740"/>
  <c r="E37" i="740"/>
  <c r="F37" i="740"/>
  <c r="G37" i="740"/>
  <c r="H37" i="740"/>
  <c r="I37" i="740"/>
  <c r="J37" i="740"/>
  <c r="K37" i="740"/>
  <c r="L37" i="740"/>
  <c r="M37" i="740"/>
  <c r="N37" i="740"/>
  <c r="O37" i="740"/>
  <c r="P37" i="740"/>
  <c r="R37" i="740"/>
  <c r="S37" i="740"/>
  <c r="T37" i="740"/>
  <c r="U37" i="740"/>
  <c r="V37" i="740"/>
  <c r="W37" i="740"/>
  <c r="X37" i="740"/>
  <c r="Y37" i="740"/>
  <c r="Z37" i="740"/>
  <c r="AA37" i="740"/>
  <c r="AB37" i="740"/>
  <c r="AC37" i="740"/>
  <c r="AD37" i="740"/>
  <c r="AE37" i="740"/>
  <c r="AF37" i="740"/>
  <c r="AG37" i="740"/>
  <c r="AH37" i="740"/>
  <c r="AI37" i="740"/>
  <c r="AJ37" i="740"/>
  <c r="B38" i="740"/>
  <c r="C38" i="740"/>
  <c r="D38" i="740"/>
  <c r="E38" i="740"/>
  <c r="F38" i="740"/>
  <c r="G38" i="740"/>
  <c r="H38" i="740"/>
  <c r="I38" i="740"/>
  <c r="J38" i="740"/>
  <c r="K38" i="740"/>
  <c r="L38" i="740"/>
  <c r="M38" i="740"/>
  <c r="N38" i="740"/>
  <c r="O38" i="740"/>
  <c r="P38" i="740"/>
  <c r="R38" i="740"/>
  <c r="S38" i="740"/>
  <c r="T38" i="740"/>
  <c r="U38" i="740"/>
  <c r="V38" i="740"/>
  <c r="W38" i="740"/>
  <c r="X38" i="740"/>
  <c r="Y38" i="740"/>
  <c r="Z38" i="740"/>
  <c r="AA38" i="740"/>
  <c r="AB38" i="740"/>
  <c r="AC38" i="740"/>
  <c r="AD38" i="740"/>
  <c r="AE38" i="740"/>
  <c r="AF38" i="740"/>
  <c r="AG38" i="740"/>
  <c r="AH38" i="740"/>
  <c r="AI38" i="740"/>
  <c r="AJ38" i="740"/>
  <c r="B39" i="740"/>
  <c r="C39" i="740"/>
  <c r="D39" i="740"/>
  <c r="E39" i="740"/>
  <c r="F39" i="740"/>
  <c r="G39" i="740"/>
  <c r="H39" i="740"/>
  <c r="I39" i="740"/>
  <c r="J39" i="740"/>
  <c r="K39" i="740"/>
  <c r="L39" i="740"/>
  <c r="M39" i="740"/>
  <c r="N39" i="740"/>
  <c r="O39" i="740"/>
  <c r="P39" i="740"/>
  <c r="R39" i="740"/>
  <c r="S39" i="740"/>
  <c r="T39" i="740"/>
  <c r="U39" i="740"/>
  <c r="V39" i="740"/>
  <c r="W39" i="740"/>
  <c r="X39" i="740"/>
  <c r="Y39" i="740"/>
  <c r="Z39" i="740"/>
  <c r="AA39" i="740"/>
  <c r="AB39" i="740"/>
  <c r="AC39" i="740"/>
  <c r="AD39" i="740"/>
  <c r="AE39" i="740"/>
  <c r="AF39" i="740"/>
  <c r="AG39" i="740"/>
  <c r="AH39" i="740"/>
  <c r="AI39" i="740"/>
  <c r="AJ39" i="740"/>
  <c r="B40" i="740"/>
  <c r="C40" i="740"/>
  <c r="D40" i="740"/>
  <c r="E40" i="740"/>
  <c r="F40" i="740"/>
  <c r="G40" i="740"/>
  <c r="H40" i="740"/>
  <c r="I40" i="740"/>
  <c r="J40" i="740"/>
  <c r="K40" i="740"/>
  <c r="L40" i="740"/>
  <c r="M40" i="740"/>
  <c r="N40" i="740"/>
  <c r="O40" i="740"/>
  <c r="P40" i="740"/>
  <c r="R40" i="740"/>
  <c r="S40" i="740"/>
  <c r="T40" i="740"/>
  <c r="U40" i="740"/>
  <c r="V40" i="740"/>
  <c r="W40" i="740"/>
  <c r="X40" i="740"/>
  <c r="Y40" i="740"/>
  <c r="Z40" i="740"/>
  <c r="AA40" i="740"/>
  <c r="AB40" i="740"/>
  <c r="AC40" i="740"/>
  <c r="AD40" i="740"/>
  <c r="AE40" i="740"/>
  <c r="AF40" i="740"/>
  <c r="AG40" i="740"/>
  <c r="AH40" i="740"/>
  <c r="AI40" i="740"/>
  <c r="AJ40" i="740"/>
  <c r="B41" i="740"/>
  <c r="C41" i="740"/>
  <c r="D41" i="740"/>
  <c r="E41" i="740"/>
  <c r="F41" i="740"/>
  <c r="G41" i="740"/>
  <c r="H41" i="740"/>
  <c r="I41" i="740"/>
  <c r="J41" i="740"/>
  <c r="K41" i="740"/>
  <c r="L41" i="740"/>
  <c r="M41" i="740"/>
  <c r="N41" i="740"/>
  <c r="O41" i="740"/>
  <c r="P41" i="740"/>
  <c r="R41" i="740"/>
  <c r="S41" i="740"/>
  <c r="T41" i="740"/>
  <c r="U41" i="740"/>
  <c r="V41" i="740"/>
  <c r="W41" i="740"/>
  <c r="X41" i="740"/>
  <c r="Y41" i="740"/>
  <c r="Z41" i="740"/>
  <c r="AA41" i="740"/>
  <c r="AB41" i="740"/>
  <c r="AC41" i="740"/>
  <c r="AD41" i="740"/>
  <c r="AE41" i="740"/>
  <c r="AF41" i="740"/>
  <c r="AG41" i="740"/>
  <c r="AH41" i="740"/>
  <c r="AI41" i="740"/>
  <c r="AJ41" i="740"/>
  <c r="B42" i="740"/>
  <c r="C42" i="740"/>
  <c r="D42" i="740"/>
  <c r="E42" i="740"/>
  <c r="F42" i="740"/>
  <c r="G42" i="740"/>
  <c r="H42" i="740"/>
  <c r="I42" i="740"/>
  <c r="J42" i="740"/>
  <c r="K42" i="740"/>
  <c r="L42" i="740"/>
  <c r="M42" i="740"/>
  <c r="N42" i="740"/>
  <c r="O42" i="740"/>
  <c r="P42" i="740"/>
  <c r="R42" i="740"/>
  <c r="S42" i="740"/>
  <c r="T42" i="740"/>
  <c r="U42" i="740"/>
  <c r="V42" i="740"/>
  <c r="W42" i="740"/>
  <c r="X42" i="740"/>
  <c r="Y42" i="740"/>
  <c r="Z42" i="740"/>
  <c r="AA42" i="740"/>
  <c r="AB42" i="740"/>
  <c r="AC42" i="740"/>
  <c r="AD42" i="740"/>
  <c r="AE42" i="740"/>
  <c r="AF42" i="740"/>
  <c r="AG42" i="740"/>
  <c r="AH42" i="740"/>
  <c r="AI42" i="740"/>
  <c r="AJ42" i="740"/>
  <c r="B43" i="740"/>
  <c r="C43" i="740"/>
  <c r="D43" i="740"/>
  <c r="E43" i="740"/>
  <c r="F43" i="740"/>
  <c r="G43" i="740"/>
  <c r="H43" i="740"/>
  <c r="I43" i="740"/>
  <c r="J43" i="740"/>
  <c r="K43" i="740"/>
  <c r="L43" i="740"/>
  <c r="M43" i="740"/>
  <c r="N43" i="740"/>
  <c r="O43" i="740"/>
  <c r="P43" i="740"/>
  <c r="R43" i="740"/>
  <c r="S43" i="740"/>
  <c r="T43" i="740"/>
  <c r="U43" i="740"/>
  <c r="V43" i="740"/>
  <c r="W43" i="740"/>
  <c r="X43" i="740"/>
  <c r="Y43" i="740"/>
  <c r="Z43" i="740"/>
  <c r="AA43" i="740"/>
  <c r="AB43" i="740"/>
  <c r="AC43" i="740"/>
  <c r="AD43" i="740"/>
  <c r="AE43" i="740"/>
  <c r="AF43" i="740"/>
  <c r="AG43" i="740"/>
  <c r="AH43" i="740"/>
  <c r="AI43" i="740"/>
  <c r="AJ43" i="740"/>
  <c r="B44" i="740"/>
  <c r="C44" i="740"/>
  <c r="D44" i="740"/>
  <c r="E44" i="740"/>
  <c r="F44" i="740"/>
  <c r="G44" i="740"/>
  <c r="H44" i="740"/>
  <c r="I44" i="740"/>
  <c r="J44" i="740"/>
  <c r="K44" i="740"/>
  <c r="L44" i="740"/>
  <c r="M44" i="740"/>
  <c r="N44" i="740"/>
  <c r="O44" i="740"/>
  <c r="P44" i="740"/>
  <c r="R44" i="740"/>
  <c r="S44" i="740"/>
  <c r="T44" i="740"/>
  <c r="U44" i="740"/>
  <c r="V44" i="740"/>
  <c r="W44" i="740"/>
  <c r="X44" i="740"/>
  <c r="Y44" i="740"/>
  <c r="Z44" i="740"/>
  <c r="AA44" i="740"/>
  <c r="AB44" i="740"/>
  <c r="AC44" i="740"/>
  <c r="AD44" i="740"/>
  <c r="AE44" i="740"/>
  <c r="AF44" i="740"/>
  <c r="AG44" i="740"/>
  <c r="AH44" i="740"/>
  <c r="AI44" i="740"/>
  <c r="AJ44" i="740"/>
  <c r="B45" i="740"/>
  <c r="C45" i="740"/>
  <c r="D45" i="740"/>
  <c r="E45" i="740"/>
  <c r="F45" i="740"/>
  <c r="G45" i="740"/>
  <c r="H45" i="740"/>
  <c r="I45" i="740"/>
  <c r="J45" i="740"/>
  <c r="K45" i="740"/>
  <c r="L45" i="740"/>
  <c r="M45" i="740"/>
  <c r="N45" i="740"/>
  <c r="O45" i="740"/>
  <c r="P45" i="740"/>
  <c r="R45" i="740"/>
  <c r="S45" i="740"/>
  <c r="T45" i="740"/>
  <c r="U45" i="740"/>
  <c r="V45" i="740"/>
  <c r="W45" i="740"/>
  <c r="X45" i="740"/>
  <c r="Y45" i="740"/>
  <c r="Z45" i="740"/>
  <c r="AA45" i="740"/>
  <c r="AB45" i="740"/>
  <c r="AC45" i="740"/>
  <c r="AD45" i="740"/>
  <c r="AE45" i="740"/>
  <c r="AF45" i="740"/>
  <c r="AG45" i="740"/>
  <c r="AH45" i="740"/>
  <c r="AI45" i="740"/>
  <c r="AJ45" i="740"/>
  <c r="B46" i="740"/>
  <c r="C46" i="740"/>
  <c r="D46" i="740"/>
  <c r="E46" i="740"/>
  <c r="F46" i="740"/>
  <c r="G46" i="740"/>
  <c r="H46" i="740"/>
  <c r="I46" i="740"/>
  <c r="J46" i="740"/>
  <c r="K46" i="740"/>
  <c r="L46" i="740"/>
  <c r="M46" i="740"/>
  <c r="N46" i="740"/>
  <c r="O46" i="740"/>
  <c r="P46" i="740"/>
  <c r="R46" i="740"/>
  <c r="S46" i="740"/>
  <c r="T46" i="740"/>
  <c r="U46" i="740"/>
  <c r="V46" i="740"/>
  <c r="W46" i="740"/>
  <c r="X46" i="740"/>
  <c r="Y46" i="740"/>
  <c r="Z46" i="740"/>
  <c r="AA46" i="740"/>
  <c r="AB46" i="740"/>
  <c r="AC46" i="740"/>
  <c r="AD46" i="740"/>
  <c r="AE46" i="740"/>
  <c r="AF46" i="740"/>
  <c r="AG46" i="740"/>
  <c r="AH46" i="740"/>
  <c r="AI46" i="740"/>
  <c r="AJ46" i="740"/>
  <c r="B47" i="740"/>
  <c r="C47" i="740"/>
  <c r="D47" i="740"/>
  <c r="E47" i="740"/>
  <c r="F47" i="740"/>
  <c r="G47" i="740"/>
  <c r="H47" i="740"/>
  <c r="I47" i="740"/>
  <c r="J47" i="740"/>
  <c r="K47" i="740"/>
  <c r="L47" i="740"/>
  <c r="M47" i="740"/>
  <c r="N47" i="740"/>
  <c r="O47" i="740"/>
  <c r="P47" i="740"/>
  <c r="R47" i="740"/>
  <c r="S47" i="740"/>
  <c r="T47" i="740"/>
  <c r="U47" i="740"/>
  <c r="V47" i="740"/>
  <c r="W47" i="740"/>
  <c r="X47" i="740"/>
  <c r="Y47" i="740"/>
  <c r="Z47" i="740"/>
  <c r="AA47" i="740"/>
  <c r="AB47" i="740"/>
  <c r="AC47" i="740"/>
  <c r="AD47" i="740"/>
  <c r="AE47" i="740"/>
  <c r="AF47" i="740"/>
  <c r="AG47" i="740"/>
  <c r="AH47" i="740"/>
  <c r="AI47" i="740"/>
  <c r="AJ47" i="740"/>
  <c r="B48" i="740"/>
  <c r="C48" i="740"/>
  <c r="D48" i="740"/>
  <c r="E48" i="740"/>
  <c r="F48" i="740"/>
  <c r="G48" i="740"/>
  <c r="H48" i="740"/>
  <c r="I48" i="740"/>
  <c r="J48" i="740"/>
  <c r="K48" i="740"/>
  <c r="L48" i="740"/>
  <c r="M48" i="740"/>
  <c r="N48" i="740"/>
  <c r="O48" i="740"/>
  <c r="P48" i="740"/>
  <c r="R48" i="740"/>
  <c r="S48" i="740"/>
  <c r="T48" i="740"/>
  <c r="U48" i="740"/>
  <c r="V48" i="740"/>
  <c r="W48" i="740"/>
  <c r="X48" i="740"/>
  <c r="Y48" i="740"/>
  <c r="Z48" i="740"/>
  <c r="AA48" i="740"/>
  <c r="AB48" i="740"/>
  <c r="AC48" i="740"/>
  <c r="AD48" i="740"/>
  <c r="AE48" i="740"/>
  <c r="AF48" i="740"/>
  <c r="AG48" i="740"/>
  <c r="AH48" i="740"/>
  <c r="AI48" i="740"/>
  <c r="AJ48" i="740"/>
  <c r="B49" i="740"/>
  <c r="C49" i="740"/>
  <c r="D49" i="740"/>
  <c r="E49" i="740"/>
  <c r="F49" i="740"/>
  <c r="G49" i="740"/>
  <c r="H49" i="740"/>
  <c r="I49" i="740"/>
  <c r="J49" i="740"/>
  <c r="K49" i="740"/>
  <c r="L49" i="740"/>
  <c r="M49" i="740"/>
  <c r="N49" i="740"/>
  <c r="O49" i="740"/>
  <c r="P49" i="740"/>
  <c r="R49" i="740"/>
  <c r="S49" i="740"/>
  <c r="T49" i="740"/>
  <c r="U49" i="740"/>
  <c r="V49" i="740"/>
  <c r="W49" i="740"/>
  <c r="X49" i="740"/>
  <c r="Y49" i="740"/>
  <c r="Z49" i="740"/>
  <c r="AA49" i="740"/>
  <c r="AB49" i="740"/>
  <c r="AC49" i="740"/>
  <c r="AD49" i="740"/>
  <c r="AE49" i="740"/>
  <c r="AF49" i="740"/>
  <c r="AG49" i="740"/>
  <c r="AH49" i="740"/>
  <c r="AI49" i="740"/>
  <c r="AJ49" i="740"/>
  <c r="B50" i="740"/>
  <c r="C50" i="740"/>
  <c r="D50" i="740"/>
  <c r="E50" i="740"/>
  <c r="F50" i="740"/>
  <c r="G50" i="740"/>
  <c r="H50" i="740"/>
  <c r="I50" i="740"/>
  <c r="J50" i="740"/>
  <c r="K50" i="740"/>
  <c r="L50" i="740"/>
  <c r="M50" i="740"/>
  <c r="N50" i="740"/>
  <c r="O50" i="740"/>
  <c r="P50" i="740"/>
  <c r="R50" i="740"/>
  <c r="S50" i="740"/>
  <c r="T50" i="740"/>
  <c r="U50" i="740"/>
  <c r="V50" i="740"/>
  <c r="W50" i="740"/>
  <c r="X50" i="740"/>
  <c r="Y50" i="740"/>
  <c r="Z50" i="740"/>
  <c r="AA50" i="740"/>
  <c r="AB50" i="740"/>
  <c r="AC50" i="740"/>
  <c r="AD50" i="740"/>
  <c r="AE50" i="740"/>
  <c r="AF50" i="740"/>
  <c r="AG50" i="740"/>
  <c r="AH50" i="740"/>
  <c r="AI50" i="740"/>
  <c r="AJ50" i="740"/>
  <c r="B51" i="740"/>
  <c r="C51" i="740"/>
  <c r="D51" i="740"/>
  <c r="E51" i="740"/>
  <c r="F51" i="740"/>
  <c r="G51" i="740"/>
  <c r="H51" i="740"/>
  <c r="I51" i="740"/>
  <c r="J51" i="740"/>
  <c r="K51" i="740"/>
  <c r="L51" i="740"/>
  <c r="M51" i="740"/>
  <c r="N51" i="740"/>
  <c r="O51" i="740"/>
  <c r="P51" i="740"/>
  <c r="R51" i="740"/>
  <c r="S51" i="740"/>
  <c r="T51" i="740"/>
  <c r="U51" i="740"/>
  <c r="V51" i="740"/>
  <c r="W51" i="740"/>
  <c r="X51" i="740"/>
  <c r="Y51" i="740"/>
  <c r="Z51" i="740"/>
  <c r="AA51" i="740"/>
  <c r="AB51" i="740"/>
  <c r="AC51" i="740"/>
  <c r="AD51" i="740"/>
  <c r="AE51" i="740"/>
  <c r="AF51" i="740"/>
  <c r="AG51" i="740"/>
  <c r="AH51" i="740"/>
  <c r="AI51" i="740"/>
  <c r="AJ51" i="740"/>
  <c r="B52" i="740"/>
  <c r="C52" i="740"/>
  <c r="D52" i="740"/>
  <c r="E52" i="740"/>
  <c r="F52" i="740"/>
  <c r="G52" i="740"/>
  <c r="H52" i="740"/>
  <c r="I52" i="740"/>
  <c r="J52" i="740"/>
  <c r="K52" i="740"/>
  <c r="L52" i="740"/>
  <c r="M52" i="740"/>
  <c r="N52" i="740"/>
  <c r="O52" i="740"/>
  <c r="P52" i="740"/>
  <c r="R52" i="740"/>
  <c r="S52" i="740"/>
  <c r="T52" i="740"/>
  <c r="U52" i="740"/>
  <c r="V52" i="740"/>
  <c r="W52" i="740"/>
  <c r="X52" i="740"/>
  <c r="Y52" i="740"/>
  <c r="Z52" i="740"/>
  <c r="AA52" i="740"/>
  <c r="AB52" i="740"/>
  <c r="AC52" i="740"/>
  <c r="AD52" i="740"/>
  <c r="AE52" i="740"/>
  <c r="AF52" i="740"/>
  <c r="AG52" i="740"/>
  <c r="AH52" i="740"/>
  <c r="AI52" i="740"/>
  <c r="AJ52" i="740"/>
  <c r="B9" i="741"/>
  <c r="C9" i="741"/>
  <c r="D9" i="741"/>
  <c r="E9" i="741"/>
  <c r="F9" i="741"/>
  <c r="G9" i="741"/>
  <c r="H9" i="741"/>
  <c r="I9" i="741"/>
  <c r="J9" i="741"/>
  <c r="K9" i="741"/>
  <c r="L9" i="741"/>
  <c r="M9" i="741"/>
  <c r="N9" i="741"/>
  <c r="O9" i="741"/>
  <c r="P9" i="741"/>
  <c r="R9" i="741"/>
  <c r="S9" i="741"/>
  <c r="T9" i="741"/>
  <c r="U9" i="741"/>
  <c r="V9" i="741"/>
  <c r="W9" i="741"/>
  <c r="X9" i="741"/>
  <c r="Y9" i="741"/>
  <c r="Z9" i="741"/>
  <c r="AA9" i="741"/>
  <c r="AB9" i="741"/>
  <c r="AC9" i="741"/>
  <c r="AD9" i="741"/>
  <c r="AE9" i="741"/>
  <c r="AF9" i="741"/>
  <c r="AG9" i="741"/>
  <c r="AH9" i="741"/>
  <c r="AI9" i="741"/>
  <c r="AJ9" i="741"/>
  <c r="B10" i="741"/>
  <c r="C10" i="741"/>
  <c r="D10" i="741"/>
  <c r="E10" i="741"/>
  <c r="F10" i="741"/>
  <c r="G10" i="741"/>
  <c r="H10" i="741"/>
  <c r="I10" i="741"/>
  <c r="J10" i="741"/>
  <c r="K10" i="741"/>
  <c r="L10" i="741"/>
  <c r="M10" i="741"/>
  <c r="N10" i="741"/>
  <c r="O10" i="741"/>
  <c r="P10" i="741"/>
  <c r="R10" i="741"/>
  <c r="S10" i="741"/>
  <c r="T10" i="741"/>
  <c r="U10" i="741"/>
  <c r="V10" i="741"/>
  <c r="W10" i="741"/>
  <c r="X10" i="741"/>
  <c r="Y10" i="741"/>
  <c r="Z10" i="741"/>
  <c r="AA10" i="741"/>
  <c r="AB10" i="741"/>
  <c r="AC10" i="741"/>
  <c r="AD10" i="741"/>
  <c r="AE10" i="741"/>
  <c r="AF10" i="741"/>
  <c r="AG10" i="741"/>
  <c r="AH10" i="741"/>
  <c r="AI10" i="741"/>
  <c r="AJ10" i="741"/>
  <c r="B11" i="741"/>
  <c r="C11" i="741"/>
  <c r="D11" i="741"/>
  <c r="E11" i="741"/>
  <c r="F11" i="741"/>
  <c r="G11" i="741"/>
  <c r="H11" i="741"/>
  <c r="I11" i="741"/>
  <c r="J11" i="741"/>
  <c r="K11" i="741"/>
  <c r="L11" i="741"/>
  <c r="M11" i="741"/>
  <c r="N11" i="741"/>
  <c r="O11" i="741"/>
  <c r="P11" i="741"/>
  <c r="R11" i="741"/>
  <c r="S11" i="741"/>
  <c r="T11" i="741"/>
  <c r="U11" i="741"/>
  <c r="V11" i="741"/>
  <c r="W11" i="741"/>
  <c r="X11" i="741"/>
  <c r="Y11" i="741"/>
  <c r="Z11" i="741"/>
  <c r="AA11" i="741"/>
  <c r="AB11" i="741"/>
  <c r="AC11" i="741"/>
  <c r="AD11" i="741"/>
  <c r="AE11" i="741"/>
  <c r="AF11" i="741"/>
  <c r="AG11" i="741"/>
  <c r="AH11" i="741"/>
  <c r="AI11" i="741"/>
  <c r="AJ11" i="741"/>
  <c r="B12" i="741"/>
  <c r="C12" i="741"/>
  <c r="D12" i="741"/>
  <c r="E12" i="741"/>
  <c r="F12" i="741"/>
  <c r="G12" i="741"/>
  <c r="H12" i="741"/>
  <c r="I12" i="741"/>
  <c r="J12" i="741"/>
  <c r="K12" i="741"/>
  <c r="L12" i="741"/>
  <c r="M12" i="741"/>
  <c r="N12" i="741"/>
  <c r="O12" i="741"/>
  <c r="P12" i="741"/>
  <c r="R12" i="741"/>
  <c r="S12" i="741"/>
  <c r="T12" i="741"/>
  <c r="U12" i="741"/>
  <c r="V12" i="741"/>
  <c r="W12" i="741"/>
  <c r="X12" i="741"/>
  <c r="Y12" i="741"/>
  <c r="Z12" i="741"/>
  <c r="AA12" i="741"/>
  <c r="AB12" i="741"/>
  <c r="AC12" i="741"/>
  <c r="AD12" i="741"/>
  <c r="AE12" i="741"/>
  <c r="AF12" i="741"/>
  <c r="AG12" i="741"/>
  <c r="AH12" i="741"/>
  <c r="AI12" i="741"/>
  <c r="AJ12" i="741"/>
  <c r="B13" i="741"/>
  <c r="C13" i="741"/>
  <c r="D13" i="741"/>
  <c r="E13" i="741"/>
  <c r="F13" i="741"/>
  <c r="G13" i="741"/>
  <c r="H13" i="741"/>
  <c r="I13" i="741"/>
  <c r="J13" i="741"/>
  <c r="K13" i="741"/>
  <c r="L13" i="741"/>
  <c r="M13" i="741"/>
  <c r="N13" i="741"/>
  <c r="O13" i="741"/>
  <c r="P13" i="741"/>
  <c r="R13" i="741"/>
  <c r="S13" i="741"/>
  <c r="T13" i="741"/>
  <c r="U13" i="741"/>
  <c r="V13" i="741"/>
  <c r="W13" i="741"/>
  <c r="X13" i="741"/>
  <c r="Y13" i="741"/>
  <c r="Z13" i="741"/>
  <c r="AA13" i="741"/>
  <c r="AB13" i="741"/>
  <c r="AC13" i="741"/>
  <c r="AD13" i="741"/>
  <c r="AE13" i="741"/>
  <c r="AF13" i="741"/>
  <c r="AG13" i="741"/>
  <c r="AH13" i="741"/>
  <c r="AI13" i="741"/>
  <c r="AJ13" i="741"/>
  <c r="B14" i="741"/>
  <c r="C14" i="741"/>
  <c r="D14" i="741"/>
  <c r="E14" i="741"/>
  <c r="F14" i="741"/>
  <c r="G14" i="741"/>
  <c r="H14" i="741"/>
  <c r="I14" i="741"/>
  <c r="J14" i="741"/>
  <c r="K14" i="741"/>
  <c r="L14" i="741"/>
  <c r="M14" i="741"/>
  <c r="N14" i="741"/>
  <c r="O14" i="741"/>
  <c r="P14" i="741"/>
  <c r="R14" i="741"/>
  <c r="S14" i="741"/>
  <c r="T14" i="741"/>
  <c r="U14" i="741"/>
  <c r="V14" i="741"/>
  <c r="W14" i="741"/>
  <c r="X14" i="741"/>
  <c r="Y14" i="741"/>
  <c r="Z14" i="741"/>
  <c r="AA14" i="741"/>
  <c r="AB14" i="741"/>
  <c r="AC14" i="741"/>
  <c r="AD14" i="741"/>
  <c r="AE14" i="741"/>
  <c r="AF14" i="741"/>
  <c r="AG14" i="741"/>
  <c r="AH14" i="741"/>
  <c r="AI14" i="741"/>
  <c r="AJ14" i="741"/>
  <c r="B15" i="741"/>
  <c r="C15" i="741"/>
  <c r="D15" i="741"/>
  <c r="E15" i="741"/>
  <c r="F15" i="741"/>
  <c r="G15" i="741"/>
  <c r="H15" i="741"/>
  <c r="I15" i="741"/>
  <c r="J15" i="741"/>
  <c r="K15" i="741"/>
  <c r="L15" i="741"/>
  <c r="M15" i="741"/>
  <c r="N15" i="741"/>
  <c r="O15" i="741"/>
  <c r="P15" i="741"/>
  <c r="R15" i="741"/>
  <c r="S15" i="741"/>
  <c r="T15" i="741"/>
  <c r="U15" i="741"/>
  <c r="V15" i="741"/>
  <c r="W15" i="741"/>
  <c r="X15" i="741"/>
  <c r="Y15" i="741"/>
  <c r="Z15" i="741"/>
  <c r="AA15" i="741"/>
  <c r="AB15" i="741"/>
  <c r="AC15" i="741"/>
  <c r="AD15" i="741"/>
  <c r="AE15" i="741"/>
  <c r="AF15" i="741"/>
  <c r="AG15" i="741"/>
  <c r="AH15" i="741"/>
  <c r="AI15" i="741"/>
  <c r="AJ15" i="741"/>
  <c r="B16" i="741"/>
  <c r="C16" i="741"/>
  <c r="D16" i="741"/>
  <c r="E16" i="741"/>
  <c r="F16" i="741"/>
  <c r="G16" i="741"/>
  <c r="H16" i="741"/>
  <c r="I16" i="741"/>
  <c r="J16" i="741"/>
  <c r="K16" i="741"/>
  <c r="L16" i="741"/>
  <c r="M16" i="741"/>
  <c r="N16" i="741"/>
  <c r="O16" i="741"/>
  <c r="P16" i="741"/>
  <c r="R16" i="741"/>
  <c r="S16" i="741"/>
  <c r="T16" i="741"/>
  <c r="U16" i="741"/>
  <c r="V16" i="741"/>
  <c r="W16" i="741"/>
  <c r="X16" i="741"/>
  <c r="Y16" i="741"/>
  <c r="Z16" i="741"/>
  <c r="AA16" i="741"/>
  <c r="AB16" i="741"/>
  <c r="AC16" i="741"/>
  <c r="AD16" i="741"/>
  <c r="AE16" i="741"/>
  <c r="AF16" i="741"/>
  <c r="AG16" i="741"/>
  <c r="AH16" i="741"/>
  <c r="AI16" i="741"/>
  <c r="AJ16" i="741"/>
  <c r="B17" i="741"/>
  <c r="C17" i="741"/>
  <c r="D17" i="741"/>
  <c r="E17" i="741"/>
  <c r="F17" i="741"/>
  <c r="G17" i="741"/>
  <c r="H17" i="741"/>
  <c r="I17" i="741"/>
  <c r="J17" i="741"/>
  <c r="K17" i="741"/>
  <c r="L17" i="741"/>
  <c r="M17" i="741"/>
  <c r="N17" i="741"/>
  <c r="O17" i="741"/>
  <c r="P17" i="741"/>
  <c r="R17" i="741"/>
  <c r="S17" i="741"/>
  <c r="T17" i="741"/>
  <c r="U17" i="741"/>
  <c r="V17" i="741"/>
  <c r="W17" i="741"/>
  <c r="X17" i="741"/>
  <c r="Y17" i="741"/>
  <c r="Z17" i="741"/>
  <c r="AA17" i="741"/>
  <c r="AB17" i="741"/>
  <c r="AC17" i="741"/>
  <c r="AD17" i="741"/>
  <c r="AE17" i="741"/>
  <c r="AF17" i="741"/>
  <c r="AG17" i="741"/>
  <c r="AH17" i="741"/>
  <c r="AI17" i="741"/>
  <c r="AJ17" i="741"/>
  <c r="B18" i="741"/>
  <c r="C18" i="741"/>
  <c r="D18" i="741"/>
  <c r="E18" i="741"/>
  <c r="F18" i="741"/>
  <c r="G18" i="741"/>
  <c r="H18" i="741"/>
  <c r="I18" i="741"/>
  <c r="J18" i="741"/>
  <c r="K18" i="741"/>
  <c r="L18" i="741"/>
  <c r="M18" i="741"/>
  <c r="N18" i="741"/>
  <c r="O18" i="741"/>
  <c r="P18" i="741"/>
  <c r="R18" i="741"/>
  <c r="S18" i="741"/>
  <c r="T18" i="741"/>
  <c r="U18" i="741"/>
  <c r="V18" i="741"/>
  <c r="W18" i="741"/>
  <c r="X18" i="741"/>
  <c r="Y18" i="741"/>
  <c r="Z18" i="741"/>
  <c r="AA18" i="741"/>
  <c r="AB18" i="741"/>
  <c r="AC18" i="741"/>
  <c r="AD18" i="741"/>
  <c r="AE18" i="741"/>
  <c r="AF18" i="741"/>
  <c r="AG18" i="741"/>
  <c r="AH18" i="741"/>
  <c r="AI18" i="741"/>
  <c r="AJ18" i="741"/>
  <c r="B19" i="741"/>
  <c r="C19" i="741"/>
  <c r="D19" i="741"/>
  <c r="E19" i="741"/>
  <c r="F19" i="741"/>
  <c r="G19" i="741"/>
  <c r="H19" i="741"/>
  <c r="I19" i="741"/>
  <c r="J19" i="741"/>
  <c r="K19" i="741"/>
  <c r="L19" i="741"/>
  <c r="M19" i="741"/>
  <c r="N19" i="741"/>
  <c r="O19" i="741"/>
  <c r="P19" i="741"/>
  <c r="R19" i="741"/>
  <c r="S19" i="741"/>
  <c r="T19" i="741"/>
  <c r="U19" i="741"/>
  <c r="V19" i="741"/>
  <c r="W19" i="741"/>
  <c r="X19" i="741"/>
  <c r="Y19" i="741"/>
  <c r="Z19" i="741"/>
  <c r="AA19" i="741"/>
  <c r="AB19" i="741"/>
  <c r="AC19" i="741"/>
  <c r="AD19" i="741"/>
  <c r="AE19" i="741"/>
  <c r="AF19" i="741"/>
  <c r="AG19" i="741"/>
  <c r="AH19" i="741"/>
  <c r="AI19" i="741"/>
  <c r="AJ19" i="741"/>
  <c r="B20" i="741"/>
  <c r="C20" i="741"/>
  <c r="D20" i="741"/>
  <c r="E20" i="741"/>
  <c r="F20" i="741"/>
  <c r="G20" i="741"/>
  <c r="H20" i="741"/>
  <c r="I20" i="741"/>
  <c r="J20" i="741"/>
  <c r="K20" i="741"/>
  <c r="L20" i="741"/>
  <c r="M20" i="741"/>
  <c r="N20" i="741"/>
  <c r="O20" i="741"/>
  <c r="P20" i="741"/>
  <c r="R20" i="741"/>
  <c r="S20" i="741"/>
  <c r="T20" i="741"/>
  <c r="U20" i="741"/>
  <c r="V20" i="741"/>
  <c r="W20" i="741"/>
  <c r="X20" i="741"/>
  <c r="Y20" i="741"/>
  <c r="Z20" i="741"/>
  <c r="AA20" i="741"/>
  <c r="AB20" i="741"/>
  <c r="AC20" i="741"/>
  <c r="AD20" i="741"/>
  <c r="AE20" i="741"/>
  <c r="AF20" i="741"/>
  <c r="AG20" i="741"/>
  <c r="AH20" i="741"/>
  <c r="AI20" i="741"/>
  <c r="AJ20" i="741"/>
  <c r="B21" i="741"/>
  <c r="C21" i="741"/>
  <c r="D21" i="741"/>
  <c r="E21" i="741"/>
  <c r="F21" i="741"/>
  <c r="G21" i="741"/>
  <c r="H21" i="741"/>
  <c r="I21" i="741"/>
  <c r="J21" i="741"/>
  <c r="K21" i="741"/>
  <c r="L21" i="741"/>
  <c r="M21" i="741"/>
  <c r="N21" i="741"/>
  <c r="O21" i="741"/>
  <c r="P21" i="741"/>
  <c r="R21" i="741"/>
  <c r="S21" i="741"/>
  <c r="T21" i="741"/>
  <c r="U21" i="741"/>
  <c r="V21" i="741"/>
  <c r="W21" i="741"/>
  <c r="X21" i="741"/>
  <c r="Y21" i="741"/>
  <c r="Z21" i="741"/>
  <c r="AA21" i="741"/>
  <c r="AB21" i="741"/>
  <c r="AC21" i="741"/>
  <c r="AD21" i="741"/>
  <c r="AE21" i="741"/>
  <c r="AF21" i="741"/>
  <c r="AG21" i="741"/>
  <c r="AH21" i="741"/>
  <c r="AI21" i="741"/>
  <c r="AJ21" i="741"/>
  <c r="B22" i="741"/>
  <c r="C22" i="741"/>
  <c r="D22" i="741"/>
  <c r="E22" i="741"/>
  <c r="F22" i="741"/>
  <c r="G22" i="741"/>
  <c r="H22" i="741"/>
  <c r="I22" i="741"/>
  <c r="J22" i="741"/>
  <c r="K22" i="741"/>
  <c r="L22" i="741"/>
  <c r="M22" i="741"/>
  <c r="N22" i="741"/>
  <c r="O22" i="741"/>
  <c r="P22" i="741"/>
  <c r="R22" i="741"/>
  <c r="S22" i="741"/>
  <c r="T22" i="741"/>
  <c r="U22" i="741"/>
  <c r="V22" i="741"/>
  <c r="W22" i="741"/>
  <c r="X22" i="741"/>
  <c r="Y22" i="741"/>
  <c r="Z22" i="741"/>
  <c r="AA22" i="741"/>
  <c r="AB22" i="741"/>
  <c r="AC22" i="741"/>
  <c r="AD22" i="741"/>
  <c r="AE22" i="741"/>
  <c r="AF22" i="741"/>
  <c r="AG22" i="741"/>
  <c r="AH22" i="741"/>
  <c r="AI22" i="741"/>
  <c r="AJ22" i="741"/>
  <c r="B23" i="741"/>
  <c r="C23" i="741"/>
  <c r="D23" i="741"/>
  <c r="E23" i="741"/>
  <c r="F23" i="741"/>
  <c r="G23" i="741"/>
  <c r="H23" i="741"/>
  <c r="I23" i="741"/>
  <c r="J23" i="741"/>
  <c r="K23" i="741"/>
  <c r="L23" i="741"/>
  <c r="M23" i="741"/>
  <c r="N23" i="741"/>
  <c r="O23" i="741"/>
  <c r="P23" i="741"/>
  <c r="R23" i="741"/>
  <c r="S23" i="741"/>
  <c r="T23" i="741"/>
  <c r="U23" i="741"/>
  <c r="V23" i="741"/>
  <c r="W23" i="741"/>
  <c r="X23" i="741"/>
  <c r="Y23" i="741"/>
  <c r="Z23" i="741"/>
  <c r="AA23" i="741"/>
  <c r="AB23" i="741"/>
  <c r="AC23" i="741"/>
  <c r="AD23" i="741"/>
  <c r="AE23" i="741"/>
  <c r="AF23" i="741"/>
  <c r="AG23" i="741"/>
  <c r="AH23" i="741"/>
  <c r="AI23" i="741"/>
  <c r="AJ23" i="741"/>
  <c r="B24" i="741"/>
  <c r="C24" i="741"/>
  <c r="D24" i="741"/>
  <c r="E24" i="741"/>
  <c r="F24" i="741"/>
  <c r="G24" i="741"/>
  <c r="H24" i="741"/>
  <c r="I24" i="741"/>
  <c r="J24" i="741"/>
  <c r="K24" i="741"/>
  <c r="L24" i="741"/>
  <c r="M24" i="741"/>
  <c r="N24" i="741"/>
  <c r="O24" i="741"/>
  <c r="P24" i="741"/>
  <c r="R24" i="741"/>
  <c r="S24" i="741"/>
  <c r="T24" i="741"/>
  <c r="U24" i="741"/>
  <c r="V24" i="741"/>
  <c r="W24" i="741"/>
  <c r="X24" i="741"/>
  <c r="Y24" i="741"/>
  <c r="Z24" i="741"/>
  <c r="AA24" i="741"/>
  <c r="AB24" i="741"/>
  <c r="AC24" i="741"/>
  <c r="AD24" i="741"/>
  <c r="AE24" i="741"/>
  <c r="AF24" i="741"/>
  <c r="AG24" i="741"/>
  <c r="AH24" i="741"/>
  <c r="AI24" i="741"/>
  <c r="AJ24" i="741"/>
  <c r="B25" i="741"/>
  <c r="C25" i="741"/>
  <c r="D25" i="741"/>
  <c r="E25" i="741"/>
  <c r="F25" i="741"/>
  <c r="G25" i="741"/>
  <c r="H25" i="741"/>
  <c r="I25" i="741"/>
  <c r="J25" i="741"/>
  <c r="K25" i="741"/>
  <c r="L25" i="741"/>
  <c r="M25" i="741"/>
  <c r="N25" i="741"/>
  <c r="O25" i="741"/>
  <c r="P25" i="741"/>
  <c r="R25" i="741"/>
  <c r="S25" i="741"/>
  <c r="T25" i="741"/>
  <c r="U25" i="741"/>
  <c r="V25" i="741"/>
  <c r="W25" i="741"/>
  <c r="X25" i="741"/>
  <c r="Y25" i="741"/>
  <c r="Z25" i="741"/>
  <c r="AA25" i="741"/>
  <c r="AB25" i="741"/>
  <c r="AC25" i="741"/>
  <c r="AD25" i="741"/>
  <c r="AE25" i="741"/>
  <c r="AF25" i="741"/>
  <c r="AG25" i="741"/>
  <c r="AH25" i="741"/>
  <c r="AI25" i="741"/>
  <c r="AJ25" i="741"/>
  <c r="B26" i="741"/>
  <c r="C26" i="741"/>
  <c r="D26" i="741"/>
  <c r="E26" i="741"/>
  <c r="F26" i="741"/>
  <c r="G26" i="741"/>
  <c r="H26" i="741"/>
  <c r="I26" i="741"/>
  <c r="J26" i="741"/>
  <c r="K26" i="741"/>
  <c r="L26" i="741"/>
  <c r="M26" i="741"/>
  <c r="N26" i="741"/>
  <c r="O26" i="741"/>
  <c r="P26" i="741"/>
  <c r="R26" i="741"/>
  <c r="S26" i="741"/>
  <c r="T26" i="741"/>
  <c r="U26" i="741"/>
  <c r="V26" i="741"/>
  <c r="W26" i="741"/>
  <c r="X26" i="741"/>
  <c r="Y26" i="741"/>
  <c r="Z26" i="741"/>
  <c r="AA26" i="741"/>
  <c r="AB26" i="741"/>
  <c r="AC26" i="741"/>
  <c r="AD26" i="741"/>
  <c r="AE26" i="741"/>
  <c r="AF26" i="741"/>
  <c r="AG26" i="741"/>
  <c r="AH26" i="741"/>
  <c r="AI26" i="741"/>
  <c r="AJ26" i="741"/>
  <c r="B27" i="741"/>
  <c r="C27" i="741"/>
  <c r="D27" i="741"/>
  <c r="E27" i="741"/>
  <c r="F27" i="741"/>
  <c r="G27" i="741"/>
  <c r="H27" i="741"/>
  <c r="I27" i="741"/>
  <c r="J27" i="741"/>
  <c r="K27" i="741"/>
  <c r="L27" i="741"/>
  <c r="M27" i="741"/>
  <c r="N27" i="741"/>
  <c r="O27" i="741"/>
  <c r="P27" i="741"/>
  <c r="R27" i="741"/>
  <c r="S27" i="741"/>
  <c r="T27" i="741"/>
  <c r="U27" i="741"/>
  <c r="V27" i="741"/>
  <c r="W27" i="741"/>
  <c r="X27" i="741"/>
  <c r="Y27" i="741"/>
  <c r="Z27" i="741"/>
  <c r="AA27" i="741"/>
  <c r="AB27" i="741"/>
  <c r="AC27" i="741"/>
  <c r="AD27" i="741"/>
  <c r="AE27" i="741"/>
  <c r="AF27" i="741"/>
  <c r="AG27" i="741"/>
  <c r="AH27" i="741"/>
  <c r="AI27" i="741"/>
  <c r="AJ27" i="741"/>
  <c r="B28" i="741"/>
  <c r="C28" i="741"/>
  <c r="D28" i="741"/>
  <c r="E28" i="741"/>
  <c r="F28" i="741"/>
  <c r="G28" i="741"/>
  <c r="H28" i="741"/>
  <c r="I28" i="741"/>
  <c r="J28" i="741"/>
  <c r="K28" i="741"/>
  <c r="L28" i="741"/>
  <c r="M28" i="741"/>
  <c r="N28" i="741"/>
  <c r="O28" i="741"/>
  <c r="P28" i="741"/>
  <c r="R28" i="741"/>
  <c r="S28" i="741"/>
  <c r="T28" i="741"/>
  <c r="U28" i="741"/>
  <c r="V28" i="741"/>
  <c r="W28" i="741"/>
  <c r="X28" i="741"/>
  <c r="Y28" i="741"/>
  <c r="Z28" i="741"/>
  <c r="AA28" i="741"/>
  <c r="AB28" i="741"/>
  <c r="AC28" i="741"/>
  <c r="AD28" i="741"/>
  <c r="AE28" i="741"/>
  <c r="AF28" i="741"/>
  <c r="AG28" i="741"/>
  <c r="AH28" i="741"/>
  <c r="AI28" i="741"/>
  <c r="AJ28" i="741"/>
  <c r="B29" i="741"/>
  <c r="C29" i="741"/>
  <c r="D29" i="741"/>
  <c r="E29" i="741"/>
  <c r="F29" i="741"/>
  <c r="G29" i="741"/>
  <c r="H29" i="741"/>
  <c r="I29" i="741"/>
  <c r="J29" i="741"/>
  <c r="K29" i="741"/>
  <c r="L29" i="741"/>
  <c r="M29" i="741"/>
  <c r="N29" i="741"/>
  <c r="O29" i="741"/>
  <c r="P29" i="741"/>
  <c r="R29" i="741"/>
  <c r="S29" i="741"/>
  <c r="T29" i="741"/>
  <c r="U29" i="741"/>
  <c r="V29" i="741"/>
  <c r="W29" i="741"/>
  <c r="X29" i="741"/>
  <c r="Y29" i="741"/>
  <c r="Z29" i="741"/>
  <c r="AA29" i="741"/>
  <c r="AB29" i="741"/>
  <c r="AC29" i="741"/>
  <c r="AD29" i="741"/>
  <c r="AE29" i="741"/>
  <c r="AF29" i="741"/>
  <c r="AG29" i="741"/>
  <c r="AH29" i="741"/>
  <c r="AI29" i="741"/>
  <c r="AJ29" i="741"/>
  <c r="B30" i="741"/>
  <c r="C30" i="741"/>
  <c r="D30" i="741"/>
  <c r="E30" i="741"/>
  <c r="F30" i="741"/>
  <c r="G30" i="741"/>
  <c r="H30" i="741"/>
  <c r="I30" i="741"/>
  <c r="J30" i="741"/>
  <c r="K30" i="741"/>
  <c r="L30" i="741"/>
  <c r="M30" i="741"/>
  <c r="N30" i="741"/>
  <c r="O30" i="741"/>
  <c r="P30" i="741"/>
  <c r="R30" i="741"/>
  <c r="S30" i="741"/>
  <c r="T30" i="741"/>
  <c r="U30" i="741"/>
  <c r="V30" i="741"/>
  <c r="W30" i="741"/>
  <c r="X30" i="741"/>
  <c r="Y30" i="741"/>
  <c r="Z30" i="741"/>
  <c r="AA30" i="741"/>
  <c r="AB30" i="741"/>
  <c r="AC30" i="741"/>
  <c r="AD30" i="741"/>
  <c r="AE30" i="741"/>
  <c r="AF30" i="741"/>
  <c r="AG30" i="741"/>
  <c r="AH30" i="741"/>
  <c r="AI30" i="741"/>
  <c r="AJ30" i="741"/>
  <c r="B31" i="741"/>
  <c r="C31" i="741"/>
  <c r="D31" i="741"/>
  <c r="E31" i="741"/>
  <c r="F31" i="741"/>
  <c r="G31" i="741"/>
  <c r="H31" i="741"/>
  <c r="I31" i="741"/>
  <c r="J31" i="741"/>
  <c r="K31" i="741"/>
  <c r="L31" i="741"/>
  <c r="M31" i="741"/>
  <c r="N31" i="741"/>
  <c r="O31" i="741"/>
  <c r="P31" i="741"/>
  <c r="R31" i="741"/>
  <c r="S31" i="741"/>
  <c r="T31" i="741"/>
  <c r="U31" i="741"/>
  <c r="V31" i="741"/>
  <c r="W31" i="741"/>
  <c r="X31" i="741"/>
  <c r="Y31" i="741"/>
  <c r="Z31" i="741"/>
  <c r="AA31" i="741"/>
  <c r="AB31" i="741"/>
  <c r="AC31" i="741"/>
  <c r="AD31" i="741"/>
  <c r="AE31" i="741"/>
  <c r="AF31" i="741"/>
  <c r="AG31" i="741"/>
  <c r="AH31" i="741"/>
  <c r="AI31" i="741"/>
  <c r="AJ31" i="741"/>
  <c r="B32" i="741"/>
  <c r="C32" i="741"/>
  <c r="D32" i="741"/>
  <c r="E32" i="741"/>
  <c r="F32" i="741"/>
  <c r="G32" i="741"/>
  <c r="H32" i="741"/>
  <c r="I32" i="741"/>
  <c r="J32" i="741"/>
  <c r="K32" i="741"/>
  <c r="L32" i="741"/>
  <c r="M32" i="741"/>
  <c r="N32" i="741"/>
  <c r="O32" i="741"/>
  <c r="P32" i="741"/>
  <c r="R32" i="741"/>
  <c r="S32" i="741"/>
  <c r="T32" i="741"/>
  <c r="U32" i="741"/>
  <c r="V32" i="741"/>
  <c r="W32" i="741"/>
  <c r="X32" i="741"/>
  <c r="Y32" i="741"/>
  <c r="Z32" i="741"/>
  <c r="AA32" i="741"/>
  <c r="AB32" i="741"/>
  <c r="AC32" i="741"/>
  <c r="AD32" i="741"/>
  <c r="AE32" i="741"/>
  <c r="AF32" i="741"/>
  <c r="AG32" i="741"/>
  <c r="AH32" i="741"/>
  <c r="AI32" i="741"/>
  <c r="AJ32" i="741"/>
  <c r="B33" i="741"/>
  <c r="C33" i="741"/>
  <c r="D33" i="741"/>
  <c r="E33" i="741"/>
  <c r="F33" i="741"/>
  <c r="G33" i="741"/>
  <c r="H33" i="741"/>
  <c r="I33" i="741"/>
  <c r="J33" i="741"/>
  <c r="K33" i="741"/>
  <c r="L33" i="741"/>
  <c r="M33" i="741"/>
  <c r="N33" i="741"/>
  <c r="O33" i="741"/>
  <c r="P33" i="741"/>
  <c r="R33" i="741"/>
  <c r="S33" i="741"/>
  <c r="T33" i="741"/>
  <c r="U33" i="741"/>
  <c r="V33" i="741"/>
  <c r="W33" i="741"/>
  <c r="X33" i="741"/>
  <c r="Y33" i="741"/>
  <c r="Z33" i="741"/>
  <c r="AA33" i="741"/>
  <c r="AB33" i="741"/>
  <c r="AC33" i="741"/>
  <c r="AD33" i="741"/>
  <c r="AE33" i="741"/>
  <c r="AF33" i="741"/>
  <c r="AG33" i="741"/>
  <c r="AH33" i="741"/>
  <c r="AI33" i="741"/>
  <c r="AJ33" i="741"/>
  <c r="B34" i="741"/>
  <c r="C34" i="741"/>
  <c r="D34" i="741"/>
  <c r="E34" i="741"/>
  <c r="F34" i="741"/>
  <c r="G34" i="741"/>
  <c r="H34" i="741"/>
  <c r="I34" i="741"/>
  <c r="J34" i="741"/>
  <c r="K34" i="741"/>
  <c r="L34" i="741"/>
  <c r="M34" i="741"/>
  <c r="N34" i="741"/>
  <c r="O34" i="741"/>
  <c r="P34" i="741"/>
  <c r="R34" i="741"/>
  <c r="S34" i="741"/>
  <c r="T34" i="741"/>
  <c r="U34" i="741"/>
  <c r="V34" i="741"/>
  <c r="W34" i="741"/>
  <c r="X34" i="741"/>
  <c r="Y34" i="741"/>
  <c r="Z34" i="741"/>
  <c r="AA34" i="741"/>
  <c r="AB34" i="741"/>
  <c r="AC34" i="741"/>
  <c r="AD34" i="741"/>
  <c r="AE34" i="741"/>
  <c r="AF34" i="741"/>
  <c r="AG34" i="741"/>
  <c r="AH34" i="741"/>
  <c r="AI34" i="741"/>
  <c r="AJ34" i="741"/>
  <c r="B35" i="741"/>
  <c r="C35" i="741"/>
  <c r="D35" i="741"/>
  <c r="E35" i="741"/>
  <c r="F35" i="741"/>
  <c r="G35" i="741"/>
  <c r="H35" i="741"/>
  <c r="I35" i="741"/>
  <c r="J35" i="741"/>
  <c r="K35" i="741"/>
  <c r="L35" i="741"/>
  <c r="M35" i="741"/>
  <c r="N35" i="741"/>
  <c r="O35" i="741"/>
  <c r="P35" i="741"/>
  <c r="R35" i="741"/>
  <c r="S35" i="741"/>
  <c r="T35" i="741"/>
  <c r="U35" i="741"/>
  <c r="V35" i="741"/>
  <c r="W35" i="741"/>
  <c r="X35" i="741"/>
  <c r="Y35" i="741"/>
  <c r="Z35" i="741"/>
  <c r="AA35" i="741"/>
  <c r="AB35" i="741"/>
  <c r="AC35" i="741"/>
  <c r="AD35" i="741"/>
  <c r="AE35" i="741"/>
  <c r="AF35" i="741"/>
  <c r="AG35" i="741"/>
  <c r="AH35" i="741"/>
  <c r="AI35" i="741"/>
  <c r="AJ35" i="741"/>
  <c r="B36" i="741"/>
  <c r="C36" i="741"/>
  <c r="D36" i="741"/>
  <c r="E36" i="741"/>
  <c r="F36" i="741"/>
  <c r="G36" i="741"/>
  <c r="H36" i="741"/>
  <c r="I36" i="741"/>
  <c r="J36" i="741"/>
  <c r="K36" i="741"/>
  <c r="L36" i="741"/>
  <c r="M36" i="741"/>
  <c r="N36" i="741"/>
  <c r="O36" i="741"/>
  <c r="P36" i="741"/>
  <c r="R36" i="741"/>
  <c r="S36" i="741"/>
  <c r="T36" i="741"/>
  <c r="U36" i="741"/>
  <c r="V36" i="741"/>
  <c r="W36" i="741"/>
  <c r="X36" i="741"/>
  <c r="Y36" i="741"/>
  <c r="Z36" i="741"/>
  <c r="AA36" i="741"/>
  <c r="AB36" i="741"/>
  <c r="AC36" i="741"/>
  <c r="AD36" i="741"/>
  <c r="AE36" i="741"/>
  <c r="AF36" i="741"/>
  <c r="AG36" i="741"/>
  <c r="AH36" i="741"/>
  <c r="AI36" i="741"/>
  <c r="AJ36" i="741"/>
  <c r="B37" i="741"/>
  <c r="C37" i="741"/>
  <c r="D37" i="741"/>
  <c r="E37" i="741"/>
  <c r="F37" i="741"/>
  <c r="G37" i="741"/>
  <c r="H37" i="741"/>
  <c r="I37" i="741"/>
  <c r="J37" i="741"/>
  <c r="K37" i="741"/>
  <c r="L37" i="741"/>
  <c r="M37" i="741"/>
  <c r="N37" i="741"/>
  <c r="O37" i="741"/>
  <c r="P37" i="741"/>
  <c r="R37" i="741"/>
  <c r="S37" i="741"/>
  <c r="T37" i="741"/>
  <c r="U37" i="741"/>
  <c r="V37" i="741"/>
  <c r="W37" i="741"/>
  <c r="X37" i="741"/>
  <c r="Y37" i="741"/>
  <c r="Z37" i="741"/>
  <c r="AA37" i="741"/>
  <c r="AB37" i="741"/>
  <c r="AC37" i="741"/>
  <c r="AD37" i="741"/>
  <c r="AE37" i="741"/>
  <c r="AF37" i="741"/>
  <c r="AG37" i="741"/>
  <c r="AH37" i="741"/>
  <c r="AI37" i="741"/>
  <c r="AJ37" i="741"/>
  <c r="B38" i="741"/>
  <c r="C38" i="741"/>
  <c r="D38" i="741"/>
  <c r="E38" i="741"/>
  <c r="F38" i="741"/>
  <c r="G38" i="741"/>
  <c r="H38" i="741"/>
  <c r="I38" i="741"/>
  <c r="J38" i="741"/>
  <c r="K38" i="741"/>
  <c r="L38" i="741"/>
  <c r="M38" i="741"/>
  <c r="N38" i="741"/>
  <c r="O38" i="741"/>
  <c r="P38" i="741"/>
  <c r="R38" i="741"/>
  <c r="S38" i="741"/>
  <c r="T38" i="741"/>
  <c r="U38" i="741"/>
  <c r="V38" i="741"/>
  <c r="W38" i="741"/>
  <c r="X38" i="741"/>
  <c r="Y38" i="741"/>
  <c r="Z38" i="741"/>
  <c r="AA38" i="741"/>
  <c r="AB38" i="741"/>
  <c r="AC38" i="741"/>
  <c r="AD38" i="741"/>
  <c r="AE38" i="741"/>
  <c r="AF38" i="741"/>
  <c r="AG38" i="741"/>
  <c r="AH38" i="741"/>
  <c r="AI38" i="741"/>
  <c r="AJ38" i="741"/>
  <c r="B39" i="741"/>
  <c r="C39" i="741"/>
  <c r="D39" i="741"/>
  <c r="E39" i="741"/>
  <c r="F39" i="741"/>
  <c r="G39" i="741"/>
  <c r="H39" i="741"/>
  <c r="I39" i="741"/>
  <c r="J39" i="741"/>
  <c r="K39" i="741"/>
  <c r="L39" i="741"/>
  <c r="M39" i="741"/>
  <c r="N39" i="741"/>
  <c r="O39" i="741"/>
  <c r="P39" i="741"/>
  <c r="R39" i="741"/>
  <c r="S39" i="741"/>
  <c r="T39" i="741"/>
  <c r="U39" i="741"/>
  <c r="V39" i="741"/>
  <c r="W39" i="741"/>
  <c r="X39" i="741"/>
  <c r="Y39" i="741"/>
  <c r="Z39" i="741"/>
  <c r="AA39" i="741"/>
  <c r="AB39" i="741"/>
  <c r="AC39" i="741"/>
  <c r="AD39" i="741"/>
  <c r="AE39" i="741"/>
  <c r="AF39" i="741"/>
  <c r="AG39" i="741"/>
  <c r="AH39" i="741"/>
  <c r="AI39" i="741"/>
  <c r="AJ39" i="741"/>
  <c r="B40" i="741"/>
  <c r="C40" i="741"/>
  <c r="D40" i="741"/>
  <c r="E40" i="741"/>
  <c r="F40" i="741"/>
  <c r="G40" i="741"/>
  <c r="H40" i="741"/>
  <c r="I40" i="741"/>
  <c r="J40" i="741"/>
  <c r="K40" i="741"/>
  <c r="L40" i="741"/>
  <c r="M40" i="741"/>
  <c r="N40" i="741"/>
  <c r="O40" i="741"/>
  <c r="P40" i="741"/>
  <c r="R40" i="741"/>
  <c r="S40" i="741"/>
  <c r="T40" i="741"/>
  <c r="U40" i="741"/>
  <c r="V40" i="741"/>
  <c r="W40" i="741"/>
  <c r="X40" i="741"/>
  <c r="Y40" i="741"/>
  <c r="Z40" i="741"/>
  <c r="AA40" i="741"/>
  <c r="AB40" i="741"/>
  <c r="AC40" i="741"/>
  <c r="AD40" i="741"/>
  <c r="AE40" i="741"/>
  <c r="AF40" i="741"/>
  <c r="AG40" i="741"/>
  <c r="AH40" i="741"/>
  <c r="AI40" i="741"/>
  <c r="AJ40" i="741"/>
  <c r="B41" i="741"/>
  <c r="C41" i="741"/>
  <c r="D41" i="741"/>
  <c r="E41" i="741"/>
  <c r="F41" i="741"/>
  <c r="G41" i="741"/>
  <c r="H41" i="741"/>
  <c r="I41" i="741"/>
  <c r="J41" i="741"/>
  <c r="K41" i="741"/>
  <c r="L41" i="741"/>
  <c r="M41" i="741"/>
  <c r="N41" i="741"/>
  <c r="O41" i="741"/>
  <c r="P41" i="741"/>
  <c r="R41" i="741"/>
  <c r="S41" i="741"/>
  <c r="T41" i="741"/>
  <c r="U41" i="741"/>
  <c r="V41" i="741"/>
  <c r="W41" i="741"/>
  <c r="X41" i="741"/>
  <c r="Y41" i="741"/>
  <c r="Z41" i="741"/>
  <c r="AA41" i="741"/>
  <c r="AB41" i="741"/>
  <c r="AC41" i="741"/>
  <c r="AD41" i="741"/>
  <c r="AE41" i="741"/>
  <c r="AF41" i="741"/>
  <c r="AG41" i="741"/>
  <c r="AH41" i="741"/>
  <c r="AI41" i="741"/>
  <c r="AJ41" i="741"/>
  <c r="B42" i="741"/>
  <c r="C42" i="741"/>
  <c r="D42" i="741"/>
  <c r="E42" i="741"/>
  <c r="F42" i="741"/>
  <c r="G42" i="741"/>
  <c r="H42" i="741"/>
  <c r="I42" i="741"/>
  <c r="J42" i="741"/>
  <c r="K42" i="741"/>
  <c r="L42" i="741"/>
  <c r="M42" i="741"/>
  <c r="N42" i="741"/>
  <c r="O42" i="741"/>
  <c r="P42" i="741"/>
  <c r="R42" i="741"/>
  <c r="S42" i="741"/>
  <c r="T42" i="741"/>
  <c r="U42" i="741"/>
  <c r="V42" i="741"/>
  <c r="W42" i="741"/>
  <c r="X42" i="741"/>
  <c r="Y42" i="741"/>
  <c r="Z42" i="741"/>
  <c r="AA42" i="741"/>
  <c r="AB42" i="741"/>
  <c r="AC42" i="741"/>
  <c r="AD42" i="741"/>
  <c r="AE42" i="741"/>
  <c r="AF42" i="741"/>
  <c r="AG42" i="741"/>
  <c r="AH42" i="741"/>
  <c r="AI42" i="741"/>
  <c r="AJ42" i="741"/>
  <c r="B43" i="741"/>
  <c r="C43" i="741"/>
  <c r="D43" i="741"/>
  <c r="E43" i="741"/>
  <c r="F43" i="741"/>
  <c r="G43" i="741"/>
  <c r="H43" i="741"/>
  <c r="I43" i="741"/>
  <c r="J43" i="741"/>
  <c r="K43" i="741"/>
  <c r="L43" i="741"/>
  <c r="M43" i="741"/>
  <c r="N43" i="741"/>
  <c r="O43" i="741"/>
  <c r="P43" i="741"/>
  <c r="R43" i="741"/>
  <c r="S43" i="741"/>
  <c r="T43" i="741"/>
  <c r="U43" i="741"/>
  <c r="V43" i="741"/>
  <c r="W43" i="741"/>
  <c r="X43" i="741"/>
  <c r="Y43" i="741"/>
  <c r="Z43" i="741"/>
  <c r="AA43" i="741"/>
  <c r="AB43" i="741"/>
  <c r="AC43" i="741"/>
  <c r="AD43" i="741"/>
  <c r="AE43" i="741"/>
  <c r="AF43" i="741"/>
  <c r="AG43" i="741"/>
  <c r="AH43" i="741"/>
  <c r="AI43" i="741"/>
  <c r="AJ43" i="741"/>
  <c r="B44" i="741"/>
  <c r="C44" i="741"/>
  <c r="D44" i="741"/>
  <c r="E44" i="741"/>
  <c r="F44" i="741"/>
  <c r="G44" i="741"/>
  <c r="H44" i="741"/>
  <c r="I44" i="741"/>
  <c r="J44" i="741"/>
  <c r="K44" i="741"/>
  <c r="L44" i="741"/>
  <c r="M44" i="741"/>
  <c r="N44" i="741"/>
  <c r="O44" i="741"/>
  <c r="P44" i="741"/>
  <c r="R44" i="741"/>
  <c r="S44" i="741"/>
  <c r="T44" i="741"/>
  <c r="U44" i="741"/>
  <c r="V44" i="741"/>
  <c r="W44" i="741"/>
  <c r="X44" i="741"/>
  <c r="Y44" i="741"/>
  <c r="Z44" i="741"/>
  <c r="AA44" i="741"/>
  <c r="AB44" i="741"/>
  <c r="AC44" i="741"/>
  <c r="AD44" i="741"/>
  <c r="AE44" i="741"/>
  <c r="AF44" i="741"/>
  <c r="AG44" i="741"/>
  <c r="AH44" i="741"/>
  <c r="AI44" i="741"/>
  <c r="AJ44" i="741"/>
  <c r="B45" i="741"/>
  <c r="C45" i="741"/>
  <c r="D45" i="741"/>
  <c r="E45" i="741"/>
  <c r="F45" i="741"/>
  <c r="G45" i="741"/>
  <c r="H45" i="741"/>
  <c r="I45" i="741"/>
  <c r="J45" i="741"/>
  <c r="K45" i="741"/>
  <c r="L45" i="741"/>
  <c r="M45" i="741"/>
  <c r="N45" i="741"/>
  <c r="O45" i="741"/>
  <c r="P45" i="741"/>
  <c r="R45" i="741"/>
  <c r="S45" i="741"/>
  <c r="T45" i="741"/>
  <c r="U45" i="741"/>
  <c r="V45" i="741"/>
  <c r="W45" i="741"/>
  <c r="X45" i="741"/>
  <c r="Y45" i="741"/>
  <c r="Z45" i="741"/>
  <c r="AA45" i="741"/>
  <c r="AB45" i="741"/>
  <c r="AC45" i="741"/>
  <c r="AD45" i="741"/>
  <c r="AE45" i="741"/>
  <c r="AF45" i="741"/>
  <c r="AG45" i="741"/>
  <c r="AH45" i="741"/>
  <c r="AI45" i="741"/>
  <c r="AJ45" i="741"/>
  <c r="B46" i="741"/>
  <c r="C46" i="741"/>
  <c r="D46" i="741"/>
  <c r="E46" i="741"/>
  <c r="F46" i="741"/>
  <c r="G46" i="741"/>
  <c r="H46" i="741"/>
  <c r="I46" i="741"/>
  <c r="J46" i="741"/>
  <c r="K46" i="741"/>
  <c r="L46" i="741"/>
  <c r="M46" i="741"/>
  <c r="N46" i="741"/>
  <c r="O46" i="741"/>
  <c r="P46" i="741"/>
  <c r="R46" i="741"/>
  <c r="S46" i="741"/>
  <c r="T46" i="741"/>
  <c r="U46" i="741"/>
  <c r="V46" i="741"/>
  <c r="W46" i="741"/>
  <c r="X46" i="741"/>
  <c r="Y46" i="741"/>
  <c r="Z46" i="741"/>
  <c r="AA46" i="741"/>
  <c r="AB46" i="741"/>
  <c r="AC46" i="741"/>
  <c r="AD46" i="741"/>
  <c r="AE46" i="741"/>
  <c r="AF46" i="741"/>
  <c r="AG46" i="741"/>
  <c r="AH46" i="741"/>
  <c r="AI46" i="741"/>
  <c r="AJ46" i="741"/>
  <c r="B47" i="741"/>
  <c r="C47" i="741"/>
  <c r="D47" i="741"/>
  <c r="E47" i="741"/>
  <c r="F47" i="741"/>
  <c r="G47" i="741"/>
  <c r="H47" i="741"/>
  <c r="I47" i="741"/>
  <c r="J47" i="741"/>
  <c r="K47" i="741"/>
  <c r="L47" i="741"/>
  <c r="M47" i="741"/>
  <c r="N47" i="741"/>
  <c r="O47" i="741"/>
  <c r="P47" i="741"/>
  <c r="R47" i="741"/>
  <c r="S47" i="741"/>
  <c r="T47" i="741"/>
  <c r="U47" i="741"/>
  <c r="V47" i="741"/>
  <c r="W47" i="741"/>
  <c r="X47" i="741"/>
  <c r="Y47" i="741"/>
  <c r="Z47" i="741"/>
  <c r="AA47" i="741"/>
  <c r="AB47" i="741"/>
  <c r="AC47" i="741"/>
  <c r="AD47" i="741"/>
  <c r="AE47" i="741"/>
  <c r="AF47" i="741"/>
  <c r="AG47" i="741"/>
  <c r="AH47" i="741"/>
  <c r="AI47" i="741"/>
  <c r="AJ47" i="741"/>
  <c r="B48" i="741"/>
  <c r="C48" i="741"/>
  <c r="D48" i="741"/>
  <c r="E48" i="741"/>
  <c r="F48" i="741"/>
  <c r="G48" i="741"/>
  <c r="H48" i="741"/>
  <c r="I48" i="741"/>
  <c r="J48" i="741"/>
  <c r="K48" i="741"/>
  <c r="L48" i="741"/>
  <c r="M48" i="741"/>
  <c r="N48" i="741"/>
  <c r="O48" i="741"/>
  <c r="P48" i="741"/>
  <c r="R48" i="741"/>
  <c r="S48" i="741"/>
  <c r="T48" i="741"/>
  <c r="U48" i="741"/>
  <c r="V48" i="741"/>
  <c r="W48" i="741"/>
  <c r="X48" i="741"/>
  <c r="Y48" i="741"/>
  <c r="Z48" i="741"/>
  <c r="AA48" i="741"/>
  <c r="AB48" i="741"/>
  <c r="AC48" i="741"/>
  <c r="AD48" i="741"/>
  <c r="AE48" i="741"/>
  <c r="AF48" i="741"/>
  <c r="AG48" i="741"/>
  <c r="AH48" i="741"/>
  <c r="AI48" i="741"/>
  <c r="AJ48" i="741"/>
  <c r="B49" i="741"/>
  <c r="C49" i="741"/>
  <c r="D49" i="741"/>
  <c r="E49" i="741"/>
  <c r="F49" i="741"/>
  <c r="G49" i="741"/>
  <c r="H49" i="741"/>
  <c r="I49" i="741"/>
  <c r="J49" i="741"/>
  <c r="K49" i="741"/>
  <c r="L49" i="741"/>
  <c r="M49" i="741"/>
  <c r="N49" i="741"/>
  <c r="O49" i="741"/>
  <c r="P49" i="741"/>
  <c r="R49" i="741"/>
  <c r="S49" i="741"/>
  <c r="T49" i="741"/>
  <c r="U49" i="741"/>
  <c r="V49" i="741"/>
  <c r="W49" i="741"/>
  <c r="X49" i="741"/>
  <c r="Y49" i="741"/>
  <c r="Z49" i="741"/>
  <c r="AA49" i="741"/>
  <c r="AB49" i="741"/>
  <c r="AC49" i="741"/>
  <c r="AD49" i="741"/>
  <c r="AE49" i="741"/>
  <c r="AF49" i="741"/>
  <c r="AG49" i="741"/>
  <c r="AH49" i="741"/>
  <c r="AI49" i="741"/>
  <c r="AJ49" i="741"/>
  <c r="B50" i="741"/>
  <c r="C50" i="741"/>
  <c r="D50" i="741"/>
  <c r="E50" i="741"/>
  <c r="F50" i="741"/>
  <c r="G50" i="741"/>
  <c r="H50" i="741"/>
  <c r="I50" i="741"/>
  <c r="J50" i="741"/>
  <c r="K50" i="741"/>
  <c r="L50" i="741"/>
  <c r="M50" i="741"/>
  <c r="N50" i="741"/>
  <c r="O50" i="741"/>
  <c r="P50" i="741"/>
  <c r="R50" i="741"/>
  <c r="S50" i="741"/>
  <c r="T50" i="741"/>
  <c r="U50" i="741"/>
  <c r="V50" i="741"/>
  <c r="W50" i="741"/>
  <c r="X50" i="741"/>
  <c r="Y50" i="741"/>
  <c r="Z50" i="741"/>
  <c r="AA50" i="741"/>
  <c r="AB50" i="741"/>
  <c r="AC50" i="741"/>
  <c r="AD50" i="741"/>
  <c r="AE50" i="741"/>
  <c r="AF50" i="741"/>
  <c r="AG50" i="741"/>
  <c r="AH50" i="741"/>
  <c r="AI50" i="741"/>
  <c r="AJ50" i="741"/>
  <c r="B51" i="741"/>
  <c r="C51" i="741"/>
  <c r="D51" i="741"/>
  <c r="E51" i="741"/>
  <c r="F51" i="741"/>
  <c r="G51" i="741"/>
  <c r="H51" i="741"/>
  <c r="I51" i="741"/>
  <c r="J51" i="741"/>
  <c r="K51" i="741"/>
  <c r="L51" i="741"/>
  <c r="M51" i="741"/>
  <c r="N51" i="741"/>
  <c r="O51" i="741"/>
  <c r="P51" i="741"/>
  <c r="R51" i="741"/>
  <c r="S51" i="741"/>
  <c r="T51" i="741"/>
  <c r="U51" i="741"/>
  <c r="V51" i="741"/>
  <c r="W51" i="741"/>
  <c r="X51" i="741"/>
  <c r="Y51" i="741"/>
  <c r="Z51" i="741"/>
  <c r="AA51" i="741"/>
  <c r="AB51" i="741"/>
  <c r="AC51" i="741"/>
  <c r="AD51" i="741"/>
  <c r="AE51" i="741"/>
  <c r="AF51" i="741"/>
  <c r="AG51" i="741"/>
  <c r="AH51" i="741"/>
  <c r="AI51" i="741"/>
  <c r="AJ51" i="741"/>
  <c r="B52" i="741"/>
  <c r="C52" i="741"/>
  <c r="D52" i="741"/>
  <c r="E52" i="741"/>
  <c r="F52" i="741"/>
  <c r="G52" i="741"/>
  <c r="H52" i="741"/>
  <c r="I52" i="741"/>
  <c r="J52" i="741"/>
  <c r="K52" i="741"/>
  <c r="L52" i="741"/>
  <c r="M52" i="741"/>
  <c r="N52" i="741"/>
  <c r="O52" i="741"/>
  <c r="P52" i="741"/>
  <c r="R52" i="741"/>
  <c r="S52" i="741"/>
  <c r="T52" i="741"/>
  <c r="U52" i="741"/>
  <c r="V52" i="741"/>
  <c r="W52" i="741"/>
  <c r="X52" i="741"/>
  <c r="Y52" i="741"/>
  <c r="Z52" i="741"/>
  <c r="AA52" i="741"/>
  <c r="AB52" i="741"/>
  <c r="AC52" i="741"/>
  <c r="AD52" i="741"/>
  <c r="AE52" i="741"/>
  <c r="AF52" i="741"/>
  <c r="AG52" i="741"/>
  <c r="AH52" i="741"/>
  <c r="AI52" i="741"/>
  <c r="AJ52" i="741"/>
  <c r="B9" i="743"/>
  <c r="C9" i="743"/>
  <c r="D9" i="743"/>
  <c r="E9" i="743"/>
  <c r="F9" i="743"/>
  <c r="G9" i="743"/>
  <c r="H9" i="743"/>
  <c r="I9" i="743"/>
  <c r="J9" i="743"/>
  <c r="K9" i="743"/>
  <c r="L9" i="743"/>
  <c r="M9" i="743"/>
  <c r="N9" i="743"/>
  <c r="O9" i="743"/>
  <c r="P9" i="743"/>
  <c r="R9" i="743"/>
  <c r="S9" i="743"/>
  <c r="T9" i="743"/>
  <c r="U9" i="743"/>
  <c r="V9" i="743"/>
  <c r="W9" i="743"/>
  <c r="X9" i="743"/>
  <c r="Y9" i="743"/>
  <c r="Z9" i="743"/>
  <c r="AA9" i="743"/>
  <c r="AB9" i="743"/>
  <c r="AC9" i="743"/>
  <c r="AD9" i="743"/>
  <c r="AE9" i="743"/>
  <c r="AF9" i="743"/>
  <c r="AG9" i="743"/>
  <c r="AH9" i="743"/>
  <c r="AI9" i="743"/>
  <c r="AJ9" i="743"/>
  <c r="B10" i="743"/>
  <c r="C10" i="743"/>
  <c r="D10" i="743"/>
  <c r="E10" i="743"/>
  <c r="F10" i="743"/>
  <c r="G10" i="743"/>
  <c r="H10" i="743"/>
  <c r="I10" i="743"/>
  <c r="J10" i="743"/>
  <c r="K10" i="743"/>
  <c r="L10" i="743"/>
  <c r="M10" i="743"/>
  <c r="N10" i="743"/>
  <c r="O10" i="743"/>
  <c r="P10" i="743"/>
  <c r="R10" i="743"/>
  <c r="S10" i="743"/>
  <c r="T10" i="743"/>
  <c r="U10" i="743"/>
  <c r="V10" i="743"/>
  <c r="W10" i="743"/>
  <c r="X10" i="743"/>
  <c r="Y10" i="743"/>
  <c r="Z10" i="743"/>
  <c r="AA10" i="743"/>
  <c r="AB10" i="743"/>
  <c r="AC10" i="743"/>
  <c r="AD10" i="743"/>
  <c r="AE10" i="743"/>
  <c r="AF10" i="743"/>
  <c r="AG10" i="743"/>
  <c r="AH10" i="743"/>
  <c r="AI10" i="743"/>
  <c r="AJ10" i="743"/>
  <c r="B11" i="743"/>
  <c r="C11" i="743"/>
  <c r="D11" i="743"/>
  <c r="E11" i="743"/>
  <c r="F11" i="743"/>
  <c r="G11" i="743"/>
  <c r="H11" i="743"/>
  <c r="I11" i="743"/>
  <c r="J11" i="743"/>
  <c r="K11" i="743"/>
  <c r="L11" i="743"/>
  <c r="M11" i="743"/>
  <c r="N11" i="743"/>
  <c r="O11" i="743"/>
  <c r="P11" i="743"/>
  <c r="R11" i="743"/>
  <c r="S11" i="743"/>
  <c r="T11" i="743"/>
  <c r="U11" i="743"/>
  <c r="V11" i="743"/>
  <c r="W11" i="743"/>
  <c r="X11" i="743"/>
  <c r="Y11" i="743"/>
  <c r="Z11" i="743"/>
  <c r="AA11" i="743"/>
  <c r="AB11" i="743"/>
  <c r="AC11" i="743"/>
  <c r="AD11" i="743"/>
  <c r="AE11" i="743"/>
  <c r="AF11" i="743"/>
  <c r="AG11" i="743"/>
  <c r="AH11" i="743"/>
  <c r="AI11" i="743"/>
  <c r="AJ11" i="743"/>
  <c r="B12" i="743"/>
  <c r="C12" i="743"/>
  <c r="D12" i="743"/>
  <c r="E12" i="743"/>
  <c r="F12" i="743"/>
  <c r="G12" i="743"/>
  <c r="H12" i="743"/>
  <c r="I12" i="743"/>
  <c r="J12" i="743"/>
  <c r="K12" i="743"/>
  <c r="L12" i="743"/>
  <c r="M12" i="743"/>
  <c r="N12" i="743"/>
  <c r="O12" i="743"/>
  <c r="P12" i="743"/>
  <c r="R12" i="743"/>
  <c r="S12" i="743"/>
  <c r="T12" i="743"/>
  <c r="U12" i="743"/>
  <c r="V12" i="743"/>
  <c r="W12" i="743"/>
  <c r="X12" i="743"/>
  <c r="Y12" i="743"/>
  <c r="Z12" i="743"/>
  <c r="AA12" i="743"/>
  <c r="AB12" i="743"/>
  <c r="AC12" i="743"/>
  <c r="AD12" i="743"/>
  <c r="AE12" i="743"/>
  <c r="AF12" i="743"/>
  <c r="AG12" i="743"/>
  <c r="AH12" i="743"/>
  <c r="AI12" i="743"/>
  <c r="AJ12" i="743"/>
  <c r="B13" i="743"/>
  <c r="C13" i="743"/>
  <c r="D13" i="743"/>
  <c r="E13" i="743"/>
  <c r="F13" i="743"/>
  <c r="G13" i="743"/>
  <c r="H13" i="743"/>
  <c r="I13" i="743"/>
  <c r="J13" i="743"/>
  <c r="K13" i="743"/>
  <c r="L13" i="743"/>
  <c r="M13" i="743"/>
  <c r="N13" i="743"/>
  <c r="O13" i="743"/>
  <c r="P13" i="743"/>
  <c r="R13" i="743"/>
  <c r="S13" i="743"/>
  <c r="T13" i="743"/>
  <c r="U13" i="743"/>
  <c r="V13" i="743"/>
  <c r="W13" i="743"/>
  <c r="X13" i="743"/>
  <c r="Y13" i="743"/>
  <c r="Z13" i="743"/>
  <c r="AA13" i="743"/>
  <c r="AB13" i="743"/>
  <c r="AC13" i="743"/>
  <c r="AD13" i="743"/>
  <c r="AE13" i="743"/>
  <c r="AF13" i="743"/>
  <c r="AG13" i="743"/>
  <c r="AH13" i="743"/>
  <c r="AI13" i="743"/>
  <c r="AJ13" i="743"/>
  <c r="B14" i="743"/>
  <c r="C14" i="743"/>
  <c r="D14" i="743"/>
  <c r="E14" i="743"/>
  <c r="F14" i="743"/>
  <c r="G14" i="743"/>
  <c r="H14" i="743"/>
  <c r="I14" i="743"/>
  <c r="J14" i="743"/>
  <c r="K14" i="743"/>
  <c r="L14" i="743"/>
  <c r="M14" i="743"/>
  <c r="N14" i="743"/>
  <c r="O14" i="743"/>
  <c r="P14" i="743"/>
  <c r="R14" i="743"/>
  <c r="S14" i="743"/>
  <c r="T14" i="743"/>
  <c r="U14" i="743"/>
  <c r="V14" i="743"/>
  <c r="W14" i="743"/>
  <c r="X14" i="743"/>
  <c r="Y14" i="743"/>
  <c r="Z14" i="743"/>
  <c r="AA14" i="743"/>
  <c r="AB14" i="743"/>
  <c r="AC14" i="743"/>
  <c r="AD14" i="743"/>
  <c r="AE14" i="743"/>
  <c r="AF14" i="743"/>
  <c r="AG14" i="743"/>
  <c r="AH14" i="743"/>
  <c r="AI14" i="743"/>
  <c r="AJ14" i="743"/>
  <c r="B15" i="743"/>
  <c r="C15" i="743"/>
  <c r="D15" i="743"/>
  <c r="E15" i="743"/>
  <c r="F15" i="743"/>
  <c r="G15" i="743"/>
  <c r="H15" i="743"/>
  <c r="I15" i="743"/>
  <c r="J15" i="743"/>
  <c r="K15" i="743"/>
  <c r="L15" i="743"/>
  <c r="M15" i="743"/>
  <c r="N15" i="743"/>
  <c r="O15" i="743"/>
  <c r="P15" i="743"/>
  <c r="R15" i="743"/>
  <c r="S15" i="743"/>
  <c r="T15" i="743"/>
  <c r="U15" i="743"/>
  <c r="V15" i="743"/>
  <c r="W15" i="743"/>
  <c r="X15" i="743"/>
  <c r="Y15" i="743"/>
  <c r="Z15" i="743"/>
  <c r="AA15" i="743"/>
  <c r="AB15" i="743"/>
  <c r="AC15" i="743"/>
  <c r="AD15" i="743"/>
  <c r="AE15" i="743"/>
  <c r="AF15" i="743"/>
  <c r="AG15" i="743"/>
  <c r="AH15" i="743"/>
  <c r="AI15" i="743"/>
  <c r="AJ15" i="743"/>
  <c r="B16" i="743"/>
  <c r="C16" i="743"/>
  <c r="D16" i="743"/>
  <c r="E16" i="743"/>
  <c r="F16" i="743"/>
  <c r="G16" i="743"/>
  <c r="H16" i="743"/>
  <c r="I16" i="743"/>
  <c r="J16" i="743"/>
  <c r="K16" i="743"/>
  <c r="L16" i="743"/>
  <c r="M16" i="743"/>
  <c r="N16" i="743"/>
  <c r="O16" i="743"/>
  <c r="P16" i="743"/>
  <c r="R16" i="743"/>
  <c r="S16" i="743"/>
  <c r="T16" i="743"/>
  <c r="U16" i="743"/>
  <c r="V16" i="743"/>
  <c r="W16" i="743"/>
  <c r="X16" i="743"/>
  <c r="Y16" i="743"/>
  <c r="Z16" i="743"/>
  <c r="AA16" i="743"/>
  <c r="AB16" i="743"/>
  <c r="AC16" i="743"/>
  <c r="AD16" i="743"/>
  <c r="AE16" i="743"/>
  <c r="AF16" i="743"/>
  <c r="AG16" i="743"/>
  <c r="AH16" i="743"/>
  <c r="AI16" i="743"/>
  <c r="AJ16" i="743"/>
  <c r="B17" i="743"/>
  <c r="C17" i="743"/>
  <c r="D17" i="743"/>
  <c r="E17" i="743"/>
  <c r="F17" i="743"/>
  <c r="G17" i="743"/>
  <c r="H17" i="743"/>
  <c r="I17" i="743"/>
  <c r="J17" i="743"/>
  <c r="K17" i="743"/>
  <c r="L17" i="743"/>
  <c r="M17" i="743"/>
  <c r="N17" i="743"/>
  <c r="O17" i="743"/>
  <c r="P17" i="743"/>
  <c r="R17" i="743"/>
  <c r="S17" i="743"/>
  <c r="T17" i="743"/>
  <c r="U17" i="743"/>
  <c r="V17" i="743"/>
  <c r="W17" i="743"/>
  <c r="X17" i="743"/>
  <c r="Y17" i="743"/>
  <c r="Z17" i="743"/>
  <c r="AA17" i="743"/>
  <c r="AB17" i="743"/>
  <c r="AC17" i="743"/>
  <c r="AD17" i="743"/>
  <c r="AE17" i="743"/>
  <c r="AF17" i="743"/>
  <c r="AG17" i="743"/>
  <c r="AH17" i="743"/>
  <c r="AI17" i="743"/>
  <c r="AJ17" i="743"/>
  <c r="B18" i="743"/>
  <c r="C18" i="743"/>
  <c r="D18" i="743"/>
  <c r="E18" i="743"/>
  <c r="F18" i="743"/>
  <c r="G18" i="743"/>
  <c r="H18" i="743"/>
  <c r="I18" i="743"/>
  <c r="J18" i="743"/>
  <c r="K18" i="743"/>
  <c r="L18" i="743"/>
  <c r="M18" i="743"/>
  <c r="N18" i="743"/>
  <c r="O18" i="743"/>
  <c r="P18" i="743"/>
  <c r="R18" i="743"/>
  <c r="S18" i="743"/>
  <c r="T18" i="743"/>
  <c r="U18" i="743"/>
  <c r="V18" i="743"/>
  <c r="W18" i="743"/>
  <c r="X18" i="743"/>
  <c r="Y18" i="743"/>
  <c r="Z18" i="743"/>
  <c r="AA18" i="743"/>
  <c r="AB18" i="743"/>
  <c r="AC18" i="743"/>
  <c r="AD18" i="743"/>
  <c r="AE18" i="743"/>
  <c r="AF18" i="743"/>
  <c r="AG18" i="743"/>
  <c r="AH18" i="743"/>
  <c r="AI18" i="743"/>
  <c r="AJ18" i="743"/>
  <c r="B19" i="743"/>
  <c r="C19" i="743"/>
  <c r="D19" i="743"/>
  <c r="E19" i="743"/>
  <c r="F19" i="743"/>
  <c r="G19" i="743"/>
  <c r="H19" i="743"/>
  <c r="I19" i="743"/>
  <c r="J19" i="743"/>
  <c r="K19" i="743"/>
  <c r="L19" i="743"/>
  <c r="M19" i="743"/>
  <c r="N19" i="743"/>
  <c r="O19" i="743"/>
  <c r="P19" i="743"/>
  <c r="R19" i="743"/>
  <c r="S19" i="743"/>
  <c r="T19" i="743"/>
  <c r="U19" i="743"/>
  <c r="V19" i="743"/>
  <c r="W19" i="743"/>
  <c r="X19" i="743"/>
  <c r="Y19" i="743"/>
  <c r="Z19" i="743"/>
  <c r="AA19" i="743"/>
  <c r="AB19" i="743"/>
  <c r="AC19" i="743"/>
  <c r="AD19" i="743"/>
  <c r="AE19" i="743"/>
  <c r="AF19" i="743"/>
  <c r="AG19" i="743"/>
  <c r="AH19" i="743"/>
  <c r="AI19" i="743"/>
  <c r="AJ19" i="743"/>
  <c r="B20" i="743"/>
  <c r="C20" i="743"/>
  <c r="D20" i="743"/>
  <c r="E20" i="743"/>
  <c r="F20" i="743"/>
  <c r="G20" i="743"/>
  <c r="H20" i="743"/>
  <c r="I20" i="743"/>
  <c r="J20" i="743"/>
  <c r="K20" i="743"/>
  <c r="L20" i="743"/>
  <c r="M20" i="743"/>
  <c r="N20" i="743"/>
  <c r="O20" i="743"/>
  <c r="P20" i="743"/>
  <c r="R20" i="743"/>
  <c r="S20" i="743"/>
  <c r="T20" i="743"/>
  <c r="U20" i="743"/>
  <c r="V20" i="743"/>
  <c r="W20" i="743"/>
  <c r="X20" i="743"/>
  <c r="Y20" i="743"/>
  <c r="Z20" i="743"/>
  <c r="AA20" i="743"/>
  <c r="AB20" i="743"/>
  <c r="AC20" i="743"/>
  <c r="AD20" i="743"/>
  <c r="AE20" i="743"/>
  <c r="AF20" i="743"/>
  <c r="AG20" i="743"/>
  <c r="AH20" i="743"/>
  <c r="AI20" i="743"/>
  <c r="AJ20" i="743"/>
  <c r="B21" i="743"/>
  <c r="C21" i="743"/>
  <c r="D21" i="743"/>
  <c r="E21" i="743"/>
  <c r="F21" i="743"/>
  <c r="G21" i="743"/>
  <c r="H21" i="743"/>
  <c r="I21" i="743"/>
  <c r="J21" i="743"/>
  <c r="K21" i="743"/>
  <c r="L21" i="743"/>
  <c r="M21" i="743"/>
  <c r="N21" i="743"/>
  <c r="O21" i="743"/>
  <c r="P21" i="743"/>
  <c r="R21" i="743"/>
  <c r="S21" i="743"/>
  <c r="T21" i="743"/>
  <c r="U21" i="743"/>
  <c r="V21" i="743"/>
  <c r="W21" i="743"/>
  <c r="X21" i="743"/>
  <c r="Y21" i="743"/>
  <c r="Z21" i="743"/>
  <c r="AA21" i="743"/>
  <c r="AB21" i="743"/>
  <c r="AC21" i="743"/>
  <c r="AD21" i="743"/>
  <c r="AE21" i="743"/>
  <c r="AF21" i="743"/>
  <c r="AG21" i="743"/>
  <c r="AH21" i="743"/>
  <c r="AI21" i="743"/>
  <c r="AJ21" i="743"/>
  <c r="B22" i="743"/>
  <c r="C22" i="743"/>
  <c r="D22" i="743"/>
  <c r="E22" i="743"/>
  <c r="F22" i="743"/>
  <c r="G22" i="743"/>
  <c r="H22" i="743"/>
  <c r="I22" i="743"/>
  <c r="J22" i="743"/>
  <c r="K22" i="743"/>
  <c r="L22" i="743"/>
  <c r="M22" i="743"/>
  <c r="N22" i="743"/>
  <c r="O22" i="743"/>
  <c r="P22" i="743"/>
  <c r="R22" i="743"/>
  <c r="S22" i="743"/>
  <c r="T22" i="743"/>
  <c r="U22" i="743"/>
  <c r="V22" i="743"/>
  <c r="W22" i="743"/>
  <c r="X22" i="743"/>
  <c r="Y22" i="743"/>
  <c r="Z22" i="743"/>
  <c r="AA22" i="743"/>
  <c r="AB22" i="743"/>
  <c r="AC22" i="743"/>
  <c r="AD22" i="743"/>
  <c r="AE22" i="743"/>
  <c r="AF22" i="743"/>
  <c r="AG22" i="743"/>
  <c r="AH22" i="743"/>
  <c r="AI22" i="743"/>
  <c r="AJ22" i="743"/>
  <c r="B23" i="743"/>
  <c r="C23" i="743"/>
  <c r="D23" i="743"/>
  <c r="E23" i="743"/>
  <c r="F23" i="743"/>
  <c r="G23" i="743"/>
  <c r="H23" i="743"/>
  <c r="I23" i="743"/>
  <c r="J23" i="743"/>
  <c r="K23" i="743"/>
  <c r="L23" i="743"/>
  <c r="M23" i="743"/>
  <c r="N23" i="743"/>
  <c r="O23" i="743"/>
  <c r="P23" i="743"/>
  <c r="R23" i="743"/>
  <c r="S23" i="743"/>
  <c r="T23" i="743"/>
  <c r="U23" i="743"/>
  <c r="V23" i="743"/>
  <c r="W23" i="743"/>
  <c r="X23" i="743"/>
  <c r="Y23" i="743"/>
  <c r="Z23" i="743"/>
  <c r="AA23" i="743"/>
  <c r="AB23" i="743"/>
  <c r="AC23" i="743"/>
  <c r="AD23" i="743"/>
  <c r="AE23" i="743"/>
  <c r="AF23" i="743"/>
  <c r="AG23" i="743"/>
  <c r="AH23" i="743"/>
  <c r="AI23" i="743"/>
  <c r="AJ23" i="743"/>
  <c r="B24" i="743"/>
  <c r="C24" i="743"/>
  <c r="D24" i="743"/>
  <c r="E24" i="743"/>
  <c r="F24" i="743"/>
  <c r="G24" i="743"/>
  <c r="H24" i="743"/>
  <c r="I24" i="743"/>
  <c r="J24" i="743"/>
  <c r="K24" i="743"/>
  <c r="L24" i="743"/>
  <c r="M24" i="743"/>
  <c r="N24" i="743"/>
  <c r="O24" i="743"/>
  <c r="P24" i="743"/>
  <c r="R24" i="743"/>
  <c r="S24" i="743"/>
  <c r="T24" i="743"/>
  <c r="U24" i="743"/>
  <c r="V24" i="743"/>
  <c r="W24" i="743"/>
  <c r="X24" i="743"/>
  <c r="Y24" i="743"/>
  <c r="Z24" i="743"/>
  <c r="AA24" i="743"/>
  <c r="AB24" i="743"/>
  <c r="AC24" i="743"/>
  <c r="AD24" i="743"/>
  <c r="AE24" i="743"/>
  <c r="AF24" i="743"/>
  <c r="AG24" i="743"/>
  <c r="AH24" i="743"/>
  <c r="AI24" i="743"/>
  <c r="AJ24" i="743"/>
  <c r="B25" i="743"/>
  <c r="C25" i="743"/>
  <c r="D25" i="743"/>
  <c r="E25" i="743"/>
  <c r="F25" i="743"/>
  <c r="G25" i="743"/>
  <c r="H25" i="743"/>
  <c r="I25" i="743"/>
  <c r="J25" i="743"/>
  <c r="K25" i="743"/>
  <c r="L25" i="743"/>
  <c r="M25" i="743"/>
  <c r="N25" i="743"/>
  <c r="O25" i="743"/>
  <c r="P25" i="743"/>
  <c r="R25" i="743"/>
  <c r="S25" i="743"/>
  <c r="T25" i="743"/>
  <c r="U25" i="743"/>
  <c r="V25" i="743"/>
  <c r="W25" i="743"/>
  <c r="X25" i="743"/>
  <c r="Y25" i="743"/>
  <c r="Z25" i="743"/>
  <c r="AA25" i="743"/>
  <c r="AB25" i="743"/>
  <c r="AC25" i="743"/>
  <c r="AD25" i="743"/>
  <c r="AE25" i="743"/>
  <c r="AF25" i="743"/>
  <c r="AG25" i="743"/>
  <c r="AH25" i="743"/>
  <c r="AI25" i="743"/>
  <c r="AJ25" i="743"/>
  <c r="B26" i="743"/>
  <c r="C26" i="743"/>
  <c r="D26" i="743"/>
  <c r="E26" i="743"/>
  <c r="F26" i="743"/>
  <c r="G26" i="743"/>
  <c r="H26" i="743"/>
  <c r="I26" i="743"/>
  <c r="J26" i="743"/>
  <c r="K26" i="743"/>
  <c r="L26" i="743"/>
  <c r="M26" i="743"/>
  <c r="N26" i="743"/>
  <c r="O26" i="743"/>
  <c r="P26" i="743"/>
  <c r="R26" i="743"/>
  <c r="S26" i="743"/>
  <c r="T26" i="743"/>
  <c r="U26" i="743"/>
  <c r="V26" i="743"/>
  <c r="W26" i="743"/>
  <c r="X26" i="743"/>
  <c r="Y26" i="743"/>
  <c r="Z26" i="743"/>
  <c r="AA26" i="743"/>
  <c r="AB26" i="743"/>
  <c r="AC26" i="743"/>
  <c r="AD26" i="743"/>
  <c r="AE26" i="743"/>
  <c r="AF26" i="743"/>
  <c r="AG26" i="743"/>
  <c r="AH26" i="743"/>
  <c r="AI26" i="743"/>
  <c r="AJ26" i="743"/>
  <c r="B27" i="743"/>
  <c r="C27" i="743"/>
  <c r="D27" i="743"/>
  <c r="E27" i="743"/>
  <c r="F27" i="743"/>
  <c r="G27" i="743"/>
  <c r="H27" i="743"/>
  <c r="I27" i="743"/>
  <c r="J27" i="743"/>
  <c r="K27" i="743"/>
  <c r="L27" i="743"/>
  <c r="M27" i="743"/>
  <c r="N27" i="743"/>
  <c r="O27" i="743"/>
  <c r="P27" i="743"/>
  <c r="R27" i="743"/>
  <c r="S27" i="743"/>
  <c r="T27" i="743"/>
  <c r="U27" i="743"/>
  <c r="V27" i="743"/>
  <c r="W27" i="743"/>
  <c r="X27" i="743"/>
  <c r="Y27" i="743"/>
  <c r="Z27" i="743"/>
  <c r="AA27" i="743"/>
  <c r="AB27" i="743"/>
  <c r="AC27" i="743"/>
  <c r="AD27" i="743"/>
  <c r="AE27" i="743"/>
  <c r="AF27" i="743"/>
  <c r="AG27" i="743"/>
  <c r="AH27" i="743"/>
  <c r="AI27" i="743"/>
  <c r="AJ27" i="743"/>
  <c r="B28" i="743"/>
  <c r="C28" i="743"/>
  <c r="D28" i="743"/>
  <c r="E28" i="743"/>
  <c r="F28" i="743"/>
  <c r="G28" i="743"/>
  <c r="H28" i="743"/>
  <c r="I28" i="743"/>
  <c r="J28" i="743"/>
  <c r="K28" i="743"/>
  <c r="L28" i="743"/>
  <c r="M28" i="743"/>
  <c r="N28" i="743"/>
  <c r="O28" i="743"/>
  <c r="P28" i="743"/>
  <c r="R28" i="743"/>
  <c r="S28" i="743"/>
  <c r="T28" i="743"/>
  <c r="U28" i="743"/>
  <c r="V28" i="743"/>
  <c r="W28" i="743"/>
  <c r="X28" i="743"/>
  <c r="Y28" i="743"/>
  <c r="Z28" i="743"/>
  <c r="AA28" i="743"/>
  <c r="AB28" i="743"/>
  <c r="AC28" i="743"/>
  <c r="AD28" i="743"/>
  <c r="AE28" i="743"/>
  <c r="AF28" i="743"/>
  <c r="AG28" i="743"/>
  <c r="AH28" i="743"/>
  <c r="AI28" i="743"/>
  <c r="AJ28" i="743"/>
  <c r="B29" i="743"/>
  <c r="C29" i="743"/>
  <c r="D29" i="743"/>
  <c r="E29" i="743"/>
  <c r="F29" i="743"/>
  <c r="G29" i="743"/>
  <c r="H29" i="743"/>
  <c r="I29" i="743"/>
  <c r="J29" i="743"/>
  <c r="K29" i="743"/>
  <c r="L29" i="743"/>
  <c r="M29" i="743"/>
  <c r="N29" i="743"/>
  <c r="O29" i="743"/>
  <c r="P29" i="743"/>
  <c r="R29" i="743"/>
  <c r="S29" i="743"/>
  <c r="T29" i="743"/>
  <c r="U29" i="743"/>
  <c r="V29" i="743"/>
  <c r="W29" i="743"/>
  <c r="X29" i="743"/>
  <c r="Y29" i="743"/>
  <c r="Z29" i="743"/>
  <c r="AA29" i="743"/>
  <c r="AB29" i="743"/>
  <c r="AC29" i="743"/>
  <c r="AD29" i="743"/>
  <c r="AE29" i="743"/>
  <c r="AF29" i="743"/>
  <c r="AG29" i="743"/>
  <c r="AH29" i="743"/>
  <c r="AI29" i="743"/>
  <c r="AJ29" i="743"/>
  <c r="B30" i="743"/>
  <c r="C30" i="743"/>
  <c r="D30" i="743"/>
  <c r="E30" i="743"/>
  <c r="F30" i="743"/>
  <c r="G30" i="743"/>
  <c r="H30" i="743"/>
  <c r="I30" i="743"/>
  <c r="J30" i="743"/>
  <c r="K30" i="743"/>
  <c r="L30" i="743"/>
  <c r="M30" i="743"/>
  <c r="N30" i="743"/>
  <c r="O30" i="743"/>
  <c r="P30" i="743"/>
  <c r="R30" i="743"/>
  <c r="S30" i="743"/>
  <c r="T30" i="743"/>
  <c r="U30" i="743"/>
  <c r="V30" i="743"/>
  <c r="W30" i="743"/>
  <c r="X30" i="743"/>
  <c r="Y30" i="743"/>
  <c r="Z30" i="743"/>
  <c r="AA30" i="743"/>
  <c r="AB30" i="743"/>
  <c r="AC30" i="743"/>
  <c r="AD30" i="743"/>
  <c r="AE30" i="743"/>
  <c r="AF30" i="743"/>
  <c r="AG30" i="743"/>
  <c r="AH30" i="743"/>
  <c r="AI30" i="743"/>
  <c r="AJ30" i="743"/>
  <c r="B31" i="743"/>
  <c r="C31" i="743"/>
  <c r="D31" i="743"/>
  <c r="E31" i="743"/>
  <c r="F31" i="743"/>
  <c r="G31" i="743"/>
  <c r="H31" i="743"/>
  <c r="I31" i="743"/>
  <c r="J31" i="743"/>
  <c r="K31" i="743"/>
  <c r="L31" i="743"/>
  <c r="M31" i="743"/>
  <c r="N31" i="743"/>
  <c r="O31" i="743"/>
  <c r="P31" i="743"/>
  <c r="R31" i="743"/>
  <c r="S31" i="743"/>
  <c r="T31" i="743"/>
  <c r="U31" i="743"/>
  <c r="V31" i="743"/>
  <c r="W31" i="743"/>
  <c r="X31" i="743"/>
  <c r="Y31" i="743"/>
  <c r="Z31" i="743"/>
  <c r="AA31" i="743"/>
  <c r="AB31" i="743"/>
  <c r="AC31" i="743"/>
  <c r="AD31" i="743"/>
  <c r="AE31" i="743"/>
  <c r="AF31" i="743"/>
  <c r="AG31" i="743"/>
  <c r="AH31" i="743"/>
  <c r="AI31" i="743"/>
  <c r="AJ31" i="743"/>
  <c r="B32" i="743"/>
  <c r="C32" i="743"/>
  <c r="D32" i="743"/>
  <c r="E32" i="743"/>
  <c r="F32" i="743"/>
  <c r="G32" i="743"/>
  <c r="H32" i="743"/>
  <c r="I32" i="743"/>
  <c r="J32" i="743"/>
  <c r="K32" i="743"/>
  <c r="L32" i="743"/>
  <c r="M32" i="743"/>
  <c r="N32" i="743"/>
  <c r="O32" i="743"/>
  <c r="P32" i="743"/>
  <c r="R32" i="743"/>
  <c r="S32" i="743"/>
  <c r="T32" i="743"/>
  <c r="U32" i="743"/>
  <c r="V32" i="743"/>
  <c r="W32" i="743"/>
  <c r="X32" i="743"/>
  <c r="Y32" i="743"/>
  <c r="Z32" i="743"/>
  <c r="AA32" i="743"/>
  <c r="AB32" i="743"/>
  <c r="AC32" i="743"/>
  <c r="AD32" i="743"/>
  <c r="AE32" i="743"/>
  <c r="AF32" i="743"/>
  <c r="AG32" i="743"/>
  <c r="AH32" i="743"/>
  <c r="AI32" i="743"/>
  <c r="AJ32" i="743"/>
  <c r="B33" i="743"/>
  <c r="C33" i="743"/>
  <c r="D33" i="743"/>
  <c r="E33" i="743"/>
  <c r="F33" i="743"/>
  <c r="G33" i="743"/>
  <c r="H33" i="743"/>
  <c r="I33" i="743"/>
  <c r="J33" i="743"/>
  <c r="K33" i="743"/>
  <c r="L33" i="743"/>
  <c r="M33" i="743"/>
  <c r="N33" i="743"/>
  <c r="O33" i="743"/>
  <c r="P33" i="743"/>
  <c r="R33" i="743"/>
  <c r="S33" i="743"/>
  <c r="T33" i="743"/>
  <c r="U33" i="743"/>
  <c r="V33" i="743"/>
  <c r="W33" i="743"/>
  <c r="X33" i="743"/>
  <c r="Y33" i="743"/>
  <c r="Z33" i="743"/>
  <c r="AA33" i="743"/>
  <c r="AB33" i="743"/>
  <c r="AC33" i="743"/>
  <c r="AD33" i="743"/>
  <c r="AE33" i="743"/>
  <c r="AF33" i="743"/>
  <c r="AG33" i="743"/>
  <c r="AH33" i="743"/>
  <c r="AI33" i="743"/>
  <c r="AJ33" i="743"/>
  <c r="B34" i="743"/>
  <c r="C34" i="743"/>
  <c r="D34" i="743"/>
  <c r="E34" i="743"/>
  <c r="F34" i="743"/>
  <c r="G34" i="743"/>
  <c r="H34" i="743"/>
  <c r="I34" i="743"/>
  <c r="J34" i="743"/>
  <c r="K34" i="743"/>
  <c r="L34" i="743"/>
  <c r="M34" i="743"/>
  <c r="N34" i="743"/>
  <c r="O34" i="743"/>
  <c r="P34" i="743"/>
  <c r="R34" i="743"/>
  <c r="S34" i="743"/>
  <c r="T34" i="743"/>
  <c r="U34" i="743"/>
  <c r="V34" i="743"/>
  <c r="W34" i="743"/>
  <c r="X34" i="743"/>
  <c r="Y34" i="743"/>
  <c r="Z34" i="743"/>
  <c r="AA34" i="743"/>
  <c r="AB34" i="743"/>
  <c r="AC34" i="743"/>
  <c r="AD34" i="743"/>
  <c r="AE34" i="743"/>
  <c r="AF34" i="743"/>
  <c r="AG34" i="743"/>
  <c r="AH34" i="743"/>
  <c r="AI34" i="743"/>
  <c r="AJ34" i="743"/>
  <c r="B35" i="743"/>
  <c r="C35" i="743"/>
  <c r="D35" i="743"/>
  <c r="E35" i="743"/>
  <c r="F35" i="743"/>
  <c r="G35" i="743"/>
  <c r="H35" i="743"/>
  <c r="I35" i="743"/>
  <c r="J35" i="743"/>
  <c r="K35" i="743"/>
  <c r="L35" i="743"/>
  <c r="M35" i="743"/>
  <c r="N35" i="743"/>
  <c r="O35" i="743"/>
  <c r="P35" i="743"/>
  <c r="R35" i="743"/>
  <c r="S35" i="743"/>
  <c r="T35" i="743"/>
  <c r="U35" i="743"/>
  <c r="V35" i="743"/>
  <c r="W35" i="743"/>
  <c r="X35" i="743"/>
  <c r="Y35" i="743"/>
  <c r="Z35" i="743"/>
  <c r="AA35" i="743"/>
  <c r="AB35" i="743"/>
  <c r="AC35" i="743"/>
  <c r="AD35" i="743"/>
  <c r="AE35" i="743"/>
  <c r="AF35" i="743"/>
  <c r="AG35" i="743"/>
  <c r="AH35" i="743"/>
  <c r="AI35" i="743"/>
  <c r="AJ35" i="743"/>
  <c r="B36" i="743"/>
  <c r="C36" i="743"/>
  <c r="D36" i="743"/>
  <c r="E36" i="743"/>
  <c r="F36" i="743"/>
  <c r="G36" i="743"/>
  <c r="H36" i="743"/>
  <c r="I36" i="743"/>
  <c r="J36" i="743"/>
  <c r="K36" i="743"/>
  <c r="L36" i="743"/>
  <c r="M36" i="743"/>
  <c r="N36" i="743"/>
  <c r="O36" i="743"/>
  <c r="P36" i="743"/>
  <c r="R36" i="743"/>
  <c r="S36" i="743"/>
  <c r="T36" i="743"/>
  <c r="U36" i="743"/>
  <c r="V36" i="743"/>
  <c r="W36" i="743"/>
  <c r="X36" i="743"/>
  <c r="Y36" i="743"/>
  <c r="Z36" i="743"/>
  <c r="AA36" i="743"/>
  <c r="AB36" i="743"/>
  <c r="AC36" i="743"/>
  <c r="AD36" i="743"/>
  <c r="AE36" i="743"/>
  <c r="AF36" i="743"/>
  <c r="AG36" i="743"/>
  <c r="AH36" i="743"/>
  <c r="AI36" i="743"/>
  <c r="AJ36" i="743"/>
  <c r="B37" i="743"/>
  <c r="C37" i="743"/>
  <c r="D37" i="743"/>
  <c r="E37" i="743"/>
  <c r="F37" i="743"/>
  <c r="G37" i="743"/>
  <c r="H37" i="743"/>
  <c r="I37" i="743"/>
  <c r="J37" i="743"/>
  <c r="K37" i="743"/>
  <c r="L37" i="743"/>
  <c r="M37" i="743"/>
  <c r="N37" i="743"/>
  <c r="O37" i="743"/>
  <c r="P37" i="743"/>
  <c r="R37" i="743"/>
  <c r="S37" i="743"/>
  <c r="T37" i="743"/>
  <c r="U37" i="743"/>
  <c r="V37" i="743"/>
  <c r="W37" i="743"/>
  <c r="X37" i="743"/>
  <c r="Y37" i="743"/>
  <c r="Z37" i="743"/>
  <c r="AA37" i="743"/>
  <c r="AB37" i="743"/>
  <c r="AC37" i="743"/>
  <c r="AD37" i="743"/>
  <c r="AE37" i="743"/>
  <c r="AF37" i="743"/>
  <c r="AG37" i="743"/>
  <c r="AH37" i="743"/>
  <c r="AI37" i="743"/>
  <c r="AJ37" i="743"/>
  <c r="B38" i="743"/>
  <c r="C38" i="743"/>
  <c r="D38" i="743"/>
  <c r="E38" i="743"/>
  <c r="F38" i="743"/>
  <c r="G38" i="743"/>
  <c r="H38" i="743"/>
  <c r="I38" i="743"/>
  <c r="J38" i="743"/>
  <c r="K38" i="743"/>
  <c r="L38" i="743"/>
  <c r="M38" i="743"/>
  <c r="N38" i="743"/>
  <c r="O38" i="743"/>
  <c r="P38" i="743"/>
  <c r="R38" i="743"/>
  <c r="S38" i="743"/>
  <c r="T38" i="743"/>
  <c r="U38" i="743"/>
  <c r="V38" i="743"/>
  <c r="W38" i="743"/>
  <c r="X38" i="743"/>
  <c r="Y38" i="743"/>
  <c r="Z38" i="743"/>
  <c r="AA38" i="743"/>
  <c r="AB38" i="743"/>
  <c r="AC38" i="743"/>
  <c r="AD38" i="743"/>
  <c r="AE38" i="743"/>
  <c r="AF38" i="743"/>
  <c r="AG38" i="743"/>
  <c r="AH38" i="743"/>
  <c r="AI38" i="743"/>
  <c r="AJ38" i="743"/>
  <c r="B39" i="743"/>
  <c r="C39" i="743"/>
  <c r="D39" i="743"/>
  <c r="E39" i="743"/>
  <c r="F39" i="743"/>
  <c r="G39" i="743"/>
  <c r="H39" i="743"/>
  <c r="I39" i="743"/>
  <c r="J39" i="743"/>
  <c r="K39" i="743"/>
  <c r="L39" i="743"/>
  <c r="M39" i="743"/>
  <c r="N39" i="743"/>
  <c r="O39" i="743"/>
  <c r="P39" i="743"/>
  <c r="R39" i="743"/>
  <c r="S39" i="743"/>
  <c r="T39" i="743"/>
  <c r="U39" i="743"/>
  <c r="V39" i="743"/>
  <c r="W39" i="743"/>
  <c r="X39" i="743"/>
  <c r="Y39" i="743"/>
  <c r="Z39" i="743"/>
  <c r="AA39" i="743"/>
  <c r="AB39" i="743"/>
  <c r="AC39" i="743"/>
  <c r="AD39" i="743"/>
  <c r="AE39" i="743"/>
  <c r="AF39" i="743"/>
  <c r="AG39" i="743"/>
  <c r="AH39" i="743"/>
  <c r="AI39" i="743"/>
  <c r="AJ39" i="743"/>
  <c r="B40" i="743"/>
  <c r="C40" i="743"/>
  <c r="D40" i="743"/>
  <c r="E40" i="743"/>
  <c r="F40" i="743"/>
  <c r="G40" i="743"/>
  <c r="H40" i="743"/>
  <c r="I40" i="743"/>
  <c r="J40" i="743"/>
  <c r="K40" i="743"/>
  <c r="L40" i="743"/>
  <c r="M40" i="743"/>
  <c r="N40" i="743"/>
  <c r="O40" i="743"/>
  <c r="P40" i="743"/>
  <c r="R40" i="743"/>
  <c r="S40" i="743"/>
  <c r="T40" i="743"/>
  <c r="U40" i="743"/>
  <c r="V40" i="743"/>
  <c r="W40" i="743"/>
  <c r="X40" i="743"/>
  <c r="Y40" i="743"/>
  <c r="Z40" i="743"/>
  <c r="AA40" i="743"/>
  <c r="AB40" i="743"/>
  <c r="AC40" i="743"/>
  <c r="AD40" i="743"/>
  <c r="AE40" i="743"/>
  <c r="AF40" i="743"/>
  <c r="AG40" i="743"/>
  <c r="AH40" i="743"/>
  <c r="AI40" i="743"/>
  <c r="AJ40" i="743"/>
  <c r="B41" i="743"/>
  <c r="C41" i="743"/>
  <c r="D41" i="743"/>
  <c r="E41" i="743"/>
  <c r="F41" i="743"/>
  <c r="G41" i="743"/>
  <c r="H41" i="743"/>
  <c r="I41" i="743"/>
  <c r="J41" i="743"/>
  <c r="K41" i="743"/>
  <c r="L41" i="743"/>
  <c r="M41" i="743"/>
  <c r="N41" i="743"/>
  <c r="O41" i="743"/>
  <c r="P41" i="743"/>
  <c r="R41" i="743"/>
  <c r="S41" i="743"/>
  <c r="T41" i="743"/>
  <c r="U41" i="743"/>
  <c r="V41" i="743"/>
  <c r="W41" i="743"/>
  <c r="X41" i="743"/>
  <c r="Y41" i="743"/>
  <c r="Z41" i="743"/>
  <c r="AA41" i="743"/>
  <c r="AB41" i="743"/>
  <c r="AC41" i="743"/>
  <c r="AD41" i="743"/>
  <c r="AE41" i="743"/>
  <c r="AF41" i="743"/>
  <c r="AG41" i="743"/>
  <c r="AH41" i="743"/>
  <c r="AI41" i="743"/>
  <c r="AJ41" i="743"/>
  <c r="B42" i="743"/>
  <c r="C42" i="743"/>
  <c r="D42" i="743"/>
  <c r="E42" i="743"/>
  <c r="F42" i="743"/>
  <c r="G42" i="743"/>
  <c r="H42" i="743"/>
  <c r="I42" i="743"/>
  <c r="J42" i="743"/>
  <c r="K42" i="743"/>
  <c r="L42" i="743"/>
  <c r="M42" i="743"/>
  <c r="N42" i="743"/>
  <c r="O42" i="743"/>
  <c r="P42" i="743"/>
  <c r="R42" i="743"/>
  <c r="S42" i="743"/>
  <c r="T42" i="743"/>
  <c r="U42" i="743"/>
  <c r="V42" i="743"/>
  <c r="W42" i="743"/>
  <c r="X42" i="743"/>
  <c r="Y42" i="743"/>
  <c r="Z42" i="743"/>
  <c r="AA42" i="743"/>
  <c r="AB42" i="743"/>
  <c r="AC42" i="743"/>
  <c r="AD42" i="743"/>
  <c r="AE42" i="743"/>
  <c r="AF42" i="743"/>
  <c r="AG42" i="743"/>
  <c r="AH42" i="743"/>
  <c r="AI42" i="743"/>
  <c r="AJ42" i="743"/>
  <c r="B43" i="743"/>
  <c r="C43" i="743"/>
  <c r="D43" i="743"/>
  <c r="E43" i="743"/>
  <c r="F43" i="743"/>
  <c r="G43" i="743"/>
  <c r="H43" i="743"/>
  <c r="I43" i="743"/>
  <c r="J43" i="743"/>
  <c r="K43" i="743"/>
  <c r="L43" i="743"/>
  <c r="M43" i="743"/>
  <c r="N43" i="743"/>
  <c r="O43" i="743"/>
  <c r="P43" i="743"/>
  <c r="R43" i="743"/>
  <c r="S43" i="743"/>
  <c r="T43" i="743"/>
  <c r="U43" i="743"/>
  <c r="V43" i="743"/>
  <c r="W43" i="743"/>
  <c r="X43" i="743"/>
  <c r="Y43" i="743"/>
  <c r="Z43" i="743"/>
  <c r="AA43" i="743"/>
  <c r="AB43" i="743"/>
  <c r="AC43" i="743"/>
  <c r="AD43" i="743"/>
  <c r="AE43" i="743"/>
  <c r="AF43" i="743"/>
  <c r="AG43" i="743"/>
  <c r="AH43" i="743"/>
  <c r="AI43" i="743"/>
  <c r="AJ43" i="743"/>
  <c r="B44" i="743"/>
  <c r="C44" i="743"/>
  <c r="D44" i="743"/>
  <c r="E44" i="743"/>
  <c r="F44" i="743"/>
  <c r="G44" i="743"/>
  <c r="H44" i="743"/>
  <c r="I44" i="743"/>
  <c r="J44" i="743"/>
  <c r="K44" i="743"/>
  <c r="L44" i="743"/>
  <c r="M44" i="743"/>
  <c r="N44" i="743"/>
  <c r="O44" i="743"/>
  <c r="P44" i="743"/>
  <c r="R44" i="743"/>
  <c r="S44" i="743"/>
  <c r="T44" i="743"/>
  <c r="U44" i="743"/>
  <c r="V44" i="743"/>
  <c r="W44" i="743"/>
  <c r="X44" i="743"/>
  <c r="Y44" i="743"/>
  <c r="Z44" i="743"/>
  <c r="AA44" i="743"/>
  <c r="AB44" i="743"/>
  <c r="AC44" i="743"/>
  <c r="AD44" i="743"/>
  <c r="AE44" i="743"/>
  <c r="AF44" i="743"/>
  <c r="AG44" i="743"/>
  <c r="AH44" i="743"/>
  <c r="AI44" i="743"/>
  <c r="AJ44" i="743"/>
  <c r="B45" i="743"/>
  <c r="C45" i="743"/>
  <c r="D45" i="743"/>
  <c r="E45" i="743"/>
  <c r="F45" i="743"/>
  <c r="G45" i="743"/>
  <c r="H45" i="743"/>
  <c r="I45" i="743"/>
  <c r="J45" i="743"/>
  <c r="K45" i="743"/>
  <c r="L45" i="743"/>
  <c r="M45" i="743"/>
  <c r="N45" i="743"/>
  <c r="O45" i="743"/>
  <c r="P45" i="743"/>
  <c r="R45" i="743"/>
  <c r="S45" i="743"/>
  <c r="T45" i="743"/>
  <c r="U45" i="743"/>
  <c r="V45" i="743"/>
  <c r="W45" i="743"/>
  <c r="X45" i="743"/>
  <c r="Y45" i="743"/>
  <c r="Z45" i="743"/>
  <c r="AA45" i="743"/>
  <c r="AB45" i="743"/>
  <c r="AC45" i="743"/>
  <c r="AD45" i="743"/>
  <c r="AE45" i="743"/>
  <c r="AF45" i="743"/>
  <c r="AG45" i="743"/>
  <c r="AH45" i="743"/>
  <c r="AI45" i="743"/>
  <c r="AJ45" i="743"/>
  <c r="B46" i="743"/>
  <c r="C46" i="743"/>
  <c r="D46" i="743"/>
  <c r="E46" i="743"/>
  <c r="F46" i="743"/>
  <c r="G46" i="743"/>
  <c r="H46" i="743"/>
  <c r="I46" i="743"/>
  <c r="J46" i="743"/>
  <c r="K46" i="743"/>
  <c r="L46" i="743"/>
  <c r="M46" i="743"/>
  <c r="N46" i="743"/>
  <c r="O46" i="743"/>
  <c r="P46" i="743"/>
  <c r="R46" i="743"/>
  <c r="S46" i="743"/>
  <c r="T46" i="743"/>
  <c r="U46" i="743"/>
  <c r="V46" i="743"/>
  <c r="W46" i="743"/>
  <c r="X46" i="743"/>
  <c r="Y46" i="743"/>
  <c r="Z46" i="743"/>
  <c r="AA46" i="743"/>
  <c r="AB46" i="743"/>
  <c r="AC46" i="743"/>
  <c r="AD46" i="743"/>
  <c r="AE46" i="743"/>
  <c r="AF46" i="743"/>
  <c r="AG46" i="743"/>
  <c r="AH46" i="743"/>
  <c r="AI46" i="743"/>
  <c r="AJ46" i="743"/>
  <c r="B47" i="743"/>
  <c r="C47" i="743"/>
  <c r="D47" i="743"/>
  <c r="E47" i="743"/>
  <c r="F47" i="743"/>
  <c r="G47" i="743"/>
  <c r="H47" i="743"/>
  <c r="I47" i="743"/>
  <c r="J47" i="743"/>
  <c r="K47" i="743"/>
  <c r="L47" i="743"/>
  <c r="M47" i="743"/>
  <c r="N47" i="743"/>
  <c r="O47" i="743"/>
  <c r="P47" i="743"/>
  <c r="R47" i="743"/>
  <c r="S47" i="743"/>
  <c r="T47" i="743"/>
  <c r="U47" i="743"/>
  <c r="V47" i="743"/>
  <c r="W47" i="743"/>
  <c r="X47" i="743"/>
  <c r="Y47" i="743"/>
  <c r="Z47" i="743"/>
  <c r="AA47" i="743"/>
  <c r="AB47" i="743"/>
  <c r="AC47" i="743"/>
  <c r="AD47" i="743"/>
  <c r="AE47" i="743"/>
  <c r="AF47" i="743"/>
  <c r="AG47" i="743"/>
  <c r="AH47" i="743"/>
  <c r="AI47" i="743"/>
  <c r="AJ47" i="743"/>
  <c r="B48" i="743"/>
  <c r="C48" i="743"/>
  <c r="D48" i="743"/>
  <c r="E48" i="743"/>
  <c r="F48" i="743"/>
  <c r="G48" i="743"/>
  <c r="H48" i="743"/>
  <c r="I48" i="743"/>
  <c r="J48" i="743"/>
  <c r="K48" i="743"/>
  <c r="L48" i="743"/>
  <c r="M48" i="743"/>
  <c r="N48" i="743"/>
  <c r="O48" i="743"/>
  <c r="P48" i="743"/>
  <c r="R48" i="743"/>
  <c r="S48" i="743"/>
  <c r="T48" i="743"/>
  <c r="U48" i="743"/>
  <c r="V48" i="743"/>
  <c r="W48" i="743"/>
  <c r="X48" i="743"/>
  <c r="Y48" i="743"/>
  <c r="Z48" i="743"/>
  <c r="AA48" i="743"/>
  <c r="AB48" i="743"/>
  <c r="AC48" i="743"/>
  <c r="AD48" i="743"/>
  <c r="AE48" i="743"/>
  <c r="AF48" i="743"/>
  <c r="AG48" i="743"/>
  <c r="AH48" i="743"/>
  <c r="AI48" i="743"/>
  <c r="AJ48" i="743"/>
  <c r="B49" i="743"/>
  <c r="C49" i="743"/>
  <c r="D49" i="743"/>
  <c r="E49" i="743"/>
  <c r="F49" i="743"/>
  <c r="G49" i="743"/>
  <c r="H49" i="743"/>
  <c r="I49" i="743"/>
  <c r="J49" i="743"/>
  <c r="K49" i="743"/>
  <c r="L49" i="743"/>
  <c r="M49" i="743"/>
  <c r="N49" i="743"/>
  <c r="O49" i="743"/>
  <c r="P49" i="743"/>
  <c r="R49" i="743"/>
  <c r="S49" i="743"/>
  <c r="T49" i="743"/>
  <c r="U49" i="743"/>
  <c r="V49" i="743"/>
  <c r="W49" i="743"/>
  <c r="X49" i="743"/>
  <c r="Y49" i="743"/>
  <c r="Z49" i="743"/>
  <c r="AA49" i="743"/>
  <c r="AB49" i="743"/>
  <c r="AC49" i="743"/>
  <c r="AD49" i="743"/>
  <c r="AE49" i="743"/>
  <c r="AF49" i="743"/>
  <c r="AG49" i="743"/>
  <c r="AH49" i="743"/>
  <c r="AI49" i="743"/>
  <c r="AJ49" i="743"/>
  <c r="B50" i="743"/>
  <c r="C50" i="743"/>
  <c r="D50" i="743"/>
  <c r="E50" i="743"/>
  <c r="F50" i="743"/>
  <c r="G50" i="743"/>
  <c r="H50" i="743"/>
  <c r="I50" i="743"/>
  <c r="J50" i="743"/>
  <c r="K50" i="743"/>
  <c r="L50" i="743"/>
  <c r="M50" i="743"/>
  <c r="N50" i="743"/>
  <c r="O50" i="743"/>
  <c r="P50" i="743"/>
  <c r="R50" i="743"/>
  <c r="S50" i="743"/>
  <c r="T50" i="743"/>
  <c r="U50" i="743"/>
  <c r="V50" i="743"/>
  <c r="W50" i="743"/>
  <c r="X50" i="743"/>
  <c r="Y50" i="743"/>
  <c r="Z50" i="743"/>
  <c r="AA50" i="743"/>
  <c r="AB50" i="743"/>
  <c r="AC50" i="743"/>
  <c r="AD50" i="743"/>
  <c r="AE50" i="743"/>
  <c r="AF50" i="743"/>
  <c r="AG50" i="743"/>
  <c r="AH50" i="743"/>
  <c r="AI50" i="743"/>
  <c r="AJ50" i="743"/>
  <c r="B51" i="743"/>
  <c r="C51" i="743"/>
  <c r="D51" i="743"/>
  <c r="E51" i="743"/>
  <c r="F51" i="743"/>
  <c r="G51" i="743"/>
  <c r="H51" i="743"/>
  <c r="I51" i="743"/>
  <c r="J51" i="743"/>
  <c r="K51" i="743"/>
  <c r="L51" i="743"/>
  <c r="M51" i="743"/>
  <c r="N51" i="743"/>
  <c r="O51" i="743"/>
  <c r="P51" i="743"/>
  <c r="R51" i="743"/>
  <c r="S51" i="743"/>
  <c r="T51" i="743"/>
  <c r="U51" i="743"/>
  <c r="V51" i="743"/>
  <c r="W51" i="743"/>
  <c r="X51" i="743"/>
  <c r="Y51" i="743"/>
  <c r="Z51" i="743"/>
  <c r="AA51" i="743"/>
  <c r="AB51" i="743"/>
  <c r="AC51" i="743"/>
  <c r="AD51" i="743"/>
  <c r="AE51" i="743"/>
  <c r="AF51" i="743"/>
  <c r="AG51" i="743"/>
  <c r="AH51" i="743"/>
  <c r="AI51" i="743"/>
  <c r="AJ51" i="743"/>
  <c r="B52" i="743"/>
  <c r="C52" i="743"/>
  <c r="D52" i="743"/>
  <c r="E52" i="743"/>
  <c r="F52" i="743"/>
  <c r="G52" i="743"/>
  <c r="H52" i="743"/>
  <c r="I52" i="743"/>
  <c r="J52" i="743"/>
  <c r="K52" i="743"/>
  <c r="L52" i="743"/>
  <c r="M52" i="743"/>
  <c r="N52" i="743"/>
  <c r="O52" i="743"/>
  <c r="P52" i="743"/>
  <c r="R52" i="743"/>
  <c r="S52" i="743"/>
  <c r="T52" i="743"/>
  <c r="U52" i="743"/>
  <c r="V52" i="743"/>
  <c r="W52" i="743"/>
  <c r="X52" i="743"/>
  <c r="Y52" i="743"/>
  <c r="Z52" i="743"/>
  <c r="AA52" i="743"/>
  <c r="AB52" i="743"/>
  <c r="AC52" i="743"/>
  <c r="AD52" i="743"/>
  <c r="AE52" i="743"/>
  <c r="AF52" i="743"/>
  <c r="AG52" i="743"/>
  <c r="AH52" i="743"/>
  <c r="AI52" i="743"/>
  <c r="AJ52" i="743"/>
  <c r="B9" i="732"/>
  <c r="C9" i="732"/>
  <c r="D9" i="732"/>
  <c r="E9" i="732"/>
  <c r="F9" i="732"/>
  <c r="G9" i="732"/>
  <c r="H9" i="732"/>
  <c r="I9" i="732"/>
  <c r="J9" i="732"/>
  <c r="K9" i="732"/>
  <c r="L9" i="732"/>
  <c r="M9" i="732"/>
  <c r="N9" i="732"/>
  <c r="O9" i="732"/>
  <c r="P9" i="732"/>
  <c r="R9" i="732"/>
  <c r="S9" i="732"/>
  <c r="T9" i="732"/>
  <c r="U9" i="732"/>
  <c r="V9" i="732"/>
  <c r="W9" i="732"/>
  <c r="X9" i="732"/>
  <c r="Y9" i="732"/>
  <c r="Z9" i="732"/>
  <c r="AA9" i="732"/>
  <c r="AB9" i="732"/>
  <c r="AC9" i="732"/>
  <c r="AD9" i="732"/>
  <c r="AE9" i="732"/>
  <c r="AF9" i="732"/>
  <c r="AG9" i="732"/>
  <c r="AH9" i="732"/>
  <c r="AI9" i="732"/>
  <c r="AJ9" i="732"/>
  <c r="B10" i="732"/>
  <c r="C10" i="732"/>
  <c r="D10" i="732"/>
  <c r="E10" i="732"/>
  <c r="F10" i="732"/>
  <c r="G10" i="732"/>
  <c r="H10" i="732"/>
  <c r="I10" i="732"/>
  <c r="J10" i="732"/>
  <c r="K10" i="732"/>
  <c r="L10" i="732"/>
  <c r="M10" i="732"/>
  <c r="N10" i="732"/>
  <c r="O10" i="732"/>
  <c r="P10" i="732"/>
  <c r="R10" i="732"/>
  <c r="S10" i="732"/>
  <c r="T10" i="732"/>
  <c r="U10" i="732"/>
  <c r="V10" i="732"/>
  <c r="W10" i="732"/>
  <c r="X10" i="732"/>
  <c r="Y10" i="732"/>
  <c r="Z10" i="732"/>
  <c r="AA10" i="732"/>
  <c r="AB10" i="732"/>
  <c r="AC10" i="732"/>
  <c r="AD10" i="732"/>
  <c r="AE10" i="732"/>
  <c r="AF10" i="732"/>
  <c r="AG10" i="732"/>
  <c r="AH10" i="732"/>
  <c r="AI10" i="732"/>
  <c r="AJ10" i="732"/>
  <c r="B11" i="732"/>
  <c r="C11" i="732"/>
  <c r="D11" i="732"/>
  <c r="E11" i="732"/>
  <c r="F11" i="732"/>
  <c r="G11" i="732"/>
  <c r="H11" i="732"/>
  <c r="I11" i="732"/>
  <c r="J11" i="732"/>
  <c r="K11" i="732"/>
  <c r="L11" i="732"/>
  <c r="M11" i="732"/>
  <c r="N11" i="732"/>
  <c r="O11" i="732"/>
  <c r="P11" i="732"/>
  <c r="R11" i="732"/>
  <c r="S11" i="732"/>
  <c r="T11" i="732"/>
  <c r="U11" i="732"/>
  <c r="V11" i="732"/>
  <c r="W11" i="732"/>
  <c r="X11" i="732"/>
  <c r="Y11" i="732"/>
  <c r="Z11" i="732"/>
  <c r="AA11" i="732"/>
  <c r="AB11" i="732"/>
  <c r="AC11" i="732"/>
  <c r="AD11" i="732"/>
  <c r="AE11" i="732"/>
  <c r="AF11" i="732"/>
  <c r="AG11" i="732"/>
  <c r="AH11" i="732"/>
  <c r="AI11" i="732"/>
  <c r="AJ11" i="732"/>
  <c r="B12" i="732"/>
  <c r="C12" i="732"/>
  <c r="D12" i="732"/>
  <c r="E12" i="732"/>
  <c r="F12" i="732"/>
  <c r="G12" i="732"/>
  <c r="H12" i="732"/>
  <c r="I12" i="732"/>
  <c r="J12" i="732"/>
  <c r="K12" i="732"/>
  <c r="L12" i="732"/>
  <c r="M12" i="732"/>
  <c r="N12" i="732"/>
  <c r="O12" i="732"/>
  <c r="P12" i="732"/>
  <c r="R12" i="732"/>
  <c r="S12" i="732"/>
  <c r="T12" i="732"/>
  <c r="U12" i="732"/>
  <c r="V12" i="732"/>
  <c r="W12" i="732"/>
  <c r="X12" i="732"/>
  <c r="Y12" i="732"/>
  <c r="Z12" i="732"/>
  <c r="AA12" i="732"/>
  <c r="AB12" i="732"/>
  <c r="AC12" i="732"/>
  <c r="AD12" i="732"/>
  <c r="AE12" i="732"/>
  <c r="AF12" i="732"/>
  <c r="AG12" i="732"/>
  <c r="AH12" i="732"/>
  <c r="AI12" i="732"/>
  <c r="AJ12" i="732"/>
  <c r="B13" i="732"/>
  <c r="C13" i="732"/>
  <c r="D13" i="732"/>
  <c r="E13" i="732"/>
  <c r="F13" i="732"/>
  <c r="G13" i="732"/>
  <c r="H13" i="732"/>
  <c r="I13" i="732"/>
  <c r="J13" i="732"/>
  <c r="K13" i="732"/>
  <c r="L13" i="732"/>
  <c r="M13" i="732"/>
  <c r="N13" i="732"/>
  <c r="O13" i="732"/>
  <c r="P13" i="732"/>
  <c r="R13" i="732"/>
  <c r="S13" i="732"/>
  <c r="T13" i="732"/>
  <c r="U13" i="732"/>
  <c r="V13" i="732"/>
  <c r="W13" i="732"/>
  <c r="X13" i="732"/>
  <c r="Y13" i="732"/>
  <c r="Z13" i="732"/>
  <c r="AA13" i="732"/>
  <c r="AB13" i="732"/>
  <c r="AC13" i="732"/>
  <c r="AD13" i="732"/>
  <c r="AE13" i="732"/>
  <c r="AF13" i="732"/>
  <c r="AG13" i="732"/>
  <c r="AH13" i="732"/>
  <c r="AI13" i="732"/>
  <c r="AJ13" i="732"/>
  <c r="B14" i="732"/>
  <c r="C14" i="732"/>
  <c r="D14" i="732"/>
  <c r="E14" i="732"/>
  <c r="F14" i="732"/>
  <c r="G14" i="732"/>
  <c r="H14" i="732"/>
  <c r="I14" i="732"/>
  <c r="J14" i="732"/>
  <c r="K14" i="732"/>
  <c r="L14" i="732"/>
  <c r="M14" i="732"/>
  <c r="N14" i="732"/>
  <c r="O14" i="732"/>
  <c r="P14" i="732"/>
  <c r="R14" i="732"/>
  <c r="S14" i="732"/>
  <c r="T14" i="732"/>
  <c r="U14" i="732"/>
  <c r="V14" i="732"/>
  <c r="W14" i="732"/>
  <c r="X14" i="732"/>
  <c r="Y14" i="732"/>
  <c r="Z14" i="732"/>
  <c r="AA14" i="732"/>
  <c r="AB14" i="732"/>
  <c r="AC14" i="732"/>
  <c r="AD14" i="732"/>
  <c r="AE14" i="732"/>
  <c r="AF14" i="732"/>
  <c r="AG14" i="732"/>
  <c r="AH14" i="732"/>
  <c r="AI14" i="732"/>
  <c r="AJ14" i="732"/>
  <c r="B15" i="732"/>
  <c r="C15" i="732"/>
  <c r="D15" i="732"/>
  <c r="E15" i="732"/>
  <c r="F15" i="732"/>
  <c r="G15" i="732"/>
  <c r="H15" i="732"/>
  <c r="I15" i="732"/>
  <c r="J15" i="732"/>
  <c r="K15" i="732"/>
  <c r="L15" i="732"/>
  <c r="M15" i="732"/>
  <c r="N15" i="732"/>
  <c r="O15" i="732"/>
  <c r="P15" i="732"/>
  <c r="R15" i="732"/>
  <c r="S15" i="732"/>
  <c r="T15" i="732"/>
  <c r="U15" i="732"/>
  <c r="V15" i="732"/>
  <c r="W15" i="732"/>
  <c r="X15" i="732"/>
  <c r="Y15" i="732"/>
  <c r="Z15" i="732"/>
  <c r="AA15" i="732"/>
  <c r="AB15" i="732"/>
  <c r="AC15" i="732"/>
  <c r="AD15" i="732"/>
  <c r="AE15" i="732"/>
  <c r="AF15" i="732"/>
  <c r="AG15" i="732"/>
  <c r="AH15" i="732"/>
  <c r="AI15" i="732"/>
  <c r="AJ15" i="732"/>
  <c r="B16" i="732"/>
  <c r="C16" i="732"/>
  <c r="D16" i="732"/>
  <c r="E16" i="732"/>
  <c r="F16" i="732"/>
  <c r="G16" i="732"/>
  <c r="H16" i="732"/>
  <c r="I16" i="732"/>
  <c r="J16" i="732"/>
  <c r="K16" i="732"/>
  <c r="L16" i="732"/>
  <c r="M16" i="732"/>
  <c r="N16" i="732"/>
  <c r="O16" i="732"/>
  <c r="P16" i="732"/>
  <c r="R16" i="732"/>
  <c r="S16" i="732"/>
  <c r="T16" i="732"/>
  <c r="U16" i="732"/>
  <c r="V16" i="732"/>
  <c r="W16" i="732"/>
  <c r="X16" i="732"/>
  <c r="Y16" i="732"/>
  <c r="Z16" i="732"/>
  <c r="AA16" i="732"/>
  <c r="AB16" i="732"/>
  <c r="AC16" i="732"/>
  <c r="AD16" i="732"/>
  <c r="AE16" i="732"/>
  <c r="AF16" i="732"/>
  <c r="AG16" i="732"/>
  <c r="AH16" i="732"/>
  <c r="AI16" i="732"/>
  <c r="AJ16" i="732"/>
  <c r="B17" i="732"/>
  <c r="C17" i="732"/>
  <c r="D17" i="732"/>
  <c r="E17" i="732"/>
  <c r="F17" i="732"/>
  <c r="G17" i="732"/>
  <c r="H17" i="732"/>
  <c r="I17" i="732"/>
  <c r="J17" i="732"/>
  <c r="K17" i="732"/>
  <c r="L17" i="732"/>
  <c r="M17" i="732"/>
  <c r="N17" i="732"/>
  <c r="O17" i="732"/>
  <c r="P17" i="732"/>
  <c r="R17" i="732"/>
  <c r="S17" i="732"/>
  <c r="T17" i="732"/>
  <c r="U17" i="732"/>
  <c r="V17" i="732"/>
  <c r="W17" i="732"/>
  <c r="X17" i="732"/>
  <c r="Y17" i="732"/>
  <c r="Z17" i="732"/>
  <c r="AA17" i="732"/>
  <c r="AB17" i="732"/>
  <c r="AC17" i="732"/>
  <c r="AD17" i="732"/>
  <c r="AE17" i="732"/>
  <c r="AF17" i="732"/>
  <c r="AG17" i="732"/>
  <c r="AH17" i="732"/>
  <c r="AI17" i="732"/>
  <c r="AJ17" i="732"/>
  <c r="B18" i="732"/>
  <c r="C18" i="732"/>
  <c r="D18" i="732"/>
  <c r="E18" i="732"/>
  <c r="F18" i="732"/>
  <c r="G18" i="732"/>
  <c r="H18" i="732"/>
  <c r="I18" i="732"/>
  <c r="J18" i="732"/>
  <c r="K18" i="732"/>
  <c r="L18" i="732"/>
  <c r="M18" i="732"/>
  <c r="N18" i="732"/>
  <c r="O18" i="732"/>
  <c r="P18" i="732"/>
  <c r="R18" i="732"/>
  <c r="S18" i="732"/>
  <c r="T18" i="732"/>
  <c r="U18" i="732"/>
  <c r="V18" i="732"/>
  <c r="W18" i="732"/>
  <c r="X18" i="732"/>
  <c r="Y18" i="732"/>
  <c r="Z18" i="732"/>
  <c r="AA18" i="732"/>
  <c r="AB18" i="732"/>
  <c r="AC18" i="732"/>
  <c r="AD18" i="732"/>
  <c r="AE18" i="732"/>
  <c r="AF18" i="732"/>
  <c r="AG18" i="732"/>
  <c r="AH18" i="732"/>
  <c r="AI18" i="732"/>
  <c r="AJ18" i="732"/>
  <c r="B19" i="732"/>
  <c r="C19" i="732"/>
  <c r="D19" i="732"/>
  <c r="E19" i="732"/>
  <c r="F19" i="732"/>
  <c r="G19" i="732"/>
  <c r="H19" i="732"/>
  <c r="I19" i="732"/>
  <c r="J19" i="732"/>
  <c r="K19" i="732"/>
  <c r="L19" i="732"/>
  <c r="M19" i="732"/>
  <c r="N19" i="732"/>
  <c r="O19" i="732"/>
  <c r="P19" i="732"/>
  <c r="R19" i="732"/>
  <c r="S19" i="732"/>
  <c r="T19" i="732"/>
  <c r="U19" i="732"/>
  <c r="V19" i="732"/>
  <c r="W19" i="732"/>
  <c r="X19" i="732"/>
  <c r="Y19" i="732"/>
  <c r="Z19" i="732"/>
  <c r="AA19" i="732"/>
  <c r="AB19" i="732"/>
  <c r="AC19" i="732"/>
  <c r="AD19" i="732"/>
  <c r="AE19" i="732"/>
  <c r="AF19" i="732"/>
  <c r="AG19" i="732"/>
  <c r="AH19" i="732"/>
  <c r="AI19" i="732"/>
  <c r="AJ19" i="732"/>
  <c r="B20" i="732"/>
  <c r="C20" i="732"/>
  <c r="D20" i="732"/>
  <c r="E20" i="732"/>
  <c r="F20" i="732"/>
  <c r="G20" i="732"/>
  <c r="H20" i="732"/>
  <c r="I20" i="732"/>
  <c r="J20" i="732"/>
  <c r="K20" i="732"/>
  <c r="L20" i="732"/>
  <c r="M20" i="732"/>
  <c r="N20" i="732"/>
  <c r="O20" i="732"/>
  <c r="P20" i="732"/>
  <c r="R20" i="732"/>
  <c r="S20" i="732"/>
  <c r="T20" i="732"/>
  <c r="U20" i="732"/>
  <c r="V20" i="732"/>
  <c r="W20" i="732"/>
  <c r="X20" i="732"/>
  <c r="Y20" i="732"/>
  <c r="Z20" i="732"/>
  <c r="AA20" i="732"/>
  <c r="AB20" i="732"/>
  <c r="AC20" i="732"/>
  <c r="AD20" i="732"/>
  <c r="AE20" i="732"/>
  <c r="AF20" i="732"/>
  <c r="AG20" i="732"/>
  <c r="AH20" i="732"/>
  <c r="AI20" i="732"/>
  <c r="AJ20" i="732"/>
  <c r="B21" i="732"/>
  <c r="C21" i="732"/>
  <c r="D21" i="732"/>
  <c r="E21" i="732"/>
  <c r="F21" i="732"/>
  <c r="G21" i="732"/>
  <c r="H21" i="732"/>
  <c r="I21" i="732"/>
  <c r="J21" i="732"/>
  <c r="K21" i="732"/>
  <c r="L21" i="732"/>
  <c r="M21" i="732"/>
  <c r="N21" i="732"/>
  <c r="O21" i="732"/>
  <c r="P21" i="732"/>
  <c r="R21" i="732"/>
  <c r="S21" i="732"/>
  <c r="T21" i="732"/>
  <c r="U21" i="732"/>
  <c r="V21" i="732"/>
  <c r="W21" i="732"/>
  <c r="X21" i="732"/>
  <c r="Y21" i="732"/>
  <c r="Z21" i="732"/>
  <c r="AA21" i="732"/>
  <c r="AB21" i="732"/>
  <c r="AC21" i="732"/>
  <c r="AD21" i="732"/>
  <c r="AE21" i="732"/>
  <c r="AF21" i="732"/>
  <c r="AG21" i="732"/>
  <c r="AH21" i="732"/>
  <c r="AI21" i="732"/>
  <c r="AJ21" i="732"/>
  <c r="B22" i="732"/>
  <c r="C22" i="732"/>
  <c r="D22" i="732"/>
  <c r="E22" i="732"/>
  <c r="F22" i="732"/>
  <c r="G22" i="732"/>
  <c r="H22" i="732"/>
  <c r="I22" i="732"/>
  <c r="J22" i="732"/>
  <c r="K22" i="732"/>
  <c r="L22" i="732"/>
  <c r="M22" i="732"/>
  <c r="N22" i="732"/>
  <c r="O22" i="732"/>
  <c r="P22" i="732"/>
  <c r="R22" i="732"/>
  <c r="S22" i="732"/>
  <c r="T22" i="732"/>
  <c r="U22" i="732"/>
  <c r="V22" i="732"/>
  <c r="W22" i="732"/>
  <c r="X22" i="732"/>
  <c r="Y22" i="732"/>
  <c r="Z22" i="732"/>
  <c r="AA22" i="732"/>
  <c r="AB22" i="732"/>
  <c r="AC22" i="732"/>
  <c r="AD22" i="732"/>
  <c r="AE22" i="732"/>
  <c r="AF22" i="732"/>
  <c r="AG22" i="732"/>
  <c r="AH22" i="732"/>
  <c r="AI22" i="732"/>
  <c r="AJ22" i="732"/>
  <c r="B23" i="732"/>
  <c r="C23" i="732"/>
  <c r="D23" i="732"/>
  <c r="E23" i="732"/>
  <c r="F23" i="732"/>
  <c r="G23" i="732"/>
  <c r="H23" i="732"/>
  <c r="I23" i="732"/>
  <c r="J23" i="732"/>
  <c r="K23" i="732"/>
  <c r="L23" i="732"/>
  <c r="M23" i="732"/>
  <c r="N23" i="732"/>
  <c r="O23" i="732"/>
  <c r="P23" i="732"/>
  <c r="R23" i="732"/>
  <c r="S23" i="732"/>
  <c r="T23" i="732"/>
  <c r="U23" i="732"/>
  <c r="V23" i="732"/>
  <c r="W23" i="732"/>
  <c r="X23" i="732"/>
  <c r="Y23" i="732"/>
  <c r="Z23" i="732"/>
  <c r="AA23" i="732"/>
  <c r="AB23" i="732"/>
  <c r="AC23" i="732"/>
  <c r="AD23" i="732"/>
  <c r="AE23" i="732"/>
  <c r="AF23" i="732"/>
  <c r="AG23" i="732"/>
  <c r="AH23" i="732"/>
  <c r="AI23" i="732"/>
  <c r="AJ23" i="732"/>
  <c r="B24" i="732"/>
  <c r="C24" i="732"/>
  <c r="D24" i="732"/>
  <c r="E24" i="732"/>
  <c r="F24" i="732"/>
  <c r="G24" i="732"/>
  <c r="H24" i="732"/>
  <c r="I24" i="732"/>
  <c r="J24" i="732"/>
  <c r="K24" i="732"/>
  <c r="L24" i="732"/>
  <c r="M24" i="732"/>
  <c r="N24" i="732"/>
  <c r="O24" i="732"/>
  <c r="P24" i="732"/>
  <c r="R24" i="732"/>
  <c r="S24" i="732"/>
  <c r="T24" i="732"/>
  <c r="U24" i="732"/>
  <c r="V24" i="732"/>
  <c r="W24" i="732"/>
  <c r="X24" i="732"/>
  <c r="Y24" i="732"/>
  <c r="Z24" i="732"/>
  <c r="AA24" i="732"/>
  <c r="AB24" i="732"/>
  <c r="AC24" i="732"/>
  <c r="AD24" i="732"/>
  <c r="AE24" i="732"/>
  <c r="AF24" i="732"/>
  <c r="AG24" i="732"/>
  <c r="AH24" i="732"/>
  <c r="AI24" i="732"/>
  <c r="AJ24" i="732"/>
  <c r="B25" i="732"/>
  <c r="C25" i="732"/>
  <c r="D25" i="732"/>
  <c r="E25" i="732"/>
  <c r="F25" i="732"/>
  <c r="G25" i="732"/>
  <c r="H25" i="732"/>
  <c r="I25" i="732"/>
  <c r="J25" i="732"/>
  <c r="K25" i="732"/>
  <c r="L25" i="732"/>
  <c r="M25" i="732"/>
  <c r="N25" i="732"/>
  <c r="O25" i="732"/>
  <c r="P25" i="732"/>
  <c r="R25" i="732"/>
  <c r="S25" i="732"/>
  <c r="T25" i="732"/>
  <c r="U25" i="732"/>
  <c r="V25" i="732"/>
  <c r="W25" i="732"/>
  <c r="X25" i="732"/>
  <c r="Y25" i="732"/>
  <c r="Z25" i="732"/>
  <c r="AA25" i="732"/>
  <c r="AB25" i="732"/>
  <c r="AC25" i="732"/>
  <c r="AD25" i="732"/>
  <c r="AE25" i="732"/>
  <c r="AF25" i="732"/>
  <c r="AG25" i="732"/>
  <c r="AH25" i="732"/>
  <c r="AI25" i="732"/>
  <c r="AJ25" i="732"/>
  <c r="B26" i="732"/>
  <c r="C26" i="732"/>
  <c r="D26" i="732"/>
  <c r="E26" i="732"/>
  <c r="F26" i="732"/>
  <c r="G26" i="732"/>
  <c r="H26" i="732"/>
  <c r="I26" i="732"/>
  <c r="J26" i="732"/>
  <c r="K26" i="732"/>
  <c r="L26" i="732"/>
  <c r="M26" i="732"/>
  <c r="N26" i="732"/>
  <c r="O26" i="732"/>
  <c r="P26" i="732"/>
  <c r="R26" i="732"/>
  <c r="S26" i="732"/>
  <c r="T26" i="732"/>
  <c r="U26" i="732"/>
  <c r="V26" i="732"/>
  <c r="W26" i="732"/>
  <c r="X26" i="732"/>
  <c r="Y26" i="732"/>
  <c r="Z26" i="732"/>
  <c r="AA26" i="732"/>
  <c r="AB26" i="732"/>
  <c r="AC26" i="732"/>
  <c r="AD26" i="732"/>
  <c r="AE26" i="732"/>
  <c r="AF26" i="732"/>
  <c r="AG26" i="732"/>
  <c r="AH26" i="732"/>
  <c r="AI26" i="732"/>
  <c r="AJ26" i="732"/>
  <c r="B27" i="732"/>
  <c r="C27" i="732"/>
  <c r="D27" i="732"/>
  <c r="E27" i="732"/>
  <c r="F27" i="732"/>
  <c r="G27" i="732"/>
  <c r="H27" i="732"/>
  <c r="I27" i="732"/>
  <c r="J27" i="732"/>
  <c r="K27" i="732"/>
  <c r="L27" i="732"/>
  <c r="M27" i="732"/>
  <c r="N27" i="732"/>
  <c r="O27" i="732"/>
  <c r="P27" i="732"/>
  <c r="R27" i="732"/>
  <c r="S27" i="732"/>
  <c r="T27" i="732"/>
  <c r="U27" i="732"/>
  <c r="V27" i="732"/>
  <c r="W27" i="732"/>
  <c r="X27" i="732"/>
  <c r="Y27" i="732"/>
  <c r="Z27" i="732"/>
  <c r="AA27" i="732"/>
  <c r="AB27" i="732"/>
  <c r="AC27" i="732"/>
  <c r="AD27" i="732"/>
  <c r="AE27" i="732"/>
  <c r="AF27" i="732"/>
  <c r="AG27" i="732"/>
  <c r="AH27" i="732"/>
  <c r="AI27" i="732"/>
  <c r="AJ27" i="732"/>
  <c r="B28" i="732"/>
  <c r="C28" i="732"/>
  <c r="D28" i="732"/>
  <c r="E28" i="732"/>
  <c r="F28" i="732"/>
  <c r="G28" i="732"/>
  <c r="H28" i="732"/>
  <c r="I28" i="732"/>
  <c r="J28" i="732"/>
  <c r="K28" i="732"/>
  <c r="L28" i="732"/>
  <c r="M28" i="732"/>
  <c r="N28" i="732"/>
  <c r="O28" i="732"/>
  <c r="P28" i="732"/>
  <c r="R28" i="732"/>
  <c r="S28" i="732"/>
  <c r="T28" i="732"/>
  <c r="U28" i="732"/>
  <c r="V28" i="732"/>
  <c r="W28" i="732"/>
  <c r="X28" i="732"/>
  <c r="Y28" i="732"/>
  <c r="Z28" i="732"/>
  <c r="AA28" i="732"/>
  <c r="AB28" i="732"/>
  <c r="AC28" i="732"/>
  <c r="AD28" i="732"/>
  <c r="AE28" i="732"/>
  <c r="AF28" i="732"/>
  <c r="AG28" i="732"/>
  <c r="AH28" i="732"/>
  <c r="AI28" i="732"/>
  <c r="AJ28" i="732"/>
  <c r="B29" i="732"/>
  <c r="C29" i="732"/>
  <c r="D29" i="732"/>
  <c r="E29" i="732"/>
  <c r="F29" i="732"/>
  <c r="G29" i="732"/>
  <c r="H29" i="732"/>
  <c r="I29" i="732"/>
  <c r="J29" i="732"/>
  <c r="K29" i="732"/>
  <c r="L29" i="732"/>
  <c r="M29" i="732"/>
  <c r="N29" i="732"/>
  <c r="O29" i="732"/>
  <c r="P29" i="732"/>
  <c r="R29" i="732"/>
  <c r="S29" i="732"/>
  <c r="T29" i="732"/>
  <c r="U29" i="732"/>
  <c r="V29" i="732"/>
  <c r="W29" i="732"/>
  <c r="X29" i="732"/>
  <c r="Y29" i="732"/>
  <c r="Z29" i="732"/>
  <c r="AA29" i="732"/>
  <c r="AB29" i="732"/>
  <c r="AC29" i="732"/>
  <c r="AD29" i="732"/>
  <c r="AE29" i="732"/>
  <c r="AF29" i="732"/>
  <c r="AG29" i="732"/>
  <c r="AH29" i="732"/>
  <c r="AI29" i="732"/>
  <c r="AJ29" i="732"/>
  <c r="B30" i="732"/>
  <c r="C30" i="732"/>
  <c r="D30" i="732"/>
  <c r="E30" i="732"/>
  <c r="F30" i="732"/>
  <c r="G30" i="732"/>
  <c r="H30" i="732"/>
  <c r="I30" i="732"/>
  <c r="J30" i="732"/>
  <c r="K30" i="732"/>
  <c r="L30" i="732"/>
  <c r="M30" i="732"/>
  <c r="N30" i="732"/>
  <c r="O30" i="732"/>
  <c r="P30" i="732"/>
  <c r="R30" i="732"/>
  <c r="S30" i="732"/>
  <c r="T30" i="732"/>
  <c r="U30" i="732"/>
  <c r="V30" i="732"/>
  <c r="W30" i="732"/>
  <c r="X30" i="732"/>
  <c r="Y30" i="732"/>
  <c r="Z30" i="732"/>
  <c r="AA30" i="732"/>
  <c r="AB30" i="732"/>
  <c r="AC30" i="732"/>
  <c r="AD30" i="732"/>
  <c r="AE30" i="732"/>
  <c r="AF30" i="732"/>
  <c r="AG30" i="732"/>
  <c r="AH30" i="732"/>
  <c r="AI30" i="732"/>
  <c r="AJ30" i="732"/>
  <c r="B31" i="732"/>
  <c r="C31" i="732"/>
  <c r="D31" i="732"/>
  <c r="E31" i="732"/>
  <c r="F31" i="732"/>
  <c r="G31" i="732"/>
  <c r="H31" i="732"/>
  <c r="I31" i="732"/>
  <c r="J31" i="732"/>
  <c r="K31" i="732"/>
  <c r="L31" i="732"/>
  <c r="M31" i="732"/>
  <c r="N31" i="732"/>
  <c r="O31" i="732"/>
  <c r="P31" i="732"/>
  <c r="R31" i="732"/>
  <c r="S31" i="732"/>
  <c r="T31" i="732"/>
  <c r="U31" i="732"/>
  <c r="V31" i="732"/>
  <c r="W31" i="732"/>
  <c r="X31" i="732"/>
  <c r="Y31" i="732"/>
  <c r="Z31" i="732"/>
  <c r="AA31" i="732"/>
  <c r="AB31" i="732"/>
  <c r="AC31" i="732"/>
  <c r="AD31" i="732"/>
  <c r="AE31" i="732"/>
  <c r="AF31" i="732"/>
  <c r="AG31" i="732"/>
  <c r="AH31" i="732"/>
  <c r="AI31" i="732"/>
  <c r="AJ31" i="732"/>
  <c r="B32" i="732"/>
  <c r="C32" i="732"/>
  <c r="D32" i="732"/>
  <c r="E32" i="732"/>
  <c r="F32" i="732"/>
  <c r="G32" i="732"/>
  <c r="H32" i="732"/>
  <c r="I32" i="732"/>
  <c r="J32" i="732"/>
  <c r="K32" i="732"/>
  <c r="L32" i="732"/>
  <c r="M32" i="732"/>
  <c r="N32" i="732"/>
  <c r="O32" i="732"/>
  <c r="P32" i="732"/>
  <c r="R32" i="732"/>
  <c r="S32" i="732"/>
  <c r="T32" i="732"/>
  <c r="U32" i="732"/>
  <c r="V32" i="732"/>
  <c r="W32" i="732"/>
  <c r="X32" i="732"/>
  <c r="Y32" i="732"/>
  <c r="Z32" i="732"/>
  <c r="AA32" i="732"/>
  <c r="AB32" i="732"/>
  <c r="AC32" i="732"/>
  <c r="AD32" i="732"/>
  <c r="AE32" i="732"/>
  <c r="AF32" i="732"/>
  <c r="AG32" i="732"/>
  <c r="AH32" i="732"/>
  <c r="AI32" i="732"/>
  <c r="AJ32" i="732"/>
  <c r="B33" i="732"/>
  <c r="C33" i="732"/>
  <c r="D33" i="732"/>
  <c r="E33" i="732"/>
  <c r="F33" i="732"/>
  <c r="G33" i="732"/>
  <c r="H33" i="732"/>
  <c r="I33" i="732"/>
  <c r="J33" i="732"/>
  <c r="K33" i="732"/>
  <c r="L33" i="732"/>
  <c r="M33" i="732"/>
  <c r="N33" i="732"/>
  <c r="O33" i="732"/>
  <c r="P33" i="732"/>
  <c r="R33" i="732"/>
  <c r="S33" i="732"/>
  <c r="T33" i="732"/>
  <c r="U33" i="732"/>
  <c r="V33" i="732"/>
  <c r="W33" i="732"/>
  <c r="X33" i="732"/>
  <c r="Y33" i="732"/>
  <c r="Z33" i="732"/>
  <c r="AA33" i="732"/>
  <c r="AB33" i="732"/>
  <c r="AC33" i="732"/>
  <c r="AD33" i="732"/>
  <c r="AE33" i="732"/>
  <c r="AF33" i="732"/>
  <c r="AG33" i="732"/>
  <c r="AH33" i="732"/>
  <c r="AI33" i="732"/>
  <c r="AJ33" i="732"/>
  <c r="B34" i="732"/>
  <c r="C34" i="732"/>
  <c r="D34" i="732"/>
  <c r="E34" i="732"/>
  <c r="F34" i="732"/>
  <c r="G34" i="732"/>
  <c r="H34" i="732"/>
  <c r="I34" i="732"/>
  <c r="J34" i="732"/>
  <c r="K34" i="732"/>
  <c r="L34" i="732"/>
  <c r="M34" i="732"/>
  <c r="N34" i="732"/>
  <c r="O34" i="732"/>
  <c r="P34" i="732"/>
  <c r="R34" i="732"/>
  <c r="S34" i="732"/>
  <c r="T34" i="732"/>
  <c r="U34" i="732"/>
  <c r="V34" i="732"/>
  <c r="W34" i="732"/>
  <c r="X34" i="732"/>
  <c r="Y34" i="732"/>
  <c r="Z34" i="732"/>
  <c r="AA34" i="732"/>
  <c r="AB34" i="732"/>
  <c r="AC34" i="732"/>
  <c r="AD34" i="732"/>
  <c r="AE34" i="732"/>
  <c r="AF34" i="732"/>
  <c r="AG34" i="732"/>
  <c r="AH34" i="732"/>
  <c r="AI34" i="732"/>
  <c r="AJ34" i="732"/>
  <c r="B35" i="732"/>
  <c r="C35" i="732"/>
  <c r="D35" i="732"/>
  <c r="E35" i="732"/>
  <c r="F35" i="732"/>
  <c r="G35" i="732"/>
  <c r="H35" i="732"/>
  <c r="I35" i="732"/>
  <c r="J35" i="732"/>
  <c r="K35" i="732"/>
  <c r="L35" i="732"/>
  <c r="M35" i="732"/>
  <c r="N35" i="732"/>
  <c r="O35" i="732"/>
  <c r="P35" i="732"/>
  <c r="R35" i="732"/>
  <c r="S35" i="732"/>
  <c r="T35" i="732"/>
  <c r="U35" i="732"/>
  <c r="V35" i="732"/>
  <c r="W35" i="732"/>
  <c r="X35" i="732"/>
  <c r="Y35" i="732"/>
  <c r="Z35" i="732"/>
  <c r="AA35" i="732"/>
  <c r="AB35" i="732"/>
  <c r="AC35" i="732"/>
  <c r="AD35" i="732"/>
  <c r="AE35" i="732"/>
  <c r="AF35" i="732"/>
  <c r="AG35" i="732"/>
  <c r="AH35" i="732"/>
  <c r="AI35" i="732"/>
  <c r="AJ35" i="732"/>
  <c r="B36" i="732"/>
  <c r="C36" i="732"/>
  <c r="D36" i="732"/>
  <c r="E36" i="732"/>
  <c r="F36" i="732"/>
  <c r="G36" i="732"/>
  <c r="H36" i="732"/>
  <c r="I36" i="732"/>
  <c r="J36" i="732"/>
  <c r="K36" i="732"/>
  <c r="L36" i="732"/>
  <c r="M36" i="732"/>
  <c r="N36" i="732"/>
  <c r="O36" i="732"/>
  <c r="P36" i="732"/>
  <c r="R36" i="732"/>
  <c r="S36" i="732"/>
  <c r="T36" i="732"/>
  <c r="U36" i="732"/>
  <c r="V36" i="732"/>
  <c r="W36" i="732"/>
  <c r="X36" i="732"/>
  <c r="Y36" i="732"/>
  <c r="Z36" i="732"/>
  <c r="AA36" i="732"/>
  <c r="AB36" i="732"/>
  <c r="AC36" i="732"/>
  <c r="AD36" i="732"/>
  <c r="AE36" i="732"/>
  <c r="AF36" i="732"/>
  <c r="AG36" i="732"/>
  <c r="AH36" i="732"/>
  <c r="AI36" i="732"/>
  <c r="AJ36" i="732"/>
  <c r="B37" i="732"/>
  <c r="C37" i="732"/>
  <c r="D37" i="732"/>
  <c r="E37" i="732"/>
  <c r="F37" i="732"/>
  <c r="G37" i="732"/>
  <c r="H37" i="732"/>
  <c r="I37" i="732"/>
  <c r="J37" i="732"/>
  <c r="K37" i="732"/>
  <c r="L37" i="732"/>
  <c r="M37" i="732"/>
  <c r="N37" i="732"/>
  <c r="O37" i="732"/>
  <c r="P37" i="732"/>
  <c r="R37" i="732"/>
  <c r="S37" i="732"/>
  <c r="T37" i="732"/>
  <c r="U37" i="732"/>
  <c r="V37" i="732"/>
  <c r="W37" i="732"/>
  <c r="X37" i="732"/>
  <c r="Y37" i="732"/>
  <c r="Z37" i="732"/>
  <c r="AA37" i="732"/>
  <c r="AB37" i="732"/>
  <c r="AC37" i="732"/>
  <c r="AD37" i="732"/>
  <c r="AE37" i="732"/>
  <c r="AF37" i="732"/>
  <c r="AG37" i="732"/>
  <c r="AH37" i="732"/>
  <c r="AI37" i="732"/>
  <c r="AJ37" i="732"/>
  <c r="B38" i="732"/>
  <c r="C38" i="732"/>
  <c r="D38" i="732"/>
  <c r="E38" i="732"/>
  <c r="F38" i="732"/>
  <c r="G38" i="732"/>
  <c r="H38" i="732"/>
  <c r="I38" i="732"/>
  <c r="J38" i="732"/>
  <c r="K38" i="732"/>
  <c r="L38" i="732"/>
  <c r="M38" i="732"/>
  <c r="N38" i="732"/>
  <c r="O38" i="732"/>
  <c r="P38" i="732"/>
  <c r="R38" i="732"/>
  <c r="S38" i="732"/>
  <c r="T38" i="732"/>
  <c r="U38" i="732"/>
  <c r="V38" i="732"/>
  <c r="W38" i="732"/>
  <c r="X38" i="732"/>
  <c r="Y38" i="732"/>
  <c r="Z38" i="732"/>
  <c r="AA38" i="732"/>
  <c r="AB38" i="732"/>
  <c r="AC38" i="732"/>
  <c r="AD38" i="732"/>
  <c r="AE38" i="732"/>
  <c r="AF38" i="732"/>
  <c r="AG38" i="732"/>
  <c r="AH38" i="732"/>
  <c r="AI38" i="732"/>
  <c r="AJ38" i="732"/>
  <c r="B39" i="732"/>
  <c r="C39" i="732"/>
  <c r="D39" i="732"/>
  <c r="E39" i="732"/>
  <c r="F39" i="732"/>
  <c r="G39" i="732"/>
  <c r="H39" i="732"/>
  <c r="I39" i="732"/>
  <c r="J39" i="732"/>
  <c r="K39" i="732"/>
  <c r="L39" i="732"/>
  <c r="M39" i="732"/>
  <c r="N39" i="732"/>
  <c r="O39" i="732"/>
  <c r="P39" i="732"/>
  <c r="R39" i="732"/>
  <c r="S39" i="732"/>
  <c r="T39" i="732"/>
  <c r="U39" i="732"/>
  <c r="V39" i="732"/>
  <c r="W39" i="732"/>
  <c r="X39" i="732"/>
  <c r="Y39" i="732"/>
  <c r="Z39" i="732"/>
  <c r="AA39" i="732"/>
  <c r="AB39" i="732"/>
  <c r="AC39" i="732"/>
  <c r="AD39" i="732"/>
  <c r="AE39" i="732"/>
  <c r="AF39" i="732"/>
  <c r="AG39" i="732"/>
  <c r="AH39" i="732"/>
  <c r="AI39" i="732"/>
  <c r="AJ39" i="732"/>
  <c r="B40" i="732"/>
  <c r="C40" i="732"/>
  <c r="D40" i="732"/>
  <c r="E40" i="732"/>
  <c r="F40" i="732"/>
  <c r="G40" i="732"/>
  <c r="H40" i="732"/>
  <c r="I40" i="732"/>
  <c r="J40" i="732"/>
  <c r="K40" i="732"/>
  <c r="L40" i="732"/>
  <c r="M40" i="732"/>
  <c r="N40" i="732"/>
  <c r="O40" i="732"/>
  <c r="P40" i="732"/>
  <c r="R40" i="732"/>
  <c r="S40" i="732"/>
  <c r="T40" i="732"/>
  <c r="U40" i="732"/>
  <c r="V40" i="732"/>
  <c r="W40" i="732"/>
  <c r="X40" i="732"/>
  <c r="Y40" i="732"/>
  <c r="Z40" i="732"/>
  <c r="AA40" i="732"/>
  <c r="AB40" i="732"/>
  <c r="AC40" i="732"/>
  <c r="AD40" i="732"/>
  <c r="AE40" i="732"/>
  <c r="AF40" i="732"/>
  <c r="AG40" i="732"/>
  <c r="AH40" i="732"/>
  <c r="AI40" i="732"/>
  <c r="AJ40" i="732"/>
  <c r="B41" i="732"/>
  <c r="C41" i="732"/>
  <c r="D41" i="732"/>
  <c r="E41" i="732"/>
  <c r="F41" i="732"/>
  <c r="G41" i="732"/>
  <c r="H41" i="732"/>
  <c r="I41" i="732"/>
  <c r="J41" i="732"/>
  <c r="K41" i="732"/>
  <c r="L41" i="732"/>
  <c r="M41" i="732"/>
  <c r="N41" i="732"/>
  <c r="O41" i="732"/>
  <c r="P41" i="732"/>
  <c r="R41" i="732"/>
  <c r="S41" i="732"/>
  <c r="T41" i="732"/>
  <c r="U41" i="732"/>
  <c r="V41" i="732"/>
  <c r="W41" i="732"/>
  <c r="X41" i="732"/>
  <c r="Y41" i="732"/>
  <c r="Z41" i="732"/>
  <c r="AA41" i="732"/>
  <c r="AB41" i="732"/>
  <c r="AC41" i="732"/>
  <c r="AD41" i="732"/>
  <c r="AE41" i="732"/>
  <c r="AF41" i="732"/>
  <c r="AG41" i="732"/>
  <c r="AH41" i="732"/>
  <c r="AI41" i="732"/>
  <c r="AJ41" i="732"/>
  <c r="B42" i="732"/>
  <c r="C42" i="732"/>
  <c r="D42" i="732"/>
  <c r="E42" i="732"/>
  <c r="F42" i="732"/>
  <c r="G42" i="732"/>
  <c r="H42" i="732"/>
  <c r="I42" i="732"/>
  <c r="J42" i="732"/>
  <c r="K42" i="732"/>
  <c r="L42" i="732"/>
  <c r="M42" i="732"/>
  <c r="N42" i="732"/>
  <c r="O42" i="732"/>
  <c r="P42" i="732"/>
  <c r="R42" i="732"/>
  <c r="S42" i="732"/>
  <c r="T42" i="732"/>
  <c r="U42" i="732"/>
  <c r="V42" i="732"/>
  <c r="W42" i="732"/>
  <c r="X42" i="732"/>
  <c r="Y42" i="732"/>
  <c r="Z42" i="732"/>
  <c r="AA42" i="732"/>
  <c r="AB42" i="732"/>
  <c r="AC42" i="732"/>
  <c r="AD42" i="732"/>
  <c r="AE42" i="732"/>
  <c r="AF42" i="732"/>
  <c r="AG42" i="732"/>
  <c r="AH42" i="732"/>
  <c r="AI42" i="732"/>
  <c r="AJ42" i="732"/>
  <c r="B43" i="732"/>
  <c r="C43" i="732"/>
  <c r="D43" i="732"/>
  <c r="E43" i="732"/>
  <c r="F43" i="732"/>
  <c r="G43" i="732"/>
  <c r="H43" i="732"/>
  <c r="I43" i="732"/>
  <c r="J43" i="732"/>
  <c r="K43" i="732"/>
  <c r="L43" i="732"/>
  <c r="M43" i="732"/>
  <c r="N43" i="732"/>
  <c r="O43" i="732"/>
  <c r="P43" i="732"/>
  <c r="R43" i="732"/>
  <c r="S43" i="732"/>
  <c r="T43" i="732"/>
  <c r="U43" i="732"/>
  <c r="V43" i="732"/>
  <c r="W43" i="732"/>
  <c r="X43" i="732"/>
  <c r="Y43" i="732"/>
  <c r="Z43" i="732"/>
  <c r="AA43" i="732"/>
  <c r="AB43" i="732"/>
  <c r="AC43" i="732"/>
  <c r="AD43" i="732"/>
  <c r="AE43" i="732"/>
  <c r="AF43" i="732"/>
  <c r="AG43" i="732"/>
  <c r="AH43" i="732"/>
  <c r="AI43" i="732"/>
  <c r="AJ43" i="732"/>
  <c r="B44" i="732"/>
  <c r="C44" i="732"/>
  <c r="D44" i="732"/>
  <c r="E44" i="732"/>
  <c r="F44" i="732"/>
  <c r="G44" i="732"/>
  <c r="H44" i="732"/>
  <c r="I44" i="732"/>
  <c r="J44" i="732"/>
  <c r="K44" i="732"/>
  <c r="L44" i="732"/>
  <c r="M44" i="732"/>
  <c r="N44" i="732"/>
  <c r="O44" i="732"/>
  <c r="P44" i="732"/>
  <c r="R44" i="732"/>
  <c r="S44" i="732"/>
  <c r="T44" i="732"/>
  <c r="U44" i="732"/>
  <c r="V44" i="732"/>
  <c r="W44" i="732"/>
  <c r="X44" i="732"/>
  <c r="Y44" i="732"/>
  <c r="Z44" i="732"/>
  <c r="AA44" i="732"/>
  <c r="AB44" i="732"/>
  <c r="AC44" i="732"/>
  <c r="AD44" i="732"/>
  <c r="AE44" i="732"/>
  <c r="AF44" i="732"/>
  <c r="AG44" i="732"/>
  <c r="AH44" i="732"/>
  <c r="AI44" i="732"/>
  <c r="AJ44" i="732"/>
  <c r="B45" i="732"/>
  <c r="C45" i="732"/>
  <c r="D45" i="732"/>
  <c r="E45" i="732"/>
  <c r="F45" i="732"/>
  <c r="G45" i="732"/>
  <c r="H45" i="732"/>
  <c r="I45" i="732"/>
  <c r="J45" i="732"/>
  <c r="K45" i="732"/>
  <c r="L45" i="732"/>
  <c r="M45" i="732"/>
  <c r="N45" i="732"/>
  <c r="O45" i="732"/>
  <c r="P45" i="732"/>
  <c r="R45" i="732"/>
  <c r="S45" i="732"/>
  <c r="T45" i="732"/>
  <c r="U45" i="732"/>
  <c r="V45" i="732"/>
  <c r="W45" i="732"/>
  <c r="X45" i="732"/>
  <c r="Y45" i="732"/>
  <c r="Z45" i="732"/>
  <c r="AA45" i="732"/>
  <c r="AB45" i="732"/>
  <c r="AC45" i="732"/>
  <c r="AD45" i="732"/>
  <c r="AE45" i="732"/>
  <c r="AF45" i="732"/>
  <c r="AG45" i="732"/>
  <c r="AH45" i="732"/>
  <c r="AI45" i="732"/>
  <c r="AJ45" i="732"/>
  <c r="B46" i="732"/>
  <c r="C46" i="732"/>
  <c r="D46" i="732"/>
  <c r="E46" i="732"/>
  <c r="F46" i="732"/>
  <c r="G46" i="732"/>
  <c r="H46" i="732"/>
  <c r="I46" i="732"/>
  <c r="J46" i="732"/>
  <c r="K46" i="732"/>
  <c r="L46" i="732"/>
  <c r="M46" i="732"/>
  <c r="N46" i="732"/>
  <c r="O46" i="732"/>
  <c r="P46" i="732"/>
  <c r="R46" i="732"/>
  <c r="S46" i="732"/>
  <c r="T46" i="732"/>
  <c r="U46" i="732"/>
  <c r="V46" i="732"/>
  <c r="W46" i="732"/>
  <c r="X46" i="732"/>
  <c r="Y46" i="732"/>
  <c r="Z46" i="732"/>
  <c r="AA46" i="732"/>
  <c r="AB46" i="732"/>
  <c r="AC46" i="732"/>
  <c r="AD46" i="732"/>
  <c r="AE46" i="732"/>
  <c r="AF46" i="732"/>
  <c r="AG46" i="732"/>
  <c r="AH46" i="732"/>
  <c r="AI46" i="732"/>
  <c r="AJ46" i="732"/>
  <c r="B47" i="732"/>
  <c r="C47" i="732"/>
  <c r="D47" i="732"/>
  <c r="E47" i="732"/>
  <c r="F47" i="732"/>
  <c r="G47" i="732"/>
  <c r="H47" i="732"/>
  <c r="I47" i="732"/>
  <c r="J47" i="732"/>
  <c r="K47" i="732"/>
  <c r="L47" i="732"/>
  <c r="M47" i="732"/>
  <c r="N47" i="732"/>
  <c r="O47" i="732"/>
  <c r="P47" i="732"/>
  <c r="R47" i="732"/>
  <c r="S47" i="732"/>
  <c r="T47" i="732"/>
  <c r="U47" i="732"/>
  <c r="V47" i="732"/>
  <c r="W47" i="732"/>
  <c r="X47" i="732"/>
  <c r="Y47" i="732"/>
  <c r="Z47" i="732"/>
  <c r="AA47" i="732"/>
  <c r="AB47" i="732"/>
  <c r="AC47" i="732"/>
  <c r="AD47" i="732"/>
  <c r="AE47" i="732"/>
  <c r="AF47" i="732"/>
  <c r="AG47" i="732"/>
  <c r="AH47" i="732"/>
  <c r="AI47" i="732"/>
  <c r="AJ47" i="732"/>
  <c r="B48" i="732"/>
  <c r="C48" i="732"/>
  <c r="D48" i="732"/>
  <c r="E48" i="732"/>
  <c r="F48" i="732"/>
  <c r="G48" i="732"/>
  <c r="H48" i="732"/>
  <c r="I48" i="732"/>
  <c r="J48" i="732"/>
  <c r="K48" i="732"/>
  <c r="L48" i="732"/>
  <c r="M48" i="732"/>
  <c r="N48" i="732"/>
  <c r="O48" i="732"/>
  <c r="P48" i="732"/>
  <c r="R48" i="732"/>
  <c r="S48" i="732"/>
  <c r="T48" i="732"/>
  <c r="U48" i="732"/>
  <c r="V48" i="732"/>
  <c r="W48" i="732"/>
  <c r="X48" i="732"/>
  <c r="Y48" i="732"/>
  <c r="Z48" i="732"/>
  <c r="AA48" i="732"/>
  <c r="AB48" i="732"/>
  <c r="AC48" i="732"/>
  <c r="AD48" i="732"/>
  <c r="AE48" i="732"/>
  <c r="AF48" i="732"/>
  <c r="AG48" i="732"/>
  <c r="AH48" i="732"/>
  <c r="AI48" i="732"/>
  <c r="AJ48" i="732"/>
  <c r="B49" i="732"/>
  <c r="C49" i="732"/>
  <c r="D49" i="732"/>
  <c r="E49" i="732"/>
  <c r="F49" i="732"/>
  <c r="G49" i="732"/>
  <c r="H49" i="732"/>
  <c r="I49" i="732"/>
  <c r="J49" i="732"/>
  <c r="K49" i="732"/>
  <c r="L49" i="732"/>
  <c r="M49" i="732"/>
  <c r="N49" i="732"/>
  <c r="O49" i="732"/>
  <c r="P49" i="732"/>
  <c r="R49" i="732"/>
  <c r="S49" i="732"/>
  <c r="T49" i="732"/>
  <c r="U49" i="732"/>
  <c r="V49" i="732"/>
  <c r="W49" i="732"/>
  <c r="X49" i="732"/>
  <c r="Y49" i="732"/>
  <c r="Z49" i="732"/>
  <c r="AA49" i="732"/>
  <c r="AB49" i="732"/>
  <c r="AC49" i="732"/>
  <c r="AD49" i="732"/>
  <c r="AE49" i="732"/>
  <c r="AF49" i="732"/>
  <c r="AG49" i="732"/>
  <c r="AH49" i="732"/>
  <c r="AI49" i="732"/>
  <c r="AJ49" i="732"/>
  <c r="B50" i="732"/>
  <c r="C50" i="732"/>
  <c r="D50" i="732"/>
  <c r="E50" i="732"/>
  <c r="F50" i="732"/>
  <c r="G50" i="732"/>
  <c r="H50" i="732"/>
  <c r="I50" i="732"/>
  <c r="J50" i="732"/>
  <c r="K50" i="732"/>
  <c r="L50" i="732"/>
  <c r="M50" i="732"/>
  <c r="N50" i="732"/>
  <c r="O50" i="732"/>
  <c r="P50" i="732"/>
  <c r="R50" i="732"/>
  <c r="S50" i="732"/>
  <c r="T50" i="732"/>
  <c r="U50" i="732"/>
  <c r="V50" i="732"/>
  <c r="W50" i="732"/>
  <c r="X50" i="732"/>
  <c r="Y50" i="732"/>
  <c r="Z50" i="732"/>
  <c r="AA50" i="732"/>
  <c r="AB50" i="732"/>
  <c r="AC50" i="732"/>
  <c r="AD50" i="732"/>
  <c r="AE50" i="732"/>
  <c r="AF50" i="732"/>
  <c r="AG50" i="732"/>
  <c r="AH50" i="732"/>
  <c r="AI50" i="732"/>
  <c r="AJ50" i="732"/>
  <c r="B51" i="732"/>
  <c r="C51" i="732"/>
  <c r="D51" i="732"/>
  <c r="E51" i="732"/>
  <c r="F51" i="732"/>
  <c r="G51" i="732"/>
  <c r="H51" i="732"/>
  <c r="I51" i="732"/>
  <c r="J51" i="732"/>
  <c r="K51" i="732"/>
  <c r="L51" i="732"/>
  <c r="M51" i="732"/>
  <c r="N51" i="732"/>
  <c r="O51" i="732"/>
  <c r="P51" i="732"/>
  <c r="R51" i="732"/>
  <c r="S51" i="732"/>
  <c r="T51" i="732"/>
  <c r="U51" i="732"/>
  <c r="V51" i="732"/>
  <c r="W51" i="732"/>
  <c r="X51" i="732"/>
  <c r="Y51" i="732"/>
  <c r="Z51" i="732"/>
  <c r="AA51" i="732"/>
  <c r="AB51" i="732"/>
  <c r="AC51" i="732"/>
  <c r="AD51" i="732"/>
  <c r="AE51" i="732"/>
  <c r="AF51" i="732"/>
  <c r="AG51" i="732"/>
  <c r="AH51" i="732"/>
  <c r="AI51" i="732"/>
  <c r="AJ51" i="732"/>
  <c r="B52" i="732"/>
  <c r="C52" i="732"/>
  <c r="D52" i="732"/>
  <c r="E52" i="732"/>
  <c r="F52" i="732"/>
  <c r="G52" i="732"/>
  <c r="H52" i="732"/>
  <c r="I52" i="732"/>
  <c r="J52" i="732"/>
  <c r="K52" i="732"/>
  <c r="L52" i="732"/>
  <c r="M52" i="732"/>
  <c r="N52" i="732"/>
  <c r="O52" i="732"/>
  <c r="P52" i="732"/>
  <c r="R52" i="732"/>
  <c r="S52" i="732"/>
  <c r="T52" i="732"/>
  <c r="U52" i="732"/>
  <c r="V52" i="732"/>
  <c r="W52" i="732"/>
  <c r="X52" i="732"/>
  <c r="Y52" i="732"/>
  <c r="Z52" i="732"/>
  <c r="AA52" i="732"/>
  <c r="AB52" i="732"/>
  <c r="AC52" i="732"/>
  <c r="AD52" i="732"/>
  <c r="AE52" i="732"/>
  <c r="AF52" i="732"/>
  <c r="AG52" i="732"/>
  <c r="AH52" i="732"/>
  <c r="AI52" i="732"/>
  <c r="AJ52" i="732"/>
  <c r="B9" i="665"/>
  <c r="C9" i="665"/>
  <c r="D9" i="665"/>
  <c r="E9" i="665"/>
  <c r="F9" i="665"/>
  <c r="G9" i="665"/>
  <c r="H9" i="665"/>
  <c r="I9" i="665"/>
  <c r="J9" i="665"/>
  <c r="K9" i="665"/>
  <c r="L9" i="665"/>
  <c r="M9" i="665"/>
  <c r="N9" i="665"/>
  <c r="O9" i="665"/>
  <c r="P9" i="665"/>
  <c r="R9" i="665"/>
  <c r="S9" i="665"/>
  <c r="T9" i="665"/>
  <c r="U9" i="665"/>
  <c r="V9" i="665"/>
  <c r="W9" i="665"/>
  <c r="X9" i="665"/>
  <c r="Y9" i="665"/>
  <c r="Z9" i="665"/>
  <c r="AA9" i="665"/>
  <c r="AB9" i="665"/>
  <c r="AC9" i="665"/>
  <c r="AD9" i="665"/>
  <c r="AE9" i="665"/>
  <c r="AF9" i="665"/>
  <c r="AG9" i="665"/>
  <c r="AH9" i="665"/>
  <c r="AI9" i="665"/>
  <c r="AJ9" i="665"/>
  <c r="B10" i="665"/>
  <c r="C10" i="665"/>
  <c r="D10" i="665"/>
  <c r="E10" i="665"/>
  <c r="F10" i="665"/>
  <c r="G10" i="665"/>
  <c r="H10" i="665"/>
  <c r="I10" i="665"/>
  <c r="J10" i="665"/>
  <c r="K10" i="665"/>
  <c r="L10" i="665"/>
  <c r="M10" i="665"/>
  <c r="N10" i="665"/>
  <c r="O10" i="665"/>
  <c r="P10" i="665"/>
  <c r="R10" i="665"/>
  <c r="S10" i="665"/>
  <c r="T10" i="665"/>
  <c r="U10" i="665"/>
  <c r="V10" i="665"/>
  <c r="W10" i="665"/>
  <c r="X10" i="665"/>
  <c r="Y10" i="665"/>
  <c r="Z10" i="665"/>
  <c r="AA10" i="665"/>
  <c r="AB10" i="665"/>
  <c r="AC10" i="665"/>
  <c r="AD10" i="665"/>
  <c r="AE10" i="665"/>
  <c r="AF10" i="665"/>
  <c r="AG10" i="665"/>
  <c r="AH10" i="665"/>
  <c r="AI10" i="665"/>
  <c r="AJ10" i="665"/>
  <c r="B11" i="665"/>
  <c r="C11" i="665"/>
  <c r="D11" i="665"/>
  <c r="E11" i="665"/>
  <c r="F11" i="665"/>
  <c r="G11" i="665"/>
  <c r="H11" i="665"/>
  <c r="I11" i="665"/>
  <c r="J11" i="665"/>
  <c r="K11" i="665"/>
  <c r="L11" i="665"/>
  <c r="M11" i="665"/>
  <c r="N11" i="665"/>
  <c r="O11" i="665"/>
  <c r="P11" i="665"/>
  <c r="R11" i="665"/>
  <c r="S11" i="665"/>
  <c r="T11" i="665"/>
  <c r="U11" i="665"/>
  <c r="V11" i="665"/>
  <c r="W11" i="665"/>
  <c r="X11" i="665"/>
  <c r="Y11" i="665"/>
  <c r="Z11" i="665"/>
  <c r="AA11" i="665"/>
  <c r="AB11" i="665"/>
  <c r="AC11" i="665"/>
  <c r="AD11" i="665"/>
  <c r="AE11" i="665"/>
  <c r="AF11" i="665"/>
  <c r="AG11" i="665"/>
  <c r="AH11" i="665"/>
  <c r="AI11" i="665"/>
  <c r="AJ11" i="665"/>
  <c r="B12" i="665"/>
  <c r="C12" i="665"/>
  <c r="D12" i="665"/>
  <c r="E12" i="665"/>
  <c r="F12" i="665"/>
  <c r="G12" i="665"/>
  <c r="H12" i="665"/>
  <c r="I12" i="665"/>
  <c r="J12" i="665"/>
  <c r="K12" i="665"/>
  <c r="L12" i="665"/>
  <c r="M12" i="665"/>
  <c r="N12" i="665"/>
  <c r="O12" i="665"/>
  <c r="P12" i="665"/>
  <c r="R12" i="665"/>
  <c r="S12" i="665"/>
  <c r="T12" i="665"/>
  <c r="U12" i="665"/>
  <c r="V12" i="665"/>
  <c r="W12" i="665"/>
  <c r="X12" i="665"/>
  <c r="Y12" i="665"/>
  <c r="Z12" i="665"/>
  <c r="AA12" i="665"/>
  <c r="AB12" i="665"/>
  <c r="AC12" i="665"/>
  <c r="AD12" i="665"/>
  <c r="AE12" i="665"/>
  <c r="AF12" i="665"/>
  <c r="AG12" i="665"/>
  <c r="AH12" i="665"/>
  <c r="AI12" i="665"/>
  <c r="AJ12" i="665"/>
  <c r="B13" i="665"/>
  <c r="C13" i="665"/>
  <c r="D13" i="665"/>
  <c r="E13" i="665"/>
  <c r="F13" i="665"/>
  <c r="G13" i="665"/>
  <c r="H13" i="665"/>
  <c r="I13" i="665"/>
  <c r="J13" i="665"/>
  <c r="K13" i="665"/>
  <c r="L13" i="665"/>
  <c r="M13" i="665"/>
  <c r="N13" i="665"/>
  <c r="O13" i="665"/>
  <c r="P13" i="665"/>
  <c r="R13" i="665"/>
  <c r="S13" i="665"/>
  <c r="T13" i="665"/>
  <c r="U13" i="665"/>
  <c r="V13" i="665"/>
  <c r="W13" i="665"/>
  <c r="X13" i="665"/>
  <c r="Y13" i="665"/>
  <c r="Z13" i="665"/>
  <c r="AA13" i="665"/>
  <c r="AB13" i="665"/>
  <c r="AC13" i="665"/>
  <c r="AD13" i="665"/>
  <c r="AE13" i="665"/>
  <c r="AF13" i="665"/>
  <c r="AG13" i="665"/>
  <c r="AH13" i="665"/>
  <c r="AI13" i="665"/>
  <c r="AJ13" i="665"/>
  <c r="B14" i="665"/>
  <c r="C14" i="665"/>
  <c r="D14" i="665"/>
  <c r="E14" i="665"/>
  <c r="F14" i="665"/>
  <c r="G14" i="665"/>
  <c r="H14" i="665"/>
  <c r="I14" i="665"/>
  <c r="J14" i="665"/>
  <c r="K14" i="665"/>
  <c r="L14" i="665"/>
  <c r="M14" i="665"/>
  <c r="N14" i="665"/>
  <c r="O14" i="665"/>
  <c r="P14" i="665"/>
  <c r="R14" i="665"/>
  <c r="S14" i="665"/>
  <c r="T14" i="665"/>
  <c r="U14" i="665"/>
  <c r="V14" i="665"/>
  <c r="W14" i="665"/>
  <c r="X14" i="665"/>
  <c r="Y14" i="665"/>
  <c r="Z14" i="665"/>
  <c r="AA14" i="665"/>
  <c r="AB14" i="665"/>
  <c r="AC14" i="665"/>
  <c r="AD14" i="665"/>
  <c r="AE14" i="665"/>
  <c r="AF14" i="665"/>
  <c r="AG14" i="665"/>
  <c r="AH14" i="665"/>
  <c r="AI14" i="665"/>
  <c r="AJ14" i="665"/>
  <c r="B15" i="665"/>
  <c r="C15" i="665"/>
  <c r="D15" i="665"/>
  <c r="E15" i="665"/>
  <c r="F15" i="665"/>
  <c r="G15" i="665"/>
  <c r="H15" i="665"/>
  <c r="I15" i="665"/>
  <c r="J15" i="665"/>
  <c r="K15" i="665"/>
  <c r="L15" i="665"/>
  <c r="M15" i="665"/>
  <c r="N15" i="665"/>
  <c r="O15" i="665"/>
  <c r="P15" i="665"/>
  <c r="R15" i="665"/>
  <c r="S15" i="665"/>
  <c r="T15" i="665"/>
  <c r="U15" i="665"/>
  <c r="V15" i="665"/>
  <c r="W15" i="665"/>
  <c r="X15" i="665"/>
  <c r="Y15" i="665"/>
  <c r="Z15" i="665"/>
  <c r="AA15" i="665"/>
  <c r="AB15" i="665"/>
  <c r="AC15" i="665"/>
  <c r="AD15" i="665"/>
  <c r="AE15" i="665"/>
  <c r="AF15" i="665"/>
  <c r="AG15" i="665"/>
  <c r="AH15" i="665"/>
  <c r="AI15" i="665"/>
  <c r="AJ15" i="665"/>
  <c r="B16" i="665"/>
  <c r="C16" i="665"/>
  <c r="D16" i="665"/>
  <c r="E16" i="665"/>
  <c r="F16" i="665"/>
  <c r="G16" i="665"/>
  <c r="H16" i="665"/>
  <c r="I16" i="665"/>
  <c r="J16" i="665"/>
  <c r="K16" i="665"/>
  <c r="L16" i="665"/>
  <c r="M16" i="665"/>
  <c r="N16" i="665"/>
  <c r="O16" i="665"/>
  <c r="P16" i="665"/>
  <c r="R16" i="665"/>
  <c r="S16" i="665"/>
  <c r="T16" i="665"/>
  <c r="U16" i="665"/>
  <c r="V16" i="665"/>
  <c r="W16" i="665"/>
  <c r="X16" i="665"/>
  <c r="Y16" i="665"/>
  <c r="Z16" i="665"/>
  <c r="AA16" i="665"/>
  <c r="AB16" i="665"/>
  <c r="AC16" i="665"/>
  <c r="AD16" i="665"/>
  <c r="AE16" i="665"/>
  <c r="AF16" i="665"/>
  <c r="AG16" i="665"/>
  <c r="AH16" i="665"/>
  <c r="AI16" i="665"/>
  <c r="AJ16" i="665"/>
  <c r="B17" i="665"/>
  <c r="C17" i="665"/>
  <c r="D17" i="665"/>
  <c r="E17" i="665"/>
  <c r="F17" i="665"/>
  <c r="G17" i="665"/>
  <c r="H17" i="665"/>
  <c r="I17" i="665"/>
  <c r="J17" i="665"/>
  <c r="K17" i="665"/>
  <c r="L17" i="665"/>
  <c r="M17" i="665"/>
  <c r="N17" i="665"/>
  <c r="O17" i="665"/>
  <c r="P17" i="665"/>
  <c r="R17" i="665"/>
  <c r="S17" i="665"/>
  <c r="T17" i="665"/>
  <c r="U17" i="665"/>
  <c r="V17" i="665"/>
  <c r="W17" i="665"/>
  <c r="X17" i="665"/>
  <c r="Y17" i="665"/>
  <c r="Z17" i="665"/>
  <c r="AA17" i="665"/>
  <c r="AB17" i="665"/>
  <c r="AC17" i="665"/>
  <c r="AD17" i="665"/>
  <c r="AE17" i="665"/>
  <c r="AF17" i="665"/>
  <c r="AG17" i="665"/>
  <c r="AH17" i="665"/>
  <c r="AI17" i="665"/>
  <c r="AJ17" i="665"/>
  <c r="B18" i="665"/>
  <c r="C18" i="665"/>
  <c r="D18" i="665"/>
  <c r="E18" i="665"/>
  <c r="F18" i="665"/>
  <c r="G18" i="665"/>
  <c r="H18" i="665"/>
  <c r="I18" i="665"/>
  <c r="J18" i="665"/>
  <c r="K18" i="665"/>
  <c r="L18" i="665"/>
  <c r="M18" i="665"/>
  <c r="N18" i="665"/>
  <c r="O18" i="665"/>
  <c r="P18" i="665"/>
  <c r="R18" i="665"/>
  <c r="S18" i="665"/>
  <c r="T18" i="665"/>
  <c r="U18" i="665"/>
  <c r="V18" i="665"/>
  <c r="W18" i="665"/>
  <c r="X18" i="665"/>
  <c r="Y18" i="665"/>
  <c r="Z18" i="665"/>
  <c r="AA18" i="665"/>
  <c r="AB18" i="665"/>
  <c r="AC18" i="665"/>
  <c r="AD18" i="665"/>
  <c r="AE18" i="665"/>
  <c r="AF18" i="665"/>
  <c r="AG18" i="665"/>
  <c r="AH18" i="665"/>
  <c r="AI18" i="665"/>
  <c r="AJ18" i="665"/>
  <c r="B19" i="665"/>
  <c r="C19" i="665"/>
  <c r="D19" i="665"/>
  <c r="E19" i="665"/>
  <c r="F19" i="665"/>
  <c r="G19" i="665"/>
  <c r="H19" i="665"/>
  <c r="I19" i="665"/>
  <c r="J19" i="665"/>
  <c r="K19" i="665"/>
  <c r="L19" i="665"/>
  <c r="M19" i="665"/>
  <c r="N19" i="665"/>
  <c r="O19" i="665"/>
  <c r="P19" i="665"/>
  <c r="R19" i="665"/>
  <c r="S19" i="665"/>
  <c r="T19" i="665"/>
  <c r="U19" i="665"/>
  <c r="V19" i="665"/>
  <c r="W19" i="665"/>
  <c r="X19" i="665"/>
  <c r="Y19" i="665"/>
  <c r="Z19" i="665"/>
  <c r="AA19" i="665"/>
  <c r="AB19" i="665"/>
  <c r="AC19" i="665"/>
  <c r="AD19" i="665"/>
  <c r="AE19" i="665"/>
  <c r="AF19" i="665"/>
  <c r="AG19" i="665"/>
  <c r="AH19" i="665"/>
  <c r="AI19" i="665"/>
  <c r="AJ19" i="665"/>
  <c r="B20" i="665"/>
  <c r="C20" i="665"/>
  <c r="D20" i="665"/>
  <c r="E20" i="665"/>
  <c r="F20" i="665"/>
  <c r="G20" i="665"/>
  <c r="H20" i="665"/>
  <c r="I20" i="665"/>
  <c r="J20" i="665"/>
  <c r="K20" i="665"/>
  <c r="L20" i="665"/>
  <c r="M20" i="665"/>
  <c r="N20" i="665"/>
  <c r="O20" i="665"/>
  <c r="P20" i="665"/>
  <c r="R20" i="665"/>
  <c r="S20" i="665"/>
  <c r="T20" i="665"/>
  <c r="U20" i="665"/>
  <c r="V20" i="665"/>
  <c r="W20" i="665"/>
  <c r="X20" i="665"/>
  <c r="Y20" i="665"/>
  <c r="Z20" i="665"/>
  <c r="AA20" i="665"/>
  <c r="AB20" i="665"/>
  <c r="AC20" i="665"/>
  <c r="AD20" i="665"/>
  <c r="AE20" i="665"/>
  <c r="AF20" i="665"/>
  <c r="AG20" i="665"/>
  <c r="AH20" i="665"/>
  <c r="AI20" i="665"/>
  <c r="AJ20" i="665"/>
  <c r="B21" i="665"/>
  <c r="C21" i="665"/>
  <c r="D21" i="665"/>
  <c r="E21" i="665"/>
  <c r="F21" i="665"/>
  <c r="G21" i="665"/>
  <c r="H21" i="665"/>
  <c r="I21" i="665"/>
  <c r="J21" i="665"/>
  <c r="K21" i="665"/>
  <c r="L21" i="665"/>
  <c r="M21" i="665"/>
  <c r="N21" i="665"/>
  <c r="O21" i="665"/>
  <c r="P21" i="665"/>
  <c r="R21" i="665"/>
  <c r="S21" i="665"/>
  <c r="T21" i="665"/>
  <c r="U21" i="665"/>
  <c r="V21" i="665"/>
  <c r="W21" i="665"/>
  <c r="X21" i="665"/>
  <c r="Y21" i="665"/>
  <c r="Z21" i="665"/>
  <c r="AA21" i="665"/>
  <c r="AB21" i="665"/>
  <c r="AC21" i="665"/>
  <c r="AD21" i="665"/>
  <c r="AE21" i="665"/>
  <c r="AF21" i="665"/>
  <c r="AG21" i="665"/>
  <c r="AH21" i="665"/>
  <c r="AI21" i="665"/>
  <c r="AJ21" i="665"/>
  <c r="B22" i="665"/>
  <c r="C22" i="665"/>
  <c r="D22" i="665"/>
  <c r="E22" i="665"/>
  <c r="F22" i="665"/>
  <c r="G22" i="665"/>
  <c r="H22" i="665"/>
  <c r="I22" i="665"/>
  <c r="J22" i="665"/>
  <c r="K22" i="665"/>
  <c r="L22" i="665"/>
  <c r="M22" i="665"/>
  <c r="N22" i="665"/>
  <c r="O22" i="665"/>
  <c r="P22" i="665"/>
  <c r="R22" i="665"/>
  <c r="S22" i="665"/>
  <c r="T22" i="665"/>
  <c r="U22" i="665"/>
  <c r="V22" i="665"/>
  <c r="W22" i="665"/>
  <c r="X22" i="665"/>
  <c r="Y22" i="665"/>
  <c r="Z22" i="665"/>
  <c r="AA22" i="665"/>
  <c r="AB22" i="665"/>
  <c r="AC22" i="665"/>
  <c r="AD22" i="665"/>
  <c r="AE22" i="665"/>
  <c r="AF22" i="665"/>
  <c r="AG22" i="665"/>
  <c r="AH22" i="665"/>
  <c r="AI22" i="665"/>
  <c r="AJ22" i="665"/>
  <c r="B23" i="665"/>
  <c r="C23" i="665"/>
  <c r="D23" i="665"/>
  <c r="E23" i="665"/>
  <c r="F23" i="665"/>
  <c r="G23" i="665"/>
  <c r="H23" i="665"/>
  <c r="I23" i="665"/>
  <c r="J23" i="665"/>
  <c r="K23" i="665"/>
  <c r="L23" i="665"/>
  <c r="M23" i="665"/>
  <c r="N23" i="665"/>
  <c r="O23" i="665"/>
  <c r="P23" i="665"/>
  <c r="R23" i="665"/>
  <c r="S23" i="665"/>
  <c r="T23" i="665"/>
  <c r="U23" i="665"/>
  <c r="V23" i="665"/>
  <c r="W23" i="665"/>
  <c r="X23" i="665"/>
  <c r="Y23" i="665"/>
  <c r="Z23" i="665"/>
  <c r="AA23" i="665"/>
  <c r="AB23" i="665"/>
  <c r="AC23" i="665"/>
  <c r="AD23" i="665"/>
  <c r="AE23" i="665"/>
  <c r="AF23" i="665"/>
  <c r="AG23" i="665"/>
  <c r="AH23" i="665"/>
  <c r="AI23" i="665"/>
  <c r="AJ23" i="665"/>
  <c r="B24" i="665"/>
  <c r="C24" i="665"/>
  <c r="D24" i="665"/>
  <c r="E24" i="665"/>
  <c r="F24" i="665"/>
  <c r="G24" i="665"/>
  <c r="H24" i="665"/>
  <c r="I24" i="665"/>
  <c r="J24" i="665"/>
  <c r="K24" i="665"/>
  <c r="L24" i="665"/>
  <c r="M24" i="665"/>
  <c r="N24" i="665"/>
  <c r="O24" i="665"/>
  <c r="P24" i="665"/>
  <c r="R24" i="665"/>
  <c r="S24" i="665"/>
  <c r="T24" i="665"/>
  <c r="U24" i="665"/>
  <c r="V24" i="665"/>
  <c r="W24" i="665"/>
  <c r="X24" i="665"/>
  <c r="Y24" i="665"/>
  <c r="Z24" i="665"/>
  <c r="AA24" i="665"/>
  <c r="AB24" i="665"/>
  <c r="AC24" i="665"/>
  <c r="AD24" i="665"/>
  <c r="AE24" i="665"/>
  <c r="AF24" i="665"/>
  <c r="AG24" i="665"/>
  <c r="AH24" i="665"/>
  <c r="AI24" i="665"/>
  <c r="AJ24" i="665"/>
  <c r="B25" i="665"/>
  <c r="C25" i="665"/>
  <c r="D25" i="665"/>
  <c r="E25" i="665"/>
  <c r="F25" i="665"/>
  <c r="G25" i="665"/>
  <c r="H25" i="665"/>
  <c r="I25" i="665"/>
  <c r="J25" i="665"/>
  <c r="K25" i="665"/>
  <c r="L25" i="665"/>
  <c r="M25" i="665"/>
  <c r="N25" i="665"/>
  <c r="O25" i="665"/>
  <c r="P25" i="665"/>
  <c r="R25" i="665"/>
  <c r="S25" i="665"/>
  <c r="T25" i="665"/>
  <c r="U25" i="665"/>
  <c r="V25" i="665"/>
  <c r="W25" i="665"/>
  <c r="X25" i="665"/>
  <c r="Y25" i="665"/>
  <c r="Z25" i="665"/>
  <c r="AA25" i="665"/>
  <c r="AB25" i="665"/>
  <c r="AC25" i="665"/>
  <c r="AD25" i="665"/>
  <c r="AE25" i="665"/>
  <c r="AF25" i="665"/>
  <c r="AG25" i="665"/>
  <c r="AH25" i="665"/>
  <c r="AI25" i="665"/>
  <c r="AJ25" i="665"/>
  <c r="B26" i="665"/>
  <c r="C26" i="665"/>
  <c r="D26" i="665"/>
  <c r="E26" i="665"/>
  <c r="F26" i="665"/>
  <c r="G26" i="665"/>
  <c r="H26" i="665"/>
  <c r="I26" i="665"/>
  <c r="J26" i="665"/>
  <c r="K26" i="665"/>
  <c r="L26" i="665"/>
  <c r="M26" i="665"/>
  <c r="N26" i="665"/>
  <c r="O26" i="665"/>
  <c r="P26" i="665"/>
  <c r="R26" i="665"/>
  <c r="S26" i="665"/>
  <c r="T26" i="665"/>
  <c r="U26" i="665"/>
  <c r="V26" i="665"/>
  <c r="W26" i="665"/>
  <c r="X26" i="665"/>
  <c r="Y26" i="665"/>
  <c r="Z26" i="665"/>
  <c r="AA26" i="665"/>
  <c r="AB26" i="665"/>
  <c r="AC26" i="665"/>
  <c r="AD26" i="665"/>
  <c r="AE26" i="665"/>
  <c r="AF26" i="665"/>
  <c r="AG26" i="665"/>
  <c r="AH26" i="665"/>
  <c r="AI26" i="665"/>
  <c r="AJ26" i="665"/>
  <c r="B27" i="665"/>
  <c r="C27" i="665"/>
  <c r="D27" i="665"/>
  <c r="E27" i="665"/>
  <c r="F27" i="665"/>
  <c r="G27" i="665"/>
  <c r="H27" i="665"/>
  <c r="I27" i="665"/>
  <c r="J27" i="665"/>
  <c r="K27" i="665"/>
  <c r="L27" i="665"/>
  <c r="M27" i="665"/>
  <c r="N27" i="665"/>
  <c r="O27" i="665"/>
  <c r="P27" i="665"/>
  <c r="R27" i="665"/>
  <c r="S27" i="665"/>
  <c r="T27" i="665"/>
  <c r="U27" i="665"/>
  <c r="V27" i="665"/>
  <c r="W27" i="665"/>
  <c r="X27" i="665"/>
  <c r="Y27" i="665"/>
  <c r="Z27" i="665"/>
  <c r="AA27" i="665"/>
  <c r="AB27" i="665"/>
  <c r="AC27" i="665"/>
  <c r="AD27" i="665"/>
  <c r="AE27" i="665"/>
  <c r="AF27" i="665"/>
  <c r="AG27" i="665"/>
  <c r="AH27" i="665"/>
  <c r="AI27" i="665"/>
  <c r="AJ27" i="665"/>
  <c r="B28" i="665"/>
  <c r="C28" i="665"/>
  <c r="D28" i="665"/>
  <c r="E28" i="665"/>
  <c r="F28" i="665"/>
  <c r="G28" i="665"/>
  <c r="H28" i="665"/>
  <c r="I28" i="665"/>
  <c r="J28" i="665"/>
  <c r="K28" i="665"/>
  <c r="L28" i="665"/>
  <c r="M28" i="665"/>
  <c r="N28" i="665"/>
  <c r="O28" i="665"/>
  <c r="P28" i="665"/>
  <c r="R28" i="665"/>
  <c r="S28" i="665"/>
  <c r="T28" i="665"/>
  <c r="U28" i="665"/>
  <c r="V28" i="665"/>
  <c r="W28" i="665"/>
  <c r="X28" i="665"/>
  <c r="Y28" i="665"/>
  <c r="Z28" i="665"/>
  <c r="AA28" i="665"/>
  <c r="AB28" i="665"/>
  <c r="AC28" i="665"/>
  <c r="AD28" i="665"/>
  <c r="AE28" i="665"/>
  <c r="AF28" i="665"/>
  <c r="AG28" i="665"/>
  <c r="AH28" i="665"/>
  <c r="AI28" i="665"/>
  <c r="AJ28" i="665"/>
  <c r="B29" i="665"/>
  <c r="C29" i="665"/>
  <c r="D29" i="665"/>
  <c r="E29" i="665"/>
  <c r="F29" i="665"/>
  <c r="G29" i="665"/>
  <c r="H29" i="665"/>
  <c r="I29" i="665"/>
  <c r="J29" i="665"/>
  <c r="K29" i="665"/>
  <c r="L29" i="665"/>
  <c r="M29" i="665"/>
  <c r="N29" i="665"/>
  <c r="O29" i="665"/>
  <c r="P29" i="665"/>
  <c r="R29" i="665"/>
  <c r="S29" i="665"/>
  <c r="T29" i="665"/>
  <c r="U29" i="665"/>
  <c r="V29" i="665"/>
  <c r="W29" i="665"/>
  <c r="X29" i="665"/>
  <c r="Y29" i="665"/>
  <c r="Z29" i="665"/>
  <c r="AA29" i="665"/>
  <c r="AB29" i="665"/>
  <c r="AC29" i="665"/>
  <c r="AD29" i="665"/>
  <c r="AE29" i="665"/>
  <c r="AF29" i="665"/>
  <c r="AG29" i="665"/>
  <c r="AH29" i="665"/>
  <c r="AI29" i="665"/>
  <c r="AJ29" i="665"/>
  <c r="B30" i="665"/>
  <c r="C30" i="665"/>
  <c r="D30" i="665"/>
  <c r="E30" i="665"/>
  <c r="F30" i="665"/>
  <c r="G30" i="665"/>
  <c r="H30" i="665"/>
  <c r="I30" i="665"/>
  <c r="J30" i="665"/>
  <c r="K30" i="665"/>
  <c r="L30" i="665"/>
  <c r="M30" i="665"/>
  <c r="N30" i="665"/>
  <c r="O30" i="665"/>
  <c r="P30" i="665"/>
  <c r="R30" i="665"/>
  <c r="S30" i="665"/>
  <c r="T30" i="665"/>
  <c r="U30" i="665"/>
  <c r="V30" i="665"/>
  <c r="W30" i="665"/>
  <c r="X30" i="665"/>
  <c r="Y30" i="665"/>
  <c r="Z30" i="665"/>
  <c r="AA30" i="665"/>
  <c r="AB30" i="665"/>
  <c r="AC30" i="665"/>
  <c r="AD30" i="665"/>
  <c r="AE30" i="665"/>
  <c r="AF30" i="665"/>
  <c r="AG30" i="665"/>
  <c r="AH30" i="665"/>
  <c r="AI30" i="665"/>
  <c r="AJ30" i="665"/>
  <c r="B31" i="665"/>
  <c r="C31" i="665"/>
  <c r="D31" i="665"/>
  <c r="E31" i="665"/>
  <c r="F31" i="665"/>
  <c r="G31" i="665"/>
  <c r="H31" i="665"/>
  <c r="I31" i="665"/>
  <c r="J31" i="665"/>
  <c r="K31" i="665"/>
  <c r="L31" i="665"/>
  <c r="M31" i="665"/>
  <c r="N31" i="665"/>
  <c r="O31" i="665"/>
  <c r="P31" i="665"/>
  <c r="R31" i="665"/>
  <c r="S31" i="665"/>
  <c r="T31" i="665"/>
  <c r="U31" i="665"/>
  <c r="V31" i="665"/>
  <c r="W31" i="665"/>
  <c r="X31" i="665"/>
  <c r="Y31" i="665"/>
  <c r="Z31" i="665"/>
  <c r="AA31" i="665"/>
  <c r="AB31" i="665"/>
  <c r="AC31" i="665"/>
  <c r="AD31" i="665"/>
  <c r="AE31" i="665"/>
  <c r="AF31" i="665"/>
  <c r="AG31" i="665"/>
  <c r="AH31" i="665"/>
  <c r="AI31" i="665"/>
  <c r="AJ31" i="665"/>
  <c r="B32" i="665"/>
  <c r="C32" i="665"/>
  <c r="D32" i="665"/>
  <c r="E32" i="665"/>
  <c r="F32" i="665"/>
  <c r="G32" i="665"/>
  <c r="H32" i="665"/>
  <c r="I32" i="665"/>
  <c r="J32" i="665"/>
  <c r="K32" i="665"/>
  <c r="L32" i="665"/>
  <c r="M32" i="665"/>
  <c r="N32" i="665"/>
  <c r="O32" i="665"/>
  <c r="P32" i="665"/>
  <c r="R32" i="665"/>
  <c r="S32" i="665"/>
  <c r="T32" i="665"/>
  <c r="U32" i="665"/>
  <c r="V32" i="665"/>
  <c r="W32" i="665"/>
  <c r="X32" i="665"/>
  <c r="Y32" i="665"/>
  <c r="Z32" i="665"/>
  <c r="AA32" i="665"/>
  <c r="AB32" i="665"/>
  <c r="AC32" i="665"/>
  <c r="AD32" i="665"/>
  <c r="AE32" i="665"/>
  <c r="AF32" i="665"/>
  <c r="AG32" i="665"/>
  <c r="AH32" i="665"/>
  <c r="AI32" i="665"/>
  <c r="AJ32" i="665"/>
  <c r="B33" i="665"/>
  <c r="C33" i="665"/>
  <c r="D33" i="665"/>
  <c r="E33" i="665"/>
  <c r="F33" i="665"/>
  <c r="G33" i="665"/>
  <c r="H33" i="665"/>
  <c r="I33" i="665"/>
  <c r="J33" i="665"/>
  <c r="K33" i="665"/>
  <c r="L33" i="665"/>
  <c r="M33" i="665"/>
  <c r="N33" i="665"/>
  <c r="O33" i="665"/>
  <c r="P33" i="665"/>
  <c r="R33" i="665"/>
  <c r="S33" i="665"/>
  <c r="T33" i="665"/>
  <c r="U33" i="665"/>
  <c r="V33" i="665"/>
  <c r="W33" i="665"/>
  <c r="X33" i="665"/>
  <c r="Y33" i="665"/>
  <c r="Z33" i="665"/>
  <c r="AA33" i="665"/>
  <c r="AB33" i="665"/>
  <c r="AC33" i="665"/>
  <c r="AD33" i="665"/>
  <c r="AE33" i="665"/>
  <c r="AF33" i="665"/>
  <c r="AG33" i="665"/>
  <c r="AH33" i="665"/>
  <c r="AI33" i="665"/>
  <c r="AJ33" i="665"/>
  <c r="B34" i="665"/>
  <c r="C34" i="665"/>
  <c r="D34" i="665"/>
  <c r="E34" i="665"/>
  <c r="F34" i="665"/>
  <c r="G34" i="665"/>
  <c r="H34" i="665"/>
  <c r="I34" i="665"/>
  <c r="J34" i="665"/>
  <c r="K34" i="665"/>
  <c r="L34" i="665"/>
  <c r="M34" i="665"/>
  <c r="N34" i="665"/>
  <c r="O34" i="665"/>
  <c r="P34" i="665"/>
  <c r="R34" i="665"/>
  <c r="S34" i="665"/>
  <c r="T34" i="665"/>
  <c r="U34" i="665"/>
  <c r="V34" i="665"/>
  <c r="W34" i="665"/>
  <c r="X34" i="665"/>
  <c r="Y34" i="665"/>
  <c r="Z34" i="665"/>
  <c r="AA34" i="665"/>
  <c r="AB34" i="665"/>
  <c r="AC34" i="665"/>
  <c r="AD34" i="665"/>
  <c r="AE34" i="665"/>
  <c r="AF34" i="665"/>
  <c r="AG34" i="665"/>
  <c r="AH34" i="665"/>
  <c r="AI34" i="665"/>
  <c r="AJ34" i="665"/>
  <c r="B35" i="665"/>
  <c r="C35" i="665"/>
  <c r="D35" i="665"/>
  <c r="E35" i="665"/>
  <c r="F35" i="665"/>
  <c r="G35" i="665"/>
  <c r="H35" i="665"/>
  <c r="I35" i="665"/>
  <c r="J35" i="665"/>
  <c r="K35" i="665"/>
  <c r="L35" i="665"/>
  <c r="M35" i="665"/>
  <c r="N35" i="665"/>
  <c r="O35" i="665"/>
  <c r="P35" i="665"/>
  <c r="R35" i="665"/>
  <c r="S35" i="665"/>
  <c r="T35" i="665"/>
  <c r="U35" i="665"/>
  <c r="V35" i="665"/>
  <c r="W35" i="665"/>
  <c r="X35" i="665"/>
  <c r="Y35" i="665"/>
  <c r="Z35" i="665"/>
  <c r="AA35" i="665"/>
  <c r="AB35" i="665"/>
  <c r="AC35" i="665"/>
  <c r="AD35" i="665"/>
  <c r="AE35" i="665"/>
  <c r="AF35" i="665"/>
  <c r="AG35" i="665"/>
  <c r="AH35" i="665"/>
  <c r="AI35" i="665"/>
  <c r="AJ35" i="665"/>
  <c r="B36" i="665"/>
  <c r="C36" i="665"/>
  <c r="D36" i="665"/>
  <c r="E36" i="665"/>
  <c r="F36" i="665"/>
  <c r="G36" i="665"/>
  <c r="H36" i="665"/>
  <c r="I36" i="665"/>
  <c r="J36" i="665"/>
  <c r="K36" i="665"/>
  <c r="L36" i="665"/>
  <c r="M36" i="665"/>
  <c r="N36" i="665"/>
  <c r="O36" i="665"/>
  <c r="P36" i="665"/>
  <c r="R36" i="665"/>
  <c r="S36" i="665"/>
  <c r="T36" i="665"/>
  <c r="U36" i="665"/>
  <c r="V36" i="665"/>
  <c r="W36" i="665"/>
  <c r="X36" i="665"/>
  <c r="Y36" i="665"/>
  <c r="Z36" i="665"/>
  <c r="AA36" i="665"/>
  <c r="AB36" i="665"/>
  <c r="AC36" i="665"/>
  <c r="AD36" i="665"/>
  <c r="AE36" i="665"/>
  <c r="AF36" i="665"/>
  <c r="AG36" i="665"/>
  <c r="AH36" i="665"/>
  <c r="AI36" i="665"/>
  <c r="AJ36" i="665"/>
  <c r="B37" i="665"/>
  <c r="C37" i="665"/>
  <c r="D37" i="665"/>
  <c r="E37" i="665"/>
  <c r="F37" i="665"/>
  <c r="G37" i="665"/>
  <c r="H37" i="665"/>
  <c r="I37" i="665"/>
  <c r="J37" i="665"/>
  <c r="K37" i="665"/>
  <c r="L37" i="665"/>
  <c r="M37" i="665"/>
  <c r="N37" i="665"/>
  <c r="O37" i="665"/>
  <c r="P37" i="665"/>
  <c r="R37" i="665"/>
  <c r="S37" i="665"/>
  <c r="T37" i="665"/>
  <c r="U37" i="665"/>
  <c r="V37" i="665"/>
  <c r="W37" i="665"/>
  <c r="X37" i="665"/>
  <c r="Y37" i="665"/>
  <c r="Z37" i="665"/>
  <c r="AA37" i="665"/>
  <c r="AB37" i="665"/>
  <c r="AC37" i="665"/>
  <c r="AD37" i="665"/>
  <c r="AE37" i="665"/>
  <c r="AF37" i="665"/>
  <c r="AG37" i="665"/>
  <c r="AH37" i="665"/>
  <c r="AI37" i="665"/>
  <c r="AJ37" i="665"/>
  <c r="B38" i="665"/>
  <c r="C38" i="665"/>
  <c r="D38" i="665"/>
  <c r="E38" i="665"/>
  <c r="F38" i="665"/>
  <c r="G38" i="665"/>
  <c r="H38" i="665"/>
  <c r="I38" i="665"/>
  <c r="J38" i="665"/>
  <c r="K38" i="665"/>
  <c r="L38" i="665"/>
  <c r="M38" i="665"/>
  <c r="N38" i="665"/>
  <c r="O38" i="665"/>
  <c r="P38" i="665"/>
  <c r="R38" i="665"/>
  <c r="S38" i="665"/>
  <c r="T38" i="665"/>
  <c r="U38" i="665"/>
  <c r="V38" i="665"/>
  <c r="W38" i="665"/>
  <c r="X38" i="665"/>
  <c r="Y38" i="665"/>
  <c r="Z38" i="665"/>
  <c r="AA38" i="665"/>
  <c r="AB38" i="665"/>
  <c r="AC38" i="665"/>
  <c r="AD38" i="665"/>
  <c r="AE38" i="665"/>
  <c r="AF38" i="665"/>
  <c r="AG38" i="665"/>
  <c r="AH38" i="665"/>
  <c r="AI38" i="665"/>
  <c r="AJ38" i="665"/>
  <c r="B39" i="665"/>
  <c r="C39" i="665"/>
  <c r="D39" i="665"/>
  <c r="E39" i="665"/>
  <c r="F39" i="665"/>
  <c r="G39" i="665"/>
  <c r="H39" i="665"/>
  <c r="I39" i="665"/>
  <c r="J39" i="665"/>
  <c r="K39" i="665"/>
  <c r="L39" i="665"/>
  <c r="M39" i="665"/>
  <c r="N39" i="665"/>
  <c r="O39" i="665"/>
  <c r="P39" i="665"/>
  <c r="R39" i="665"/>
  <c r="S39" i="665"/>
  <c r="T39" i="665"/>
  <c r="U39" i="665"/>
  <c r="V39" i="665"/>
  <c r="W39" i="665"/>
  <c r="X39" i="665"/>
  <c r="Y39" i="665"/>
  <c r="Z39" i="665"/>
  <c r="AA39" i="665"/>
  <c r="AB39" i="665"/>
  <c r="AC39" i="665"/>
  <c r="AD39" i="665"/>
  <c r="AE39" i="665"/>
  <c r="AF39" i="665"/>
  <c r="AG39" i="665"/>
  <c r="AH39" i="665"/>
  <c r="AI39" i="665"/>
  <c r="AJ39" i="665"/>
  <c r="B40" i="665"/>
  <c r="C40" i="665"/>
  <c r="D40" i="665"/>
  <c r="E40" i="665"/>
  <c r="F40" i="665"/>
  <c r="G40" i="665"/>
  <c r="H40" i="665"/>
  <c r="I40" i="665"/>
  <c r="J40" i="665"/>
  <c r="K40" i="665"/>
  <c r="L40" i="665"/>
  <c r="M40" i="665"/>
  <c r="N40" i="665"/>
  <c r="O40" i="665"/>
  <c r="P40" i="665"/>
  <c r="R40" i="665"/>
  <c r="S40" i="665"/>
  <c r="T40" i="665"/>
  <c r="U40" i="665"/>
  <c r="V40" i="665"/>
  <c r="W40" i="665"/>
  <c r="X40" i="665"/>
  <c r="Y40" i="665"/>
  <c r="Z40" i="665"/>
  <c r="AA40" i="665"/>
  <c r="AB40" i="665"/>
  <c r="AC40" i="665"/>
  <c r="AD40" i="665"/>
  <c r="AE40" i="665"/>
  <c r="AF40" i="665"/>
  <c r="AG40" i="665"/>
  <c r="AH40" i="665"/>
  <c r="AI40" i="665"/>
  <c r="AJ40" i="665"/>
  <c r="B41" i="665"/>
  <c r="C41" i="665"/>
  <c r="D41" i="665"/>
  <c r="E41" i="665"/>
  <c r="F41" i="665"/>
  <c r="G41" i="665"/>
  <c r="H41" i="665"/>
  <c r="I41" i="665"/>
  <c r="J41" i="665"/>
  <c r="K41" i="665"/>
  <c r="L41" i="665"/>
  <c r="M41" i="665"/>
  <c r="N41" i="665"/>
  <c r="O41" i="665"/>
  <c r="P41" i="665"/>
  <c r="R41" i="665"/>
  <c r="S41" i="665"/>
  <c r="T41" i="665"/>
  <c r="U41" i="665"/>
  <c r="V41" i="665"/>
  <c r="W41" i="665"/>
  <c r="X41" i="665"/>
  <c r="Y41" i="665"/>
  <c r="Z41" i="665"/>
  <c r="AA41" i="665"/>
  <c r="AB41" i="665"/>
  <c r="AC41" i="665"/>
  <c r="AD41" i="665"/>
  <c r="AE41" i="665"/>
  <c r="AF41" i="665"/>
  <c r="AG41" i="665"/>
  <c r="AH41" i="665"/>
  <c r="AI41" i="665"/>
  <c r="AJ41" i="665"/>
  <c r="B42" i="665"/>
  <c r="C42" i="665"/>
  <c r="D42" i="665"/>
  <c r="E42" i="665"/>
  <c r="F42" i="665"/>
  <c r="G42" i="665"/>
  <c r="H42" i="665"/>
  <c r="I42" i="665"/>
  <c r="J42" i="665"/>
  <c r="K42" i="665"/>
  <c r="L42" i="665"/>
  <c r="M42" i="665"/>
  <c r="N42" i="665"/>
  <c r="O42" i="665"/>
  <c r="P42" i="665"/>
  <c r="R42" i="665"/>
  <c r="S42" i="665"/>
  <c r="T42" i="665"/>
  <c r="U42" i="665"/>
  <c r="V42" i="665"/>
  <c r="W42" i="665"/>
  <c r="X42" i="665"/>
  <c r="Y42" i="665"/>
  <c r="Z42" i="665"/>
  <c r="AA42" i="665"/>
  <c r="AB42" i="665"/>
  <c r="AC42" i="665"/>
  <c r="AD42" i="665"/>
  <c r="AE42" i="665"/>
  <c r="AF42" i="665"/>
  <c r="AG42" i="665"/>
  <c r="AH42" i="665"/>
  <c r="AI42" i="665"/>
  <c r="AJ42" i="665"/>
  <c r="B43" i="665"/>
  <c r="C43" i="665"/>
  <c r="D43" i="665"/>
  <c r="E43" i="665"/>
  <c r="F43" i="665"/>
  <c r="G43" i="665"/>
  <c r="H43" i="665"/>
  <c r="I43" i="665"/>
  <c r="J43" i="665"/>
  <c r="K43" i="665"/>
  <c r="L43" i="665"/>
  <c r="M43" i="665"/>
  <c r="N43" i="665"/>
  <c r="O43" i="665"/>
  <c r="P43" i="665"/>
  <c r="R43" i="665"/>
  <c r="S43" i="665"/>
  <c r="T43" i="665"/>
  <c r="U43" i="665"/>
  <c r="V43" i="665"/>
  <c r="W43" i="665"/>
  <c r="X43" i="665"/>
  <c r="Y43" i="665"/>
  <c r="Z43" i="665"/>
  <c r="AA43" i="665"/>
  <c r="AB43" i="665"/>
  <c r="AC43" i="665"/>
  <c r="AD43" i="665"/>
  <c r="AE43" i="665"/>
  <c r="AF43" i="665"/>
  <c r="AG43" i="665"/>
  <c r="AH43" i="665"/>
  <c r="AI43" i="665"/>
  <c r="AJ43" i="665"/>
  <c r="B44" i="665"/>
  <c r="C44" i="665"/>
  <c r="D44" i="665"/>
  <c r="E44" i="665"/>
  <c r="F44" i="665"/>
  <c r="G44" i="665"/>
  <c r="H44" i="665"/>
  <c r="I44" i="665"/>
  <c r="J44" i="665"/>
  <c r="K44" i="665"/>
  <c r="L44" i="665"/>
  <c r="M44" i="665"/>
  <c r="N44" i="665"/>
  <c r="O44" i="665"/>
  <c r="P44" i="665"/>
  <c r="R44" i="665"/>
  <c r="S44" i="665"/>
  <c r="T44" i="665"/>
  <c r="U44" i="665"/>
  <c r="V44" i="665"/>
  <c r="W44" i="665"/>
  <c r="X44" i="665"/>
  <c r="Y44" i="665"/>
  <c r="Z44" i="665"/>
  <c r="AA44" i="665"/>
  <c r="AB44" i="665"/>
  <c r="AC44" i="665"/>
  <c r="AD44" i="665"/>
  <c r="AE44" i="665"/>
  <c r="AF44" i="665"/>
  <c r="AG44" i="665"/>
  <c r="AH44" i="665"/>
  <c r="AI44" i="665"/>
  <c r="AJ44" i="665"/>
  <c r="B45" i="665"/>
  <c r="C45" i="665"/>
  <c r="D45" i="665"/>
  <c r="E45" i="665"/>
  <c r="F45" i="665"/>
  <c r="G45" i="665"/>
  <c r="H45" i="665"/>
  <c r="I45" i="665"/>
  <c r="J45" i="665"/>
  <c r="K45" i="665"/>
  <c r="L45" i="665"/>
  <c r="M45" i="665"/>
  <c r="N45" i="665"/>
  <c r="O45" i="665"/>
  <c r="P45" i="665"/>
  <c r="R45" i="665"/>
  <c r="S45" i="665"/>
  <c r="T45" i="665"/>
  <c r="U45" i="665"/>
  <c r="V45" i="665"/>
  <c r="W45" i="665"/>
  <c r="X45" i="665"/>
  <c r="Y45" i="665"/>
  <c r="Z45" i="665"/>
  <c r="AA45" i="665"/>
  <c r="AB45" i="665"/>
  <c r="AC45" i="665"/>
  <c r="AD45" i="665"/>
  <c r="AE45" i="665"/>
  <c r="AF45" i="665"/>
  <c r="AG45" i="665"/>
  <c r="AH45" i="665"/>
  <c r="AI45" i="665"/>
  <c r="AJ45" i="665"/>
  <c r="B46" i="665"/>
  <c r="C46" i="665"/>
  <c r="D46" i="665"/>
  <c r="E46" i="665"/>
  <c r="F46" i="665"/>
  <c r="G46" i="665"/>
  <c r="H46" i="665"/>
  <c r="I46" i="665"/>
  <c r="J46" i="665"/>
  <c r="K46" i="665"/>
  <c r="L46" i="665"/>
  <c r="M46" i="665"/>
  <c r="N46" i="665"/>
  <c r="O46" i="665"/>
  <c r="P46" i="665"/>
  <c r="R46" i="665"/>
  <c r="S46" i="665"/>
  <c r="T46" i="665"/>
  <c r="U46" i="665"/>
  <c r="V46" i="665"/>
  <c r="W46" i="665"/>
  <c r="X46" i="665"/>
  <c r="Y46" i="665"/>
  <c r="Z46" i="665"/>
  <c r="AA46" i="665"/>
  <c r="AB46" i="665"/>
  <c r="AC46" i="665"/>
  <c r="AD46" i="665"/>
  <c r="AE46" i="665"/>
  <c r="AF46" i="665"/>
  <c r="AG46" i="665"/>
  <c r="AH46" i="665"/>
  <c r="AI46" i="665"/>
  <c r="AJ46" i="665"/>
  <c r="B47" i="665"/>
  <c r="C47" i="665"/>
  <c r="D47" i="665"/>
  <c r="E47" i="665"/>
  <c r="F47" i="665"/>
  <c r="G47" i="665"/>
  <c r="H47" i="665"/>
  <c r="I47" i="665"/>
  <c r="J47" i="665"/>
  <c r="K47" i="665"/>
  <c r="L47" i="665"/>
  <c r="M47" i="665"/>
  <c r="N47" i="665"/>
  <c r="O47" i="665"/>
  <c r="P47" i="665"/>
  <c r="R47" i="665"/>
  <c r="S47" i="665"/>
  <c r="T47" i="665"/>
  <c r="U47" i="665"/>
  <c r="V47" i="665"/>
  <c r="W47" i="665"/>
  <c r="X47" i="665"/>
  <c r="Y47" i="665"/>
  <c r="Z47" i="665"/>
  <c r="AA47" i="665"/>
  <c r="AB47" i="665"/>
  <c r="AC47" i="665"/>
  <c r="AD47" i="665"/>
  <c r="AE47" i="665"/>
  <c r="AF47" i="665"/>
  <c r="AG47" i="665"/>
  <c r="AH47" i="665"/>
  <c r="AI47" i="665"/>
  <c r="AJ47" i="665"/>
  <c r="B48" i="665"/>
  <c r="C48" i="665"/>
  <c r="D48" i="665"/>
  <c r="E48" i="665"/>
  <c r="F48" i="665"/>
  <c r="G48" i="665"/>
  <c r="H48" i="665"/>
  <c r="I48" i="665"/>
  <c r="J48" i="665"/>
  <c r="K48" i="665"/>
  <c r="L48" i="665"/>
  <c r="M48" i="665"/>
  <c r="N48" i="665"/>
  <c r="O48" i="665"/>
  <c r="P48" i="665"/>
  <c r="R48" i="665"/>
  <c r="S48" i="665"/>
  <c r="T48" i="665"/>
  <c r="U48" i="665"/>
  <c r="V48" i="665"/>
  <c r="W48" i="665"/>
  <c r="X48" i="665"/>
  <c r="Y48" i="665"/>
  <c r="Z48" i="665"/>
  <c r="AA48" i="665"/>
  <c r="AB48" i="665"/>
  <c r="AC48" i="665"/>
  <c r="AD48" i="665"/>
  <c r="AE48" i="665"/>
  <c r="AF48" i="665"/>
  <c r="AG48" i="665"/>
  <c r="AH48" i="665"/>
  <c r="AI48" i="665"/>
  <c r="AJ48" i="665"/>
  <c r="B49" i="665"/>
  <c r="C49" i="665"/>
  <c r="D49" i="665"/>
  <c r="E49" i="665"/>
  <c r="F49" i="665"/>
  <c r="G49" i="665"/>
  <c r="H49" i="665"/>
  <c r="I49" i="665"/>
  <c r="J49" i="665"/>
  <c r="K49" i="665"/>
  <c r="L49" i="665"/>
  <c r="M49" i="665"/>
  <c r="N49" i="665"/>
  <c r="O49" i="665"/>
  <c r="P49" i="665"/>
  <c r="R49" i="665"/>
  <c r="S49" i="665"/>
  <c r="T49" i="665"/>
  <c r="U49" i="665"/>
  <c r="V49" i="665"/>
  <c r="W49" i="665"/>
  <c r="X49" i="665"/>
  <c r="Y49" i="665"/>
  <c r="Z49" i="665"/>
  <c r="AA49" i="665"/>
  <c r="AB49" i="665"/>
  <c r="AC49" i="665"/>
  <c r="AD49" i="665"/>
  <c r="AE49" i="665"/>
  <c r="AF49" i="665"/>
  <c r="AG49" i="665"/>
  <c r="AH49" i="665"/>
  <c r="AI49" i="665"/>
  <c r="AJ49" i="665"/>
  <c r="B50" i="665"/>
  <c r="C50" i="665"/>
  <c r="D50" i="665"/>
  <c r="E50" i="665"/>
  <c r="F50" i="665"/>
  <c r="G50" i="665"/>
  <c r="H50" i="665"/>
  <c r="I50" i="665"/>
  <c r="J50" i="665"/>
  <c r="K50" i="665"/>
  <c r="L50" i="665"/>
  <c r="M50" i="665"/>
  <c r="N50" i="665"/>
  <c r="O50" i="665"/>
  <c r="P50" i="665"/>
  <c r="R50" i="665"/>
  <c r="S50" i="665"/>
  <c r="T50" i="665"/>
  <c r="U50" i="665"/>
  <c r="V50" i="665"/>
  <c r="W50" i="665"/>
  <c r="X50" i="665"/>
  <c r="Y50" i="665"/>
  <c r="Z50" i="665"/>
  <c r="AA50" i="665"/>
  <c r="AB50" i="665"/>
  <c r="AC50" i="665"/>
  <c r="AD50" i="665"/>
  <c r="AE50" i="665"/>
  <c r="AF50" i="665"/>
  <c r="AG50" i="665"/>
  <c r="AH50" i="665"/>
  <c r="AI50" i="665"/>
  <c r="AJ50" i="665"/>
  <c r="B51" i="665"/>
  <c r="C51" i="665"/>
  <c r="D51" i="665"/>
  <c r="E51" i="665"/>
  <c r="F51" i="665"/>
  <c r="G51" i="665"/>
  <c r="H51" i="665"/>
  <c r="I51" i="665"/>
  <c r="J51" i="665"/>
  <c r="K51" i="665"/>
  <c r="L51" i="665"/>
  <c r="M51" i="665"/>
  <c r="N51" i="665"/>
  <c r="O51" i="665"/>
  <c r="P51" i="665"/>
  <c r="R51" i="665"/>
  <c r="S51" i="665"/>
  <c r="T51" i="665"/>
  <c r="U51" i="665"/>
  <c r="V51" i="665"/>
  <c r="W51" i="665"/>
  <c r="X51" i="665"/>
  <c r="Y51" i="665"/>
  <c r="Z51" i="665"/>
  <c r="AA51" i="665"/>
  <c r="AB51" i="665"/>
  <c r="AC51" i="665"/>
  <c r="AD51" i="665"/>
  <c r="AE51" i="665"/>
  <c r="AF51" i="665"/>
  <c r="AG51" i="665"/>
  <c r="AH51" i="665"/>
  <c r="AI51" i="665"/>
  <c r="AJ51" i="665"/>
  <c r="B52" i="665"/>
  <c r="C52" i="665"/>
  <c r="D52" i="665"/>
  <c r="E52" i="665"/>
  <c r="F52" i="665"/>
  <c r="G52" i="665"/>
  <c r="H52" i="665"/>
  <c r="I52" i="665"/>
  <c r="J52" i="665"/>
  <c r="K52" i="665"/>
  <c r="L52" i="665"/>
  <c r="M52" i="665"/>
  <c r="N52" i="665"/>
  <c r="O52" i="665"/>
  <c r="P52" i="665"/>
  <c r="R52" i="665"/>
  <c r="S52" i="665"/>
  <c r="T52" i="665"/>
  <c r="U52" i="665"/>
  <c r="V52" i="665"/>
  <c r="W52" i="665"/>
  <c r="X52" i="665"/>
  <c r="Y52" i="665"/>
  <c r="Z52" i="665"/>
  <c r="AA52" i="665"/>
  <c r="AB52" i="665"/>
  <c r="AC52" i="665"/>
  <c r="AD52" i="665"/>
  <c r="AE52" i="665"/>
  <c r="AF52" i="665"/>
  <c r="AG52" i="665"/>
  <c r="AH52" i="665"/>
  <c r="AI52" i="665"/>
  <c r="AJ52" i="665"/>
  <c r="CO185" i="689" l="1"/>
  <c r="CO182" i="689" s="1"/>
  <c r="CO183" i="689" s="1"/>
  <c r="CO57" i="689"/>
  <c r="CP182" i="689"/>
  <c r="CP183" i="689" s="1"/>
  <c r="CO274" i="722"/>
  <c r="CO58" i="564"/>
  <c r="A52" i="709" l="1"/>
  <c r="A51" i="709"/>
  <c r="A50" i="709"/>
  <c r="A49" i="709"/>
  <c r="A48" i="709"/>
  <c r="A47" i="709"/>
  <c r="A46" i="709"/>
  <c r="A45" i="709"/>
  <c r="A44" i="709"/>
  <c r="A43" i="709"/>
  <c r="A42" i="709"/>
  <c r="A41" i="709"/>
  <c r="A40" i="709"/>
  <c r="A39" i="709"/>
  <c r="A38" i="709"/>
  <c r="A37" i="709"/>
  <c r="A36" i="709"/>
  <c r="A35" i="709"/>
  <c r="A34" i="709"/>
  <c r="A33" i="709"/>
  <c r="A32" i="709"/>
  <c r="A31" i="709"/>
  <c r="A30" i="709"/>
  <c r="A29" i="709"/>
  <c r="A28" i="709"/>
  <c r="A27" i="709"/>
  <c r="A26" i="709"/>
  <c r="A25" i="709"/>
  <c r="A24" i="709"/>
  <c r="A23" i="709"/>
  <c r="A22" i="709"/>
  <c r="A21" i="709"/>
  <c r="A20" i="709"/>
  <c r="A19" i="709"/>
  <c r="A18" i="709"/>
  <c r="A17" i="709"/>
  <c r="A16" i="709"/>
  <c r="A15" i="709"/>
  <c r="A14" i="709"/>
  <c r="A13" i="709"/>
  <c r="A12" i="709"/>
  <c r="A11" i="709"/>
  <c r="A10" i="709"/>
  <c r="DT59" i="564"/>
  <c r="DS59" i="564"/>
  <c r="DR59" i="564"/>
  <c r="DQ59" i="564"/>
  <c r="DP59" i="564"/>
  <c r="DO59" i="564"/>
  <c r="DN59" i="564"/>
  <c r="DM59" i="564"/>
  <c r="DL59" i="564"/>
  <c r="DK59" i="564"/>
  <c r="DJ59" i="564"/>
  <c r="DI59" i="564"/>
  <c r="DH59" i="564"/>
  <c r="DG59" i="564"/>
  <c r="DF59" i="564"/>
  <c r="DE59" i="564"/>
  <c r="DD59" i="564"/>
  <c r="DC59" i="564"/>
  <c r="DB59" i="564"/>
  <c r="DA59" i="564"/>
  <c r="CZ59" i="564"/>
  <c r="CY59" i="564"/>
  <c r="CX59" i="564"/>
  <c r="CW59" i="564"/>
  <c r="CV59" i="564"/>
  <c r="CU59" i="564"/>
  <c r="CT59" i="564"/>
  <c r="CS59" i="564"/>
  <c r="CR59" i="564"/>
  <c r="CQ59" i="564"/>
  <c r="CP59" i="564"/>
  <c r="A9" i="709"/>
  <c r="AJ77" i="709" l="1"/>
  <c r="DT63" i="564" s="1"/>
  <c r="AE77" i="709"/>
  <c r="DO63" i="564" s="1"/>
  <c r="M77" i="709"/>
  <c r="CW63" i="564" s="1"/>
  <c r="S77" i="709"/>
  <c r="DC63" i="564" s="1"/>
  <c r="Y77" i="709"/>
  <c r="DI63" i="564" s="1"/>
  <c r="G77" i="709"/>
  <c r="CQ63" i="564" s="1"/>
  <c r="B77" i="709"/>
  <c r="H77" i="709"/>
  <c r="CR63" i="564" s="1"/>
  <c r="AF77" i="709"/>
  <c r="DP63" i="564" s="1"/>
  <c r="C77" i="709"/>
  <c r="I77" i="709"/>
  <c r="CS63" i="564" s="1"/>
  <c r="O77" i="709"/>
  <c r="CY63" i="564" s="1"/>
  <c r="U77" i="709"/>
  <c r="DE63" i="564" s="1"/>
  <c r="AA77" i="709"/>
  <c r="DK63" i="564" s="1"/>
  <c r="AG77" i="709"/>
  <c r="DQ63" i="564" s="1"/>
  <c r="T77" i="709"/>
  <c r="DD63" i="564" s="1"/>
  <c r="D77" i="709"/>
  <c r="J77" i="709"/>
  <c r="CT63" i="564" s="1"/>
  <c r="P77" i="709"/>
  <c r="CZ63" i="564" s="1"/>
  <c r="V77" i="709"/>
  <c r="DF63" i="564" s="1"/>
  <c r="AB77" i="709"/>
  <c r="DL63" i="564" s="1"/>
  <c r="AH77" i="709"/>
  <c r="DR63" i="564" s="1"/>
  <c r="Z77" i="709"/>
  <c r="DJ63" i="564" s="1"/>
  <c r="E77" i="709"/>
  <c r="K77" i="709"/>
  <c r="CU63" i="564" s="1"/>
  <c r="Q77" i="709"/>
  <c r="DA63" i="564" s="1"/>
  <c r="W77" i="709"/>
  <c r="DG63" i="564" s="1"/>
  <c r="AC77" i="709"/>
  <c r="DM63" i="564" s="1"/>
  <c r="AI77" i="709"/>
  <c r="DS63" i="564" s="1"/>
  <c r="N77" i="709"/>
  <c r="CX63" i="564" s="1"/>
  <c r="F77" i="709"/>
  <c r="CP63" i="564" s="1"/>
  <c r="L77" i="709"/>
  <c r="CV63" i="564" s="1"/>
  <c r="R77" i="709"/>
  <c r="DB63" i="564" s="1"/>
  <c r="X77" i="709"/>
  <c r="DH63" i="564" s="1"/>
  <c r="AD77" i="709"/>
  <c r="DN63" i="564" s="1"/>
  <c r="BD60" i="564"/>
  <c r="BD61" i="564" s="1"/>
  <c r="BC60" i="564"/>
  <c r="BC61" i="564" s="1"/>
  <c r="BB60" i="564"/>
  <c r="BB61" i="564" s="1"/>
  <c r="BA60" i="564"/>
  <c r="BA61" i="564" s="1"/>
  <c r="AZ60" i="564"/>
  <c r="AZ61" i="564" s="1"/>
  <c r="AY60" i="564"/>
  <c r="AY61" i="564" s="1"/>
  <c r="AX60" i="564"/>
  <c r="AX61" i="564" s="1"/>
  <c r="AW60" i="564"/>
  <c r="AW61" i="564" s="1"/>
  <c r="AV60" i="564"/>
  <c r="AV61" i="564" s="1"/>
  <c r="AU60" i="564"/>
  <c r="AU61" i="564" s="1"/>
  <c r="AT60" i="564"/>
  <c r="AT61" i="564" s="1"/>
  <c r="AS60" i="564"/>
  <c r="AS61" i="564" s="1"/>
  <c r="AR60" i="564"/>
  <c r="AR61" i="564" s="1"/>
  <c r="AQ60" i="564"/>
  <c r="AQ61" i="564" s="1"/>
  <c r="AP60" i="564"/>
  <c r="AP61" i="564" s="1"/>
  <c r="AO60" i="564"/>
  <c r="AO61" i="564" s="1"/>
  <c r="AN60" i="564"/>
  <c r="AN61" i="564" s="1"/>
  <c r="AM60" i="564"/>
  <c r="AM61" i="564" s="1"/>
  <c r="AL60" i="564"/>
  <c r="AL61" i="564" s="1"/>
  <c r="AK60" i="564"/>
  <c r="AK61" i="564" s="1"/>
  <c r="AJ60" i="564"/>
  <c r="AJ61" i="564" s="1"/>
  <c r="AI60" i="564"/>
  <c r="AI61" i="564" s="1"/>
  <c r="AH60" i="564"/>
  <c r="AH61" i="564" s="1"/>
  <c r="AG60" i="564"/>
  <c r="AG61" i="564" s="1"/>
  <c r="AF60" i="564"/>
  <c r="AF61" i="564" s="1"/>
  <c r="AE60" i="564"/>
  <c r="AE61" i="564" s="1"/>
  <c r="AD60" i="564"/>
  <c r="AD61" i="564" s="1"/>
  <c r="AC60" i="564"/>
  <c r="AC61" i="564" s="1"/>
  <c r="AB60" i="564"/>
  <c r="AB61" i="564" s="1"/>
  <c r="AA60" i="564"/>
  <c r="AA61" i="564" s="1"/>
  <c r="Z60" i="564"/>
  <c r="Z61" i="564" s="1"/>
  <c r="Y60" i="564"/>
  <c r="Y61" i="564" s="1"/>
  <c r="X60" i="564"/>
  <c r="X61" i="564" s="1"/>
  <c r="W60" i="564"/>
  <c r="W61" i="564" s="1"/>
  <c r="V60" i="564"/>
  <c r="V61" i="564" s="1"/>
  <c r="U60" i="564"/>
  <c r="U61" i="564" s="1"/>
  <c r="T60" i="564"/>
  <c r="T61" i="564" s="1"/>
  <c r="S60" i="564"/>
  <c r="S61" i="564" s="1"/>
  <c r="R60" i="564"/>
  <c r="R61" i="564" s="1"/>
  <c r="Q60" i="564"/>
  <c r="Q61" i="564" s="1"/>
  <c r="P60" i="564"/>
  <c r="P61" i="564" s="1"/>
  <c r="O60" i="564"/>
  <c r="O61" i="564" s="1"/>
  <c r="N60" i="564"/>
  <c r="N61" i="564" s="1"/>
  <c r="M60" i="564"/>
  <c r="M61" i="564" s="1"/>
  <c r="L60" i="564"/>
  <c r="L61" i="564" s="1"/>
  <c r="K60" i="564"/>
  <c r="K61" i="564" s="1"/>
  <c r="J60" i="564"/>
  <c r="J61" i="564" s="1"/>
  <c r="I60" i="564"/>
  <c r="I61" i="564" s="1"/>
  <c r="H60" i="564"/>
  <c r="H61" i="564" s="1"/>
  <c r="G60" i="564"/>
  <c r="G61" i="564" s="1"/>
  <c r="F60" i="564"/>
  <c r="F61" i="564" s="1"/>
  <c r="E60" i="564"/>
  <c r="E61" i="564" s="1"/>
  <c r="D60" i="564"/>
  <c r="D61" i="564" s="1"/>
  <c r="C60" i="564"/>
  <c r="C61" i="564" s="1"/>
  <c r="B60" i="564"/>
  <c r="B61" i="564" s="1"/>
  <c r="AW58" i="564"/>
  <c r="AV58" i="564"/>
  <c r="AU58" i="564"/>
  <c r="AT58" i="564"/>
  <c r="AS58" i="564"/>
  <c r="AR58" i="564"/>
  <c r="AQ58" i="564"/>
  <c r="AP58" i="564"/>
  <c r="AO58" i="564"/>
  <c r="AN58" i="564"/>
  <c r="AM58" i="564"/>
  <c r="AL58" i="564"/>
  <c r="DS60" i="564" l="1"/>
  <c r="DS61" i="564" s="1"/>
  <c r="DI60" i="564"/>
  <c r="DI61" i="564" s="1"/>
  <c r="DD60" i="564"/>
  <c r="DD61" i="564" s="1"/>
  <c r="CU60" i="564"/>
  <c r="CU61" i="564" s="1"/>
  <c r="CX60" i="564"/>
  <c r="CX61" i="564" s="1"/>
  <c r="CT60" i="564"/>
  <c r="CT61" i="564" s="1"/>
  <c r="CY60" i="564"/>
  <c r="CY61" i="564" s="1"/>
  <c r="CQ60" i="564"/>
  <c r="CQ61" i="564" s="1"/>
  <c r="DN60" i="564"/>
  <c r="DN61" i="564" s="1"/>
  <c r="CS60" i="564"/>
  <c r="CS61" i="564" s="1"/>
  <c r="DR60" i="564"/>
  <c r="DR61" i="564" s="1"/>
  <c r="DB60" i="564"/>
  <c r="DB61" i="564" s="1"/>
  <c r="DG60" i="564"/>
  <c r="DG61" i="564" s="1"/>
  <c r="DL60" i="564"/>
  <c r="DL61" i="564" s="1"/>
  <c r="DQ60" i="564"/>
  <c r="DQ61" i="564" s="1"/>
  <c r="DP60" i="564"/>
  <c r="DP61" i="564" s="1"/>
  <c r="CW60" i="564"/>
  <c r="CW61" i="564" s="1"/>
  <c r="DM60" i="564"/>
  <c r="DM61" i="564" s="1"/>
  <c r="DC60" i="564"/>
  <c r="DC61" i="564" s="1"/>
  <c r="CV60" i="564"/>
  <c r="CV61" i="564" s="1"/>
  <c r="DA60" i="564"/>
  <c r="DA61" i="564" s="1"/>
  <c r="DF60" i="564"/>
  <c r="DF61" i="564" s="1"/>
  <c r="DK60" i="564"/>
  <c r="DK61" i="564" s="1"/>
  <c r="CR60" i="564"/>
  <c r="CR61" i="564" s="1"/>
  <c r="DO60" i="564"/>
  <c r="DO61" i="564" s="1"/>
  <c r="DJ60" i="564"/>
  <c r="DJ61" i="564" s="1"/>
  <c r="DH60" i="564"/>
  <c r="DH61" i="564" s="1"/>
  <c r="CZ60" i="564"/>
  <c r="CZ61" i="564" s="1"/>
  <c r="DE60" i="564"/>
  <c r="DE61" i="564" s="1"/>
  <c r="DT60" i="564"/>
  <c r="DT61" i="564" s="1"/>
  <c r="CP60" i="564"/>
  <c r="CP61" i="564" s="1"/>
  <c r="CO63" i="564"/>
  <c r="CO60" i="564" s="1"/>
  <c r="A52" i="743"/>
  <c r="A51" i="743"/>
  <c r="A50" i="743"/>
  <c r="A49" i="743"/>
  <c r="A48" i="743"/>
  <c r="A47" i="743"/>
  <c r="A46" i="743"/>
  <c r="A45" i="743"/>
  <c r="A44" i="743"/>
  <c r="A43" i="743"/>
  <c r="A42" i="743"/>
  <c r="A41" i="743"/>
  <c r="A40" i="743"/>
  <c r="A39" i="743"/>
  <c r="A38" i="743"/>
  <c r="A37" i="743"/>
  <c r="A36" i="743"/>
  <c r="A35" i="743"/>
  <c r="A34" i="743"/>
  <c r="A33" i="743"/>
  <c r="A32" i="743"/>
  <c r="A31" i="743"/>
  <c r="A30" i="743"/>
  <c r="A29" i="743"/>
  <c r="A28" i="743"/>
  <c r="A27" i="743"/>
  <c r="A26" i="743"/>
  <c r="A25" i="743"/>
  <c r="A24" i="743"/>
  <c r="A23" i="743"/>
  <c r="A22" i="743"/>
  <c r="A21" i="743"/>
  <c r="A20" i="743"/>
  <c r="A19" i="743"/>
  <c r="A18" i="743"/>
  <c r="A17" i="743"/>
  <c r="A16" i="743"/>
  <c r="A15" i="743"/>
  <c r="A14" i="743"/>
  <c r="A13" i="743"/>
  <c r="A12" i="743"/>
  <c r="A11" i="743"/>
  <c r="A10" i="743"/>
  <c r="A9" i="743"/>
  <c r="DT279" i="722" l="1"/>
  <c r="DS279" i="722"/>
  <c r="DR279" i="722"/>
  <c r="DQ279" i="722"/>
  <c r="DP279" i="722"/>
  <c r="DO279" i="722"/>
  <c r="DN279" i="722"/>
  <c r="DM279" i="722"/>
  <c r="DL279" i="722"/>
  <c r="DK279" i="722"/>
  <c r="DJ279" i="722"/>
  <c r="DI279" i="722"/>
  <c r="DH279" i="722"/>
  <c r="DG279" i="722"/>
  <c r="DF279" i="722"/>
  <c r="DE279" i="722"/>
  <c r="DD279" i="722"/>
  <c r="DC279" i="722"/>
  <c r="DB279" i="722"/>
  <c r="DA279" i="722"/>
  <c r="CZ279" i="722"/>
  <c r="CY279" i="722"/>
  <c r="CX279" i="722"/>
  <c r="CW279" i="722"/>
  <c r="CV279" i="722"/>
  <c r="CU279" i="722"/>
  <c r="CT279" i="722"/>
  <c r="CS279" i="722"/>
  <c r="CR279" i="722"/>
  <c r="CQ279" i="722"/>
  <c r="CP279" i="722"/>
  <c r="DT275" i="722"/>
  <c r="DS275" i="722"/>
  <c r="DR275" i="722"/>
  <c r="DQ275" i="722"/>
  <c r="DP275" i="722"/>
  <c r="DO275" i="722"/>
  <c r="DN275" i="722"/>
  <c r="DM275" i="722"/>
  <c r="DL275" i="722"/>
  <c r="DK275" i="722"/>
  <c r="DJ275" i="722"/>
  <c r="DI275" i="722"/>
  <c r="DH275" i="722"/>
  <c r="DG275" i="722"/>
  <c r="DF275" i="722"/>
  <c r="DE275" i="722"/>
  <c r="DD275" i="722"/>
  <c r="DC275" i="722"/>
  <c r="DB275" i="722"/>
  <c r="DA275" i="722"/>
  <c r="CZ275" i="722"/>
  <c r="CY275" i="722"/>
  <c r="CX275" i="722"/>
  <c r="CW275" i="722"/>
  <c r="CV275" i="722"/>
  <c r="CU275" i="722"/>
  <c r="CT275" i="722"/>
  <c r="CS275" i="722"/>
  <c r="CR275" i="722"/>
  <c r="CQ275" i="722"/>
  <c r="CP275" i="722"/>
  <c r="CO275" i="722" l="1"/>
  <c r="CO279" i="722"/>
  <c r="CO276" i="722" s="1"/>
  <c r="DT276" i="722"/>
  <c r="DT277" i="722" s="1"/>
  <c r="DS276" i="722"/>
  <c r="DS277" i="722" s="1"/>
  <c r="DR276" i="722"/>
  <c r="DR277" i="722" s="1"/>
  <c r="DQ276" i="722"/>
  <c r="DQ277" i="722" s="1"/>
  <c r="DP276" i="722"/>
  <c r="DP277" i="722" s="1"/>
  <c r="DO276" i="722"/>
  <c r="DO277" i="722" s="1"/>
  <c r="DN276" i="722"/>
  <c r="DN277" i="722" s="1"/>
  <c r="DM276" i="722"/>
  <c r="DM277" i="722" s="1"/>
  <c r="DL276" i="722"/>
  <c r="DL277" i="722" s="1"/>
  <c r="DK276" i="722"/>
  <c r="DK277" i="722" s="1"/>
  <c r="DJ276" i="722"/>
  <c r="DJ277" i="722" s="1"/>
  <c r="DI276" i="722"/>
  <c r="DI277" i="722" s="1"/>
  <c r="DH276" i="722"/>
  <c r="DH277" i="722" s="1"/>
  <c r="DG276" i="722"/>
  <c r="DG277" i="722" s="1"/>
  <c r="DF276" i="722"/>
  <c r="DF277" i="722" s="1"/>
  <c r="DE276" i="722"/>
  <c r="DE277" i="722" s="1"/>
  <c r="DD276" i="722"/>
  <c r="DD277" i="722" s="1"/>
  <c r="DC276" i="722"/>
  <c r="DC277" i="722" s="1"/>
  <c r="DB276" i="722"/>
  <c r="DB277" i="722" s="1"/>
  <c r="DA276" i="722"/>
  <c r="DA277" i="722" s="1"/>
  <c r="CZ276" i="722"/>
  <c r="CZ277" i="722" s="1"/>
  <c r="CY276" i="722"/>
  <c r="CY277" i="722" s="1"/>
  <c r="CX276" i="722"/>
  <c r="CX277" i="722" s="1"/>
  <c r="CW276" i="722"/>
  <c r="CW277" i="722" s="1"/>
  <c r="CV276" i="722"/>
  <c r="CV277" i="722" s="1"/>
  <c r="CU276" i="722"/>
  <c r="CU277" i="722" s="1"/>
  <c r="CT276" i="722"/>
  <c r="CT277" i="722" s="1"/>
  <c r="CS276" i="722"/>
  <c r="CS277" i="722" s="1"/>
  <c r="CR276" i="722"/>
  <c r="CR277" i="722" s="1"/>
  <c r="CQ276" i="722"/>
  <c r="CQ277" i="722" s="1"/>
  <c r="CP276" i="722"/>
  <c r="CP277" i="722" s="1"/>
  <c r="BK276" i="722"/>
  <c r="BK277" i="722" s="1"/>
  <c r="BJ276" i="722"/>
  <c r="BJ277" i="722" s="1"/>
  <c r="BI276" i="722"/>
  <c r="BI277" i="722" s="1"/>
  <c r="BH276" i="722"/>
  <c r="BH277" i="722" s="1"/>
  <c r="BG276" i="722"/>
  <c r="BG277" i="722" s="1"/>
  <c r="BF276" i="722"/>
  <c r="BF277" i="722" s="1"/>
  <c r="BE276" i="722"/>
  <c r="BE277" i="722" s="1"/>
  <c r="BD276" i="722"/>
  <c r="BD277" i="722" s="1"/>
  <c r="BC276" i="722"/>
  <c r="BC277" i="722" s="1"/>
  <c r="BB276" i="722"/>
  <c r="BB277" i="722" s="1"/>
  <c r="BA276" i="722"/>
  <c r="BA277" i="722" s="1"/>
  <c r="AZ276" i="722"/>
  <c r="AZ277" i="722" s="1"/>
  <c r="AY276" i="722"/>
  <c r="AY277" i="722" s="1"/>
  <c r="AX276" i="722"/>
  <c r="AX277" i="722" s="1"/>
  <c r="AW276" i="722"/>
  <c r="AW277" i="722" s="1"/>
  <c r="AV276" i="722"/>
  <c r="AV277" i="722" s="1"/>
  <c r="AU276" i="722"/>
  <c r="AU277" i="722" s="1"/>
  <c r="AT276" i="722"/>
  <c r="AT277" i="722" s="1"/>
  <c r="AS276" i="722"/>
  <c r="AS277" i="722" s="1"/>
  <c r="AR276" i="722"/>
  <c r="AR277" i="722" s="1"/>
  <c r="AQ276" i="722"/>
  <c r="AQ277" i="722" s="1"/>
  <c r="AP276" i="722"/>
  <c r="AP277" i="722" s="1"/>
  <c r="AO276" i="722"/>
  <c r="AO277" i="722" s="1"/>
  <c r="AN276" i="722"/>
  <c r="AN277" i="722" s="1"/>
  <c r="AM276" i="722"/>
  <c r="AM277" i="722" s="1"/>
  <c r="AL276" i="722"/>
  <c r="AL277" i="722" s="1"/>
  <c r="AK276" i="722"/>
  <c r="AK277" i="722" s="1"/>
  <c r="AJ276" i="722"/>
  <c r="AJ277" i="722" s="1"/>
  <c r="AI276" i="722"/>
  <c r="AI277" i="722" s="1"/>
  <c r="AH276" i="722"/>
  <c r="AH277" i="722" s="1"/>
  <c r="AG276" i="722"/>
  <c r="AG277" i="722" s="1"/>
  <c r="AF276" i="722"/>
  <c r="AF277" i="722" s="1"/>
  <c r="AE276" i="722"/>
  <c r="AE277" i="722" s="1"/>
  <c r="AD276" i="722"/>
  <c r="AD277" i="722" s="1"/>
  <c r="AC276" i="722"/>
  <c r="AC277" i="722" s="1"/>
  <c r="AB276" i="722"/>
  <c r="AB277" i="722" s="1"/>
  <c r="AA276" i="722"/>
  <c r="AA277" i="722" s="1"/>
  <c r="Z276" i="722"/>
  <c r="Z277" i="722" s="1"/>
  <c r="Y276" i="722"/>
  <c r="Y277" i="722" s="1"/>
  <c r="X276" i="722"/>
  <c r="X277" i="722" s="1"/>
  <c r="W276" i="722"/>
  <c r="W277" i="722" s="1"/>
  <c r="V276" i="722"/>
  <c r="V277" i="722" s="1"/>
  <c r="U276" i="722"/>
  <c r="U277" i="722" s="1"/>
  <c r="T276" i="722"/>
  <c r="T277" i="722" s="1"/>
  <c r="S276" i="722"/>
  <c r="S277" i="722" s="1"/>
  <c r="R276" i="722"/>
  <c r="R277" i="722" s="1"/>
  <c r="Q276" i="722"/>
  <c r="Q277" i="722" s="1"/>
  <c r="P276" i="722"/>
  <c r="P277" i="722" s="1"/>
  <c r="O276" i="722"/>
  <c r="O277" i="722" s="1"/>
  <c r="N276" i="722"/>
  <c r="N277" i="722" s="1"/>
  <c r="M276" i="722"/>
  <c r="M277" i="722" s="1"/>
  <c r="L276" i="722"/>
  <c r="L277" i="722" s="1"/>
  <c r="K276" i="722"/>
  <c r="K277" i="722" s="1"/>
  <c r="J276" i="722"/>
  <c r="J277" i="722" s="1"/>
  <c r="I276" i="722"/>
  <c r="I277" i="722" s="1"/>
  <c r="H276" i="722"/>
  <c r="H277" i="722" s="1"/>
  <c r="G276" i="722"/>
  <c r="G277" i="722" s="1"/>
  <c r="F276" i="722"/>
  <c r="F277" i="722" s="1"/>
  <c r="E276" i="722"/>
  <c r="E277" i="722" s="1"/>
  <c r="D276" i="722"/>
  <c r="D277" i="722" s="1"/>
  <c r="C276" i="722"/>
  <c r="C277" i="722" s="1"/>
  <c r="B276" i="722"/>
  <c r="B277" i="722" s="1"/>
  <c r="AL274" i="722"/>
  <c r="CP249" i="722"/>
  <c r="CQ249" i="722" s="1"/>
  <c r="CR249" i="722" s="1"/>
  <c r="CS249" i="722" s="1"/>
  <c r="CT249" i="722" s="1"/>
  <c r="CU249" i="722" s="1"/>
  <c r="CV249" i="722" s="1"/>
  <c r="CW249" i="722" s="1"/>
  <c r="CX249" i="722" s="1"/>
  <c r="CY249" i="722" s="1"/>
  <c r="CZ249" i="722" s="1"/>
  <c r="DA249" i="722" s="1"/>
  <c r="DB249" i="722" s="1"/>
  <c r="DC249" i="722" s="1"/>
  <c r="DD249" i="722" s="1"/>
  <c r="DE249" i="722" s="1"/>
  <c r="DF249" i="722" s="1"/>
  <c r="DG249" i="722" s="1"/>
  <c r="DH249" i="722" s="1"/>
  <c r="DI249" i="722" s="1"/>
  <c r="DJ249" i="722" s="1"/>
  <c r="DK249" i="722" s="1"/>
  <c r="DL249" i="722" s="1"/>
  <c r="DM249" i="722" s="1"/>
  <c r="DN249" i="722" s="1"/>
  <c r="DO249" i="722" s="1"/>
  <c r="DP249" i="722" s="1"/>
  <c r="DQ249" i="722" s="1"/>
  <c r="DR249" i="722" s="1"/>
  <c r="DS249" i="722" s="1"/>
  <c r="DT249" i="722" s="1"/>
  <c r="CO277" i="722" l="1"/>
  <c r="G77" i="743"/>
  <c r="Y77" i="743"/>
  <c r="M77" i="743"/>
  <c r="S77" i="743"/>
  <c r="AJ77" i="743"/>
  <c r="AE77" i="743"/>
  <c r="AF77" i="743"/>
  <c r="C77" i="743"/>
  <c r="I77" i="743"/>
  <c r="O77" i="743"/>
  <c r="U77" i="743"/>
  <c r="AA77" i="743"/>
  <c r="AG77" i="743"/>
  <c r="Z77" i="743"/>
  <c r="D77" i="743"/>
  <c r="J77" i="743"/>
  <c r="P77" i="743"/>
  <c r="V77" i="743"/>
  <c r="AB77" i="743"/>
  <c r="AH77" i="743"/>
  <c r="H77" i="743"/>
  <c r="N77" i="743"/>
  <c r="E77" i="743"/>
  <c r="K77" i="743"/>
  <c r="Q77" i="743"/>
  <c r="W77" i="743"/>
  <c r="AC77" i="743"/>
  <c r="AI77" i="743"/>
  <c r="B77" i="743"/>
  <c r="T77" i="743"/>
  <c r="F77" i="743"/>
  <c r="L77" i="743"/>
  <c r="R77" i="743"/>
  <c r="X77" i="743"/>
  <c r="AD77" i="743"/>
  <c r="A52" i="732"/>
  <c r="A51" i="732"/>
  <c r="A50" i="732"/>
  <c r="A49" i="732"/>
  <c r="A48" i="732"/>
  <c r="A47" i="732"/>
  <c r="A46" i="732"/>
  <c r="A45" i="732"/>
  <c r="A44" i="732"/>
  <c r="A43" i="732"/>
  <c r="A42" i="732"/>
  <c r="A41" i="732"/>
  <c r="A40" i="732"/>
  <c r="A39" i="732"/>
  <c r="A38" i="732"/>
  <c r="A37" i="732"/>
  <c r="A36" i="732"/>
  <c r="A35" i="732"/>
  <c r="A34" i="732"/>
  <c r="A33" i="732"/>
  <c r="A32" i="732"/>
  <c r="A31" i="732"/>
  <c r="A30" i="732"/>
  <c r="A29" i="732"/>
  <c r="A28" i="732"/>
  <c r="A27" i="732"/>
  <c r="A26" i="732"/>
  <c r="A25" i="732"/>
  <c r="A24" i="732"/>
  <c r="A23" i="732"/>
  <c r="A22" i="732"/>
  <c r="A21" i="732"/>
  <c r="A20" i="732"/>
  <c r="A19" i="732"/>
  <c r="A18" i="732"/>
  <c r="A17" i="732"/>
  <c r="A16" i="732"/>
  <c r="A15" i="732"/>
  <c r="A14" i="732"/>
  <c r="A13" i="732"/>
  <c r="A12" i="732"/>
  <c r="A11" i="732"/>
  <c r="A10" i="732"/>
  <c r="A9" i="732"/>
  <c r="A52" i="741"/>
  <c r="A51" i="741"/>
  <c r="A50" i="741"/>
  <c r="A49" i="741"/>
  <c r="A48" i="741"/>
  <c r="A47" i="741"/>
  <c r="A46" i="741"/>
  <c r="A45" i="741"/>
  <c r="A44" i="741"/>
  <c r="A43" i="741"/>
  <c r="A42" i="741"/>
  <c r="A41" i="741"/>
  <c r="A40" i="741"/>
  <c r="A39" i="741"/>
  <c r="A38" i="741"/>
  <c r="A37" i="741"/>
  <c r="A36" i="741"/>
  <c r="A35" i="741"/>
  <c r="A34" i="741"/>
  <c r="A33" i="741"/>
  <c r="A32" i="741"/>
  <c r="A31" i="741"/>
  <c r="A30" i="741"/>
  <c r="A29" i="741"/>
  <c r="A28" i="741"/>
  <c r="A27" i="741"/>
  <c r="A26" i="741"/>
  <c r="A25" i="741"/>
  <c r="A24" i="741"/>
  <c r="A23" i="741"/>
  <c r="A22" i="741"/>
  <c r="A21" i="741"/>
  <c r="A20" i="741"/>
  <c r="A19" i="741"/>
  <c r="A18" i="741"/>
  <c r="A17" i="741"/>
  <c r="A16" i="741"/>
  <c r="A15" i="741"/>
  <c r="A14" i="741"/>
  <c r="A13" i="741"/>
  <c r="A12" i="741"/>
  <c r="A11" i="741"/>
  <c r="A10" i="741"/>
  <c r="A9" i="741"/>
  <c r="A52" i="740"/>
  <c r="A51" i="740"/>
  <c r="A50" i="740"/>
  <c r="A49" i="740"/>
  <c r="A48" i="740"/>
  <c r="A47" i="740"/>
  <c r="A46" i="740"/>
  <c r="A45" i="740"/>
  <c r="A44" i="740"/>
  <c r="A43" i="740"/>
  <c r="A42" i="740"/>
  <c r="A41" i="740"/>
  <c r="A40" i="740"/>
  <c r="A39" i="740"/>
  <c r="A38" i="740"/>
  <c r="A37" i="740"/>
  <c r="A36" i="740"/>
  <c r="A35" i="740"/>
  <c r="A34" i="740"/>
  <c r="A33" i="740"/>
  <c r="A32" i="740"/>
  <c r="A31" i="740"/>
  <c r="A30" i="740"/>
  <c r="A29" i="740"/>
  <c r="A28" i="740"/>
  <c r="A27" i="740"/>
  <c r="A26" i="740"/>
  <c r="A25" i="740"/>
  <c r="A24" i="740"/>
  <c r="A23" i="740"/>
  <c r="A22" i="740"/>
  <c r="A21" i="740"/>
  <c r="A20" i="740"/>
  <c r="A19" i="740"/>
  <c r="A18" i="740"/>
  <c r="A17" i="740"/>
  <c r="A16" i="740"/>
  <c r="A15" i="740"/>
  <c r="A14" i="740"/>
  <c r="A13" i="740"/>
  <c r="A12" i="740"/>
  <c r="A11" i="740"/>
  <c r="A10" i="740"/>
  <c r="A9" i="740"/>
  <c r="A52" i="739"/>
  <c r="A51" i="739"/>
  <c r="A50" i="739"/>
  <c r="A49" i="739"/>
  <c r="A48" i="739"/>
  <c r="A47" i="739"/>
  <c r="A46" i="739"/>
  <c r="A45" i="739"/>
  <c r="A44" i="739"/>
  <c r="A43" i="739"/>
  <c r="A42" i="739"/>
  <c r="A41" i="739"/>
  <c r="A40" i="739"/>
  <c r="A39" i="739"/>
  <c r="A38" i="739"/>
  <c r="A37" i="739"/>
  <c r="A36" i="739"/>
  <c r="A35" i="739"/>
  <c r="A34" i="739"/>
  <c r="A33" i="739"/>
  <c r="A32" i="739"/>
  <c r="A31" i="739"/>
  <c r="A30" i="739"/>
  <c r="A29" i="739"/>
  <c r="A28" i="739"/>
  <c r="A27" i="739"/>
  <c r="A26" i="739"/>
  <c r="A25" i="739"/>
  <c r="A24" i="739"/>
  <c r="A23" i="739"/>
  <c r="A22" i="739"/>
  <c r="A21" i="739"/>
  <c r="A20" i="739"/>
  <c r="A19" i="739"/>
  <c r="A18" i="739"/>
  <c r="A17" i="739"/>
  <c r="A16" i="739"/>
  <c r="A15" i="739"/>
  <c r="A14" i="739"/>
  <c r="A13" i="739"/>
  <c r="A12" i="739"/>
  <c r="A11" i="739"/>
  <c r="A10" i="739"/>
  <c r="A9" i="739"/>
  <c r="A52" i="734"/>
  <c r="A51" i="734"/>
  <c r="A50" i="734"/>
  <c r="A49" i="734"/>
  <c r="A48" i="734"/>
  <c r="A47" i="734"/>
  <c r="A46" i="734"/>
  <c r="A45" i="734"/>
  <c r="A44" i="734"/>
  <c r="A43" i="734"/>
  <c r="A42" i="734"/>
  <c r="A41" i="734"/>
  <c r="A40" i="734"/>
  <c r="A39" i="734"/>
  <c r="A38" i="734"/>
  <c r="A37" i="734"/>
  <c r="A36" i="734"/>
  <c r="A35" i="734"/>
  <c r="A34" i="734"/>
  <c r="A33" i="734"/>
  <c r="A32" i="734"/>
  <c r="A31" i="734"/>
  <c r="A30" i="734"/>
  <c r="A29" i="734"/>
  <c r="A28" i="734"/>
  <c r="A27" i="734"/>
  <c r="A26" i="734"/>
  <c r="A25" i="734"/>
  <c r="A24" i="734"/>
  <c r="A23" i="734"/>
  <c r="A22" i="734"/>
  <c r="A21" i="734"/>
  <c r="A20" i="734"/>
  <c r="A19" i="734"/>
  <c r="A18" i="734"/>
  <c r="A17" i="734"/>
  <c r="A16" i="734"/>
  <c r="A15" i="734"/>
  <c r="A14" i="734"/>
  <c r="A13" i="734"/>
  <c r="A12" i="734"/>
  <c r="A11" i="734"/>
  <c r="A10" i="734"/>
  <c r="A9" i="734"/>
  <c r="A52" i="728"/>
  <c r="A51" i="728"/>
  <c r="A50" i="728"/>
  <c r="A49" i="728"/>
  <c r="A48" i="728"/>
  <c r="A47" i="728"/>
  <c r="A46" i="728"/>
  <c r="A45" i="728"/>
  <c r="A44" i="728"/>
  <c r="A43" i="728"/>
  <c r="A42" i="728"/>
  <c r="A41" i="728"/>
  <c r="A40" i="728"/>
  <c r="A39" i="728"/>
  <c r="A38" i="728"/>
  <c r="A37" i="728"/>
  <c r="A36" i="728"/>
  <c r="A35" i="728"/>
  <c r="A34" i="728"/>
  <c r="A33" i="728"/>
  <c r="A32" i="728"/>
  <c r="A31" i="728"/>
  <c r="A30" i="728"/>
  <c r="A29" i="728"/>
  <c r="A28" i="728"/>
  <c r="A27" i="728"/>
  <c r="A26" i="728"/>
  <c r="A25" i="728"/>
  <c r="A24" i="728"/>
  <c r="A23" i="728"/>
  <c r="A22" i="728"/>
  <c r="A21" i="728"/>
  <c r="A20" i="728"/>
  <c r="A19" i="728"/>
  <c r="A18" i="728"/>
  <c r="A17" i="728"/>
  <c r="A16" i="728"/>
  <c r="A15" i="728"/>
  <c r="A14" i="728"/>
  <c r="A13" i="728"/>
  <c r="A12" i="728"/>
  <c r="A11" i="728"/>
  <c r="A10" i="728"/>
  <c r="A9" i="728"/>
  <c r="A52" i="729"/>
  <c r="A51" i="729"/>
  <c r="A50" i="729"/>
  <c r="A49" i="729"/>
  <c r="A48" i="729"/>
  <c r="A47" i="729"/>
  <c r="A46" i="729"/>
  <c r="A45" i="729"/>
  <c r="A44" i="729"/>
  <c r="A43" i="729"/>
  <c r="A42" i="729"/>
  <c r="A41" i="729"/>
  <c r="A40" i="729"/>
  <c r="A39" i="729"/>
  <c r="A38" i="729"/>
  <c r="A37" i="729"/>
  <c r="A36" i="729"/>
  <c r="A35" i="729"/>
  <c r="A34" i="729"/>
  <c r="A33" i="729"/>
  <c r="A32" i="729"/>
  <c r="A31" i="729"/>
  <c r="A30" i="729"/>
  <c r="A29" i="729"/>
  <c r="A28" i="729"/>
  <c r="A27" i="729"/>
  <c r="A26" i="729"/>
  <c r="A25" i="729"/>
  <c r="A24" i="729"/>
  <c r="A23" i="729"/>
  <c r="A22" i="729"/>
  <c r="A21" i="729"/>
  <c r="A20" i="729"/>
  <c r="A19" i="729"/>
  <c r="A18" i="729"/>
  <c r="A17" i="729"/>
  <c r="A16" i="729"/>
  <c r="A15" i="729"/>
  <c r="A14" i="729"/>
  <c r="A13" i="729"/>
  <c r="A12" i="729"/>
  <c r="A11" i="729"/>
  <c r="A10" i="729"/>
  <c r="A9" i="729"/>
  <c r="A52" i="704"/>
  <c r="A51" i="704"/>
  <c r="A50" i="704"/>
  <c r="A49" i="704"/>
  <c r="A48" i="704"/>
  <c r="A47" i="704"/>
  <c r="A46" i="704"/>
  <c r="A45" i="704"/>
  <c r="A44" i="704"/>
  <c r="A43" i="704"/>
  <c r="A42" i="704"/>
  <c r="A41" i="704"/>
  <c r="A40" i="704"/>
  <c r="A39" i="704"/>
  <c r="A38" i="704"/>
  <c r="A37" i="704"/>
  <c r="A36" i="704"/>
  <c r="A35" i="704"/>
  <c r="A34" i="704"/>
  <c r="A33" i="704"/>
  <c r="A32" i="704"/>
  <c r="A31" i="704"/>
  <c r="A30" i="704"/>
  <c r="A29" i="704"/>
  <c r="A28" i="704"/>
  <c r="A27" i="704"/>
  <c r="A26" i="704"/>
  <c r="A25" i="704"/>
  <c r="A24" i="704"/>
  <c r="A23" i="704"/>
  <c r="A22" i="704"/>
  <c r="A21" i="704"/>
  <c r="A20" i="704"/>
  <c r="A19" i="704"/>
  <c r="A18" i="704"/>
  <c r="A17" i="704"/>
  <c r="A16" i="704"/>
  <c r="A15" i="704"/>
  <c r="A14" i="704"/>
  <c r="A13" i="704"/>
  <c r="A12" i="704"/>
  <c r="A11" i="704"/>
  <c r="A10" i="704"/>
  <c r="A9" i="704"/>
  <c r="A52" i="711"/>
  <c r="A51" i="711"/>
  <c r="A50" i="711"/>
  <c r="A49" i="711"/>
  <c r="A48" i="711"/>
  <c r="A47" i="711"/>
  <c r="A46" i="711"/>
  <c r="A45" i="711"/>
  <c r="A44" i="711"/>
  <c r="A43" i="711"/>
  <c r="A42" i="711"/>
  <c r="A41" i="711"/>
  <c r="A40" i="711"/>
  <c r="A39" i="711"/>
  <c r="A38" i="711"/>
  <c r="A37" i="711"/>
  <c r="A36" i="711"/>
  <c r="A35" i="711"/>
  <c r="A34" i="711"/>
  <c r="A33" i="711"/>
  <c r="A32" i="711"/>
  <c r="A31" i="711"/>
  <c r="A30" i="711"/>
  <c r="A29" i="711"/>
  <c r="A28" i="711"/>
  <c r="A27" i="711"/>
  <c r="A26" i="711"/>
  <c r="A25" i="711"/>
  <c r="A24" i="711"/>
  <c r="A23" i="711"/>
  <c r="A22" i="711"/>
  <c r="A21" i="711"/>
  <c r="A20" i="711"/>
  <c r="A19" i="711"/>
  <c r="A18" i="711"/>
  <c r="A17" i="711"/>
  <c r="A16" i="711"/>
  <c r="A15" i="711"/>
  <c r="A14" i="711"/>
  <c r="A13" i="711"/>
  <c r="A12" i="711"/>
  <c r="A11" i="711"/>
  <c r="A10" i="711"/>
  <c r="A9" i="711"/>
  <c r="A52" i="708"/>
  <c r="A51" i="708"/>
  <c r="A50" i="708"/>
  <c r="A49" i="708"/>
  <c r="A48" i="708"/>
  <c r="A47" i="708"/>
  <c r="A46" i="708"/>
  <c r="A45" i="708"/>
  <c r="A44" i="708"/>
  <c r="A43" i="708"/>
  <c r="A42" i="708"/>
  <c r="A41" i="708"/>
  <c r="A40" i="708"/>
  <c r="A39" i="708"/>
  <c r="A38" i="708"/>
  <c r="A37" i="708"/>
  <c r="A36" i="708"/>
  <c r="A35" i="708"/>
  <c r="A34" i="708"/>
  <c r="A33" i="708"/>
  <c r="A32" i="708"/>
  <c r="A31" i="708"/>
  <c r="A30" i="708"/>
  <c r="A29" i="708"/>
  <c r="A28" i="708"/>
  <c r="A27" i="708"/>
  <c r="A26" i="708"/>
  <c r="A25" i="708"/>
  <c r="A24" i="708"/>
  <c r="A23" i="708"/>
  <c r="A22" i="708"/>
  <c r="A21" i="708"/>
  <c r="A20" i="708"/>
  <c r="A19" i="708"/>
  <c r="A18" i="708"/>
  <c r="A17" i="708"/>
  <c r="A16" i="708"/>
  <c r="A15" i="708"/>
  <c r="A14" i="708"/>
  <c r="A13" i="708"/>
  <c r="A12" i="708"/>
  <c r="A11" i="708"/>
  <c r="A10" i="708"/>
  <c r="A9" i="708"/>
  <c r="A52" i="733"/>
  <c r="A51" i="733"/>
  <c r="A50" i="733"/>
  <c r="A49" i="733"/>
  <c r="A48" i="733"/>
  <c r="A47" i="733"/>
  <c r="A46" i="733"/>
  <c r="A45" i="733"/>
  <c r="A44" i="733"/>
  <c r="A43" i="733"/>
  <c r="A42" i="733"/>
  <c r="A41" i="733"/>
  <c r="A40" i="733"/>
  <c r="A39" i="733"/>
  <c r="A38" i="733"/>
  <c r="A37" i="733"/>
  <c r="A36" i="733"/>
  <c r="A35" i="733"/>
  <c r="A34" i="733"/>
  <c r="A33" i="733"/>
  <c r="A32" i="733"/>
  <c r="A31" i="733"/>
  <c r="A30" i="733"/>
  <c r="A29" i="733"/>
  <c r="A28" i="733"/>
  <c r="A27" i="733"/>
  <c r="A26" i="733"/>
  <c r="A25" i="733"/>
  <c r="A24" i="733"/>
  <c r="A23" i="733"/>
  <c r="A22" i="733"/>
  <c r="A21" i="733"/>
  <c r="A20" i="733"/>
  <c r="A19" i="733"/>
  <c r="A18" i="733"/>
  <c r="A17" i="733"/>
  <c r="A16" i="733"/>
  <c r="A15" i="733"/>
  <c r="A14" i="733"/>
  <c r="A13" i="733"/>
  <c r="A12" i="733"/>
  <c r="A11" i="733"/>
  <c r="A10" i="733"/>
  <c r="A9" i="733"/>
  <c r="A52" i="731"/>
  <c r="A51" i="731"/>
  <c r="A50" i="731"/>
  <c r="A49" i="731"/>
  <c r="A48" i="731"/>
  <c r="A47" i="731"/>
  <c r="A46" i="731"/>
  <c r="A45" i="731"/>
  <c r="A44" i="731"/>
  <c r="A43" i="731"/>
  <c r="A42" i="731"/>
  <c r="A41" i="731"/>
  <c r="A40" i="731"/>
  <c r="A39" i="731"/>
  <c r="A38" i="731"/>
  <c r="A37" i="731"/>
  <c r="A36" i="731"/>
  <c r="A35" i="731"/>
  <c r="A34" i="731"/>
  <c r="A33" i="731"/>
  <c r="A32" i="731"/>
  <c r="A31" i="731"/>
  <c r="A30" i="731"/>
  <c r="A29" i="731"/>
  <c r="A28" i="731"/>
  <c r="A27" i="731"/>
  <c r="A26" i="731"/>
  <c r="A25" i="731"/>
  <c r="A24" i="731"/>
  <c r="A23" i="731"/>
  <c r="A22" i="731"/>
  <c r="A21" i="731"/>
  <c r="A20" i="731"/>
  <c r="A19" i="731"/>
  <c r="A18" i="731"/>
  <c r="A17" i="731"/>
  <c r="A16" i="731"/>
  <c r="A15" i="731"/>
  <c r="A14" i="731"/>
  <c r="A13" i="731"/>
  <c r="A12" i="731"/>
  <c r="A11" i="731"/>
  <c r="A10" i="731"/>
  <c r="A9" i="731"/>
  <c r="A52" i="712"/>
  <c r="A51" i="712"/>
  <c r="A50" i="712"/>
  <c r="A49" i="712"/>
  <c r="A48" i="712"/>
  <c r="A47" i="712"/>
  <c r="A46" i="712"/>
  <c r="A45" i="712"/>
  <c r="A44" i="712"/>
  <c r="A43" i="712"/>
  <c r="A42" i="712"/>
  <c r="A41" i="712"/>
  <c r="A40" i="712"/>
  <c r="A39" i="712"/>
  <c r="A38" i="712"/>
  <c r="A37" i="712"/>
  <c r="A36" i="712"/>
  <c r="A35" i="712"/>
  <c r="A34" i="712"/>
  <c r="A33" i="712"/>
  <c r="A32" i="712"/>
  <c r="A31" i="712"/>
  <c r="A30" i="712"/>
  <c r="A29" i="712"/>
  <c r="A28" i="712"/>
  <c r="A27" i="712"/>
  <c r="A26" i="712"/>
  <c r="A25" i="712"/>
  <c r="A24" i="712"/>
  <c r="A23" i="712"/>
  <c r="A22" i="712"/>
  <c r="A21" i="712"/>
  <c r="A20" i="712"/>
  <c r="A19" i="712"/>
  <c r="A18" i="712"/>
  <c r="A17" i="712"/>
  <c r="A16" i="712"/>
  <c r="A15" i="712"/>
  <c r="A14" i="712"/>
  <c r="A13" i="712"/>
  <c r="A12" i="712"/>
  <c r="A11" i="712"/>
  <c r="A10" i="712"/>
  <c r="A9" i="712"/>
  <c r="A52" i="696"/>
  <c r="A51" i="696"/>
  <c r="A50" i="696"/>
  <c r="A49" i="696"/>
  <c r="A48" i="696"/>
  <c r="A47" i="696"/>
  <c r="A46" i="696"/>
  <c r="A45" i="696"/>
  <c r="A44" i="696"/>
  <c r="A43" i="696"/>
  <c r="A42" i="696"/>
  <c r="A41" i="696"/>
  <c r="A40" i="696"/>
  <c r="A39" i="696"/>
  <c r="A38" i="696"/>
  <c r="A37" i="696"/>
  <c r="A36" i="696"/>
  <c r="A35" i="696"/>
  <c r="A34" i="696"/>
  <c r="A33" i="696"/>
  <c r="A32" i="696"/>
  <c r="A31" i="696"/>
  <c r="A30" i="696"/>
  <c r="A29" i="696"/>
  <c r="A28" i="696"/>
  <c r="A27" i="696"/>
  <c r="A26" i="696"/>
  <c r="A25" i="696"/>
  <c r="A24" i="696"/>
  <c r="A23" i="696"/>
  <c r="A22" i="696"/>
  <c r="A21" i="696"/>
  <c r="A20" i="696"/>
  <c r="A19" i="696"/>
  <c r="A18" i="696"/>
  <c r="A17" i="696"/>
  <c r="A16" i="696"/>
  <c r="A15" i="696"/>
  <c r="A14" i="696"/>
  <c r="A13" i="696"/>
  <c r="A12" i="696"/>
  <c r="A11" i="696"/>
  <c r="A10" i="696"/>
  <c r="A9" i="696"/>
  <c r="A52" i="726"/>
  <c r="A51" i="726"/>
  <c r="A50" i="726"/>
  <c r="A49" i="726"/>
  <c r="A48" i="726"/>
  <c r="A47" i="726"/>
  <c r="A46" i="726"/>
  <c r="A45" i="726"/>
  <c r="A44" i="726"/>
  <c r="A43" i="726"/>
  <c r="A42" i="726"/>
  <c r="A41" i="726"/>
  <c r="A40" i="726"/>
  <c r="A39" i="726"/>
  <c r="A38" i="726"/>
  <c r="A37" i="726"/>
  <c r="A36" i="726"/>
  <c r="A35" i="726"/>
  <c r="A34" i="726"/>
  <c r="A33" i="726"/>
  <c r="A32" i="726"/>
  <c r="A31" i="726"/>
  <c r="A30" i="726"/>
  <c r="A29" i="726"/>
  <c r="A28" i="726"/>
  <c r="A27" i="726"/>
  <c r="A26" i="726"/>
  <c r="A25" i="726"/>
  <c r="A24" i="726"/>
  <c r="A23" i="726"/>
  <c r="A22" i="726"/>
  <c r="A21" i="726"/>
  <c r="A20" i="726"/>
  <c r="A19" i="726"/>
  <c r="A18" i="726"/>
  <c r="A17" i="726"/>
  <c r="A16" i="726"/>
  <c r="A15" i="726"/>
  <c r="A14" i="726"/>
  <c r="A13" i="726"/>
  <c r="A12" i="726"/>
  <c r="A11" i="726"/>
  <c r="A10" i="726"/>
  <c r="A9" i="726"/>
  <c r="A52" i="710"/>
  <c r="A51" i="710"/>
  <c r="A50" i="710"/>
  <c r="A49" i="710"/>
  <c r="A48" i="710"/>
  <c r="A47" i="710"/>
  <c r="A46" i="710"/>
  <c r="A45" i="710"/>
  <c r="A44" i="710"/>
  <c r="A43" i="710"/>
  <c r="A42" i="710"/>
  <c r="A41" i="710"/>
  <c r="A40" i="710"/>
  <c r="A39" i="710"/>
  <c r="A38" i="710"/>
  <c r="A37" i="710"/>
  <c r="A36" i="710"/>
  <c r="A35" i="710"/>
  <c r="A34" i="710"/>
  <c r="A33" i="710"/>
  <c r="A32" i="710"/>
  <c r="A31" i="710"/>
  <c r="A30" i="710"/>
  <c r="A29" i="710"/>
  <c r="A28" i="710"/>
  <c r="A27" i="710"/>
  <c r="A26" i="710"/>
  <c r="A25" i="710"/>
  <c r="A24" i="710"/>
  <c r="A23" i="710"/>
  <c r="A22" i="710"/>
  <c r="A21" i="710"/>
  <c r="A20" i="710"/>
  <c r="A19" i="710"/>
  <c r="A18" i="710"/>
  <c r="A17" i="710"/>
  <c r="A16" i="710"/>
  <c r="A15" i="710"/>
  <c r="A14" i="710"/>
  <c r="A13" i="710"/>
  <c r="A12" i="710"/>
  <c r="A11" i="710"/>
  <c r="A10" i="710"/>
  <c r="A9" i="710"/>
  <c r="A52" i="684"/>
  <c r="A51" i="684"/>
  <c r="A50" i="684"/>
  <c r="A49" i="684"/>
  <c r="A48" i="684"/>
  <c r="A47" i="684"/>
  <c r="A46" i="684"/>
  <c r="A45" i="684"/>
  <c r="A44" i="684"/>
  <c r="A43" i="684"/>
  <c r="A42" i="684"/>
  <c r="A41" i="684"/>
  <c r="A40" i="684"/>
  <c r="A39" i="684"/>
  <c r="A38" i="684"/>
  <c r="A37" i="684"/>
  <c r="A36" i="684"/>
  <c r="A35" i="684"/>
  <c r="A34" i="684"/>
  <c r="A33" i="684"/>
  <c r="A32" i="684"/>
  <c r="A31" i="684"/>
  <c r="A30" i="684"/>
  <c r="A29" i="684"/>
  <c r="A28" i="684"/>
  <c r="A27" i="684"/>
  <c r="A26" i="684"/>
  <c r="A25" i="684"/>
  <c r="A24" i="684"/>
  <c r="A23" i="684"/>
  <c r="A22" i="684"/>
  <c r="A21" i="684"/>
  <c r="A20" i="684"/>
  <c r="A19" i="684"/>
  <c r="A18" i="684"/>
  <c r="A17" i="684"/>
  <c r="A16" i="684"/>
  <c r="A15" i="684"/>
  <c r="A14" i="684"/>
  <c r="A13" i="684"/>
  <c r="A12" i="684"/>
  <c r="A11" i="684"/>
  <c r="A10" i="684"/>
  <c r="A9" i="684"/>
  <c r="A52" i="683"/>
  <c r="A51" i="683"/>
  <c r="A50" i="683"/>
  <c r="A49" i="683"/>
  <c r="A48" i="683"/>
  <c r="A47" i="683"/>
  <c r="A46" i="683"/>
  <c r="A45" i="683"/>
  <c r="A44" i="683"/>
  <c r="A43" i="683"/>
  <c r="A42" i="683"/>
  <c r="A41" i="683"/>
  <c r="A40" i="683"/>
  <c r="A39" i="683"/>
  <c r="A38" i="683"/>
  <c r="A37" i="683"/>
  <c r="A36" i="683"/>
  <c r="A35" i="683"/>
  <c r="A34" i="683"/>
  <c r="A33" i="683"/>
  <c r="A32" i="683"/>
  <c r="A31" i="683"/>
  <c r="A30" i="683"/>
  <c r="A29" i="683"/>
  <c r="A28" i="683"/>
  <c r="A27" i="683"/>
  <c r="A26" i="683"/>
  <c r="A25" i="683"/>
  <c r="A24" i="683"/>
  <c r="A23" i="683"/>
  <c r="A22" i="683"/>
  <c r="A21" i="683"/>
  <c r="A20" i="683"/>
  <c r="A19" i="683"/>
  <c r="A18" i="683"/>
  <c r="A17" i="683"/>
  <c r="A16" i="683"/>
  <c r="A15" i="683"/>
  <c r="A14" i="683"/>
  <c r="A13" i="683"/>
  <c r="A12" i="683"/>
  <c r="A11" i="683"/>
  <c r="A10" i="683"/>
  <c r="A9" i="683"/>
  <c r="A52" i="718"/>
  <c r="A51" i="718"/>
  <c r="A50" i="718"/>
  <c r="A49" i="718"/>
  <c r="A48" i="718"/>
  <c r="A47" i="718"/>
  <c r="A46" i="718"/>
  <c r="A45" i="718"/>
  <c r="A44" i="718"/>
  <c r="A43" i="718"/>
  <c r="A42" i="718"/>
  <c r="A41" i="718"/>
  <c r="A40" i="718"/>
  <c r="A39" i="718"/>
  <c r="A38" i="718"/>
  <c r="A37" i="718"/>
  <c r="A36" i="718"/>
  <c r="A35" i="718"/>
  <c r="A34" i="718"/>
  <c r="A33" i="718"/>
  <c r="A32" i="718"/>
  <c r="A31" i="718"/>
  <c r="A30" i="718"/>
  <c r="A29" i="718"/>
  <c r="A28" i="718"/>
  <c r="A27" i="718"/>
  <c r="A26" i="718"/>
  <c r="A25" i="718"/>
  <c r="A24" i="718"/>
  <c r="A23" i="718"/>
  <c r="A22" i="718"/>
  <c r="A21" i="718"/>
  <c r="A20" i="718"/>
  <c r="A19" i="718"/>
  <c r="A18" i="718"/>
  <c r="A17" i="718"/>
  <c r="A16" i="718"/>
  <c r="A15" i="718"/>
  <c r="A14" i="718"/>
  <c r="A13" i="718"/>
  <c r="A12" i="718"/>
  <c r="A11" i="718"/>
  <c r="A10" i="718"/>
  <c r="A9" i="718"/>
  <c r="A52" i="730"/>
  <c r="A51" i="730"/>
  <c r="A50" i="730"/>
  <c r="A49" i="730"/>
  <c r="A48" i="730"/>
  <c r="A47" i="730"/>
  <c r="A46" i="730"/>
  <c r="A45" i="730"/>
  <c r="A44" i="730"/>
  <c r="A43" i="730"/>
  <c r="A42" i="730"/>
  <c r="A41" i="730"/>
  <c r="A40" i="730"/>
  <c r="A39" i="730"/>
  <c r="A38" i="730"/>
  <c r="A37" i="730"/>
  <c r="A36" i="730"/>
  <c r="A35" i="730"/>
  <c r="A34" i="730"/>
  <c r="A33" i="730"/>
  <c r="A32" i="730"/>
  <c r="A31" i="730"/>
  <c r="A30" i="730"/>
  <c r="A29" i="730"/>
  <c r="A28" i="730"/>
  <c r="A27" i="730"/>
  <c r="A26" i="730"/>
  <c r="A25" i="730"/>
  <c r="A24" i="730"/>
  <c r="A23" i="730"/>
  <c r="A22" i="730"/>
  <c r="A21" i="730"/>
  <c r="A20" i="730"/>
  <c r="A19" i="730"/>
  <c r="A18" i="730"/>
  <c r="A17" i="730"/>
  <c r="A16" i="730"/>
  <c r="A15" i="730"/>
  <c r="A14" i="730"/>
  <c r="A13" i="730"/>
  <c r="A12" i="730"/>
  <c r="A11" i="730"/>
  <c r="A10" i="730"/>
  <c r="A9" i="730"/>
  <c r="A52" i="727"/>
  <c r="A51" i="727"/>
  <c r="A50" i="727"/>
  <c r="A49" i="727"/>
  <c r="A48" i="727"/>
  <c r="A47" i="727"/>
  <c r="A46" i="727"/>
  <c r="A45" i="727"/>
  <c r="A44" i="727"/>
  <c r="A43" i="727"/>
  <c r="A42" i="727"/>
  <c r="A41" i="727"/>
  <c r="A40" i="727"/>
  <c r="A39" i="727"/>
  <c r="A38" i="727"/>
  <c r="A37" i="727"/>
  <c r="A36" i="727"/>
  <c r="A35" i="727"/>
  <c r="A34" i="727"/>
  <c r="A33" i="727"/>
  <c r="A32" i="727"/>
  <c r="A31" i="727"/>
  <c r="A30" i="727"/>
  <c r="A29" i="727"/>
  <c r="A28" i="727"/>
  <c r="A27" i="727"/>
  <c r="A26" i="727"/>
  <c r="A25" i="727"/>
  <c r="A24" i="727"/>
  <c r="A23" i="727"/>
  <c r="A22" i="727"/>
  <c r="A21" i="727"/>
  <c r="A20" i="727"/>
  <c r="A19" i="727"/>
  <c r="A18" i="727"/>
  <c r="A17" i="727"/>
  <c r="A16" i="727"/>
  <c r="A15" i="727"/>
  <c r="A14" i="727"/>
  <c r="A13" i="727"/>
  <c r="A12" i="727"/>
  <c r="A11" i="727"/>
  <c r="A10" i="727"/>
  <c r="A9" i="727"/>
  <c r="A52" i="665"/>
  <c r="A51" i="665"/>
  <c r="A50" i="665"/>
  <c r="A49" i="665"/>
  <c r="A48" i="665"/>
  <c r="A47" i="665"/>
  <c r="A46" i="665"/>
  <c r="A45" i="665"/>
  <c r="A44" i="665"/>
  <c r="A43" i="665"/>
  <c r="A42" i="665"/>
  <c r="A41" i="665"/>
  <c r="A40" i="665"/>
  <c r="A39" i="665"/>
  <c r="A38" i="665"/>
  <c r="A37" i="665"/>
  <c r="A36" i="665"/>
  <c r="A35" i="665"/>
  <c r="A34" i="665"/>
  <c r="A33" i="665"/>
  <c r="A32" i="665"/>
  <c r="A31" i="665"/>
  <c r="A30" i="665"/>
  <c r="A29" i="665"/>
  <c r="A28" i="665"/>
  <c r="A27" i="665"/>
  <c r="A26" i="665"/>
  <c r="A25" i="665"/>
  <c r="A24" i="665"/>
  <c r="A23" i="665"/>
  <c r="A22" i="665"/>
  <c r="A21" i="665"/>
  <c r="A20" i="665"/>
  <c r="A19" i="665"/>
  <c r="A18" i="665"/>
  <c r="A17" i="665"/>
  <c r="A16" i="665"/>
  <c r="A15" i="665"/>
  <c r="A14" i="665"/>
  <c r="A13" i="665"/>
  <c r="A12" i="665"/>
  <c r="A11" i="665"/>
  <c r="A10" i="665"/>
  <c r="A9" i="665"/>
  <c r="CO59" i="564" l="1"/>
  <c r="CO61" i="564" s="1"/>
  <c r="CO26" i="563"/>
  <c r="E77" i="738" l="1"/>
  <c r="K77" i="738"/>
  <c r="Q77" i="738"/>
  <c r="W77" i="738"/>
  <c r="AC77" i="738"/>
  <c r="AI77" i="738"/>
  <c r="G77" i="738"/>
  <c r="Y77" i="738"/>
  <c r="Z77" i="738"/>
  <c r="U77" i="738"/>
  <c r="AG77" i="738"/>
  <c r="F77" i="738"/>
  <c r="L77" i="738"/>
  <c r="R77" i="738"/>
  <c r="X77" i="738"/>
  <c r="AD77" i="738"/>
  <c r="AJ77" i="738"/>
  <c r="S77" i="738"/>
  <c r="H77" i="738"/>
  <c r="N77" i="738"/>
  <c r="AF77" i="738"/>
  <c r="C77" i="738"/>
  <c r="I77" i="738"/>
  <c r="O77" i="738"/>
  <c r="AA77" i="738"/>
  <c r="D77" i="738"/>
  <c r="J77" i="738"/>
  <c r="P77" i="738"/>
  <c r="V77" i="738"/>
  <c r="AB77" i="738"/>
  <c r="AH77" i="738"/>
  <c r="M77" i="738"/>
  <c r="AE77" i="738"/>
  <c r="T77" i="738"/>
  <c r="C77" i="736"/>
  <c r="I77" i="736"/>
  <c r="O77" i="736"/>
  <c r="U77" i="736"/>
  <c r="AA77" i="736"/>
  <c r="AG77" i="736"/>
  <c r="E77" i="736"/>
  <c r="L77" i="736"/>
  <c r="S77" i="736"/>
  <c r="D77" i="736"/>
  <c r="J77" i="736"/>
  <c r="P77" i="736"/>
  <c r="V77" i="736"/>
  <c r="AB77" i="736"/>
  <c r="AH77" i="736"/>
  <c r="K77" i="736"/>
  <c r="W77" i="736"/>
  <c r="AC77" i="736"/>
  <c r="AI77" i="736"/>
  <c r="F77" i="736"/>
  <c r="X77" i="736"/>
  <c r="AD77" i="736"/>
  <c r="AJ77" i="736"/>
  <c r="M77" i="736"/>
  <c r="Y77" i="736"/>
  <c r="AE77" i="736"/>
  <c r="H77" i="736"/>
  <c r="N77" i="736"/>
  <c r="T77" i="736"/>
  <c r="Z77" i="736"/>
  <c r="AF77" i="736"/>
  <c r="Q77" i="736"/>
  <c r="R77" i="736"/>
  <c r="G77" i="736"/>
  <c r="CQ182" i="722"/>
  <c r="CR182" i="722"/>
  <c r="CS182" i="722"/>
  <c r="CT182" i="722"/>
  <c r="CU182" i="722"/>
  <c r="CV182" i="722"/>
  <c r="CW182" i="722"/>
  <c r="CX182" i="722"/>
  <c r="CY182" i="722"/>
  <c r="CZ182" i="722"/>
  <c r="DA182" i="722"/>
  <c r="DB182" i="722"/>
  <c r="DC182" i="722"/>
  <c r="DD182" i="722"/>
  <c r="DE182" i="722"/>
  <c r="DF182" i="722"/>
  <c r="DG182" i="722"/>
  <c r="DH182" i="722"/>
  <c r="DI182" i="722"/>
  <c r="DJ182" i="722"/>
  <c r="DK182" i="722"/>
  <c r="DL182" i="722"/>
  <c r="DM182" i="722"/>
  <c r="DN182" i="722"/>
  <c r="DO182" i="722"/>
  <c r="DP182" i="722"/>
  <c r="DQ182" i="722"/>
  <c r="DR182" i="722"/>
  <c r="DS182" i="722"/>
  <c r="DT182" i="722"/>
  <c r="CP182" i="722"/>
  <c r="CQ151" i="722"/>
  <c r="CR151" i="722"/>
  <c r="CS151" i="722"/>
  <c r="CT151" i="722"/>
  <c r="CU151" i="722"/>
  <c r="CV151" i="722"/>
  <c r="CW151" i="722"/>
  <c r="CX151" i="722"/>
  <c r="CY151" i="722"/>
  <c r="CZ151" i="722"/>
  <c r="DA151" i="722"/>
  <c r="DB151" i="722"/>
  <c r="DC151" i="722"/>
  <c r="DD151" i="722"/>
  <c r="DE151" i="722"/>
  <c r="DF151" i="722"/>
  <c r="DG151" i="722"/>
  <c r="DH151" i="722"/>
  <c r="DI151" i="722"/>
  <c r="DJ151" i="722"/>
  <c r="DK151" i="722"/>
  <c r="DL151" i="722"/>
  <c r="DM151" i="722"/>
  <c r="DN151" i="722"/>
  <c r="DO151" i="722"/>
  <c r="DP151" i="722"/>
  <c r="DQ151" i="722"/>
  <c r="DR151" i="722"/>
  <c r="DS151" i="722"/>
  <c r="DT151" i="722"/>
  <c r="CP151" i="722"/>
  <c r="DT120" i="722"/>
  <c r="DS120" i="722"/>
  <c r="DR120" i="722"/>
  <c r="DQ120" i="722"/>
  <c r="DP120" i="722"/>
  <c r="DO120" i="722"/>
  <c r="DN120" i="722"/>
  <c r="DM120" i="722"/>
  <c r="DL120" i="722"/>
  <c r="DK120" i="722"/>
  <c r="DJ120" i="722"/>
  <c r="DI120" i="722"/>
  <c r="DH120" i="722"/>
  <c r="DG120" i="722"/>
  <c r="DF120" i="722"/>
  <c r="DE120" i="722"/>
  <c r="DD120" i="722"/>
  <c r="DC120" i="722"/>
  <c r="DB120" i="722"/>
  <c r="DA120" i="722"/>
  <c r="CZ120" i="722"/>
  <c r="CY120" i="722"/>
  <c r="CX120" i="722"/>
  <c r="CW120" i="722"/>
  <c r="CV120" i="722"/>
  <c r="CU120" i="722"/>
  <c r="CT120" i="722"/>
  <c r="CS120" i="722"/>
  <c r="CR120" i="722"/>
  <c r="CQ120" i="722"/>
  <c r="CP120" i="722"/>
  <c r="CO57" i="737" l="1"/>
  <c r="CO88" i="737"/>
  <c r="CO119" i="737"/>
  <c r="CP125" i="737"/>
  <c r="CQ125" i="737" s="1"/>
  <c r="CR125" i="737" s="1"/>
  <c r="CS125" i="737" s="1"/>
  <c r="CT125" i="737" s="1"/>
  <c r="CU125" i="737" s="1"/>
  <c r="CV125" i="737" s="1"/>
  <c r="CW125" i="737" s="1"/>
  <c r="CX125" i="737" s="1"/>
  <c r="CY125" i="737" s="1"/>
  <c r="CZ125" i="737" s="1"/>
  <c r="DA125" i="737" s="1"/>
  <c r="DB125" i="737" s="1"/>
  <c r="DC125" i="737" s="1"/>
  <c r="DD125" i="737" s="1"/>
  <c r="DE125" i="737" s="1"/>
  <c r="DF125" i="737" s="1"/>
  <c r="DG125" i="737" s="1"/>
  <c r="DH125" i="737" s="1"/>
  <c r="DI125" i="737" s="1"/>
  <c r="DJ125" i="737" s="1"/>
  <c r="DK125" i="737" s="1"/>
  <c r="DL125" i="737" s="1"/>
  <c r="DM125" i="737" s="1"/>
  <c r="DN125" i="737" s="1"/>
  <c r="DO125" i="737" s="1"/>
  <c r="DP125" i="737" s="1"/>
  <c r="DQ125" i="737" s="1"/>
  <c r="DR125" i="737" s="1"/>
  <c r="DS125" i="737" s="1"/>
  <c r="DT125" i="737" s="1"/>
  <c r="BP121" i="737"/>
  <c r="BP122" i="737" s="1"/>
  <c r="BO121" i="737"/>
  <c r="BO122" i="737" s="1"/>
  <c r="BN121" i="737"/>
  <c r="BN122" i="737" s="1"/>
  <c r="BM121" i="737"/>
  <c r="BM122" i="737" s="1"/>
  <c r="BL121" i="737"/>
  <c r="BL122" i="737" s="1"/>
  <c r="BK121" i="737"/>
  <c r="BK122" i="737" s="1"/>
  <c r="BJ121" i="737"/>
  <c r="BJ122" i="737" s="1"/>
  <c r="BI121" i="737"/>
  <c r="BI122" i="737" s="1"/>
  <c r="BH121" i="737"/>
  <c r="BH122" i="737" s="1"/>
  <c r="BG121" i="737"/>
  <c r="BG122" i="737" s="1"/>
  <c r="BF121" i="737"/>
  <c r="BF122" i="737" s="1"/>
  <c r="BE121" i="737"/>
  <c r="BE122" i="737" s="1"/>
  <c r="BD121" i="737"/>
  <c r="BD122" i="737" s="1"/>
  <c r="BC121" i="737"/>
  <c r="BC122" i="737" s="1"/>
  <c r="BB121" i="737"/>
  <c r="BB122" i="737" s="1"/>
  <c r="BA121" i="737"/>
  <c r="BA122" i="737" s="1"/>
  <c r="AZ121" i="737"/>
  <c r="AZ122" i="737" s="1"/>
  <c r="AY121" i="737"/>
  <c r="AY122" i="737" s="1"/>
  <c r="AX121" i="737"/>
  <c r="AX122" i="737" s="1"/>
  <c r="AW121" i="737"/>
  <c r="AW122" i="737" s="1"/>
  <c r="AV121" i="737"/>
  <c r="AV122" i="737" s="1"/>
  <c r="AU121" i="737"/>
  <c r="AU122" i="737" s="1"/>
  <c r="AT121" i="737"/>
  <c r="AT122" i="737" s="1"/>
  <c r="AS121" i="737"/>
  <c r="AS122" i="737" s="1"/>
  <c r="AR121" i="737"/>
  <c r="AR122" i="737" s="1"/>
  <c r="AQ121" i="737"/>
  <c r="AQ122" i="737" s="1"/>
  <c r="AP121" i="737"/>
  <c r="AP122" i="737" s="1"/>
  <c r="AO121" i="737"/>
  <c r="AO122" i="737" s="1"/>
  <c r="AN121" i="737"/>
  <c r="AN122" i="737" s="1"/>
  <c r="AM121" i="737"/>
  <c r="AM122" i="737" s="1"/>
  <c r="AL121" i="737"/>
  <c r="AL122" i="737" s="1"/>
  <c r="AK121" i="737"/>
  <c r="AK122" i="737" s="1"/>
  <c r="AJ121" i="737"/>
  <c r="AJ122" i="737" s="1"/>
  <c r="AI121" i="737"/>
  <c r="AI122" i="737" s="1"/>
  <c r="AH121" i="737"/>
  <c r="AH122" i="737" s="1"/>
  <c r="AG121" i="737"/>
  <c r="AG122" i="737" s="1"/>
  <c r="AF121" i="737"/>
  <c r="AF122" i="737" s="1"/>
  <c r="AE121" i="737"/>
  <c r="AE122" i="737" s="1"/>
  <c r="AD121" i="737"/>
  <c r="AD122" i="737" s="1"/>
  <c r="AC121" i="737"/>
  <c r="AC122" i="737" s="1"/>
  <c r="AB121" i="737"/>
  <c r="AB122" i="737" s="1"/>
  <c r="AA121" i="737"/>
  <c r="AA122" i="737" s="1"/>
  <c r="Z121" i="737"/>
  <c r="Z122" i="737" s="1"/>
  <c r="Y121" i="737"/>
  <c r="Y122" i="737" s="1"/>
  <c r="X121" i="737"/>
  <c r="X122" i="737" s="1"/>
  <c r="W121" i="737"/>
  <c r="W122" i="737" s="1"/>
  <c r="V121" i="737"/>
  <c r="V122" i="737" s="1"/>
  <c r="U121" i="737"/>
  <c r="U122" i="737" s="1"/>
  <c r="T121" i="737"/>
  <c r="T122" i="737" s="1"/>
  <c r="S121" i="737"/>
  <c r="S122" i="737" s="1"/>
  <c r="R121" i="737"/>
  <c r="R122" i="737" s="1"/>
  <c r="Q121" i="737"/>
  <c r="Q122" i="737" s="1"/>
  <c r="P121" i="737"/>
  <c r="P122" i="737" s="1"/>
  <c r="O121" i="737"/>
  <c r="O122" i="737" s="1"/>
  <c r="N121" i="737"/>
  <c r="N122" i="737" s="1"/>
  <c r="M121" i="737"/>
  <c r="M122" i="737" s="1"/>
  <c r="L121" i="737"/>
  <c r="L122" i="737" s="1"/>
  <c r="K121" i="737"/>
  <c r="K122" i="737" s="1"/>
  <c r="J121" i="737"/>
  <c r="J122" i="737" s="1"/>
  <c r="I121" i="737"/>
  <c r="I122" i="737" s="1"/>
  <c r="H121" i="737"/>
  <c r="H122" i="737" s="1"/>
  <c r="G121" i="737"/>
  <c r="G122" i="737" s="1"/>
  <c r="F121" i="737"/>
  <c r="F122" i="737" s="1"/>
  <c r="E121" i="737"/>
  <c r="E122" i="737" s="1"/>
  <c r="D121" i="737"/>
  <c r="D122" i="737" s="1"/>
  <c r="C121" i="737"/>
  <c r="C122" i="737" s="1"/>
  <c r="B121" i="737"/>
  <c r="B122" i="737" s="1"/>
  <c r="AL119" i="737"/>
  <c r="DT120" i="737"/>
  <c r="DS120" i="737"/>
  <c r="DR120" i="737"/>
  <c r="DQ120" i="737"/>
  <c r="DP120" i="737"/>
  <c r="DO120" i="737"/>
  <c r="DN120" i="737"/>
  <c r="DM120" i="737"/>
  <c r="DL120" i="737"/>
  <c r="DK120" i="737"/>
  <c r="DJ120" i="737"/>
  <c r="DI120" i="737"/>
  <c r="DH120" i="737"/>
  <c r="DG120" i="737"/>
  <c r="DF120" i="737"/>
  <c r="DE120" i="737"/>
  <c r="DD120" i="737"/>
  <c r="DC120" i="737"/>
  <c r="DB120" i="737"/>
  <c r="DA120" i="737"/>
  <c r="CZ120" i="737"/>
  <c r="CY120" i="737"/>
  <c r="CX120" i="737"/>
  <c r="CW120" i="737"/>
  <c r="CV120" i="737"/>
  <c r="CU120" i="737"/>
  <c r="CT120" i="737"/>
  <c r="CS120" i="737"/>
  <c r="CR120" i="737"/>
  <c r="CQ120" i="737"/>
  <c r="CP120" i="737"/>
  <c r="AJ77" i="742"/>
  <c r="DT124" i="737" l="1"/>
  <c r="DT121" i="737" s="1"/>
  <c r="DT122" i="737" s="1"/>
  <c r="CO120" i="737"/>
  <c r="AE77" i="742"/>
  <c r="G77" i="742"/>
  <c r="M77" i="742"/>
  <c r="S77" i="742"/>
  <c r="Y77" i="742"/>
  <c r="B77" i="742"/>
  <c r="H77" i="742"/>
  <c r="N77" i="742"/>
  <c r="T77" i="742"/>
  <c r="Z77" i="742"/>
  <c r="AF77" i="742"/>
  <c r="C77" i="742"/>
  <c r="I77" i="742"/>
  <c r="O77" i="742"/>
  <c r="U77" i="742"/>
  <c r="AA77" i="742"/>
  <c r="AG77" i="742"/>
  <c r="D77" i="742"/>
  <c r="J77" i="742"/>
  <c r="P77" i="742"/>
  <c r="V77" i="742"/>
  <c r="AB77" i="742"/>
  <c r="AH77" i="742"/>
  <c r="E77" i="742"/>
  <c r="K77" i="742"/>
  <c r="Q77" i="742"/>
  <c r="W77" i="742"/>
  <c r="AC77" i="742"/>
  <c r="AI77" i="742"/>
  <c r="F77" i="742"/>
  <c r="L77" i="742"/>
  <c r="R77" i="742"/>
  <c r="X77" i="742"/>
  <c r="AD77" i="742"/>
  <c r="AJ77" i="718"/>
  <c r="AI77" i="718"/>
  <c r="AH77" i="718"/>
  <c r="AG77" i="718"/>
  <c r="AF77" i="718"/>
  <c r="AE77" i="718"/>
  <c r="AD77" i="718"/>
  <c r="AC77" i="718"/>
  <c r="AB77" i="718"/>
  <c r="AA77" i="718"/>
  <c r="Z77" i="718"/>
  <c r="Y77" i="718"/>
  <c r="X77" i="718"/>
  <c r="W77" i="718"/>
  <c r="V77" i="718"/>
  <c r="U77" i="718"/>
  <c r="T77" i="718"/>
  <c r="S77" i="718"/>
  <c r="R77" i="718"/>
  <c r="Q77" i="718"/>
  <c r="P77" i="718"/>
  <c r="O77" i="718"/>
  <c r="N77" i="718"/>
  <c r="M77" i="718"/>
  <c r="L77" i="718"/>
  <c r="K77" i="718"/>
  <c r="J77" i="718"/>
  <c r="I77" i="718"/>
  <c r="H77" i="718"/>
  <c r="G77" i="718"/>
  <c r="F77" i="718"/>
  <c r="E77" i="718"/>
  <c r="D77" i="718"/>
  <c r="C77" i="718"/>
  <c r="B77" i="718"/>
  <c r="AJ77" i="676"/>
  <c r="AI77" i="676"/>
  <c r="AH77" i="676"/>
  <c r="AG77" i="676"/>
  <c r="AF77" i="676"/>
  <c r="AE77" i="676"/>
  <c r="AD77" i="676"/>
  <c r="AC77" i="676"/>
  <c r="AB77" i="676"/>
  <c r="AA77" i="676"/>
  <c r="Z77" i="676"/>
  <c r="Y77" i="676"/>
  <c r="X77" i="676"/>
  <c r="W77" i="676"/>
  <c r="V77" i="676"/>
  <c r="U77" i="676"/>
  <c r="T77" i="676"/>
  <c r="S77" i="676"/>
  <c r="R77" i="676"/>
  <c r="Q77" i="676"/>
  <c r="P77" i="676"/>
  <c r="O77" i="676"/>
  <c r="N77" i="676"/>
  <c r="M77" i="676"/>
  <c r="L77" i="676"/>
  <c r="K77" i="676"/>
  <c r="J77" i="676"/>
  <c r="I77" i="676"/>
  <c r="H77" i="676"/>
  <c r="G77" i="676"/>
  <c r="F77" i="676"/>
  <c r="E77" i="676"/>
  <c r="D77" i="676"/>
  <c r="C77" i="676"/>
  <c r="B77" i="676"/>
  <c r="AJ77" i="725"/>
  <c r="AI77" i="725"/>
  <c r="AH77" i="725"/>
  <c r="AG77" i="725"/>
  <c r="AF77" i="725"/>
  <c r="AE77" i="725"/>
  <c r="AD77" i="725"/>
  <c r="AC77" i="725"/>
  <c r="AB77" i="725"/>
  <c r="AA77" i="725"/>
  <c r="Z77" i="725"/>
  <c r="Y77" i="725"/>
  <c r="X77" i="725"/>
  <c r="W77" i="725"/>
  <c r="V77" i="725"/>
  <c r="U77" i="725"/>
  <c r="T77" i="725"/>
  <c r="S77" i="725"/>
  <c r="R77" i="725"/>
  <c r="Q77" i="725"/>
  <c r="P77" i="725"/>
  <c r="O77" i="725"/>
  <c r="N77" i="725"/>
  <c r="M77" i="725"/>
  <c r="L77" i="725"/>
  <c r="K77" i="725"/>
  <c r="J77" i="725"/>
  <c r="I77" i="725"/>
  <c r="H77" i="725"/>
  <c r="G77" i="725"/>
  <c r="F77" i="725"/>
  <c r="E77" i="725"/>
  <c r="D77" i="725"/>
  <c r="C77" i="725"/>
  <c r="B77" i="725"/>
  <c r="AJ77" i="666"/>
  <c r="AI77" i="666"/>
  <c r="AH77" i="666"/>
  <c r="AG77" i="666"/>
  <c r="AF77" i="666"/>
  <c r="AE77" i="666"/>
  <c r="AD77" i="666"/>
  <c r="AC77" i="666"/>
  <c r="AB77" i="666"/>
  <c r="AA77" i="666"/>
  <c r="Z77" i="666"/>
  <c r="Y77" i="666"/>
  <c r="X77" i="666"/>
  <c r="W77" i="666"/>
  <c r="V77" i="666"/>
  <c r="U77" i="666"/>
  <c r="T77" i="666"/>
  <c r="S77" i="666"/>
  <c r="R77" i="666"/>
  <c r="Q77" i="666"/>
  <c r="P77" i="666"/>
  <c r="O77" i="666"/>
  <c r="N77" i="666"/>
  <c r="M77" i="666"/>
  <c r="L77" i="666"/>
  <c r="K77" i="666"/>
  <c r="J77" i="666"/>
  <c r="I77" i="666"/>
  <c r="H77" i="666"/>
  <c r="G77" i="666"/>
  <c r="F77" i="666"/>
  <c r="E77" i="666"/>
  <c r="D77" i="666"/>
  <c r="C77" i="666"/>
  <c r="B77" i="666"/>
  <c r="DN124" i="737" l="1"/>
  <c r="DN121" i="737" s="1"/>
  <c r="DN122" i="737" s="1"/>
  <c r="DJ124" i="737"/>
  <c r="DJ121" i="737" s="1"/>
  <c r="DJ122" i="737" s="1"/>
  <c r="DS124" i="737"/>
  <c r="DS121" i="737" s="1"/>
  <c r="DS122" i="737" s="1"/>
  <c r="DR124" i="737"/>
  <c r="DR121" i="737" s="1"/>
  <c r="DR122" i="737" s="1"/>
  <c r="DQ124" i="737"/>
  <c r="DQ121" i="737" s="1"/>
  <c r="DQ122" i="737" s="1"/>
  <c r="DP124" i="737"/>
  <c r="DP121" i="737" s="1"/>
  <c r="DP122" i="737" s="1"/>
  <c r="DI124" i="737"/>
  <c r="DI121" i="737" s="1"/>
  <c r="DI122" i="737" s="1"/>
  <c r="DM124" i="737"/>
  <c r="DM121" i="737" s="1"/>
  <c r="DM122" i="737" s="1"/>
  <c r="DC124" i="737"/>
  <c r="DC121" i="737" s="1"/>
  <c r="DC122" i="737" s="1"/>
  <c r="DH124" i="737"/>
  <c r="DH121" i="737" s="1"/>
  <c r="DH122" i="737" s="1"/>
  <c r="DG124" i="737"/>
  <c r="DG121" i="737" s="1"/>
  <c r="DG122" i="737" s="1"/>
  <c r="DF124" i="737"/>
  <c r="DF121" i="737" s="1"/>
  <c r="DF122" i="737" s="1"/>
  <c r="DE124" i="737"/>
  <c r="DE121" i="737" s="1"/>
  <c r="DE122" i="737" s="1"/>
  <c r="DD124" i="737"/>
  <c r="DD121" i="737" s="1"/>
  <c r="DD122" i="737" s="1"/>
  <c r="CW124" i="737"/>
  <c r="CW121" i="737" s="1"/>
  <c r="CW122" i="737" s="1"/>
  <c r="DK124" i="737"/>
  <c r="DK121" i="737" s="1"/>
  <c r="DK122" i="737" s="1"/>
  <c r="DB124" i="737"/>
  <c r="DB121" i="737" s="1"/>
  <c r="DB122" i="737" s="1"/>
  <c r="DA124" i="737"/>
  <c r="DA121" i="737" s="1"/>
  <c r="DA122" i="737" s="1"/>
  <c r="CZ124" i="737"/>
  <c r="CZ121" i="737" s="1"/>
  <c r="CZ122" i="737" s="1"/>
  <c r="CY124" i="737"/>
  <c r="CY121" i="737" s="1"/>
  <c r="CY122" i="737" s="1"/>
  <c r="CX124" i="737"/>
  <c r="CX121" i="737" s="1"/>
  <c r="CX122" i="737" s="1"/>
  <c r="CQ124" i="737"/>
  <c r="CQ121" i="737" s="1"/>
  <c r="CQ122" i="737" s="1"/>
  <c r="DL124" i="737"/>
  <c r="DL121" i="737" s="1"/>
  <c r="DL122" i="737" s="1"/>
  <c r="CV124" i="737"/>
  <c r="CV121" i="737" s="1"/>
  <c r="CV122" i="737" s="1"/>
  <c r="CU124" i="737"/>
  <c r="CU121" i="737" s="1"/>
  <c r="CU122" i="737" s="1"/>
  <c r="CT124" i="737"/>
  <c r="CT121" i="737" s="1"/>
  <c r="CT122" i="737" s="1"/>
  <c r="CS124" i="737"/>
  <c r="CS121" i="737" s="1"/>
  <c r="CS122" i="737" s="1"/>
  <c r="CR124" i="737"/>
  <c r="CR121" i="737" s="1"/>
  <c r="CR122" i="737" s="1"/>
  <c r="DO124" i="737"/>
  <c r="DO121" i="737" s="1"/>
  <c r="DO122" i="737" s="1"/>
  <c r="CP124" i="737"/>
  <c r="CP121" i="737" s="1"/>
  <c r="CP122" i="737" s="1"/>
  <c r="O77" i="733"/>
  <c r="CY155" i="4" s="1"/>
  <c r="U77" i="733"/>
  <c r="DE155" i="4" s="1"/>
  <c r="AA77" i="733"/>
  <c r="DK155" i="4" s="1"/>
  <c r="AE77" i="733"/>
  <c r="DO155" i="4" s="1"/>
  <c r="AJ77" i="733"/>
  <c r="DT155" i="4" s="1"/>
  <c r="AG77" i="733"/>
  <c r="DQ155" i="4" s="1"/>
  <c r="C77" i="733"/>
  <c r="I77" i="733"/>
  <c r="CS155" i="4" s="1"/>
  <c r="B77" i="733"/>
  <c r="H77" i="733"/>
  <c r="CR155" i="4" s="1"/>
  <c r="N77" i="733"/>
  <c r="CX155" i="4" s="1"/>
  <c r="T77" i="733"/>
  <c r="DD155" i="4" s="1"/>
  <c r="Z77" i="733"/>
  <c r="DJ155" i="4" s="1"/>
  <c r="AF77" i="733"/>
  <c r="DP155" i="4" s="1"/>
  <c r="D77" i="733"/>
  <c r="J77" i="733"/>
  <c r="CT155" i="4" s="1"/>
  <c r="P77" i="733"/>
  <c r="CZ155" i="4" s="1"/>
  <c r="V77" i="733"/>
  <c r="DF155" i="4" s="1"/>
  <c r="AB77" i="733"/>
  <c r="DL155" i="4" s="1"/>
  <c r="AH77" i="733"/>
  <c r="DR155" i="4" s="1"/>
  <c r="E77" i="733"/>
  <c r="K77" i="733"/>
  <c r="CU155" i="4" s="1"/>
  <c r="Q77" i="733"/>
  <c r="DA155" i="4" s="1"/>
  <c r="W77" i="733"/>
  <c r="DG155" i="4" s="1"/>
  <c r="AC77" i="733"/>
  <c r="DM155" i="4" s="1"/>
  <c r="AI77" i="733"/>
  <c r="DS155" i="4" s="1"/>
  <c r="F77" i="733"/>
  <c r="CP155" i="4" s="1"/>
  <c r="L77" i="733"/>
  <c r="CV155" i="4" s="1"/>
  <c r="R77" i="733"/>
  <c r="DB155" i="4" s="1"/>
  <c r="X77" i="733"/>
  <c r="DH155" i="4" s="1"/>
  <c r="AD77" i="733"/>
  <c r="DN155" i="4" s="1"/>
  <c r="G77" i="733"/>
  <c r="CQ155" i="4" s="1"/>
  <c r="M77" i="733"/>
  <c r="CW155" i="4" s="1"/>
  <c r="S77" i="733"/>
  <c r="DC155" i="4" s="1"/>
  <c r="Y77" i="733"/>
  <c r="DI155" i="4" s="1"/>
  <c r="CO124" i="737" l="1"/>
  <c r="CO121" i="737" s="1"/>
  <c r="CO122" i="737" s="1"/>
  <c r="AG77" i="741"/>
  <c r="DQ248" i="722" s="1"/>
  <c r="AA77" i="741"/>
  <c r="DK248" i="722" s="1"/>
  <c r="U77" i="741"/>
  <c r="DE248" i="722" s="1"/>
  <c r="O77" i="741"/>
  <c r="CY248" i="722" s="1"/>
  <c r="I77" i="741"/>
  <c r="CS248" i="722" s="1"/>
  <c r="C77" i="741"/>
  <c r="AF77" i="741"/>
  <c r="DP248" i="722" s="1"/>
  <c r="Z77" i="741"/>
  <c r="DJ248" i="722" s="1"/>
  <c r="T77" i="741"/>
  <c r="DD248" i="722" s="1"/>
  <c r="N77" i="741"/>
  <c r="CX248" i="722" s="1"/>
  <c r="H77" i="741"/>
  <c r="CR248" i="722" s="1"/>
  <c r="B77" i="741"/>
  <c r="AE77" i="741"/>
  <c r="DO248" i="722" s="1"/>
  <c r="Y77" i="741"/>
  <c r="DI248" i="722" s="1"/>
  <c r="S77" i="741"/>
  <c r="DC248" i="722" s="1"/>
  <c r="M77" i="741"/>
  <c r="CW248" i="722" s="1"/>
  <c r="G77" i="741"/>
  <c r="CQ248" i="722" s="1"/>
  <c r="AJ77" i="741"/>
  <c r="DT248" i="722" s="1"/>
  <c r="AD77" i="741"/>
  <c r="DN248" i="722" s="1"/>
  <c r="X77" i="741"/>
  <c r="DH248" i="722" s="1"/>
  <c r="R77" i="741"/>
  <c r="DB248" i="722" s="1"/>
  <c r="L77" i="741"/>
  <c r="CV248" i="722" s="1"/>
  <c r="F77" i="741"/>
  <c r="CP248" i="722" s="1"/>
  <c r="AI77" i="741"/>
  <c r="DS248" i="722" s="1"/>
  <c r="AC77" i="741"/>
  <c r="DM248" i="722" s="1"/>
  <c r="W77" i="741"/>
  <c r="DG248" i="722" s="1"/>
  <c r="Q77" i="741"/>
  <c r="DA248" i="722" s="1"/>
  <c r="K77" i="741"/>
  <c r="CU248" i="722" s="1"/>
  <c r="E77" i="741"/>
  <c r="AH77" i="741"/>
  <c r="DR248" i="722" s="1"/>
  <c r="AB77" i="741"/>
  <c r="DL248" i="722" s="1"/>
  <c r="V77" i="741"/>
  <c r="DF248" i="722" s="1"/>
  <c r="P77" i="741"/>
  <c r="CZ248" i="722" s="1"/>
  <c r="J77" i="741"/>
  <c r="CT248" i="722" s="1"/>
  <c r="D77" i="741"/>
  <c r="CO243" i="722" l="1"/>
  <c r="BK245" i="722"/>
  <c r="BK246" i="722" s="1"/>
  <c r="BJ245" i="722"/>
  <c r="BJ246" i="722" s="1"/>
  <c r="BI245" i="722"/>
  <c r="BI246" i="722" s="1"/>
  <c r="BH245" i="722"/>
  <c r="BH246" i="722" s="1"/>
  <c r="BG245" i="722"/>
  <c r="BG246" i="722" s="1"/>
  <c r="BF245" i="722"/>
  <c r="BF246" i="722" s="1"/>
  <c r="BE245" i="722"/>
  <c r="BE246" i="722" s="1"/>
  <c r="BD245" i="722"/>
  <c r="BD246" i="722" s="1"/>
  <c r="BC245" i="722"/>
  <c r="BC246" i="722" s="1"/>
  <c r="BB245" i="722"/>
  <c r="BB246" i="722" s="1"/>
  <c r="BA245" i="722"/>
  <c r="BA246" i="722" s="1"/>
  <c r="AZ245" i="722"/>
  <c r="AZ246" i="722" s="1"/>
  <c r="AY245" i="722"/>
  <c r="AY246" i="722" s="1"/>
  <c r="AX245" i="722"/>
  <c r="AX246" i="722" s="1"/>
  <c r="AW245" i="722"/>
  <c r="AW246" i="722" s="1"/>
  <c r="AV245" i="722"/>
  <c r="AV246" i="722" s="1"/>
  <c r="AU245" i="722"/>
  <c r="AU246" i="722" s="1"/>
  <c r="AT245" i="722"/>
  <c r="AT246" i="722" s="1"/>
  <c r="AS245" i="722"/>
  <c r="AS246" i="722" s="1"/>
  <c r="AR245" i="722"/>
  <c r="AR246" i="722" s="1"/>
  <c r="AQ245" i="722"/>
  <c r="AQ246" i="722" s="1"/>
  <c r="AP245" i="722"/>
  <c r="AP246" i="722" s="1"/>
  <c r="AO245" i="722"/>
  <c r="AO246" i="722" s="1"/>
  <c r="AN245" i="722"/>
  <c r="AN246" i="722" s="1"/>
  <c r="AM245" i="722"/>
  <c r="AM246" i="722" s="1"/>
  <c r="AL245" i="722"/>
  <c r="AL246" i="722" s="1"/>
  <c r="AK245" i="722"/>
  <c r="AK246" i="722" s="1"/>
  <c r="AJ245" i="722"/>
  <c r="AJ246" i="722" s="1"/>
  <c r="AI245" i="722"/>
  <c r="AI246" i="722" s="1"/>
  <c r="AH245" i="722"/>
  <c r="AH246" i="722" s="1"/>
  <c r="AG245" i="722"/>
  <c r="AG246" i="722" s="1"/>
  <c r="AF245" i="722"/>
  <c r="AF246" i="722" s="1"/>
  <c r="AE245" i="722"/>
  <c r="AE246" i="722" s="1"/>
  <c r="AD245" i="722"/>
  <c r="AD246" i="722" s="1"/>
  <c r="AC245" i="722"/>
  <c r="AC246" i="722" s="1"/>
  <c r="AB245" i="722"/>
  <c r="AB246" i="722" s="1"/>
  <c r="AA245" i="722"/>
  <c r="AA246" i="722" s="1"/>
  <c r="Z245" i="722"/>
  <c r="Z246" i="722" s="1"/>
  <c r="Y245" i="722"/>
  <c r="Y246" i="722" s="1"/>
  <c r="X245" i="722"/>
  <c r="X246" i="722" s="1"/>
  <c r="W245" i="722"/>
  <c r="W246" i="722" s="1"/>
  <c r="V245" i="722"/>
  <c r="V246" i="722" s="1"/>
  <c r="U245" i="722"/>
  <c r="U246" i="722" s="1"/>
  <c r="T245" i="722"/>
  <c r="T246" i="722" s="1"/>
  <c r="S245" i="722"/>
  <c r="S246" i="722" s="1"/>
  <c r="R245" i="722"/>
  <c r="R246" i="722" s="1"/>
  <c r="Q245" i="722"/>
  <c r="Q246" i="722" s="1"/>
  <c r="P245" i="722"/>
  <c r="P246" i="722" s="1"/>
  <c r="O245" i="722"/>
  <c r="O246" i="722" s="1"/>
  <c r="N245" i="722"/>
  <c r="N246" i="722" s="1"/>
  <c r="M245" i="722"/>
  <c r="M246" i="722" s="1"/>
  <c r="L245" i="722"/>
  <c r="L246" i="722" s="1"/>
  <c r="K245" i="722"/>
  <c r="K246" i="722" s="1"/>
  <c r="J245" i="722"/>
  <c r="J246" i="722" s="1"/>
  <c r="I245" i="722"/>
  <c r="I246" i="722" s="1"/>
  <c r="H245" i="722"/>
  <c r="H246" i="722" s="1"/>
  <c r="G245" i="722"/>
  <c r="G246" i="722" s="1"/>
  <c r="F245" i="722"/>
  <c r="F246" i="722" s="1"/>
  <c r="E245" i="722"/>
  <c r="E246" i="722" s="1"/>
  <c r="D245" i="722"/>
  <c r="D246" i="722" s="1"/>
  <c r="C245" i="722"/>
  <c r="C246" i="722" s="1"/>
  <c r="B245" i="722"/>
  <c r="B246" i="722" s="1"/>
  <c r="AL243" i="722"/>
  <c r="CP218" i="722"/>
  <c r="CQ218" i="722" s="1"/>
  <c r="CR218" i="722" s="1"/>
  <c r="CS218" i="722" s="1"/>
  <c r="CT218" i="722" s="1"/>
  <c r="CU218" i="722" s="1"/>
  <c r="CV218" i="722" s="1"/>
  <c r="CW218" i="722" s="1"/>
  <c r="CX218" i="722" s="1"/>
  <c r="CY218" i="722" s="1"/>
  <c r="CZ218" i="722" s="1"/>
  <c r="DA218" i="722" s="1"/>
  <c r="DB218" i="722" s="1"/>
  <c r="DC218" i="722" s="1"/>
  <c r="DD218" i="722" s="1"/>
  <c r="DE218" i="722" s="1"/>
  <c r="DF218" i="722" s="1"/>
  <c r="DG218" i="722" s="1"/>
  <c r="DH218" i="722" s="1"/>
  <c r="DI218" i="722" s="1"/>
  <c r="DJ218" i="722" s="1"/>
  <c r="DK218" i="722" s="1"/>
  <c r="DL218" i="722" s="1"/>
  <c r="DM218" i="722" s="1"/>
  <c r="DN218" i="722" s="1"/>
  <c r="DO218" i="722" s="1"/>
  <c r="DP218" i="722" s="1"/>
  <c r="DQ218" i="722" s="1"/>
  <c r="DR218" i="722" s="1"/>
  <c r="DS218" i="722" s="1"/>
  <c r="DT218" i="722" s="1"/>
  <c r="DT245" i="722"/>
  <c r="DS245" i="722"/>
  <c r="DR245" i="722"/>
  <c r="DQ245" i="722"/>
  <c r="DP245" i="722"/>
  <c r="DO245" i="722"/>
  <c r="DN245" i="722"/>
  <c r="DM245" i="722"/>
  <c r="DL245" i="722"/>
  <c r="DK245" i="722"/>
  <c r="DJ245" i="722"/>
  <c r="DI245" i="722"/>
  <c r="DH245" i="722"/>
  <c r="DG245" i="722"/>
  <c r="DF245" i="722"/>
  <c r="DE245" i="722"/>
  <c r="DD245" i="722"/>
  <c r="DC245" i="722"/>
  <c r="DB245" i="722"/>
  <c r="DA245" i="722"/>
  <c r="CZ245" i="722"/>
  <c r="CY245" i="722"/>
  <c r="CX245" i="722"/>
  <c r="CW245" i="722"/>
  <c r="CV245" i="722"/>
  <c r="CU245" i="722"/>
  <c r="CT245" i="722"/>
  <c r="CS245" i="722"/>
  <c r="CR245" i="722"/>
  <c r="CQ245" i="722"/>
  <c r="DT244" i="722"/>
  <c r="DS244" i="722"/>
  <c r="DR244" i="722"/>
  <c r="DQ244" i="722"/>
  <c r="DP244" i="722"/>
  <c r="DO244" i="722"/>
  <c r="DN244" i="722"/>
  <c r="DM244" i="722"/>
  <c r="DL244" i="722"/>
  <c r="DK244" i="722"/>
  <c r="DJ244" i="722"/>
  <c r="DI244" i="722"/>
  <c r="DH244" i="722"/>
  <c r="DG244" i="722"/>
  <c r="DF244" i="722"/>
  <c r="DE244" i="722"/>
  <c r="DD244" i="722"/>
  <c r="DC244" i="722"/>
  <c r="DB244" i="722"/>
  <c r="DA244" i="722"/>
  <c r="CZ244" i="722"/>
  <c r="CY244" i="722"/>
  <c r="CX244" i="722"/>
  <c r="CW244" i="722"/>
  <c r="CV244" i="722"/>
  <c r="CU244" i="722"/>
  <c r="CT244" i="722"/>
  <c r="CS244" i="722"/>
  <c r="CR244" i="722"/>
  <c r="CQ244" i="722"/>
  <c r="CP244" i="722"/>
  <c r="CR246" i="722" l="1"/>
  <c r="DJ246" i="722"/>
  <c r="CS246" i="722"/>
  <c r="DE246" i="722"/>
  <c r="DQ246" i="722"/>
  <c r="CT246" i="722"/>
  <c r="DL246" i="722"/>
  <c r="CQ246" i="722"/>
  <c r="CW246" i="722"/>
  <c r="DC246" i="722"/>
  <c r="DI246" i="722"/>
  <c r="DO246" i="722"/>
  <c r="CX246" i="722"/>
  <c r="DD246" i="722"/>
  <c r="DP246" i="722"/>
  <c r="CY246" i="722"/>
  <c r="DK246" i="722"/>
  <c r="CZ246" i="722"/>
  <c r="DF246" i="722"/>
  <c r="DR246" i="722"/>
  <c r="CU246" i="722"/>
  <c r="DA246" i="722"/>
  <c r="DG246" i="722"/>
  <c r="DM246" i="722"/>
  <c r="DS246" i="722"/>
  <c r="CV246" i="722"/>
  <c r="DB246" i="722"/>
  <c r="DH246" i="722"/>
  <c r="DN246" i="722"/>
  <c r="DT246" i="722"/>
  <c r="CP245" i="722"/>
  <c r="CP246" i="722" s="1"/>
  <c r="CO248" i="722"/>
  <c r="CO245" i="722" s="1"/>
  <c r="CO244" i="722"/>
  <c r="AM151" i="737"/>
  <c r="AN151" i="737"/>
  <c r="AO151" i="737"/>
  <c r="AP151" i="737"/>
  <c r="AQ151" i="737"/>
  <c r="AR151" i="737"/>
  <c r="AS151" i="737"/>
  <c r="AT151" i="737"/>
  <c r="AU151" i="737"/>
  <c r="AV151" i="737"/>
  <c r="AW151" i="737"/>
  <c r="AX151" i="737"/>
  <c r="AY151" i="737"/>
  <c r="AZ151" i="737"/>
  <c r="BA151" i="737"/>
  <c r="BB151" i="737"/>
  <c r="BC151" i="737"/>
  <c r="BD151" i="737"/>
  <c r="BE151" i="737"/>
  <c r="BF151" i="737"/>
  <c r="BG151" i="737"/>
  <c r="BH151" i="737"/>
  <c r="BI151" i="737"/>
  <c r="BJ151" i="737"/>
  <c r="BK151" i="737"/>
  <c r="BL151" i="737"/>
  <c r="BM151" i="737"/>
  <c r="BN151" i="737"/>
  <c r="BO151" i="737"/>
  <c r="BP151" i="737"/>
  <c r="BQ151" i="737"/>
  <c r="BR151" i="737"/>
  <c r="BS151" i="737"/>
  <c r="BT151" i="737"/>
  <c r="BU151" i="737"/>
  <c r="BV151" i="737"/>
  <c r="BW151" i="737"/>
  <c r="BQ152" i="737"/>
  <c r="BR152" i="737"/>
  <c r="BS152" i="737"/>
  <c r="BT152" i="737"/>
  <c r="BT153" i="737" s="1"/>
  <c r="BU152" i="737"/>
  <c r="BV152" i="737"/>
  <c r="BW152" i="737"/>
  <c r="AM155" i="737"/>
  <c r="AN155" i="737"/>
  <c r="AO155" i="737"/>
  <c r="AP155" i="737"/>
  <c r="AQ155" i="737"/>
  <c r="AR155" i="737"/>
  <c r="AS155" i="737"/>
  <c r="AT155" i="737"/>
  <c r="AU155" i="737"/>
  <c r="AV155" i="737"/>
  <c r="AW155" i="737"/>
  <c r="AX155" i="737"/>
  <c r="AY155" i="737"/>
  <c r="AZ155" i="737"/>
  <c r="BA155" i="737"/>
  <c r="BB155" i="737"/>
  <c r="BC155" i="737"/>
  <c r="BD155" i="737"/>
  <c r="BE155" i="737"/>
  <c r="BF155" i="737"/>
  <c r="BG155" i="737"/>
  <c r="BH155" i="737"/>
  <c r="BI155" i="737"/>
  <c r="BJ155" i="737"/>
  <c r="BK155" i="737"/>
  <c r="BL155" i="737"/>
  <c r="BM155" i="737"/>
  <c r="BN155" i="737"/>
  <c r="BO155" i="737"/>
  <c r="BP155" i="737"/>
  <c r="BQ155" i="737"/>
  <c r="BR155" i="737"/>
  <c r="BS155" i="737"/>
  <c r="BT155" i="737"/>
  <c r="BU155" i="737"/>
  <c r="BV155" i="737"/>
  <c r="BW155" i="737"/>
  <c r="AL155" i="737"/>
  <c r="AL151" i="737"/>
  <c r="CO26" i="737"/>
  <c r="CO212" i="722"/>
  <c r="CO181" i="722" s="1"/>
  <c r="CO150" i="722" s="1"/>
  <c r="CO26" i="564"/>
  <c r="BW153" i="737" l="1"/>
  <c r="BQ153" i="737"/>
  <c r="BS153" i="737"/>
  <c r="BV153" i="737"/>
  <c r="BU153" i="737"/>
  <c r="BR153" i="737"/>
  <c r="CO246" i="722"/>
  <c r="CO119" i="722"/>
  <c r="CO88" i="722" s="1"/>
  <c r="CO57" i="722" s="1"/>
  <c r="BK214" i="722"/>
  <c r="BK215" i="722" s="1"/>
  <c r="BJ214" i="722"/>
  <c r="BJ215" i="722" s="1"/>
  <c r="BI214" i="722"/>
  <c r="BI215" i="722" s="1"/>
  <c r="BH214" i="722"/>
  <c r="BH215" i="722" s="1"/>
  <c r="BG214" i="722"/>
  <c r="BG215" i="722" s="1"/>
  <c r="BF214" i="722"/>
  <c r="BF215" i="722" s="1"/>
  <c r="BE214" i="722"/>
  <c r="BE215" i="722" s="1"/>
  <c r="BD214" i="722"/>
  <c r="BD215" i="722" s="1"/>
  <c r="BC214" i="722"/>
  <c r="BC215" i="722" s="1"/>
  <c r="BB214" i="722"/>
  <c r="BB215" i="722" s="1"/>
  <c r="BA214" i="722"/>
  <c r="BA215" i="722" s="1"/>
  <c r="AZ214" i="722"/>
  <c r="AZ215" i="722" s="1"/>
  <c r="AY214" i="722"/>
  <c r="AY215" i="722" s="1"/>
  <c r="AX214" i="722"/>
  <c r="AX215" i="722" s="1"/>
  <c r="AW214" i="722"/>
  <c r="AW215" i="722" s="1"/>
  <c r="AV214" i="722"/>
  <c r="AV215" i="722" s="1"/>
  <c r="AU214" i="722"/>
  <c r="AU215" i="722" s="1"/>
  <c r="AT214" i="722"/>
  <c r="AT215" i="722" s="1"/>
  <c r="AS214" i="722"/>
  <c r="AS215" i="722" s="1"/>
  <c r="AR214" i="722"/>
  <c r="AR215" i="722" s="1"/>
  <c r="AQ214" i="722"/>
  <c r="AQ215" i="722" s="1"/>
  <c r="AP214" i="722"/>
  <c r="AP215" i="722" s="1"/>
  <c r="AO214" i="722"/>
  <c r="AO215" i="722" s="1"/>
  <c r="AN214" i="722"/>
  <c r="AN215" i="722" s="1"/>
  <c r="AM214" i="722"/>
  <c r="AM215" i="722" s="1"/>
  <c r="AL214" i="722"/>
  <c r="AL215" i="722" s="1"/>
  <c r="AK214" i="722"/>
  <c r="AK215" i="722" s="1"/>
  <c r="AJ214" i="722"/>
  <c r="AJ215" i="722" s="1"/>
  <c r="AI214" i="722"/>
  <c r="AI215" i="722" s="1"/>
  <c r="AH214" i="722"/>
  <c r="AH215" i="722" s="1"/>
  <c r="AG214" i="722"/>
  <c r="AG215" i="722" s="1"/>
  <c r="AF214" i="722"/>
  <c r="AF215" i="722" s="1"/>
  <c r="AE214" i="722"/>
  <c r="AE215" i="722" s="1"/>
  <c r="AD214" i="722"/>
  <c r="AD215" i="722" s="1"/>
  <c r="AC214" i="722"/>
  <c r="AC215" i="722" s="1"/>
  <c r="AB214" i="722"/>
  <c r="AB215" i="722" s="1"/>
  <c r="AA214" i="722"/>
  <c r="AA215" i="722" s="1"/>
  <c r="Z214" i="722"/>
  <c r="Z215" i="722" s="1"/>
  <c r="Y214" i="722"/>
  <c r="Y215" i="722" s="1"/>
  <c r="X214" i="722"/>
  <c r="X215" i="722" s="1"/>
  <c r="W214" i="722"/>
  <c r="W215" i="722" s="1"/>
  <c r="V214" i="722"/>
  <c r="V215" i="722" s="1"/>
  <c r="U214" i="722"/>
  <c r="U215" i="722" s="1"/>
  <c r="T214" i="722"/>
  <c r="T215" i="722" s="1"/>
  <c r="S214" i="722"/>
  <c r="S215" i="722" s="1"/>
  <c r="R214" i="722"/>
  <c r="R215" i="722" s="1"/>
  <c r="Q214" i="722"/>
  <c r="Q215" i="722" s="1"/>
  <c r="P214" i="722"/>
  <c r="P215" i="722" s="1"/>
  <c r="O214" i="722"/>
  <c r="O215" i="722" s="1"/>
  <c r="N214" i="722"/>
  <c r="N215" i="722" s="1"/>
  <c r="M214" i="722"/>
  <c r="M215" i="722" s="1"/>
  <c r="L214" i="722"/>
  <c r="L215" i="722" s="1"/>
  <c r="K214" i="722"/>
  <c r="K215" i="722" s="1"/>
  <c r="J214" i="722"/>
  <c r="J215" i="722" s="1"/>
  <c r="I214" i="722"/>
  <c r="I215" i="722" s="1"/>
  <c r="H214" i="722"/>
  <c r="H215" i="722" s="1"/>
  <c r="G214" i="722"/>
  <c r="G215" i="722" s="1"/>
  <c r="F214" i="722"/>
  <c r="F215" i="722" s="1"/>
  <c r="E214" i="722"/>
  <c r="E215" i="722" s="1"/>
  <c r="D214" i="722"/>
  <c r="D215" i="722" s="1"/>
  <c r="C214" i="722"/>
  <c r="C215" i="722" s="1"/>
  <c r="B214" i="722"/>
  <c r="B215" i="722" s="1"/>
  <c r="AL212" i="722"/>
  <c r="CP187" i="722"/>
  <c r="CQ187" i="722" s="1"/>
  <c r="CR187" i="722" s="1"/>
  <c r="CS187" i="722" s="1"/>
  <c r="CT187" i="722" s="1"/>
  <c r="CU187" i="722" s="1"/>
  <c r="CV187" i="722" s="1"/>
  <c r="CW187" i="722" s="1"/>
  <c r="CX187" i="722" s="1"/>
  <c r="CY187" i="722" s="1"/>
  <c r="CZ187" i="722" s="1"/>
  <c r="DA187" i="722" s="1"/>
  <c r="DB187" i="722" s="1"/>
  <c r="DC187" i="722" s="1"/>
  <c r="DD187" i="722" s="1"/>
  <c r="DE187" i="722" s="1"/>
  <c r="DF187" i="722" s="1"/>
  <c r="DG187" i="722" s="1"/>
  <c r="DH187" i="722" s="1"/>
  <c r="DI187" i="722" s="1"/>
  <c r="DJ187" i="722" s="1"/>
  <c r="DK187" i="722" s="1"/>
  <c r="DL187" i="722" s="1"/>
  <c r="DM187" i="722" s="1"/>
  <c r="DN187" i="722" s="1"/>
  <c r="DO187" i="722" s="1"/>
  <c r="DP187" i="722" s="1"/>
  <c r="DQ187" i="722" s="1"/>
  <c r="DR187" i="722" s="1"/>
  <c r="DS187" i="722" s="1"/>
  <c r="DT187" i="722" s="1"/>
  <c r="BK183" i="722"/>
  <c r="BK184" i="722" s="1"/>
  <c r="BJ183" i="722"/>
  <c r="BJ184" i="722" s="1"/>
  <c r="BI183" i="722"/>
  <c r="BI184" i="722" s="1"/>
  <c r="BH183" i="722"/>
  <c r="BH184" i="722" s="1"/>
  <c r="BG183" i="722"/>
  <c r="BG184" i="722" s="1"/>
  <c r="BF183" i="722"/>
  <c r="BF184" i="722" s="1"/>
  <c r="BE183" i="722"/>
  <c r="BE184" i="722" s="1"/>
  <c r="BD183" i="722"/>
  <c r="BD184" i="722" s="1"/>
  <c r="BC183" i="722"/>
  <c r="BC184" i="722" s="1"/>
  <c r="BB183" i="722"/>
  <c r="BB184" i="722" s="1"/>
  <c r="BA183" i="722"/>
  <c r="BA184" i="722" s="1"/>
  <c r="AZ183" i="722"/>
  <c r="AZ184" i="722" s="1"/>
  <c r="AY183" i="722"/>
  <c r="AY184" i="722" s="1"/>
  <c r="AX183" i="722"/>
  <c r="AX184" i="722" s="1"/>
  <c r="AW183" i="722"/>
  <c r="AW184" i="722" s="1"/>
  <c r="AV183" i="722"/>
  <c r="AV184" i="722" s="1"/>
  <c r="AU183" i="722"/>
  <c r="AU184" i="722" s="1"/>
  <c r="AT183" i="722"/>
  <c r="AT184" i="722" s="1"/>
  <c r="AS183" i="722"/>
  <c r="AS184" i="722" s="1"/>
  <c r="AR183" i="722"/>
  <c r="AR184" i="722" s="1"/>
  <c r="AQ183" i="722"/>
  <c r="AQ184" i="722" s="1"/>
  <c r="AP183" i="722"/>
  <c r="AP184" i="722" s="1"/>
  <c r="AO183" i="722"/>
  <c r="AO184" i="722" s="1"/>
  <c r="AN183" i="722"/>
  <c r="AN184" i="722" s="1"/>
  <c r="AM183" i="722"/>
  <c r="AM184" i="722" s="1"/>
  <c r="AL183" i="722"/>
  <c r="AL184" i="722" s="1"/>
  <c r="AK183" i="722"/>
  <c r="AK184" i="722" s="1"/>
  <c r="AJ183" i="722"/>
  <c r="AJ184" i="722" s="1"/>
  <c r="AI183" i="722"/>
  <c r="AI184" i="722" s="1"/>
  <c r="AH183" i="722"/>
  <c r="AH184" i="722" s="1"/>
  <c r="AG183" i="722"/>
  <c r="AG184" i="722" s="1"/>
  <c r="AF183" i="722"/>
  <c r="AF184" i="722" s="1"/>
  <c r="AE183" i="722"/>
  <c r="AE184" i="722" s="1"/>
  <c r="AD183" i="722"/>
  <c r="AD184" i="722" s="1"/>
  <c r="AC183" i="722"/>
  <c r="AC184" i="722" s="1"/>
  <c r="AB183" i="722"/>
  <c r="AB184" i="722" s="1"/>
  <c r="AA183" i="722"/>
  <c r="AA184" i="722" s="1"/>
  <c r="Z183" i="722"/>
  <c r="Z184" i="722" s="1"/>
  <c r="Y183" i="722"/>
  <c r="Y184" i="722" s="1"/>
  <c r="X183" i="722"/>
  <c r="X184" i="722" s="1"/>
  <c r="W183" i="722"/>
  <c r="W184" i="722" s="1"/>
  <c r="V183" i="722"/>
  <c r="V184" i="722" s="1"/>
  <c r="U183" i="722"/>
  <c r="U184" i="722" s="1"/>
  <c r="T183" i="722"/>
  <c r="T184" i="722" s="1"/>
  <c r="S183" i="722"/>
  <c r="S184" i="722" s="1"/>
  <c r="R183" i="722"/>
  <c r="R184" i="722" s="1"/>
  <c r="Q183" i="722"/>
  <c r="Q184" i="722" s="1"/>
  <c r="P183" i="722"/>
  <c r="P184" i="722" s="1"/>
  <c r="O183" i="722"/>
  <c r="O184" i="722" s="1"/>
  <c r="N183" i="722"/>
  <c r="N184" i="722" s="1"/>
  <c r="M183" i="722"/>
  <c r="M184" i="722" s="1"/>
  <c r="L183" i="722"/>
  <c r="L184" i="722" s="1"/>
  <c r="K183" i="722"/>
  <c r="K184" i="722" s="1"/>
  <c r="J183" i="722"/>
  <c r="J184" i="722" s="1"/>
  <c r="I183" i="722"/>
  <c r="I184" i="722" s="1"/>
  <c r="H183" i="722"/>
  <c r="H184" i="722" s="1"/>
  <c r="G183" i="722"/>
  <c r="G184" i="722" s="1"/>
  <c r="F183" i="722"/>
  <c r="F184" i="722" s="1"/>
  <c r="E183" i="722"/>
  <c r="E184" i="722" s="1"/>
  <c r="D183" i="722"/>
  <c r="D184" i="722" s="1"/>
  <c r="C183" i="722"/>
  <c r="C184" i="722" s="1"/>
  <c r="B183" i="722"/>
  <c r="B184" i="722" s="1"/>
  <c r="AL181" i="722"/>
  <c r="CP156" i="722"/>
  <c r="CQ156" i="722" s="1"/>
  <c r="CR156" i="722" s="1"/>
  <c r="CS156" i="722" s="1"/>
  <c r="CT156" i="722" s="1"/>
  <c r="CU156" i="722" s="1"/>
  <c r="CV156" i="722" s="1"/>
  <c r="CW156" i="722" s="1"/>
  <c r="CX156" i="722" s="1"/>
  <c r="CY156" i="722" s="1"/>
  <c r="CZ156" i="722" s="1"/>
  <c r="DA156" i="722" s="1"/>
  <c r="DB156" i="722" s="1"/>
  <c r="DC156" i="722" s="1"/>
  <c r="DD156" i="722" s="1"/>
  <c r="DE156" i="722" s="1"/>
  <c r="DF156" i="722" s="1"/>
  <c r="DG156" i="722" s="1"/>
  <c r="DH156" i="722" s="1"/>
  <c r="DI156" i="722" s="1"/>
  <c r="DJ156" i="722" s="1"/>
  <c r="DK156" i="722" s="1"/>
  <c r="DL156" i="722" s="1"/>
  <c r="DM156" i="722" s="1"/>
  <c r="DN156" i="722" s="1"/>
  <c r="DO156" i="722" s="1"/>
  <c r="DP156" i="722" s="1"/>
  <c r="DQ156" i="722" s="1"/>
  <c r="DR156" i="722" s="1"/>
  <c r="DS156" i="722" s="1"/>
  <c r="DT156" i="722" s="1"/>
  <c r="CQ213" i="722" l="1"/>
  <c r="CR213" i="722"/>
  <c r="CS213" i="722"/>
  <c r="CT213" i="722"/>
  <c r="CU213" i="722"/>
  <c r="CV213" i="722"/>
  <c r="CW213" i="722"/>
  <c r="CX213" i="722"/>
  <c r="CY213" i="722"/>
  <c r="CZ213" i="722"/>
  <c r="DA213" i="722"/>
  <c r="DB213" i="722"/>
  <c r="DC213" i="722"/>
  <c r="DD213" i="722"/>
  <c r="DE213" i="722"/>
  <c r="DF213" i="722"/>
  <c r="DG213" i="722"/>
  <c r="DH213" i="722"/>
  <c r="DI213" i="722"/>
  <c r="DJ213" i="722"/>
  <c r="DK213" i="722"/>
  <c r="DL213" i="722"/>
  <c r="DM213" i="722"/>
  <c r="DN213" i="722"/>
  <c r="DO213" i="722"/>
  <c r="DP213" i="722"/>
  <c r="DQ213" i="722"/>
  <c r="DR213" i="722"/>
  <c r="DS213" i="722"/>
  <c r="DT213" i="722"/>
  <c r="CP213" i="722"/>
  <c r="CO213" i="722" l="1"/>
  <c r="BP90" i="737"/>
  <c r="BP91" i="737" s="1"/>
  <c r="BO90" i="737"/>
  <c r="BO91" i="737" s="1"/>
  <c r="BN90" i="737"/>
  <c r="BN91" i="737" s="1"/>
  <c r="BM90" i="737"/>
  <c r="BM91" i="737" s="1"/>
  <c r="BL90" i="737"/>
  <c r="BL91" i="737" s="1"/>
  <c r="BK90" i="737"/>
  <c r="BK91" i="737" s="1"/>
  <c r="BJ90" i="737"/>
  <c r="BJ91" i="737" s="1"/>
  <c r="BI90" i="737"/>
  <c r="BI91" i="737" s="1"/>
  <c r="BH90" i="737"/>
  <c r="BH91" i="737" s="1"/>
  <c r="BG90" i="737"/>
  <c r="BG91" i="737" s="1"/>
  <c r="BF90" i="737"/>
  <c r="BF91" i="737" s="1"/>
  <c r="BE90" i="737"/>
  <c r="BE91" i="737" s="1"/>
  <c r="BD90" i="737"/>
  <c r="BD91" i="737" s="1"/>
  <c r="BC90" i="737"/>
  <c r="BC91" i="737" s="1"/>
  <c r="BB90" i="737"/>
  <c r="BB91" i="737" s="1"/>
  <c r="BA90" i="737"/>
  <c r="BA91" i="737" s="1"/>
  <c r="AZ90" i="737"/>
  <c r="AZ91" i="737" s="1"/>
  <c r="AY90" i="737"/>
  <c r="AY91" i="737" s="1"/>
  <c r="AX90" i="737"/>
  <c r="AX91" i="737" s="1"/>
  <c r="AW90" i="737"/>
  <c r="AW91" i="737" s="1"/>
  <c r="AV90" i="737"/>
  <c r="AV91" i="737" s="1"/>
  <c r="AU90" i="737"/>
  <c r="AU91" i="737" s="1"/>
  <c r="AT90" i="737"/>
  <c r="AT91" i="737" s="1"/>
  <c r="AS90" i="737"/>
  <c r="AS91" i="737" s="1"/>
  <c r="AR90" i="737"/>
  <c r="AR91" i="737" s="1"/>
  <c r="AQ90" i="737"/>
  <c r="AQ91" i="737" s="1"/>
  <c r="AP90" i="737"/>
  <c r="AP91" i="737" s="1"/>
  <c r="AO90" i="737"/>
  <c r="AO91" i="737" s="1"/>
  <c r="AN90" i="737"/>
  <c r="AN91" i="737" s="1"/>
  <c r="AM90" i="737"/>
  <c r="AM91" i="737" s="1"/>
  <c r="AL90" i="737"/>
  <c r="AL91" i="737" s="1"/>
  <c r="AK90" i="737"/>
  <c r="AK91" i="737" s="1"/>
  <c r="AJ90" i="737"/>
  <c r="AJ91" i="737" s="1"/>
  <c r="AI90" i="737"/>
  <c r="AI91" i="737" s="1"/>
  <c r="AH90" i="737"/>
  <c r="AH91" i="737" s="1"/>
  <c r="AG90" i="737"/>
  <c r="AG91" i="737" s="1"/>
  <c r="AF90" i="737"/>
  <c r="AF91" i="737" s="1"/>
  <c r="AE90" i="737"/>
  <c r="AE91" i="737" s="1"/>
  <c r="AD90" i="737"/>
  <c r="AD91" i="737" s="1"/>
  <c r="AC90" i="737"/>
  <c r="AC91" i="737" s="1"/>
  <c r="AB90" i="737"/>
  <c r="AB91" i="737" s="1"/>
  <c r="AA90" i="737"/>
  <c r="AA91" i="737" s="1"/>
  <c r="Z90" i="737"/>
  <c r="Z91" i="737" s="1"/>
  <c r="Y90" i="737"/>
  <c r="Y91" i="737" s="1"/>
  <c r="X90" i="737"/>
  <c r="X91" i="737" s="1"/>
  <c r="W90" i="737"/>
  <c r="W91" i="737" s="1"/>
  <c r="V90" i="737"/>
  <c r="V91" i="737" s="1"/>
  <c r="U90" i="737"/>
  <c r="U91" i="737" s="1"/>
  <c r="T90" i="737"/>
  <c r="T91" i="737" s="1"/>
  <c r="S90" i="737"/>
  <c r="S91" i="737" s="1"/>
  <c r="R90" i="737"/>
  <c r="R91" i="737" s="1"/>
  <c r="Q90" i="737"/>
  <c r="Q91" i="737" s="1"/>
  <c r="P90" i="737"/>
  <c r="P91" i="737" s="1"/>
  <c r="O90" i="737"/>
  <c r="O91" i="737" s="1"/>
  <c r="N90" i="737"/>
  <c r="N91" i="737" s="1"/>
  <c r="M90" i="737"/>
  <c r="M91" i="737" s="1"/>
  <c r="L90" i="737"/>
  <c r="L91" i="737" s="1"/>
  <c r="K90" i="737"/>
  <c r="K91" i="737" s="1"/>
  <c r="J90" i="737"/>
  <c r="J91" i="737" s="1"/>
  <c r="I90" i="737"/>
  <c r="I91" i="737" s="1"/>
  <c r="H90" i="737"/>
  <c r="H91" i="737" s="1"/>
  <c r="G90" i="737"/>
  <c r="G91" i="737" s="1"/>
  <c r="F90" i="737"/>
  <c r="F91" i="737" s="1"/>
  <c r="E90" i="737"/>
  <c r="E91" i="737" s="1"/>
  <c r="D90" i="737"/>
  <c r="D91" i="737" s="1"/>
  <c r="C90" i="737"/>
  <c r="C91" i="737" s="1"/>
  <c r="B90" i="737"/>
  <c r="B91" i="737" s="1"/>
  <c r="AL88" i="737"/>
  <c r="CP63" i="737"/>
  <c r="CQ63" i="737" s="1"/>
  <c r="CR63" i="737" s="1"/>
  <c r="CS63" i="737" s="1"/>
  <c r="CT63" i="737" s="1"/>
  <c r="CU63" i="737" s="1"/>
  <c r="CV63" i="737" s="1"/>
  <c r="CW63" i="737" s="1"/>
  <c r="CX63" i="737" s="1"/>
  <c r="CY63" i="737" s="1"/>
  <c r="CZ63" i="737" s="1"/>
  <c r="DA63" i="737" s="1"/>
  <c r="DB63" i="737" s="1"/>
  <c r="DC63" i="737" s="1"/>
  <c r="DD63" i="737" s="1"/>
  <c r="DE63" i="737" s="1"/>
  <c r="DF63" i="737" s="1"/>
  <c r="DG63" i="737" s="1"/>
  <c r="DH63" i="737" s="1"/>
  <c r="DI63" i="737" s="1"/>
  <c r="DJ63" i="737" s="1"/>
  <c r="DK63" i="737" s="1"/>
  <c r="DL63" i="737" s="1"/>
  <c r="DM63" i="737" s="1"/>
  <c r="DN63" i="737" s="1"/>
  <c r="DO63" i="737" s="1"/>
  <c r="DP63" i="737" s="1"/>
  <c r="DQ63" i="737" s="1"/>
  <c r="DR63" i="737" s="1"/>
  <c r="DS63" i="737" s="1"/>
  <c r="DT63" i="737" s="1"/>
  <c r="AH77" i="739" l="1"/>
  <c r="DR186" i="722" s="1"/>
  <c r="AB77" i="739"/>
  <c r="DL186" i="722" s="1"/>
  <c r="V77" i="739"/>
  <c r="DF186" i="722" s="1"/>
  <c r="P77" i="739"/>
  <c r="CZ186" i="722" s="1"/>
  <c r="J77" i="739"/>
  <c r="CT186" i="722" s="1"/>
  <c r="D77" i="739"/>
  <c r="AF77" i="739"/>
  <c r="DP186" i="722" s="1"/>
  <c r="Z77" i="739"/>
  <c r="DJ186" i="722" s="1"/>
  <c r="T77" i="739"/>
  <c r="DD186" i="722" s="1"/>
  <c r="N77" i="739"/>
  <c r="CX186" i="722" s="1"/>
  <c r="H77" i="739"/>
  <c r="CR186" i="722" s="1"/>
  <c r="B77" i="739"/>
  <c r="AJ77" i="739"/>
  <c r="DT186" i="722" s="1"/>
  <c r="AD77" i="739"/>
  <c r="DN186" i="722" s="1"/>
  <c r="X77" i="739"/>
  <c r="DH186" i="722" s="1"/>
  <c r="R77" i="739"/>
  <c r="DB186" i="722" s="1"/>
  <c r="L77" i="739"/>
  <c r="CV186" i="722" s="1"/>
  <c r="F77" i="739"/>
  <c r="CP186" i="722" s="1"/>
  <c r="AI77" i="739"/>
  <c r="DS186" i="722" s="1"/>
  <c r="AC77" i="739"/>
  <c r="DM186" i="722" s="1"/>
  <c r="W77" i="739"/>
  <c r="DG186" i="722" s="1"/>
  <c r="Q77" i="739"/>
  <c r="DA186" i="722" s="1"/>
  <c r="K77" i="739"/>
  <c r="CU186" i="722" s="1"/>
  <c r="E77" i="739"/>
  <c r="AE77" i="739"/>
  <c r="DO186" i="722" s="1"/>
  <c r="M77" i="739"/>
  <c r="CW186" i="722" s="1"/>
  <c r="G77" i="739"/>
  <c r="CQ186" i="722" s="1"/>
  <c r="C77" i="739"/>
  <c r="AA77" i="739"/>
  <c r="DK186" i="722" s="1"/>
  <c r="I77" i="739"/>
  <c r="CS186" i="722" s="1"/>
  <c r="Y77" i="739"/>
  <c r="DI186" i="722" s="1"/>
  <c r="U77" i="739"/>
  <c r="DE186" i="722" s="1"/>
  <c r="S77" i="739"/>
  <c r="DC186" i="722" s="1"/>
  <c r="AG77" i="739"/>
  <c r="DQ186" i="722" s="1"/>
  <c r="O77" i="739"/>
  <c r="CY186" i="722" s="1"/>
  <c r="AG77" i="740"/>
  <c r="DQ217" i="722" s="1"/>
  <c r="DQ214" i="722" s="1"/>
  <c r="DQ215" i="722" s="1"/>
  <c r="AA77" i="740"/>
  <c r="DK217" i="722" s="1"/>
  <c r="DK214" i="722" s="1"/>
  <c r="DK215" i="722" s="1"/>
  <c r="U77" i="740"/>
  <c r="DE217" i="722" s="1"/>
  <c r="DE214" i="722" s="1"/>
  <c r="DE215" i="722" s="1"/>
  <c r="O77" i="740"/>
  <c r="CY217" i="722" s="1"/>
  <c r="CY214" i="722" s="1"/>
  <c r="CY215" i="722" s="1"/>
  <c r="I77" i="740"/>
  <c r="CS217" i="722" s="1"/>
  <c r="CS214" i="722" s="1"/>
  <c r="CS215" i="722" s="1"/>
  <c r="C77" i="740"/>
  <c r="AE77" i="740"/>
  <c r="DO217" i="722" s="1"/>
  <c r="DO214" i="722" s="1"/>
  <c r="DO215" i="722" s="1"/>
  <c r="Y77" i="740"/>
  <c r="DI217" i="722" s="1"/>
  <c r="DI214" i="722" s="1"/>
  <c r="DI215" i="722" s="1"/>
  <c r="S77" i="740"/>
  <c r="DC217" i="722" s="1"/>
  <c r="DC214" i="722" s="1"/>
  <c r="DC215" i="722" s="1"/>
  <c r="M77" i="740"/>
  <c r="CW217" i="722" s="1"/>
  <c r="CW214" i="722" s="1"/>
  <c r="CW215" i="722" s="1"/>
  <c r="G77" i="740"/>
  <c r="CQ217" i="722" s="1"/>
  <c r="AI77" i="740"/>
  <c r="DS217" i="722" s="1"/>
  <c r="DS214" i="722" s="1"/>
  <c r="DS215" i="722" s="1"/>
  <c r="AC77" i="740"/>
  <c r="DM217" i="722" s="1"/>
  <c r="DM214" i="722" s="1"/>
  <c r="DM215" i="722" s="1"/>
  <c r="W77" i="740"/>
  <c r="DG217" i="722" s="1"/>
  <c r="DG214" i="722" s="1"/>
  <c r="DG215" i="722" s="1"/>
  <c r="Q77" i="740"/>
  <c r="DA217" i="722" s="1"/>
  <c r="DA214" i="722" s="1"/>
  <c r="DA215" i="722" s="1"/>
  <c r="K77" i="740"/>
  <c r="CU217" i="722" s="1"/>
  <c r="CU214" i="722" s="1"/>
  <c r="CU215" i="722" s="1"/>
  <c r="E77" i="740"/>
  <c r="AH77" i="740"/>
  <c r="DR217" i="722" s="1"/>
  <c r="DR214" i="722" s="1"/>
  <c r="DR215" i="722" s="1"/>
  <c r="AB77" i="740"/>
  <c r="DL217" i="722" s="1"/>
  <c r="DL214" i="722" s="1"/>
  <c r="DL215" i="722" s="1"/>
  <c r="V77" i="740"/>
  <c r="DF217" i="722" s="1"/>
  <c r="DF214" i="722" s="1"/>
  <c r="DF215" i="722" s="1"/>
  <c r="P77" i="740"/>
  <c r="CZ217" i="722" s="1"/>
  <c r="CZ214" i="722" s="1"/>
  <c r="CZ215" i="722" s="1"/>
  <c r="J77" i="740"/>
  <c r="CT217" i="722" s="1"/>
  <c r="CT214" i="722" s="1"/>
  <c r="CT215" i="722" s="1"/>
  <c r="D77" i="740"/>
  <c r="AD77" i="740"/>
  <c r="DN217" i="722" s="1"/>
  <c r="DN214" i="722" s="1"/>
  <c r="DN215" i="722" s="1"/>
  <c r="L77" i="740"/>
  <c r="CV217" i="722" s="1"/>
  <c r="CV214" i="722" s="1"/>
  <c r="CV215" i="722" s="1"/>
  <c r="F77" i="740"/>
  <c r="CP217" i="722" s="1"/>
  <c r="CP214" i="722" s="1"/>
  <c r="CP215" i="722" s="1"/>
  <c r="Z77" i="740"/>
  <c r="DJ217" i="722" s="1"/>
  <c r="DJ214" i="722" s="1"/>
  <c r="DJ215" i="722" s="1"/>
  <c r="H77" i="740"/>
  <c r="CR217" i="722" s="1"/>
  <c r="CR214" i="722" s="1"/>
  <c r="CR215" i="722" s="1"/>
  <c r="X77" i="740"/>
  <c r="DH217" i="722" s="1"/>
  <c r="DH214" i="722" s="1"/>
  <c r="DH215" i="722" s="1"/>
  <c r="AJ77" i="740"/>
  <c r="DT217" i="722" s="1"/>
  <c r="DT214" i="722" s="1"/>
  <c r="DT215" i="722" s="1"/>
  <c r="R77" i="740"/>
  <c r="DB217" i="722" s="1"/>
  <c r="DB214" i="722" s="1"/>
  <c r="DB215" i="722" s="1"/>
  <c r="T77" i="740"/>
  <c r="DD217" i="722" s="1"/>
  <c r="DD214" i="722" s="1"/>
  <c r="DD215" i="722" s="1"/>
  <c r="AF77" i="740"/>
  <c r="DP217" i="722" s="1"/>
  <c r="DP214" i="722" s="1"/>
  <c r="DP215" i="722" s="1"/>
  <c r="N77" i="740"/>
  <c r="CX217" i="722" s="1"/>
  <c r="CX214" i="722" s="1"/>
  <c r="CX215" i="722" s="1"/>
  <c r="B77" i="740"/>
  <c r="CP89" i="737"/>
  <c r="CQ89" i="737"/>
  <c r="CR89" i="737"/>
  <c r="CS89" i="737"/>
  <c r="CT89" i="737"/>
  <c r="CU89" i="737"/>
  <c r="CV89" i="737"/>
  <c r="CW89" i="737"/>
  <c r="CX89" i="737"/>
  <c r="CY89" i="737"/>
  <c r="CZ89" i="737"/>
  <c r="DA89" i="737"/>
  <c r="DB89" i="737"/>
  <c r="DC89" i="737"/>
  <c r="DD89" i="737"/>
  <c r="DE89" i="737"/>
  <c r="DF89" i="737"/>
  <c r="DG89" i="737"/>
  <c r="DH89" i="737"/>
  <c r="DI89" i="737"/>
  <c r="DJ89" i="737"/>
  <c r="DK89" i="737"/>
  <c r="DL89" i="737"/>
  <c r="DM89" i="737"/>
  <c r="DN89" i="737"/>
  <c r="DO89" i="737"/>
  <c r="DP89" i="737"/>
  <c r="DQ89" i="737"/>
  <c r="DR89" i="737"/>
  <c r="DS89" i="737"/>
  <c r="DT89" i="737"/>
  <c r="DP93" i="737" l="1"/>
  <c r="DJ93" i="737"/>
  <c r="DD93" i="737"/>
  <c r="CX93" i="737"/>
  <c r="CR93" i="737"/>
  <c r="B77" i="738"/>
  <c r="DT93" i="737"/>
  <c r="DN93" i="737"/>
  <c r="DH93" i="737"/>
  <c r="DB93" i="737"/>
  <c r="CV93" i="737"/>
  <c r="CP93" i="737"/>
  <c r="DR93" i="737"/>
  <c r="DL93" i="737"/>
  <c r="DF93" i="737"/>
  <c r="CZ93" i="737"/>
  <c r="CT93" i="737"/>
  <c r="DK93" i="737"/>
  <c r="CY93" i="737"/>
  <c r="DQ93" i="737"/>
  <c r="DE93" i="737"/>
  <c r="CS93" i="737"/>
  <c r="DS93" i="737"/>
  <c r="DA93" i="737"/>
  <c r="DM93" i="737"/>
  <c r="DO93" i="737"/>
  <c r="CW93" i="737"/>
  <c r="CU93" i="737"/>
  <c r="CQ93" i="737"/>
  <c r="DG93" i="737"/>
  <c r="DC93" i="737"/>
  <c r="DI93" i="737"/>
  <c r="CO217" i="722"/>
  <c r="CO214" i="722" s="1"/>
  <c r="CO215" i="722" s="1"/>
  <c r="CQ214" i="722"/>
  <c r="CQ215" i="722" s="1"/>
  <c r="BW243" i="689"/>
  <c r="BW244" i="689" s="1"/>
  <c r="BW307" i="722"/>
  <c r="BW308" i="722" l="1"/>
  <c r="BV243" i="689"/>
  <c r="BV244" i="689" s="1"/>
  <c r="BV307" i="722"/>
  <c r="BV308" i="722" l="1"/>
  <c r="AH77" i="735"/>
  <c r="AB77" i="735"/>
  <c r="V77" i="735"/>
  <c r="P77" i="735"/>
  <c r="J77" i="735"/>
  <c r="D77" i="735"/>
  <c r="AF77" i="735"/>
  <c r="Z77" i="735"/>
  <c r="T77" i="735"/>
  <c r="N77" i="735"/>
  <c r="H77" i="735"/>
  <c r="B77" i="735"/>
  <c r="AJ77" i="735"/>
  <c r="AD77" i="735"/>
  <c r="X77" i="735"/>
  <c r="R77" i="735"/>
  <c r="L77" i="735"/>
  <c r="F77" i="735"/>
  <c r="AI77" i="735"/>
  <c r="Q77" i="735"/>
  <c r="E77" i="735"/>
  <c r="AC77" i="735"/>
  <c r="W77" i="735"/>
  <c r="K77" i="735"/>
  <c r="S77" i="735"/>
  <c r="M77" i="735"/>
  <c r="AG77" i="735"/>
  <c r="O77" i="735"/>
  <c r="AE77" i="735"/>
  <c r="I77" i="735"/>
  <c r="Y77" i="735"/>
  <c r="G77" i="735"/>
  <c r="U77" i="735"/>
  <c r="C77" i="735"/>
  <c r="AA77" i="735"/>
  <c r="DQ62" i="737"/>
  <c r="DK62" i="737"/>
  <c r="DE62" i="737"/>
  <c r="CY62" i="737"/>
  <c r="CS62" i="737"/>
  <c r="DO62" i="737"/>
  <c r="DI62" i="737"/>
  <c r="DC62" i="737"/>
  <c r="CW62" i="737"/>
  <c r="CQ62" i="737"/>
  <c r="DS62" i="737"/>
  <c r="DM62" i="737"/>
  <c r="DG62" i="737"/>
  <c r="DA62" i="737"/>
  <c r="CU62" i="737"/>
  <c r="DL62" i="737"/>
  <c r="CZ62" i="737"/>
  <c r="DR62" i="737"/>
  <c r="DF62" i="737"/>
  <c r="CT62" i="737"/>
  <c r="DT62" i="737"/>
  <c r="DB62" i="737"/>
  <c r="DJ62" i="737"/>
  <c r="DP62" i="737"/>
  <c r="CX62" i="737"/>
  <c r="DN62" i="737"/>
  <c r="DH62" i="737"/>
  <c r="CP62" i="737"/>
  <c r="DD62" i="737"/>
  <c r="CV62" i="737"/>
  <c r="CR62" i="737"/>
  <c r="B77" i="736"/>
  <c r="CO89" i="737"/>
  <c r="BU243" i="689"/>
  <c r="BU244" i="689" s="1"/>
  <c r="BU307" i="722"/>
  <c r="BU308" i="722" l="1"/>
  <c r="DO31" i="737"/>
  <c r="DO155" i="737" s="1"/>
  <c r="CS31" i="737"/>
  <c r="CS155" i="737" s="1"/>
  <c r="CU31" i="737"/>
  <c r="CU155" i="737" s="1"/>
  <c r="CP31" i="737"/>
  <c r="CP155" i="737" s="1"/>
  <c r="CV31" i="737"/>
  <c r="CV155" i="737" s="1"/>
  <c r="CY31" i="737"/>
  <c r="CY155" i="737" s="1"/>
  <c r="DM31" i="737"/>
  <c r="DM155" i="737" s="1"/>
  <c r="CZ31" i="737"/>
  <c r="CZ155" i="737" s="1"/>
  <c r="DG31" i="737"/>
  <c r="DG155" i="737" s="1"/>
  <c r="CT31" i="737"/>
  <c r="CT155" i="737" s="1"/>
  <c r="CX31" i="737"/>
  <c r="CX155" i="737" s="1"/>
  <c r="DE31" i="737"/>
  <c r="DE155" i="737" s="1"/>
  <c r="DQ31" i="737"/>
  <c r="DQ155" i="737" s="1"/>
  <c r="DH31" i="737"/>
  <c r="DH155" i="737" s="1"/>
  <c r="DD31" i="737"/>
  <c r="DD155" i="737" s="1"/>
  <c r="DF31" i="737"/>
  <c r="DF155" i="737" s="1"/>
  <c r="DK31" i="737"/>
  <c r="DK155" i="737" s="1"/>
  <c r="CR31" i="737"/>
  <c r="CR155" i="737" s="1"/>
  <c r="DB31" i="737"/>
  <c r="DB155" i="737" s="1"/>
  <c r="CQ31" i="737"/>
  <c r="CQ155" i="737" s="1"/>
  <c r="CW31" i="737"/>
  <c r="CW155" i="737" s="1"/>
  <c r="DA31" i="737"/>
  <c r="DA155" i="737" s="1"/>
  <c r="DN31" i="737"/>
  <c r="DN155" i="737" s="1"/>
  <c r="DJ31" i="737"/>
  <c r="DJ155" i="737" s="1"/>
  <c r="DL31" i="737"/>
  <c r="DL155" i="737" s="1"/>
  <c r="DI31" i="737"/>
  <c r="DI155" i="737" s="1"/>
  <c r="DC31" i="737"/>
  <c r="DC155" i="737" s="1"/>
  <c r="DS31" i="737"/>
  <c r="DS155" i="737" s="1"/>
  <c r="DT31" i="737"/>
  <c r="DT155" i="737" s="1"/>
  <c r="DP31" i="737"/>
  <c r="DP155" i="737" s="1"/>
  <c r="DR31" i="737"/>
  <c r="DR155" i="737" s="1"/>
  <c r="CO182" i="722"/>
  <c r="BT243" i="689"/>
  <c r="BT244" i="689" s="1"/>
  <c r="BT307" i="722"/>
  <c r="BT308" i="722" s="1"/>
  <c r="CX183" i="722" l="1"/>
  <c r="CX184" i="722" s="1"/>
  <c r="CX90" i="737"/>
  <c r="CX91" i="737" s="1"/>
  <c r="DK183" i="722"/>
  <c r="DK184" i="722" s="1"/>
  <c r="DK90" i="737"/>
  <c r="DK91" i="737" s="1"/>
  <c r="DB183" i="722"/>
  <c r="DB184" i="722" s="1"/>
  <c r="DB90" i="737"/>
  <c r="DB91" i="737" s="1"/>
  <c r="CW183" i="722"/>
  <c r="CW184" i="722" s="1"/>
  <c r="CW90" i="737"/>
  <c r="CW91" i="737" s="1"/>
  <c r="DQ183" i="722"/>
  <c r="DQ184" i="722" s="1"/>
  <c r="DQ90" i="737"/>
  <c r="DQ91" i="737" s="1"/>
  <c r="CQ183" i="722"/>
  <c r="CQ184" i="722" s="1"/>
  <c r="CQ90" i="737"/>
  <c r="CQ91" i="737" s="1"/>
  <c r="DS183" i="722"/>
  <c r="DS184" i="722" s="1"/>
  <c r="DS90" i="737"/>
  <c r="DS91" i="737" s="1"/>
  <c r="DJ183" i="722"/>
  <c r="DJ184" i="722" s="1"/>
  <c r="DJ90" i="737"/>
  <c r="DJ91" i="737" s="1"/>
  <c r="DO183" i="722"/>
  <c r="DO184" i="722" s="1"/>
  <c r="DO90" i="737"/>
  <c r="DO91" i="737" s="1"/>
  <c r="DC183" i="722"/>
  <c r="DC184" i="722" s="1"/>
  <c r="DC90" i="737"/>
  <c r="DC91" i="737" s="1"/>
  <c r="DP183" i="722"/>
  <c r="DP184" i="722" s="1"/>
  <c r="DP90" i="737"/>
  <c r="DP91" i="737" s="1"/>
  <c r="CU183" i="722"/>
  <c r="CU184" i="722" s="1"/>
  <c r="CU90" i="737"/>
  <c r="CU91" i="737" s="1"/>
  <c r="CR183" i="722"/>
  <c r="CR184" i="722" s="1"/>
  <c r="CR90" i="737"/>
  <c r="CR91" i="737" s="1"/>
  <c r="CZ183" i="722"/>
  <c r="CZ184" i="722" s="1"/>
  <c r="CZ90" i="737"/>
  <c r="CZ91" i="737" s="1"/>
  <c r="CT183" i="722"/>
  <c r="CT184" i="722" s="1"/>
  <c r="CT90" i="737"/>
  <c r="CT91" i="737" s="1"/>
  <c r="DM183" i="722"/>
  <c r="DM184" i="722" s="1"/>
  <c r="DM90" i="737"/>
  <c r="DM91" i="737" s="1"/>
  <c r="DI183" i="722"/>
  <c r="DI184" i="722" s="1"/>
  <c r="DI90" i="737"/>
  <c r="DI91" i="737" s="1"/>
  <c r="DD183" i="722"/>
  <c r="DD184" i="722" s="1"/>
  <c r="DD90" i="737"/>
  <c r="DD91" i="737" s="1"/>
  <c r="DA183" i="722"/>
  <c r="DA184" i="722" s="1"/>
  <c r="DA90" i="737"/>
  <c r="DA91" i="737" s="1"/>
  <c r="CV183" i="722"/>
  <c r="CV184" i="722" s="1"/>
  <c r="CV90" i="737"/>
  <c r="CV91" i="737" s="1"/>
  <c r="CY183" i="722"/>
  <c r="CY184" i="722" s="1"/>
  <c r="CY90" i="737"/>
  <c r="CY91" i="737" s="1"/>
  <c r="DF183" i="722"/>
  <c r="DF184" i="722" s="1"/>
  <c r="DF90" i="737"/>
  <c r="DF91" i="737" s="1"/>
  <c r="DL183" i="722"/>
  <c r="DL184" i="722" s="1"/>
  <c r="DL90" i="737"/>
  <c r="DL91" i="737" s="1"/>
  <c r="CS183" i="722"/>
  <c r="CS184" i="722" s="1"/>
  <c r="CS90" i="737"/>
  <c r="CS91" i="737" s="1"/>
  <c r="DN183" i="722"/>
  <c r="DN184" i="722" s="1"/>
  <c r="DN90" i="737"/>
  <c r="DN91" i="737" s="1"/>
  <c r="CO93" i="737"/>
  <c r="CP90" i="737"/>
  <c r="CP91" i="737" s="1"/>
  <c r="DG183" i="722"/>
  <c r="DG184" i="722" s="1"/>
  <c r="DG90" i="737"/>
  <c r="DG91" i="737" s="1"/>
  <c r="DT183" i="722"/>
  <c r="DT184" i="722" s="1"/>
  <c r="DT90" i="737"/>
  <c r="DT91" i="737" s="1"/>
  <c r="DE183" i="722"/>
  <c r="DE184" i="722" s="1"/>
  <c r="DE90" i="737"/>
  <c r="DE91" i="737" s="1"/>
  <c r="DR183" i="722"/>
  <c r="DR184" i="722" s="1"/>
  <c r="DR90" i="737"/>
  <c r="DR91" i="737" s="1"/>
  <c r="DH183" i="722"/>
  <c r="DH184" i="722" s="1"/>
  <c r="DH90" i="737"/>
  <c r="DH91" i="737" s="1"/>
  <c r="BS243" i="689"/>
  <c r="BS244" i="689" s="1"/>
  <c r="BS307" i="722"/>
  <c r="BS308" i="722" l="1"/>
  <c r="CO90" i="737"/>
  <c r="CO91" i="737" s="1"/>
  <c r="CP183" i="722"/>
  <c r="CP184" i="722" s="1"/>
  <c r="CO186" i="722"/>
  <c r="CO183" i="722" s="1"/>
  <c r="CO184" i="722" s="1"/>
  <c r="BR243" i="689"/>
  <c r="BR244" i="689" s="1"/>
  <c r="BR307" i="722"/>
  <c r="BR308" i="722" s="1"/>
  <c r="BQ243" i="689" l="1"/>
  <c r="BQ244" i="689" s="1"/>
  <c r="BQ307" i="722"/>
  <c r="BQ308" i="722" l="1"/>
  <c r="CP32" i="1"/>
  <c r="BJ59" i="737" l="1"/>
  <c r="BJ60" i="737" s="1"/>
  <c r="BK59" i="737"/>
  <c r="BK60" i="737" s="1"/>
  <c r="BL59" i="737"/>
  <c r="BL60" i="737" s="1"/>
  <c r="BM59" i="737"/>
  <c r="BM60" i="737" s="1"/>
  <c r="BN59" i="737"/>
  <c r="BN60" i="737" s="1"/>
  <c r="BO59" i="737"/>
  <c r="BO60" i="737" s="1"/>
  <c r="BP59" i="737"/>
  <c r="BP60" i="737" s="1"/>
  <c r="BE28" i="737"/>
  <c r="BE29" i="737" s="1"/>
  <c r="BF28" i="737"/>
  <c r="BF29" i="737" s="1"/>
  <c r="BG28" i="737"/>
  <c r="BG29" i="737" s="1"/>
  <c r="BH28" i="737"/>
  <c r="BH29" i="737" s="1"/>
  <c r="BI28" i="737"/>
  <c r="BI29" i="737" s="1"/>
  <c r="BJ28" i="737"/>
  <c r="BJ29" i="737" s="1"/>
  <c r="BK28" i="737"/>
  <c r="BK29" i="737" s="1"/>
  <c r="BL28" i="737"/>
  <c r="BL29" i="737" s="1"/>
  <c r="BM28" i="737"/>
  <c r="BM29" i="737" s="1"/>
  <c r="BN28" i="737"/>
  <c r="BN29" i="737" s="1"/>
  <c r="BO28" i="737"/>
  <c r="BO29" i="737" s="1"/>
  <c r="BP28" i="737"/>
  <c r="BP29" i="737" s="1"/>
  <c r="CP156" i="737"/>
  <c r="CQ156" i="737" s="1"/>
  <c r="CR156" i="737" s="1"/>
  <c r="CS156" i="737" s="1"/>
  <c r="CT156" i="737" s="1"/>
  <c r="CU156" i="737" s="1"/>
  <c r="CV156" i="737" s="1"/>
  <c r="CW156" i="737" s="1"/>
  <c r="CX156" i="737" s="1"/>
  <c r="CY156" i="737" s="1"/>
  <c r="CZ156" i="737" s="1"/>
  <c r="DA156" i="737" s="1"/>
  <c r="DB156" i="737" s="1"/>
  <c r="DC156" i="737" s="1"/>
  <c r="DD156" i="737" s="1"/>
  <c r="DE156" i="737" s="1"/>
  <c r="DF156" i="737" s="1"/>
  <c r="DG156" i="737" s="1"/>
  <c r="DH156" i="737" s="1"/>
  <c r="DI156" i="737" s="1"/>
  <c r="DJ156" i="737" s="1"/>
  <c r="DK156" i="737" s="1"/>
  <c r="DL156" i="737" s="1"/>
  <c r="DM156" i="737" s="1"/>
  <c r="DN156" i="737" s="1"/>
  <c r="DO156" i="737" s="1"/>
  <c r="DP156" i="737" s="1"/>
  <c r="DQ156" i="737" s="1"/>
  <c r="DR156" i="737" s="1"/>
  <c r="DS156" i="737" s="1"/>
  <c r="DT156" i="737" s="1"/>
  <c r="AK155" i="737"/>
  <c r="AK152" i="737" s="1"/>
  <c r="AJ155" i="737"/>
  <c r="AJ152" i="737" s="1"/>
  <c r="AI155" i="737"/>
  <c r="AI152" i="737" s="1"/>
  <c r="AI153" i="737" s="1"/>
  <c r="AH155" i="737"/>
  <c r="AH152" i="737" s="1"/>
  <c r="AH153" i="737" s="1"/>
  <c r="AG155" i="737"/>
  <c r="AG152" i="737" s="1"/>
  <c r="AG153" i="737" s="1"/>
  <c r="AF155" i="737"/>
  <c r="AF152" i="737" s="1"/>
  <c r="AF153" i="737" s="1"/>
  <c r="AE155" i="737"/>
  <c r="AE152" i="737" s="1"/>
  <c r="AE153" i="737" s="1"/>
  <c r="AD155" i="737"/>
  <c r="AD152" i="737" s="1"/>
  <c r="AD153" i="737" s="1"/>
  <c r="AC155" i="737"/>
  <c r="AC152" i="737" s="1"/>
  <c r="AC153" i="737" s="1"/>
  <c r="AB155" i="737"/>
  <c r="AB152" i="737" s="1"/>
  <c r="AB153" i="737" s="1"/>
  <c r="AA155" i="737"/>
  <c r="Z155" i="737"/>
  <c r="Z152" i="737" s="1"/>
  <c r="Z153" i="737" s="1"/>
  <c r="Y155" i="737"/>
  <c r="Y152" i="737" s="1"/>
  <c r="Y153" i="737" s="1"/>
  <c r="X155" i="737"/>
  <c r="X152" i="737" s="1"/>
  <c r="X153" i="737" s="1"/>
  <c r="W155" i="737"/>
  <c r="W152" i="737" s="1"/>
  <c r="W153" i="737" s="1"/>
  <c r="V155" i="737"/>
  <c r="V152" i="737" s="1"/>
  <c r="V153" i="737" s="1"/>
  <c r="U155" i="737"/>
  <c r="U152" i="737" s="1"/>
  <c r="U153" i="737" s="1"/>
  <c r="T155" i="737"/>
  <c r="T152" i="737" s="1"/>
  <c r="T153" i="737" s="1"/>
  <c r="S155" i="737"/>
  <c r="S152" i="737" s="1"/>
  <c r="S153" i="737" s="1"/>
  <c r="R155" i="737"/>
  <c r="R152" i="737" s="1"/>
  <c r="R153" i="737" s="1"/>
  <c r="Q155" i="737"/>
  <c r="Q152" i="737" s="1"/>
  <c r="P155" i="737"/>
  <c r="P152" i="737" s="1"/>
  <c r="O155" i="737"/>
  <c r="N155" i="737"/>
  <c r="N152" i="737" s="1"/>
  <c r="N153" i="737" s="1"/>
  <c r="M155" i="737"/>
  <c r="L155" i="737"/>
  <c r="K155" i="737"/>
  <c r="J155" i="737"/>
  <c r="I155" i="737"/>
  <c r="H155" i="737"/>
  <c r="G155" i="737"/>
  <c r="F155" i="737"/>
  <c r="E155" i="737"/>
  <c r="D155" i="737"/>
  <c r="C155" i="737"/>
  <c r="B155" i="737"/>
  <c r="AA152" i="737"/>
  <c r="AA153" i="737" s="1"/>
  <c r="O152" i="737"/>
  <c r="O153" i="737" s="1"/>
  <c r="AK151" i="737"/>
  <c r="AJ151" i="737"/>
  <c r="AI151" i="737"/>
  <c r="AH151" i="737"/>
  <c r="AG151" i="737"/>
  <c r="AF151" i="737"/>
  <c r="AE151" i="737"/>
  <c r="AD151" i="737"/>
  <c r="AC151" i="737"/>
  <c r="AB151" i="737"/>
  <c r="AA151" i="737"/>
  <c r="Z151" i="737"/>
  <c r="Y151" i="737"/>
  <c r="X151" i="737"/>
  <c r="W151" i="737"/>
  <c r="V151" i="737"/>
  <c r="U151" i="737"/>
  <c r="T151" i="737"/>
  <c r="S151" i="737"/>
  <c r="R151" i="737"/>
  <c r="Q151" i="737"/>
  <c r="P151" i="737"/>
  <c r="O151" i="737"/>
  <c r="N151" i="737"/>
  <c r="M151" i="737"/>
  <c r="L151" i="737"/>
  <c r="K151" i="737"/>
  <c r="J151" i="737"/>
  <c r="I151" i="737"/>
  <c r="H151" i="737"/>
  <c r="G151" i="737"/>
  <c r="F151" i="737"/>
  <c r="E151" i="737"/>
  <c r="D151" i="737"/>
  <c r="C151" i="737"/>
  <c r="B151" i="737"/>
  <c r="BG150" i="737"/>
  <c r="AL150" i="737"/>
  <c r="CP94" i="737"/>
  <c r="CQ94" i="737" s="1"/>
  <c r="CR94" i="737" s="1"/>
  <c r="CS94" i="737" s="1"/>
  <c r="CT94" i="737" s="1"/>
  <c r="CU94" i="737" s="1"/>
  <c r="CV94" i="737" s="1"/>
  <c r="CW94" i="737" s="1"/>
  <c r="CX94" i="737" s="1"/>
  <c r="CY94" i="737" s="1"/>
  <c r="CZ94" i="737" s="1"/>
  <c r="DA94" i="737" s="1"/>
  <c r="DB94" i="737" s="1"/>
  <c r="DC94" i="737" s="1"/>
  <c r="DD94" i="737" s="1"/>
  <c r="DE94" i="737" s="1"/>
  <c r="DF94" i="737" s="1"/>
  <c r="DG94" i="737" s="1"/>
  <c r="DH94" i="737" s="1"/>
  <c r="DI94" i="737" s="1"/>
  <c r="DJ94" i="737" s="1"/>
  <c r="DK94" i="737" s="1"/>
  <c r="DL94" i="737" s="1"/>
  <c r="DM94" i="737" s="1"/>
  <c r="DN94" i="737" s="1"/>
  <c r="DO94" i="737" s="1"/>
  <c r="DP94" i="737" s="1"/>
  <c r="DQ94" i="737" s="1"/>
  <c r="DR94" i="737" s="1"/>
  <c r="DS94" i="737" s="1"/>
  <c r="DT94" i="737" s="1"/>
  <c r="BI59" i="737"/>
  <c r="BI60" i="737" s="1"/>
  <c r="BH59" i="737"/>
  <c r="BH60" i="737" s="1"/>
  <c r="BG59" i="737"/>
  <c r="BG60" i="737" s="1"/>
  <c r="BF59" i="737"/>
  <c r="BF60" i="737" s="1"/>
  <c r="BE59" i="737"/>
  <c r="BE60" i="737" s="1"/>
  <c r="BD59" i="737"/>
  <c r="BD60" i="737" s="1"/>
  <c r="BC59" i="737"/>
  <c r="BC60" i="737" s="1"/>
  <c r="BB59" i="737"/>
  <c r="BB60" i="737" s="1"/>
  <c r="BA59" i="737"/>
  <c r="BA60" i="737" s="1"/>
  <c r="AZ59" i="737"/>
  <c r="AZ60" i="737" s="1"/>
  <c r="AY59" i="737"/>
  <c r="AY60" i="737" s="1"/>
  <c r="AX59" i="737"/>
  <c r="AX60" i="737" s="1"/>
  <c r="AW59" i="737"/>
  <c r="AW60" i="737" s="1"/>
  <c r="AV59" i="737"/>
  <c r="AV60" i="737" s="1"/>
  <c r="AU59" i="737"/>
  <c r="AU60" i="737" s="1"/>
  <c r="AT59" i="737"/>
  <c r="AT60" i="737" s="1"/>
  <c r="AS59" i="737"/>
  <c r="AS60" i="737" s="1"/>
  <c r="AR59" i="737"/>
  <c r="AR60" i="737" s="1"/>
  <c r="AQ59" i="737"/>
  <c r="AQ60" i="737" s="1"/>
  <c r="AP59" i="737"/>
  <c r="AP60" i="737" s="1"/>
  <c r="AO59" i="737"/>
  <c r="AO60" i="737" s="1"/>
  <c r="AN59" i="737"/>
  <c r="AN60" i="737" s="1"/>
  <c r="AM59" i="737"/>
  <c r="AM60" i="737" s="1"/>
  <c r="AL59" i="737"/>
  <c r="AL60" i="737" s="1"/>
  <c r="AK59" i="737"/>
  <c r="AK60" i="737" s="1"/>
  <c r="AJ59" i="737"/>
  <c r="AJ60" i="737" s="1"/>
  <c r="AI59" i="737"/>
  <c r="AI60" i="737" s="1"/>
  <c r="AH59" i="737"/>
  <c r="AH60" i="737" s="1"/>
  <c r="AG59" i="737"/>
  <c r="AG60" i="737" s="1"/>
  <c r="AF59" i="737"/>
  <c r="AF60" i="737" s="1"/>
  <c r="AE59" i="737"/>
  <c r="AE60" i="737" s="1"/>
  <c r="AD59" i="737"/>
  <c r="AD60" i="737" s="1"/>
  <c r="AC59" i="737"/>
  <c r="AC60" i="737" s="1"/>
  <c r="AB59" i="737"/>
  <c r="AB60" i="737" s="1"/>
  <c r="AA59" i="737"/>
  <c r="AA60" i="737" s="1"/>
  <c r="Z59" i="737"/>
  <c r="Z60" i="737" s="1"/>
  <c r="Y59" i="737"/>
  <c r="Y60" i="737" s="1"/>
  <c r="X59" i="737"/>
  <c r="X60" i="737" s="1"/>
  <c r="W59" i="737"/>
  <c r="W60" i="737" s="1"/>
  <c r="V59" i="737"/>
  <c r="V60" i="737" s="1"/>
  <c r="U59" i="737"/>
  <c r="U60" i="737" s="1"/>
  <c r="T59" i="737"/>
  <c r="T60" i="737" s="1"/>
  <c r="S59" i="737"/>
  <c r="S60" i="737" s="1"/>
  <c r="R59" i="737"/>
  <c r="R60" i="737" s="1"/>
  <c r="Q59" i="737"/>
  <c r="Q60" i="737" s="1"/>
  <c r="P59" i="737"/>
  <c r="P60" i="737" s="1"/>
  <c r="O59" i="737"/>
  <c r="O60" i="737" s="1"/>
  <c r="N59" i="737"/>
  <c r="N60" i="737" s="1"/>
  <c r="M59" i="737"/>
  <c r="M60" i="737" s="1"/>
  <c r="L59" i="737"/>
  <c r="L60" i="737" s="1"/>
  <c r="K59" i="737"/>
  <c r="K60" i="737" s="1"/>
  <c r="J59" i="737"/>
  <c r="J60" i="737" s="1"/>
  <c r="I59" i="737"/>
  <c r="I60" i="737" s="1"/>
  <c r="H59" i="737"/>
  <c r="H60" i="737" s="1"/>
  <c r="G59" i="737"/>
  <c r="G60" i="737" s="1"/>
  <c r="F59" i="737"/>
  <c r="F60" i="737" s="1"/>
  <c r="E59" i="737"/>
  <c r="E60" i="737" s="1"/>
  <c r="D59" i="737"/>
  <c r="D60" i="737" s="1"/>
  <c r="C59" i="737"/>
  <c r="C60" i="737" s="1"/>
  <c r="B59" i="737"/>
  <c r="B60" i="737" s="1"/>
  <c r="AL57" i="737"/>
  <c r="CP32" i="737"/>
  <c r="CQ32" i="737" s="1"/>
  <c r="CR32" i="737" s="1"/>
  <c r="CS32" i="737" s="1"/>
  <c r="CT32" i="737" s="1"/>
  <c r="CU32" i="737" s="1"/>
  <c r="CV32" i="737" s="1"/>
  <c r="CW32" i="737" s="1"/>
  <c r="CX32" i="737" s="1"/>
  <c r="CY32" i="737" s="1"/>
  <c r="CZ32" i="737" s="1"/>
  <c r="DA32" i="737" s="1"/>
  <c r="DB32" i="737" s="1"/>
  <c r="DC32" i="737" s="1"/>
  <c r="DD32" i="737" s="1"/>
  <c r="DE32" i="737" s="1"/>
  <c r="DF32" i="737" s="1"/>
  <c r="DG32" i="737" s="1"/>
  <c r="DH32" i="737" s="1"/>
  <c r="DI32" i="737" s="1"/>
  <c r="DJ32" i="737" s="1"/>
  <c r="DK32" i="737" s="1"/>
  <c r="DL32" i="737" s="1"/>
  <c r="DM32" i="737" s="1"/>
  <c r="DN32" i="737" s="1"/>
  <c r="DO32" i="737" s="1"/>
  <c r="DP32" i="737" s="1"/>
  <c r="DQ32" i="737" s="1"/>
  <c r="DR32" i="737" s="1"/>
  <c r="DS32" i="737" s="1"/>
  <c r="DT32" i="737" s="1"/>
  <c r="BD28" i="737"/>
  <c r="BD29" i="737" s="1"/>
  <c r="BC28" i="737"/>
  <c r="BC29" i="737" s="1"/>
  <c r="BB28" i="737"/>
  <c r="BB29" i="737" s="1"/>
  <c r="BA28" i="737"/>
  <c r="BA29" i="737" s="1"/>
  <c r="AZ28" i="737"/>
  <c r="AZ29" i="737" s="1"/>
  <c r="AY28" i="737"/>
  <c r="AY29" i="737" s="1"/>
  <c r="AX28" i="737"/>
  <c r="AX29" i="737" s="1"/>
  <c r="AW28" i="737"/>
  <c r="AW29" i="737" s="1"/>
  <c r="AV28" i="737"/>
  <c r="AV29" i="737" s="1"/>
  <c r="AU28" i="737"/>
  <c r="AU29" i="737" s="1"/>
  <c r="AT28" i="737"/>
  <c r="AT29" i="737" s="1"/>
  <c r="AS28" i="737"/>
  <c r="AS29" i="737" s="1"/>
  <c r="AR28" i="737"/>
  <c r="AR29" i="737" s="1"/>
  <c r="AQ28" i="737"/>
  <c r="AQ29" i="737" s="1"/>
  <c r="AP28" i="737"/>
  <c r="AP29" i="737" s="1"/>
  <c r="AO28" i="737"/>
  <c r="AO29" i="737" s="1"/>
  <c r="AN28" i="737"/>
  <c r="AN29" i="737" s="1"/>
  <c r="AM28" i="737"/>
  <c r="AM29" i="737" s="1"/>
  <c r="AL28" i="737"/>
  <c r="AL29" i="737" s="1"/>
  <c r="AK28" i="737"/>
  <c r="AK29" i="737" s="1"/>
  <c r="AJ28" i="737"/>
  <c r="AJ29" i="737" s="1"/>
  <c r="AI28" i="737"/>
  <c r="AI29" i="737" s="1"/>
  <c r="AH28" i="737"/>
  <c r="AH29" i="737" s="1"/>
  <c r="AG28" i="737"/>
  <c r="AG29" i="737" s="1"/>
  <c r="AF28" i="737"/>
  <c r="AF29" i="737" s="1"/>
  <c r="AE28" i="737"/>
  <c r="AE29" i="737" s="1"/>
  <c r="AD28" i="737"/>
  <c r="AD29" i="737" s="1"/>
  <c r="AC28" i="737"/>
  <c r="AC29" i="737" s="1"/>
  <c r="AB28" i="737"/>
  <c r="AB29" i="737" s="1"/>
  <c r="AA28" i="737"/>
  <c r="AA29" i="737" s="1"/>
  <c r="Z28" i="737"/>
  <c r="Z29" i="737" s="1"/>
  <c r="Y28" i="737"/>
  <c r="Y29" i="737" s="1"/>
  <c r="X28" i="737"/>
  <c r="X29" i="737" s="1"/>
  <c r="W28" i="737"/>
  <c r="W29" i="737" s="1"/>
  <c r="V28" i="737"/>
  <c r="V29" i="737" s="1"/>
  <c r="U28" i="737"/>
  <c r="U29" i="737" s="1"/>
  <c r="T28" i="737"/>
  <c r="T29" i="737" s="1"/>
  <c r="S28" i="737"/>
  <c r="S29" i="737" s="1"/>
  <c r="R28" i="737"/>
  <c r="R29" i="737" s="1"/>
  <c r="Q28" i="737"/>
  <c r="Q29" i="737" s="1"/>
  <c r="P28" i="737"/>
  <c r="P29" i="737" s="1"/>
  <c r="O28" i="737"/>
  <c r="O29" i="737" s="1"/>
  <c r="N28" i="737"/>
  <c r="N29" i="737" s="1"/>
  <c r="M28" i="737"/>
  <c r="M29" i="737" s="1"/>
  <c r="L28" i="737"/>
  <c r="L29" i="737" s="1"/>
  <c r="K28" i="737"/>
  <c r="K29" i="737" s="1"/>
  <c r="J28" i="737"/>
  <c r="J29" i="737" s="1"/>
  <c r="I28" i="737"/>
  <c r="I29" i="737" s="1"/>
  <c r="H28" i="737"/>
  <c r="H29" i="737" s="1"/>
  <c r="G28" i="737"/>
  <c r="G29" i="737" s="1"/>
  <c r="F28" i="737"/>
  <c r="F29" i="737" s="1"/>
  <c r="E28" i="737"/>
  <c r="E29" i="737" s="1"/>
  <c r="D28" i="737"/>
  <c r="D29" i="737" s="1"/>
  <c r="C28" i="737"/>
  <c r="C29" i="737" s="1"/>
  <c r="B28" i="737"/>
  <c r="B29" i="737" s="1"/>
  <c r="CP1" i="737"/>
  <c r="CQ1" i="737" s="1"/>
  <c r="CR1" i="737" s="1"/>
  <c r="CS1" i="737" s="1"/>
  <c r="CT1" i="737" s="1"/>
  <c r="CU1" i="737" s="1"/>
  <c r="CV1" i="737" s="1"/>
  <c r="CW1" i="737" s="1"/>
  <c r="CX1" i="737" s="1"/>
  <c r="CY1" i="737" s="1"/>
  <c r="CZ1" i="737" s="1"/>
  <c r="DA1" i="737" s="1"/>
  <c r="DB1" i="737" s="1"/>
  <c r="DC1" i="737" s="1"/>
  <c r="DD1" i="737" s="1"/>
  <c r="DE1" i="737" s="1"/>
  <c r="DF1" i="737" s="1"/>
  <c r="DG1" i="737" s="1"/>
  <c r="DH1" i="737" s="1"/>
  <c r="DI1" i="737" s="1"/>
  <c r="DJ1" i="737" s="1"/>
  <c r="DK1" i="737" s="1"/>
  <c r="DL1" i="737" s="1"/>
  <c r="DM1" i="737" s="1"/>
  <c r="DN1" i="737" s="1"/>
  <c r="DO1" i="737" s="1"/>
  <c r="DP1" i="737" s="1"/>
  <c r="DQ1" i="737" s="1"/>
  <c r="DR1" i="737" s="1"/>
  <c r="DS1" i="737" s="1"/>
  <c r="DT1" i="737" s="1"/>
  <c r="CP58" i="737"/>
  <c r="CQ58" i="737"/>
  <c r="CR58" i="737"/>
  <c r="CS58" i="737"/>
  <c r="CT58" i="737"/>
  <c r="CU58" i="737"/>
  <c r="CV58" i="737"/>
  <c r="CW58" i="737"/>
  <c r="CX58" i="737"/>
  <c r="CY58" i="737"/>
  <c r="CZ58" i="737"/>
  <c r="DA58" i="737"/>
  <c r="DB58" i="737"/>
  <c r="DC58" i="737"/>
  <c r="DD58" i="737"/>
  <c r="DE58" i="737"/>
  <c r="DF58" i="737"/>
  <c r="DG58" i="737"/>
  <c r="DH58" i="737"/>
  <c r="DI58" i="737"/>
  <c r="DJ58" i="737"/>
  <c r="DK58" i="737"/>
  <c r="DL58" i="737"/>
  <c r="DM58" i="737"/>
  <c r="DN58" i="737"/>
  <c r="DO58" i="737"/>
  <c r="DP58" i="737"/>
  <c r="DQ58" i="737"/>
  <c r="DR58" i="737"/>
  <c r="DS58" i="737"/>
  <c r="DT58" i="737"/>
  <c r="CP27" i="737"/>
  <c r="CQ27" i="737"/>
  <c r="CR27" i="737"/>
  <c r="CS27" i="737"/>
  <c r="CT27" i="737"/>
  <c r="CU27" i="737"/>
  <c r="CV27" i="737"/>
  <c r="CW27" i="737"/>
  <c r="CX27" i="737"/>
  <c r="CY27" i="737"/>
  <c r="CZ27" i="737"/>
  <c r="DA27" i="737"/>
  <c r="DB27" i="737"/>
  <c r="DC27" i="737"/>
  <c r="DD27" i="737"/>
  <c r="DE27" i="737"/>
  <c r="DF27" i="737"/>
  <c r="DG27" i="737"/>
  <c r="DH27" i="737"/>
  <c r="DI27" i="737"/>
  <c r="DJ27" i="737"/>
  <c r="DK27" i="737"/>
  <c r="DL27" i="737"/>
  <c r="DM27" i="737"/>
  <c r="DN27" i="737"/>
  <c r="DO27" i="737"/>
  <c r="DP27" i="737"/>
  <c r="DQ27" i="737"/>
  <c r="DR27" i="737"/>
  <c r="DS27" i="737"/>
  <c r="DT27" i="737"/>
  <c r="CQ28" i="737"/>
  <c r="CR28" i="737"/>
  <c r="CS28" i="737"/>
  <c r="CT28" i="737"/>
  <c r="CU28" i="737"/>
  <c r="CV28" i="737"/>
  <c r="CW28" i="737"/>
  <c r="CX28" i="737"/>
  <c r="CY28" i="737"/>
  <c r="CZ28" i="737"/>
  <c r="DA28" i="737"/>
  <c r="DB28" i="737"/>
  <c r="DC28" i="737"/>
  <c r="DD28" i="737"/>
  <c r="DD29" i="737" s="1"/>
  <c r="DE28" i="737"/>
  <c r="DE29" i="737" s="1"/>
  <c r="DF28" i="737"/>
  <c r="DG28" i="737"/>
  <c r="DH28" i="737"/>
  <c r="DH29" i="737" s="1"/>
  <c r="DI28" i="737"/>
  <c r="DI29" i="737" s="1"/>
  <c r="DJ28" i="737"/>
  <c r="DK28" i="737"/>
  <c r="DL28" i="737"/>
  <c r="DM28" i="737"/>
  <c r="DM29" i="737" s="1"/>
  <c r="DN28" i="737"/>
  <c r="DO28" i="737"/>
  <c r="DQ28" i="737"/>
  <c r="DR28" i="737"/>
  <c r="DS28" i="737"/>
  <c r="DT28" i="737"/>
  <c r="CZ29" i="737" l="1"/>
  <c r="CX29" i="737"/>
  <c r="P153" i="737"/>
  <c r="AJ153" i="737"/>
  <c r="DO29" i="737"/>
  <c r="DN29" i="737"/>
  <c r="Q153" i="737"/>
  <c r="AK153" i="737"/>
  <c r="CU29" i="737"/>
  <c r="CW29" i="737"/>
  <c r="CS29" i="737"/>
  <c r="DK29" i="737"/>
  <c r="DJ29" i="737"/>
  <c r="DC29" i="737"/>
  <c r="CY29" i="737"/>
  <c r="CR29" i="737"/>
  <c r="DB29" i="737"/>
  <c r="DA29" i="737"/>
  <c r="DF29" i="737"/>
  <c r="CQ29" i="737"/>
  <c r="CT29" i="737"/>
  <c r="DG29" i="737"/>
  <c r="CV29" i="737"/>
  <c r="DL29" i="737"/>
  <c r="DT29" i="737"/>
  <c r="DS29" i="737"/>
  <c r="DR29" i="737"/>
  <c r="DQ29" i="737"/>
  <c r="DF151" i="737"/>
  <c r="CZ151" i="737"/>
  <c r="DL151" i="737"/>
  <c r="CY151" i="737"/>
  <c r="DR151" i="737"/>
  <c r="DQ151" i="737"/>
  <c r="CS151" i="737"/>
  <c r="DK151" i="737"/>
  <c r="DE151" i="737"/>
  <c r="DP151" i="737"/>
  <c r="DD151" i="737"/>
  <c r="DI151" i="737"/>
  <c r="CQ151" i="737"/>
  <c r="DS151" i="737"/>
  <c r="DM151" i="737"/>
  <c r="DG151" i="737"/>
  <c r="DA151" i="737"/>
  <c r="CU151" i="737"/>
  <c r="CX151" i="737"/>
  <c r="DC151" i="737"/>
  <c r="CT151" i="737"/>
  <c r="DJ151" i="737"/>
  <c r="CR151" i="737"/>
  <c r="DO151" i="737"/>
  <c r="CW151" i="737"/>
  <c r="DT151" i="737"/>
  <c r="DN151" i="737"/>
  <c r="DH151" i="737"/>
  <c r="DB151" i="737"/>
  <c r="CV151" i="737"/>
  <c r="CP151" i="737"/>
  <c r="AN152" i="737"/>
  <c r="AN153" i="737" s="1"/>
  <c r="AT152" i="737"/>
  <c r="AT153" i="737" s="1"/>
  <c r="AZ152" i="737"/>
  <c r="AZ153" i="737" s="1"/>
  <c r="BF152" i="737"/>
  <c r="BF153" i="737" s="1"/>
  <c r="BO152" i="737"/>
  <c r="BO153" i="737" s="1"/>
  <c r="AO152" i="737"/>
  <c r="AO153" i="737" s="1"/>
  <c r="AU152" i="737"/>
  <c r="AU153" i="737" s="1"/>
  <c r="BA152" i="737"/>
  <c r="BA153" i="737" s="1"/>
  <c r="BG152" i="737"/>
  <c r="BG153" i="737" s="1"/>
  <c r="BN152" i="737"/>
  <c r="BN153" i="737" s="1"/>
  <c r="AP152" i="737"/>
  <c r="AP153" i="737" s="1"/>
  <c r="AV152" i="737"/>
  <c r="AV153" i="737" s="1"/>
  <c r="BB152" i="737"/>
  <c r="BB153" i="737" s="1"/>
  <c r="BH152" i="737"/>
  <c r="BH153" i="737" s="1"/>
  <c r="BM152" i="737"/>
  <c r="BM153" i="737" s="1"/>
  <c r="AQ152" i="737"/>
  <c r="AQ153" i="737" s="1"/>
  <c r="AW152" i="737"/>
  <c r="AW153" i="737" s="1"/>
  <c r="BC152" i="737"/>
  <c r="BC153" i="737" s="1"/>
  <c r="BI152" i="737"/>
  <c r="BI153" i="737" s="1"/>
  <c r="BL152" i="737"/>
  <c r="BL153" i="737" s="1"/>
  <c r="AL152" i="737"/>
  <c r="AL153" i="737" s="1"/>
  <c r="AR152" i="737"/>
  <c r="AR153" i="737" s="1"/>
  <c r="AX152" i="737"/>
  <c r="AX153" i="737" s="1"/>
  <c r="BD152" i="737"/>
  <c r="BD153" i="737" s="1"/>
  <c r="BK152" i="737"/>
  <c r="BK153" i="737" s="1"/>
  <c r="AM152" i="737"/>
  <c r="AM153" i="737" s="1"/>
  <c r="AS152" i="737"/>
  <c r="AS153" i="737" s="1"/>
  <c r="AY152" i="737"/>
  <c r="AY153" i="737" s="1"/>
  <c r="BE152" i="737"/>
  <c r="BE153" i="737" s="1"/>
  <c r="BP152" i="737"/>
  <c r="BP153" i="737" s="1"/>
  <c r="BJ152" i="737"/>
  <c r="BJ153" i="737" s="1"/>
  <c r="DL59" i="737"/>
  <c r="DL60" i="737" s="1"/>
  <c r="CT59" i="737"/>
  <c r="CT60" i="737" s="1"/>
  <c r="DR59" i="737"/>
  <c r="DR60" i="737" s="1"/>
  <c r="CZ59" i="737"/>
  <c r="CZ60" i="737" s="1"/>
  <c r="DF59" i="737"/>
  <c r="DF60" i="737" s="1"/>
  <c r="DS59" i="737"/>
  <c r="DS60" i="737" s="1"/>
  <c r="DM59" i="737"/>
  <c r="DM60" i="737" s="1"/>
  <c r="DG59" i="737"/>
  <c r="DG60" i="737" s="1"/>
  <c r="CU59" i="737"/>
  <c r="CU60" i="737" s="1"/>
  <c r="CO27" i="737"/>
  <c r="DQ59" i="737"/>
  <c r="DQ60" i="737" s="1"/>
  <c r="DK59" i="737"/>
  <c r="DK60" i="737" s="1"/>
  <c r="DE59" i="737"/>
  <c r="DE60" i="737" s="1"/>
  <c r="CY59" i="737"/>
  <c r="CY60" i="737" s="1"/>
  <c r="CS59" i="737"/>
  <c r="CS60" i="737" s="1"/>
  <c r="DP59" i="737"/>
  <c r="DP60" i="737" s="1"/>
  <c r="DJ59" i="737"/>
  <c r="DJ60" i="737" s="1"/>
  <c r="DD59" i="737"/>
  <c r="DD60" i="737" s="1"/>
  <c r="CX59" i="737"/>
  <c r="CX60" i="737" s="1"/>
  <c r="CR59" i="737"/>
  <c r="CR60" i="737" s="1"/>
  <c r="CO58" i="737"/>
  <c r="DA59" i="737"/>
  <c r="DA60" i="737" s="1"/>
  <c r="DO59" i="737"/>
  <c r="DO60" i="737" s="1"/>
  <c r="DI59" i="737"/>
  <c r="DI60" i="737" s="1"/>
  <c r="DC59" i="737"/>
  <c r="DC60" i="737" s="1"/>
  <c r="CW59" i="737"/>
  <c r="CW60" i="737" s="1"/>
  <c r="CQ59" i="737"/>
  <c r="CQ60" i="737" s="1"/>
  <c r="CO31" i="737"/>
  <c r="CO28" i="737" s="1"/>
  <c r="CP28" i="737"/>
  <c r="CP29" i="737" s="1"/>
  <c r="DT59" i="737"/>
  <c r="DT60" i="737" s="1"/>
  <c r="DN59" i="737"/>
  <c r="DN60" i="737" s="1"/>
  <c r="DH59" i="737"/>
  <c r="DH60" i="737" s="1"/>
  <c r="DB59" i="737"/>
  <c r="DB60" i="737" s="1"/>
  <c r="CV59" i="737"/>
  <c r="CV60" i="737" s="1"/>
  <c r="CP59" i="737"/>
  <c r="CP60" i="737" s="1"/>
  <c r="CO62" i="737"/>
  <c r="DP28" i="737"/>
  <c r="DP29" i="737" s="1"/>
  <c r="D152" i="737"/>
  <c r="D153" i="737" s="1"/>
  <c r="J152" i="737"/>
  <c r="J153" i="737" s="1"/>
  <c r="AR57" i="737"/>
  <c r="AR88" i="737" s="1"/>
  <c r="AR119" i="737" s="1"/>
  <c r="AR150" i="737"/>
  <c r="AW57" i="737"/>
  <c r="AW88" i="737" s="1"/>
  <c r="AW119" i="737" s="1"/>
  <c r="AW150" i="737"/>
  <c r="AO57" i="737"/>
  <c r="AO88" i="737" s="1"/>
  <c r="AO119" i="737" s="1"/>
  <c r="AO150" i="737"/>
  <c r="AQ57" i="737"/>
  <c r="AQ88" i="737" s="1"/>
  <c r="AQ119" i="737" s="1"/>
  <c r="AQ150" i="737"/>
  <c r="AY57" i="737"/>
  <c r="AY88" i="737" s="1"/>
  <c r="AY119" i="737" s="1"/>
  <c r="AY150" i="737"/>
  <c r="AM57" i="737"/>
  <c r="AM88" i="737" s="1"/>
  <c r="AM119" i="737" s="1"/>
  <c r="AM150" i="737"/>
  <c r="AS57" i="737"/>
  <c r="AS88" i="737" s="1"/>
  <c r="AS119" i="737" s="1"/>
  <c r="AS150" i="737"/>
  <c r="AN57" i="737"/>
  <c r="AN88" i="737" s="1"/>
  <c r="AN119" i="737" s="1"/>
  <c r="AN150" i="737"/>
  <c r="BA57" i="737"/>
  <c r="BA88" i="737" s="1"/>
  <c r="BA119" i="737" s="1"/>
  <c r="BA150" i="737"/>
  <c r="BC57" i="737"/>
  <c r="BC88" i="737" s="1"/>
  <c r="BC119" i="737" s="1"/>
  <c r="BC150" i="737"/>
  <c r="AP150" i="737"/>
  <c r="AP57" i="737"/>
  <c r="AP88" i="737" s="1"/>
  <c r="AP119" i="737" s="1"/>
  <c r="E152" i="737"/>
  <c r="E153" i="737" s="1"/>
  <c r="K152" i="737"/>
  <c r="K153" i="737" s="1"/>
  <c r="BB150" i="737"/>
  <c r="BB57" i="737"/>
  <c r="BB88" i="737" s="1"/>
  <c r="BB119" i="737" s="1"/>
  <c r="F152" i="737"/>
  <c r="F153" i="737" s="1"/>
  <c r="L152" i="737"/>
  <c r="L153" i="737" s="1"/>
  <c r="AX57" i="737"/>
  <c r="AX88" i="737" s="1"/>
  <c r="AX119" i="737" s="1"/>
  <c r="AX150" i="737"/>
  <c r="G152" i="737"/>
  <c r="G153" i="737" s="1"/>
  <c r="M152" i="737"/>
  <c r="M153" i="737" s="1"/>
  <c r="BE57" i="737"/>
  <c r="BE88" i="737" s="1"/>
  <c r="BE119" i="737" s="1"/>
  <c r="BE150" i="737"/>
  <c r="AU57" i="737"/>
  <c r="AU88" i="737" s="1"/>
  <c r="AU119" i="737" s="1"/>
  <c r="AU150" i="737"/>
  <c r="B152" i="737"/>
  <c r="B153" i="737" s="1"/>
  <c r="H152" i="737"/>
  <c r="H153" i="737" s="1"/>
  <c r="AZ57" i="737"/>
  <c r="AZ88" i="737" s="1"/>
  <c r="AZ119" i="737" s="1"/>
  <c r="AZ150" i="737"/>
  <c r="BF57" i="737"/>
  <c r="BF88" i="737" s="1"/>
  <c r="BF119" i="737" s="1"/>
  <c r="BF150" i="737"/>
  <c r="AV150" i="737"/>
  <c r="AV57" i="737"/>
  <c r="AV88" i="737" s="1"/>
  <c r="AV119" i="737" s="1"/>
  <c r="BD57" i="737"/>
  <c r="BD88" i="737" s="1"/>
  <c r="BD119" i="737" s="1"/>
  <c r="BD150" i="737"/>
  <c r="AT57" i="737"/>
  <c r="AT88" i="737" s="1"/>
  <c r="AT119" i="737" s="1"/>
  <c r="AT150" i="737"/>
  <c r="C152" i="737"/>
  <c r="C153" i="737" s="1"/>
  <c r="I152" i="737"/>
  <c r="I153" i="737" s="1"/>
  <c r="CO57" i="563"/>
  <c r="CO211" i="689"/>
  <c r="BP243" i="689"/>
  <c r="BP244" i="689" s="1"/>
  <c r="BP307" i="722"/>
  <c r="BP308" i="722" s="1"/>
  <c r="CO29" i="737" l="1"/>
  <c r="CO149" i="689"/>
  <c r="CO118" i="689" s="1"/>
  <c r="CO155" i="737"/>
  <c r="CO151" i="737"/>
  <c r="CV152" i="737"/>
  <c r="CV153" i="737" s="1"/>
  <c r="CS152" i="737"/>
  <c r="CS153" i="737" s="1"/>
  <c r="DM152" i="737"/>
  <c r="DM153" i="737" s="1"/>
  <c r="DF152" i="737"/>
  <c r="DF153" i="737" s="1"/>
  <c r="DL152" i="737"/>
  <c r="DL153" i="737" s="1"/>
  <c r="DB152" i="737"/>
  <c r="DB153" i="737" s="1"/>
  <c r="CW152" i="737"/>
  <c r="CW153" i="737" s="1"/>
  <c r="CR152" i="737"/>
  <c r="CR153" i="737" s="1"/>
  <c r="CY152" i="737"/>
  <c r="CY153" i="737" s="1"/>
  <c r="DS152" i="737"/>
  <c r="DS153" i="737" s="1"/>
  <c r="CZ152" i="737"/>
  <c r="CZ153" i="737" s="1"/>
  <c r="CQ152" i="737"/>
  <c r="CQ153" i="737" s="1"/>
  <c r="DE152" i="737"/>
  <c r="DE153" i="737" s="1"/>
  <c r="DN152" i="737"/>
  <c r="DN153" i="737" s="1"/>
  <c r="DI152" i="737"/>
  <c r="DI153" i="737" s="1"/>
  <c r="DD152" i="737"/>
  <c r="DD153" i="737" s="1"/>
  <c r="DK152" i="737"/>
  <c r="DK153" i="737" s="1"/>
  <c r="DR152" i="737"/>
  <c r="DR153" i="737" s="1"/>
  <c r="CX152" i="737"/>
  <c r="CX153" i="737" s="1"/>
  <c r="DT152" i="737"/>
  <c r="DT153" i="737" s="1"/>
  <c r="DO152" i="737"/>
  <c r="DO153" i="737" s="1"/>
  <c r="DJ152" i="737"/>
  <c r="DJ153" i="737" s="1"/>
  <c r="DQ152" i="737"/>
  <c r="DQ153" i="737" s="1"/>
  <c r="CU152" i="737"/>
  <c r="CU153" i="737" s="1"/>
  <c r="CT152" i="737"/>
  <c r="CT153" i="737" s="1"/>
  <c r="DH152" i="737"/>
  <c r="DH153" i="737" s="1"/>
  <c r="DC152" i="737"/>
  <c r="DC153" i="737" s="1"/>
  <c r="CP152" i="737"/>
  <c r="CP153" i="737" s="1"/>
  <c r="DA152" i="737"/>
  <c r="DA153" i="737" s="1"/>
  <c r="DP152" i="737"/>
  <c r="DP153" i="737" s="1"/>
  <c r="DG152" i="737"/>
  <c r="DG153" i="737" s="1"/>
  <c r="CO59" i="737"/>
  <c r="CO87" i="689" l="1"/>
  <c r="CO25" i="689" s="1"/>
  <c r="CO56" i="689"/>
  <c r="CO152" i="737"/>
  <c r="CO153" i="737" s="1"/>
  <c r="CO60" i="737"/>
  <c r="AI77" i="683"/>
  <c r="DS31" i="563" s="1"/>
  <c r="AC77" i="683"/>
  <c r="DM31" i="563" s="1"/>
  <c r="W77" i="683"/>
  <c r="DG31" i="563" s="1"/>
  <c r="Q77" i="683"/>
  <c r="DA31" i="563" s="1"/>
  <c r="K77" i="683"/>
  <c r="CU31" i="563" s="1"/>
  <c r="E77" i="683"/>
  <c r="AH77" i="683"/>
  <c r="DR31" i="563" s="1"/>
  <c r="AB77" i="683"/>
  <c r="DL31" i="563" s="1"/>
  <c r="V77" i="683"/>
  <c r="DF31" i="563" s="1"/>
  <c r="P77" i="683"/>
  <c r="CZ31" i="563" s="1"/>
  <c r="J77" i="683"/>
  <c r="CT31" i="563" s="1"/>
  <c r="D77" i="683"/>
  <c r="AG77" i="683"/>
  <c r="DQ31" i="563" s="1"/>
  <c r="AA77" i="683"/>
  <c r="DK31" i="563" s="1"/>
  <c r="U77" i="683"/>
  <c r="DE31" i="563" s="1"/>
  <c r="O77" i="683"/>
  <c r="CY31" i="563" s="1"/>
  <c r="I77" i="683"/>
  <c r="CS31" i="563" s="1"/>
  <c r="C77" i="683"/>
  <c r="AD77" i="683"/>
  <c r="DN31" i="563" s="1"/>
  <c r="R77" i="683"/>
  <c r="DB31" i="563" s="1"/>
  <c r="F77" i="683"/>
  <c r="CP31" i="563" s="1"/>
  <c r="Z77" i="683"/>
  <c r="DJ31" i="563" s="1"/>
  <c r="N77" i="683"/>
  <c r="CX31" i="563" s="1"/>
  <c r="B77" i="683"/>
  <c r="Y77" i="683"/>
  <c r="DI31" i="563" s="1"/>
  <c r="M77" i="683"/>
  <c r="CW31" i="563" s="1"/>
  <c r="AF77" i="683"/>
  <c r="DP31" i="563" s="1"/>
  <c r="T77" i="683"/>
  <c r="DD31" i="563" s="1"/>
  <c r="H77" i="683"/>
  <c r="CR31" i="563" s="1"/>
  <c r="AE77" i="683"/>
  <c r="DO31" i="563" s="1"/>
  <c r="S77" i="683"/>
  <c r="DC31" i="563" s="1"/>
  <c r="L77" i="683"/>
  <c r="CV31" i="563" s="1"/>
  <c r="G77" i="683"/>
  <c r="CQ31" i="563" s="1"/>
  <c r="AJ77" i="683"/>
  <c r="DT31" i="563" s="1"/>
  <c r="X77" i="683"/>
  <c r="DH31" i="563" s="1"/>
  <c r="AF77" i="713"/>
  <c r="DP216" i="689" s="1"/>
  <c r="DP213" i="689" s="1"/>
  <c r="Z77" i="713"/>
  <c r="DJ216" i="689" s="1"/>
  <c r="DJ213" i="689" s="1"/>
  <c r="T77" i="713"/>
  <c r="DD216" i="689" s="1"/>
  <c r="DD213" i="689" s="1"/>
  <c r="N77" i="713"/>
  <c r="CX216" i="689" s="1"/>
  <c r="CX213" i="689" s="1"/>
  <c r="H77" i="713"/>
  <c r="CR216" i="689" s="1"/>
  <c r="CR213" i="689" s="1"/>
  <c r="B77" i="713"/>
  <c r="AE77" i="713"/>
  <c r="DO216" i="689" s="1"/>
  <c r="DO213" i="689" s="1"/>
  <c r="Y77" i="713"/>
  <c r="DI216" i="689" s="1"/>
  <c r="DI213" i="689" s="1"/>
  <c r="S77" i="713"/>
  <c r="DC216" i="689" s="1"/>
  <c r="DC213" i="689" s="1"/>
  <c r="M77" i="713"/>
  <c r="CW216" i="689" s="1"/>
  <c r="CW213" i="689" s="1"/>
  <c r="G77" i="713"/>
  <c r="CQ216" i="689" s="1"/>
  <c r="CQ213" i="689" s="1"/>
  <c r="AJ77" i="713"/>
  <c r="DT216" i="689" s="1"/>
  <c r="DT213" i="689" s="1"/>
  <c r="AD77" i="713"/>
  <c r="DN216" i="689" s="1"/>
  <c r="DN213" i="689" s="1"/>
  <c r="X77" i="713"/>
  <c r="DH216" i="689" s="1"/>
  <c r="DH213" i="689" s="1"/>
  <c r="R77" i="713"/>
  <c r="DB216" i="689" s="1"/>
  <c r="DB213" i="689" s="1"/>
  <c r="L77" i="713"/>
  <c r="CV216" i="689" s="1"/>
  <c r="CV213" i="689" s="1"/>
  <c r="F77" i="713"/>
  <c r="CP216" i="689" s="1"/>
  <c r="CP213" i="689" s="1"/>
  <c r="AA77" i="713"/>
  <c r="DK216" i="689" s="1"/>
  <c r="DK213" i="689" s="1"/>
  <c r="O77" i="713"/>
  <c r="CY216" i="689" s="1"/>
  <c r="CY213" i="689" s="1"/>
  <c r="C77" i="713"/>
  <c r="AI77" i="713"/>
  <c r="DS216" i="689" s="1"/>
  <c r="DS213" i="689" s="1"/>
  <c r="W77" i="713"/>
  <c r="DG216" i="689" s="1"/>
  <c r="DG213" i="689" s="1"/>
  <c r="K77" i="713"/>
  <c r="CU216" i="689" s="1"/>
  <c r="CU213" i="689" s="1"/>
  <c r="AH77" i="713"/>
  <c r="DR216" i="689" s="1"/>
  <c r="DR213" i="689" s="1"/>
  <c r="V77" i="713"/>
  <c r="DF216" i="689" s="1"/>
  <c r="DF213" i="689" s="1"/>
  <c r="J77" i="713"/>
  <c r="CT216" i="689" s="1"/>
  <c r="CT213" i="689" s="1"/>
  <c r="AC77" i="713"/>
  <c r="DM216" i="689" s="1"/>
  <c r="DM213" i="689" s="1"/>
  <c r="Q77" i="713"/>
  <c r="DA216" i="689" s="1"/>
  <c r="DA213" i="689" s="1"/>
  <c r="E77" i="713"/>
  <c r="AB77" i="713"/>
  <c r="DL216" i="689" s="1"/>
  <c r="DL213" i="689" s="1"/>
  <c r="P77" i="713"/>
  <c r="CZ216" i="689" s="1"/>
  <c r="CZ213" i="689" s="1"/>
  <c r="D77" i="713"/>
  <c r="AG77" i="713"/>
  <c r="DQ216" i="689" s="1"/>
  <c r="DQ213" i="689" s="1"/>
  <c r="I77" i="713"/>
  <c r="CS216" i="689" s="1"/>
  <c r="CS213" i="689" s="1"/>
  <c r="U77" i="713"/>
  <c r="DE216" i="689" s="1"/>
  <c r="DE213" i="689" s="1"/>
  <c r="CQ212" i="689"/>
  <c r="CR212" i="689"/>
  <c r="CS212" i="689"/>
  <c r="CT212" i="689"/>
  <c r="CU212" i="689"/>
  <c r="CV212" i="689"/>
  <c r="CW212" i="689"/>
  <c r="CX212" i="689"/>
  <c r="CY212" i="689"/>
  <c r="CZ212" i="689"/>
  <c r="DA212" i="689"/>
  <c r="DB212" i="689"/>
  <c r="DC212" i="689"/>
  <c r="DD212" i="689"/>
  <c r="DE212" i="689"/>
  <c r="DF212" i="689"/>
  <c r="DG212" i="689"/>
  <c r="DH212" i="689"/>
  <c r="DI212" i="689"/>
  <c r="DJ212" i="689"/>
  <c r="DK212" i="689"/>
  <c r="DL212" i="689"/>
  <c r="DM212" i="689"/>
  <c r="DN212" i="689"/>
  <c r="DO212" i="689"/>
  <c r="DP212" i="689"/>
  <c r="DQ212" i="689"/>
  <c r="DR212" i="689"/>
  <c r="DS212" i="689"/>
  <c r="DT212" i="689"/>
  <c r="CP212" i="689"/>
  <c r="AS213" i="689"/>
  <c r="AS214" i="689" s="1"/>
  <c r="AT213" i="689"/>
  <c r="AT214" i="689" s="1"/>
  <c r="AU213" i="689"/>
  <c r="AU214" i="689" s="1"/>
  <c r="AV213" i="689"/>
  <c r="AV214" i="689" s="1"/>
  <c r="AW213" i="689"/>
  <c r="AW214" i="689" s="1"/>
  <c r="AX213" i="689"/>
  <c r="AX214" i="689" s="1"/>
  <c r="AY213" i="689"/>
  <c r="AY214" i="689" s="1"/>
  <c r="AZ213" i="689"/>
  <c r="AZ214" i="689" s="1"/>
  <c r="BA213" i="689"/>
  <c r="BA214" i="689" s="1"/>
  <c r="BB213" i="689"/>
  <c r="BB214" i="689" s="1"/>
  <c r="BC213" i="689"/>
  <c r="BC214" i="689" s="1"/>
  <c r="BD213" i="689"/>
  <c r="BD214" i="689" s="1"/>
  <c r="BE213" i="689"/>
  <c r="BE214" i="689" s="1"/>
  <c r="BF213" i="689"/>
  <c r="BF214" i="689" s="1"/>
  <c r="BG213" i="689"/>
  <c r="BG214" i="689" s="1"/>
  <c r="BH213" i="689"/>
  <c r="BH214" i="689" s="1"/>
  <c r="BI213" i="689"/>
  <c r="BI214" i="689" s="1"/>
  <c r="BJ213" i="689"/>
  <c r="BJ214" i="689" s="1"/>
  <c r="BK213" i="689"/>
  <c r="BK214" i="689" s="1"/>
  <c r="BL213" i="689"/>
  <c r="BL214" i="689" s="1"/>
  <c r="BM213" i="689"/>
  <c r="BM214" i="689" s="1"/>
  <c r="BN213" i="689"/>
  <c r="BN214" i="689" s="1"/>
  <c r="BO213" i="689"/>
  <c r="BO214" i="689" s="1"/>
  <c r="R213" i="689"/>
  <c r="R214" i="689" s="1"/>
  <c r="S213" i="689"/>
  <c r="S214" i="689" s="1"/>
  <c r="T213" i="689"/>
  <c r="T214" i="689" s="1"/>
  <c r="U213" i="689"/>
  <c r="V213" i="689"/>
  <c r="W213" i="689"/>
  <c r="W214" i="689" s="1"/>
  <c r="X213" i="689"/>
  <c r="X214" i="689" s="1"/>
  <c r="Y213" i="689"/>
  <c r="Y214" i="689" s="1"/>
  <c r="Z213" i="689"/>
  <c r="Z214" i="689" s="1"/>
  <c r="AA213" i="689"/>
  <c r="AA214" i="689" s="1"/>
  <c r="AB213" i="689"/>
  <c r="AB214" i="689" s="1"/>
  <c r="AC213" i="689"/>
  <c r="AC214" i="689" s="1"/>
  <c r="AD213" i="689"/>
  <c r="AD214" i="689" s="1"/>
  <c r="AE213" i="689"/>
  <c r="AE214" i="689" s="1"/>
  <c r="AF213" i="689"/>
  <c r="AF214" i="689" s="1"/>
  <c r="AG213" i="689"/>
  <c r="AH213" i="689"/>
  <c r="AH214" i="689" s="1"/>
  <c r="AI213" i="689"/>
  <c r="AI214" i="689" s="1"/>
  <c r="AJ213" i="689"/>
  <c r="AJ214" i="689" s="1"/>
  <c r="AK213" i="689"/>
  <c r="AK214" i="689" s="1"/>
  <c r="AL213" i="689"/>
  <c r="AL214" i="689" s="1"/>
  <c r="AM213" i="689"/>
  <c r="AN213" i="689"/>
  <c r="AN214" i="689" s="1"/>
  <c r="AO213" i="689"/>
  <c r="AO214" i="689" s="1"/>
  <c r="AP213" i="689"/>
  <c r="AP214" i="689" s="1"/>
  <c r="AQ213" i="689"/>
  <c r="AQ214" i="689" s="1"/>
  <c r="AR213" i="689"/>
  <c r="AR214" i="689" s="1"/>
  <c r="U214" i="689"/>
  <c r="V214" i="689"/>
  <c r="AG214" i="689"/>
  <c r="AM214" i="689"/>
  <c r="B213" i="689"/>
  <c r="C213" i="689"/>
  <c r="C214" i="689" s="1"/>
  <c r="D213" i="689"/>
  <c r="D214" i="689" s="1"/>
  <c r="E213" i="689"/>
  <c r="E214" i="689" s="1"/>
  <c r="F213" i="689"/>
  <c r="F214" i="689" s="1"/>
  <c r="G213" i="689"/>
  <c r="H213" i="689"/>
  <c r="H214" i="689" s="1"/>
  <c r="I213" i="689"/>
  <c r="I214" i="689" s="1"/>
  <c r="J213" i="689"/>
  <c r="J214" i="689" s="1"/>
  <c r="K213" i="689"/>
  <c r="K214" i="689" s="1"/>
  <c r="L213" i="689"/>
  <c r="L214" i="689" s="1"/>
  <c r="M213" i="689"/>
  <c r="N213" i="689"/>
  <c r="O213" i="689"/>
  <c r="O214" i="689" s="1"/>
  <c r="P213" i="689"/>
  <c r="P214" i="689" s="1"/>
  <c r="B214" i="689"/>
  <c r="G214" i="689"/>
  <c r="M214" i="689"/>
  <c r="N214" i="689"/>
  <c r="Q213" i="689"/>
  <c r="Q214" i="689" s="1"/>
  <c r="DK214" i="689" l="1"/>
  <c r="DP214" i="689"/>
  <c r="DM214" i="689"/>
  <c r="DS214" i="689"/>
  <c r="DC214" i="689"/>
  <c r="CU214" i="689"/>
  <c r="DE214" i="689"/>
  <c r="CX214" i="689"/>
  <c r="DH214" i="689"/>
  <c r="CY214" i="689"/>
  <c r="DO214" i="689"/>
  <c r="CS214" i="689"/>
  <c r="DJ214" i="689"/>
  <c r="DI214" i="689"/>
  <c r="DT214" i="689"/>
  <c r="DN214" i="689"/>
  <c r="DA214" i="689"/>
  <c r="DR214" i="689"/>
  <c r="CQ214" i="689"/>
  <c r="DF214" i="689"/>
  <c r="DL214" i="689"/>
  <c r="CZ214" i="689"/>
  <c r="DD214" i="689"/>
  <c r="DG214" i="689"/>
  <c r="CT214" i="689"/>
  <c r="DB214" i="689"/>
  <c r="CV214" i="689"/>
  <c r="CR214" i="689"/>
  <c r="CW214" i="689"/>
  <c r="DQ214" i="689"/>
  <c r="CP214" i="689"/>
  <c r="CO212" i="689"/>
  <c r="CO216" i="689"/>
  <c r="CO213" i="689" s="1"/>
  <c r="CO214" i="689" s="1"/>
  <c r="CQ27" i="563"/>
  <c r="CW27" i="563"/>
  <c r="DC27" i="563"/>
  <c r="DI27" i="563"/>
  <c r="DO27" i="563"/>
  <c r="CQ28" i="563"/>
  <c r="CW28" i="563"/>
  <c r="DC28" i="563"/>
  <c r="DI28" i="563"/>
  <c r="DO28" i="563"/>
  <c r="CP27" i="563"/>
  <c r="CR27" i="563"/>
  <c r="CS27" i="563"/>
  <c r="CT27" i="563"/>
  <c r="CU27" i="563"/>
  <c r="CV27" i="563"/>
  <c r="CX27" i="563"/>
  <c r="CY27" i="563"/>
  <c r="CZ27" i="563"/>
  <c r="DA27" i="563"/>
  <c r="DB27" i="563"/>
  <c r="DD27" i="563"/>
  <c r="DE27" i="563"/>
  <c r="DF27" i="563"/>
  <c r="DG27" i="563"/>
  <c r="DH27" i="563"/>
  <c r="DJ27" i="563"/>
  <c r="DK27" i="563"/>
  <c r="DL27" i="563"/>
  <c r="DM27" i="563"/>
  <c r="DN27" i="563"/>
  <c r="DP27" i="563"/>
  <c r="DQ27" i="563"/>
  <c r="DR27" i="563"/>
  <c r="DS27" i="563"/>
  <c r="DT27" i="563"/>
  <c r="CP28" i="563"/>
  <c r="CR28" i="563"/>
  <c r="CS28" i="563"/>
  <c r="CT28" i="563"/>
  <c r="CU28" i="563"/>
  <c r="CV28" i="563"/>
  <c r="CX28" i="563"/>
  <c r="CY28" i="563"/>
  <c r="CZ28" i="563"/>
  <c r="DA28" i="563"/>
  <c r="DB28" i="563"/>
  <c r="DD28" i="563"/>
  <c r="DE28" i="563"/>
  <c r="DF28" i="563"/>
  <c r="DG28" i="563"/>
  <c r="DH28" i="563"/>
  <c r="DJ28" i="563"/>
  <c r="DK28" i="563"/>
  <c r="DL28" i="563"/>
  <c r="DM28" i="563"/>
  <c r="DN28" i="563"/>
  <c r="DP28" i="563"/>
  <c r="DQ28" i="563"/>
  <c r="DR28" i="563"/>
  <c r="DS28" i="563"/>
  <c r="DT28" i="563"/>
  <c r="DT29" i="563" l="1"/>
  <c r="DM29" i="563"/>
  <c r="DF29" i="563"/>
  <c r="CY29" i="563"/>
  <c r="CR29" i="563"/>
  <c r="DL29" i="563"/>
  <c r="DE29" i="563"/>
  <c r="CP29" i="563"/>
  <c r="DS29" i="563"/>
  <c r="CX29" i="563"/>
  <c r="DN29" i="563"/>
  <c r="DG29" i="563"/>
  <c r="CZ29" i="563"/>
  <c r="CS29" i="563"/>
  <c r="DO29" i="563"/>
  <c r="DC29" i="563"/>
  <c r="DP29" i="563"/>
  <c r="DH29" i="563"/>
  <c r="DA29" i="563"/>
  <c r="CT29" i="563"/>
  <c r="DI29" i="563"/>
  <c r="CW29" i="563"/>
  <c r="DR29" i="563"/>
  <c r="DD29" i="563"/>
  <c r="CQ29" i="563"/>
  <c r="DK29" i="563"/>
  <c r="CV29" i="563"/>
  <c r="DQ29" i="563"/>
  <c r="DJ29" i="563"/>
  <c r="DB29" i="563"/>
  <c r="CU29" i="563"/>
  <c r="CO27" i="563"/>
  <c r="CO31" i="563"/>
  <c r="CO28" i="563" s="1"/>
  <c r="BO243" i="689"/>
  <c r="BO244" i="689" s="1"/>
  <c r="BO307" i="722"/>
  <c r="BO308" i="722" l="1"/>
  <c r="CO29" i="563"/>
  <c r="AR306" i="722"/>
  <c r="AM242" i="689"/>
  <c r="AS242" i="689"/>
  <c r="AT242" i="689"/>
  <c r="AU242" i="689"/>
  <c r="AV242" i="689"/>
  <c r="AW242" i="689"/>
  <c r="AX242" i="689"/>
  <c r="AY242" i="689"/>
  <c r="AZ242" i="689"/>
  <c r="BA242" i="689"/>
  <c r="BB242" i="689"/>
  <c r="BC242" i="689"/>
  <c r="BD242" i="689"/>
  <c r="BE242" i="689"/>
  <c r="BF242" i="689"/>
  <c r="BG242" i="689"/>
  <c r="BH242" i="689"/>
  <c r="BI242" i="689"/>
  <c r="AM246" i="689"/>
  <c r="AM243" i="689" s="1"/>
  <c r="AS246" i="689"/>
  <c r="AS243" i="689" s="1"/>
  <c r="AT246" i="689"/>
  <c r="AT243" i="689" s="1"/>
  <c r="AU246" i="689"/>
  <c r="AU243" i="689" s="1"/>
  <c r="AV246" i="689"/>
  <c r="AV243" i="689" s="1"/>
  <c r="AW246" i="689"/>
  <c r="AW243" i="689" s="1"/>
  <c r="AX246" i="689"/>
  <c r="AX243" i="689" s="1"/>
  <c r="AY246" i="689"/>
  <c r="AY243" i="689" s="1"/>
  <c r="AZ246" i="689"/>
  <c r="AZ243" i="689" s="1"/>
  <c r="BA246" i="689"/>
  <c r="BA243" i="689" s="1"/>
  <c r="BB246" i="689"/>
  <c r="BB243" i="689" s="1"/>
  <c r="BC246" i="689"/>
  <c r="BC243" i="689" s="1"/>
  <c r="BD246" i="689"/>
  <c r="BD243" i="689" s="1"/>
  <c r="BE246" i="689"/>
  <c r="BE243" i="689" s="1"/>
  <c r="BF246" i="689"/>
  <c r="BF243" i="689" s="1"/>
  <c r="BG246" i="689"/>
  <c r="BG243" i="689" s="1"/>
  <c r="BH246" i="689"/>
  <c r="BH243" i="689" s="1"/>
  <c r="BI246" i="689"/>
  <c r="BI243" i="689" s="1"/>
  <c r="BI244" i="689" s="1"/>
  <c r="BN243" i="689"/>
  <c r="BN244" i="689" s="1"/>
  <c r="AL246" i="689"/>
  <c r="AL242" i="689"/>
  <c r="AL306" i="722"/>
  <c r="AM306" i="722"/>
  <c r="AN306" i="722"/>
  <c r="AO306" i="722"/>
  <c r="AP306" i="722"/>
  <c r="AQ306" i="722"/>
  <c r="AS306" i="722"/>
  <c r="BG306" i="722"/>
  <c r="BH306" i="722"/>
  <c r="BI306" i="722"/>
  <c r="AL310" i="722"/>
  <c r="AL307" i="722" s="1"/>
  <c r="AM310" i="722"/>
  <c r="AM307" i="722" s="1"/>
  <c r="AM308" i="722" s="1"/>
  <c r="AN310" i="722"/>
  <c r="AN307" i="722" s="1"/>
  <c r="AN308" i="722" s="1"/>
  <c r="AO310" i="722"/>
  <c r="AO307" i="722" s="1"/>
  <c r="AP310" i="722"/>
  <c r="AP307" i="722" s="1"/>
  <c r="AQ310" i="722"/>
  <c r="AQ307" i="722" s="1"/>
  <c r="AR310" i="722"/>
  <c r="AR307" i="722" s="1"/>
  <c r="AS310" i="722"/>
  <c r="AS307" i="722" s="1"/>
  <c r="AS308" i="722" s="1"/>
  <c r="BG310" i="722"/>
  <c r="BG307" i="722" s="1"/>
  <c r="BH310" i="722"/>
  <c r="BH307" i="722" s="1"/>
  <c r="BI310" i="722"/>
  <c r="BI307" i="722" s="1"/>
  <c r="BJ307" i="722"/>
  <c r="BK307" i="722"/>
  <c r="BL307" i="722"/>
  <c r="BL308" i="722" s="1"/>
  <c r="BM307" i="722"/>
  <c r="BN307" i="722"/>
  <c r="I152" i="722"/>
  <c r="I153" i="722" s="1"/>
  <c r="J152" i="722"/>
  <c r="J153" i="722" s="1"/>
  <c r="K152" i="722"/>
  <c r="K153" i="722" s="1"/>
  <c r="L152" i="722"/>
  <c r="L153" i="722" s="1"/>
  <c r="M152" i="722"/>
  <c r="M153" i="722" s="1"/>
  <c r="N152" i="722"/>
  <c r="N153" i="722" s="1"/>
  <c r="O152" i="722"/>
  <c r="O153" i="722" s="1"/>
  <c r="P152" i="722"/>
  <c r="P153" i="722" s="1"/>
  <c r="Q152" i="722"/>
  <c r="Q153" i="722" s="1"/>
  <c r="R152" i="722"/>
  <c r="R153" i="722" s="1"/>
  <c r="S152" i="722"/>
  <c r="S153" i="722" s="1"/>
  <c r="T152" i="722"/>
  <c r="T153" i="722" s="1"/>
  <c r="U152" i="722"/>
  <c r="U153" i="722" s="1"/>
  <c r="V152" i="722"/>
  <c r="V153" i="722" s="1"/>
  <c r="W152" i="722"/>
  <c r="W153" i="722" s="1"/>
  <c r="X152" i="722"/>
  <c r="X153" i="722" s="1"/>
  <c r="Y152" i="722"/>
  <c r="Y153" i="722" s="1"/>
  <c r="Z152" i="722"/>
  <c r="Z153" i="722" s="1"/>
  <c r="AA152" i="722"/>
  <c r="AA153" i="722" s="1"/>
  <c r="AB152" i="722"/>
  <c r="AB153" i="722" s="1"/>
  <c r="AC152" i="722"/>
  <c r="AC153" i="722" s="1"/>
  <c r="AD152" i="722"/>
  <c r="AD153" i="722" s="1"/>
  <c r="AE152" i="722"/>
  <c r="AE153" i="722" s="1"/>
  <c r="AF152" i="722"/>
  <c r="AF153" i="722" s="1"/>
  <c r="AG152" i="722"/>
  <c r="AG153" i="722" s="1"/>
  <c r="AH152" i="722"/>
  <c r="AH153" i="722" s="1"/>
  <c r="AI152" i="722"/>
  <c r="AI153" i="722" s="1"/>
  <c r="AJ152" i="722"/>
  <c r="AJ153" i="722" s="1"/>
  <c r="AK152" i="722"/>
  <c r="AK153" i="722" s="1"/>
  <c r="AL152" i="722"/>
  <c r="AL153" i="722" s="1"/>
  <c r="AM152" i="722"/>
  <c r="AM153" i="722" s="1"/>
  <c r="AN152" i="722"/>
  <c r="AN153" i="722" s="1"/>
  <c r="AO152" i="722"/>
  <c r="AO153" i="722" s="1"/>
  <c r="AP152" i="722"/>
  <c r="AP153" i="722" s="1"/>
  <c r="AQ152" i="722"/>
  <c r="AQ153" i="722" s="1"/>
  <c r="AR152" i="722"/>
  <c r="AR153" i="722" s="1"/>
  <c r="AS152" i="722"/>
  <c r="AS153" i="722" s="1"/>
  <c r="AT152" i="722"/>
  <c r="AT153" i="722" s="1"/>
  <c r="AU152" i="722"/>
  <c r="AU153" i="722" s="1"/>
  <c r="AV152" i="722"/>
  <c r="AV153" i="722" s="1"/>
  <c r="AW152" i="722"/>
  <c r="AW153" i="722" s="1"/>
  <c r="AX152" i="722"/>
  <c r="AX153" i="722" s="1"/>
  <c r="AY152" i="722"/>
  <c r="AY153" i="722" s="1"/>
  <c r="AZ152" i="722"/>
  <c r="AZ153" i="722" s="1"/>
  <c r="BA152" i="722"/>
  <c r="BA153" i="722" s="1"/>
  <c r="BB152" i="722"/>
  <c r="BB153" i="722" s="1"/>
  <c r="BC152" i="722"/>
  <c r="BC153" i="722" s="1"/>
  <c r="BD152" i="722"/>
  <c r="BD153" i="722" s="1"/>
  <c r="BE152" i="722"/>
  <c r="BE153" i="722" s="1"/>
  <c r="BF152" i="722"/>
  <c r="BF153" i="722" s="1"/>
  <c r="BG152" i="722"/>
  <c r="BG153" i="722" s="1"/>
  <c r="BH152" i="722"/>
  <c r="BH153" i="722" s="1"/>
  <c r="BI152" i="722"/>
  <c r="BI153" i="722" s="1"/>
  <c r="BJ152" i="722"/>
  <c r="BJ153" i="722" s="1"/>
  <c r="BK152" i="722"/>
  <c r="BK153" i="722" s="1"/>
  <c r="BL152" i="722"/>
  <c r="BL153" i="722" s="1"/>
  <c r="BM152" i="722"/>
  <c r="BM153" i="722" s="1"/>
  <c r="BN152" i="722"/>
  <c r="BN153" i="722" s="1"/>
  <c r="B152" i="722"/>
  <c r="B153" i="722" s="1"/>
  <c r="C152" i="722"/>
  <c r="C153" i="722" s="1"/>
  <c r="D152" i="722"/>
  <c r="D153" i="722" s="1"/>
  <c r="E152" i="722"/>
  <c r="E153" i="722" s="1"/>
  <c r="F152" i="722"/>
  <c r="F153" i="722" s="1"/>
  <c r="G152" i="722"/>
  <c r="G153" i="722" s="1"/>
  <c r="CP280" i="722"/>
  <c r="CQ280" i="722" s="1"/>
  <c r="CR280" i="722" s="1"/>
  <c r="CS280" i="722" s="1"/>
  <c r="CT280" i="722" s="1"/>
  <c r="CU280" i="722" s="1"/>
  <c r="CV280" i="722" s="1"/>
  <c r="CW280" i="722" s="1"/>
  <c r="CX280" i="722" s="1"/>
  <c r="CY280" i="722" s="1"/>
  <c r="CZ280" i="722" s="1"/>
  <c r="DA280" i="722" s="1"/>
  <c r="DB280" i="722" s="1"/>
  <c r="DC280" i="722" s="1"/>
  <c r="DD280" i="722" s="1"/>
  <c r="DE280" i="722" s="1"/>
  <c r="DF280" i="722" s="1"/>
  <c r="DG280" i="722" s="1"/>
  <c r="DH280" i="722" s="1"/>
  <c r="DI280" i="722" s="1"/>
  <c r="DJ280" i="722" s="1"/>
  <c r="DK280" i="722" s="1"/>
  <c r="DL280" i="722" s="1"/>
  <c r="DM280" i="722" s="1"/>
  <c r="DN280" i="722" s="1"/>
  <c r="DO280" i="722" s="1"/>
  <c r="DP280" i="722" s="1"/>
  <c r="DQ280" i="722" s="1"/>
  <c r="DR280" i="722" s="1"/>
  <c r="DS280" i="722" s="1"/>
  <c r="DT280" i="722" s="1"/>
  <c r="H152" i="722"/>
  <c r="H153" i="722" s="1"/>
  <c r="AL150" i="722"/>
  <c r="BA244" i="689" l="1"/>
  <c r="BG244" i="689"/>
  <c r="AY244" i="689"/>
  <c r="BH244" i="689"/>
  <c r="BF244" i="689"/>
  <c r="AV244" i="689"/>
  <c r="AS244" i="689"/>
  <c r="AZ244" i="689"/>
  <c r="AX244" i="689"/>
  <c r="AW244" i="689"/>
  <c r="AU244" i="689"/>
  <c r="AM244" i="689"/>
  <c r="BE244" i="689"/>
  <c r="BD244" i="689"/>
  <c r="BC244" i="689"/>
  <c r="BB244" i="689"/>
  <c r="AT244" i="689"/>
  <c r="BK308" i="722"/>
  <c r="AL308" i="722"/>
  <c r="AQ308" i="722"/>
  <c r="BI308" i="722"/>
  <c r="AP308" i="722"/>
  <c r="BN308" i="722"/>
  <c r="BH308" i="722"/>
  <c r="AO308" i="722"/>
  <c r="AR308" i="722"/>
  <c r="BJ308" i="722"/>
  <c r="BM308" i="722"/>
  <c r="BG308" i="722"/>
  <c r="AG77" i="734"/>
  <c r="AA77" i="734"/>
  <c r="U77" i="734"/>
  <c r="O77" i="734"/>
  <c r="I77" i="734"/>
  <c r="C77" i="734"/>
  <c r="AI77" i="734"/>
  <c r="DS155" i="722" s="1"/>
  <c r="DS152" i="722" s="1"/>
  <c r="DS153" i="722" s="1"/>
  <c r="AC77" i="734"/>
  <c r="W77" i="734"/>
  <c r="Q77" i="734"/>
  <c r="K77" i="734"/>
  <c r="AF77" i="734"/>
  <c r="X77" i="734"/>
  <c r="N77" i="734"/>
  <c r="F77" i="734"/>
  <c r="AD77" i="734"/>
  <c r="T77" i="734"/>
  <c r="L77" i="734"/>
  <c r="D77" i="734"/>
  <c r="AJ77" i="734"/>
  <c r="Z77" i="734"/>
  <c r="R77" i="734"/>
  <c r="H77" i="734"/>
  <c r="AH77" i="734"/>
  <c r="Y77" i="734"/>
  <c r="P77" i="734"/>
  <c r="G77" i="734"/>
  <c r="S77" i="734"/>
  <c r="J77" i="734"/>
  <c r="M77" i="734"/>
  <c r="AB77" i="734"/>
  <c r="B77" i="734"/>
  <c r="E77" i="734"/>
  <c r="V77" i="734"/>
  <c r="AE77" i="734"/>
  <c r="CO151" i="722"/>
  <c r="AS89" i="689"/>
  <c r="AS90" i="689" s="1"/>
  <c r="AT89" i="689"/>
  <c r="AT90" i="689" s="1"/>
  <c r="AU89" i="689"/>
  <c r="AU90" i="689" s="1"/>
  <c r="AV89" i="689"/>
  <c r="AV90" i="689" s="1"/>
  <c r="AW89" i="689"/>
  <c r="AW90" i="689" s="1"/>
  <c r="AX89" i="689"/>
  <c r="AX90" i="689" s="1"/>
  <c r="AY89" i="689"/>
  <c r="AY90" i="689" s="1"/>
  <c r="AZ89" i="689"/>
  <c r="AZ90" i="689" s="1"/>
  <c r="BA89" i="689"/>
  <c r="BA90" i="689" s="1"/>
  <c r="BB89" i="689"/>
  <c r="BB90" i="689" s="1"/>
  <c r="BC89" i="689"/>
  <c r="BC90" i="689" s="1"/>
  <c r="BD89" i="689"/>
  <c r="BD90" i="689" s="1"/>
  <c r="BE89" i="689"/>
  <c r="BE90" i="689" s="1"/>
  <c r="BF89" i="689"/>
  <c r="BF90" i="689" s="1"/>
  <c r="BG89" i="689"/>
  <c r="BG90" i="689" s="1"/>
  <c r="BH89" i="689"/>
  <c r="BH90" i="689" s="1"/>
  <c r="BI89" i="689"/>
  <c r="BI90" i="689" s="1"/>
  <c r="BL89" i="689"/>
  <c r="BL90" i="689" s="1"/>
  <c r="BM89" i="689"/>
  <c r="BM90" i="689" s="1"/>
  <c r="BN89" i="689"/>
  <c r="BN90" i="689" s="1"/>
  <c r="AH151" i="689"/>
  <c r="AH152" i="689" s="1"/>
  <c r="AG151" i="689"/>
  <c r="AG152" i="689" s="1"/>
  <c r="AF151" i="689"/>
  <c r="AF152" i="689" s="1"/>
  <c r="AE151" i="689"/>
  <c r="AE152" i="689" s="1"/>
  <c r="AD151" i="689"/>
  <c r="AD152" i="689" s="1"/>
  <c r="AC151" i="689"/>
  <c r="AC152" i="689" s="1"/>
  <c r="AB151" i="689"/>
  <c r="AB152" i="689" s="1"/>
  <c r="AA151" i="689"/>
  <c r="AA152" i="689" s="1"/>
  <c r="Z151" i="689"/>
  <c r="Z152" i="689" s="1"/>
  <c r="Y151" i="689"/>
  <c r="Y152" i="689" s="1"/>
  <c r="X151" i="689"/>
  <c r="X152" i="689" s="1"/>
  <c r="W151" i="689"/>
  <c r="W152" i="689" s="1"/>
  <c r="V151" i="689"/>
  <c r="V152" i="689" s="1"/>
  <c r="U151" i="689"/>
  <c r="U152" i="689" s="1"/>
  <c r="T151" i="689"/>
  <c r="T152" i="689" s="1"/>
  <c r="S151" i="689"/>
  <c r="S152" i="689" s="1"/>
  <c r="R151" i="689"/>
  <c r="R152" i="689" s="1"/>
  <c r="Q151" i="689"/>
  <c r="Q152" i="689" s="1"/>
  <c r="P151" i="689"/>
  <c r="P152" i="689" s="1"/>
  <c r="O151" i="689"/>
  <c r="O152" i="689" s="1"/>
  <c r="N151" i="689"/>
  <c r="N152" i="689" s="1"/>
  <c r="M151" i="689"/>
  <c r="M152" i="689" s="1"/>
  <c r="L151" i="689"/>
  <c r="L152" i="689" s="1"/>
  <c r="K151" i="689"/>
  <c r="K152" i="689" s="1"/>
  <c r="J151" i="689"/>
  <c r="J152" i="689" s="1"/>
  <c r="I151" i="689"/>
  <c r="I152" i="689" s="1"/>
  <c r="H151" i="689"/>
  <c r="H152" i="689" s="1"/>
  <c r="G151" i="689"/>
  <c r="G152" i="689" s="1"/>
  <c r="F151" i="689"/>
  <c r="F152" i="689" s="1"/>
  <c r="E151" i="689"/>
  <c r="E152" i="689" s="1"/>
  <c r="D151" i="689"/>
  <c r="D152" i="689" s="1"/>
  <c r="C151" i="689"/>
  <c r="C152" i="689" s="1"/>
  <c r="B151" i="689"/>
  <c r="B152" i="689" s="1"/>
  <c r="CP150" i="689"/>
  <c r="CQ150" i="689"/>
  <c r="CR150" i="689"/>
  <c r="CS150" i="689"/>
  <c r="CT150" i="689"/>
  <c r="CU150" i="689"/>
  <c r="CV150" i="689"/>
  <c r="CW150" i="689"/>
  <c r="CX150" i="689"/>
  <c r="CY150" i="689"/>
  <c r="CZ150" i="689"/>
  <c r="DA150" i="689"/>
  <c r="DB150" i="689"/>
  <c r="DC150" i="689"/>
  <c r="DD150" i="689"/>
  <c r="DE150" i="689"/>
  <c r="DF150" i="689"/>
  <c r="DG150" i="689"/>
  <c r="DH150" i="689"/>
  <c r="DI150" i="689"/>
  <c r="DJ150" i="689"/>
  <c r="DK150" i="689"/>
  <c r="DL150" i="689"/>
  <c r="DM150" i="689"/>
  <c r="DN150" i="689"/>
  <c r="DO150" i="689"/>
  <c r="DP150" i="689"/>
  <c r="DQ150" i="689"/>
  <c r="DR150" i="689"/>
  <c r="DS150" i="689"/>
  <c r="DT150" i="689"/>
  <c r="CR155" i="722" l="1"/>
  <c r="CR152" i="722" s="1"/>
  <c r="CR153" i="722" s="1"/>
  <c r="CW155" i="722"/>
  <c r="CW152" i="722" s="1"/>
  <c r="CW153" i="722" s="1"/>
  <c r="DR155" i="722"/>
  <c r="DR152" i="722" s="1"/>
  <c r="DR153" i="722" s="1"/>
  <c r="CV155" i="722"/>
  <c r="CV152" i="722" s="1"/>
  <c r="CV153" i="722" s="1"/>
  <c r="DP155" i="722"/>
  <c r="DP152" i="722" s="1"/>
  <c r="DP153" i="722" s="1"/>
  <c r="CU155" i="722"/>
  <c r="CU152" i="722" s="1"/>
  <c r="CU153" i="722" s="1"/>
  <c r="DF155" i="722"/>
  <c r="DF152" i="722" s="1"/>
  <c r="DF153" i="722" s="1"/>
  <c r="DC155" i="722"/>
  <c r="DC152" i="722" s="1"/>
  <c r="DC153" i="722" s="1"/>
  <c r="DB155" i="722"/>
  <c r="DB152" i="722" s="1"/>
  <c r="DB153" i="722" s="1"/>
  <c r="DN155" i="722"/>
  <c r="DN152" i="722" s="1"/>
  <c r="DN153" i="722" s="1"/>
  <c r="DA155" i="722"/>
  <c r="DA152" i="722" s="1"/>
  <c r="DA153" i="722" s="1"/>
  <c r="CY155" i="722"/>
  <c r="CY152" i="722" s="1"/>
  <c r="CY153" i="722" s="1"/>
  <c r="DO155" i="722"/>
  <c r="DO152" i="722" s="1"/>
  <c r="DO153" i="722" s="1"/>
  <c r="CS155" i="722"/>
  <c r="CS152" i="722" s="1"/>
  <c r="CS153" i="722" s="1"/>
  <c r="CQ155" i="722"/>
  <c r="CQ152" i="722" s="1"/>
  <c r="CQ153" i="722" s="1"/>
  <c r="DJ155" i="722"/>
  <c r="DJ152" i="722" s="1"/>
  <c r="DJ153" i="722" s="1"/>
  <c r="DG155" i="722"/>
  <c r="DG152" i="722" s="1"/>
  <c r="DG153" i="722" s="1"/>
  <c r="DE155" i="722"/>
  <c r="DE152" i="722" s="1"/>
  <c r="DE153" i="722" s="1"/>
  <c r="DD155" i="722"/>
  <c r="DD152" i="722" s="1"/>
  <c r="DD153" i="722" s="1"/>
  <c r="CZ155" i="722"/>
  <c r="CZ152" i="722" s="1"/>
  <c r="CZ153" i="722" s="1"/>
  <c r="DT155" i="722"/>
  <c r="DT152" i="722" s="1"/>
  <c r="DT153" i="722" s="1"/>
  <c r="CX155" i="722"/>
  <c r="CX152" i="722" s="1"/>
  <c r="CX153" i="722" s="1"/>
  <c r="DM155" i="722"/>
  <c r="DM152" i="722" s="1"/>
  <c r="DM153" i="722" s="1"/>
  <c r="DK155" i="722"/>
  <c r="DK152" i="722" s="1"/>
  <c r="DK153" i="722" s="1"/>
  <c r="CT155" i="722"/>
  <c r="CT152" i="722" s="1"/>
  <c r="CT153" i="722" s="1"/>
  <c r="DL155" i="722"/>
  <c r="DL152" i="722" s="1"/>
  <c r="DL153" i="722" s="1"/>
  <c r="DI155" i="722"/>
  <c r="DI152" i="722" s="1"/>
  <c r="DI153" i="722" s="1"/>
  <c r="DH155" i="722"/>
  <c r="DH152" i="722" s="1"/>
  <c r="DH153" i="722" s="1"/>
  <c r="DQ155" i="722"/>
  <c r="DQ152" i="722" s="1"/>
  <c r="DQ153" i="722" s="1"/>
  <c r="CP155" i="722"/>
  <c r="AG77" i="710"/>
  <c r="DQ124" i="562" s="1"/>
  <c r="AA77" i="710"/>
  <c r="DK124" i="562" s="1"/>
  <c r="U77" i="710"/>
  <c r="DE124" i="562" s="1"/>
  <c r="O77" i="710"/>
  <c r="CY124" i="562" s="1"/>
  <c r="I77" i="710"/>
  <c r="CS124" i="562" s="1"/>
  <c r="C77" i="710"/>
  <c r="AF77" i="710"/>
  <c r="DP124" i="562" s="1"/>
  <c r="Z77" i="710"/>
  <c r="DJ124" i="562" s="1"/>
  <c r="T77" i="710"/>
  <c r="DD124" i="562" s="1"/>
  <c r="N77" i="710"/>
  <c r="CX124" i="562" s="1"/>
  <c r="H77" i="710"/>
  <c r="CR124" i="562" s="1"/>
  <c r="B77" i="710"/>
  <c r="AE77" i="710"/>
  <c r="DO124" i="562" s="1"/>
  <c r="Y77" i="710"/>
  <c r="DI124" i="562" s="1"/>
  <c r="S77" i="710"/>
  <c r="DC124" i="562" s="1"/>
  <c r="M77" i="710"/>
  <c r="CW124" i="562" s="1"/>
  <c r="G77" i="710"/>
  <c r="CQ124" i="562" s="1"/>
  <c r="AB77" i="710"/>
  <c r="DL124" i="562" s="1"/>
  <c r="P77" i="710"/>
  <c r="CZ124" i="562" s="1"/>
  <c r="D77" i="710"/>
  <c r="AJ77" i="710"/>
  <c r="DT124" i="562" s="1"/>
  <c r="X77" i="710"/>
  <c r="DH124" i="562" s="1"/>
  <c r="L77" i="710"/>
  <c r="CV124" i="562" s="1"/>
  <c r="AI77" i="710"/>
  <c r="DS124" i="562" s="1"/>
  <c r="W77" i="710"/>
  <c r="DG124" i="562" s="1"/>
  <c r="K77" i="710"/>
  <c r="CU124" i="562" s="1"/>
  <c r="AD77" i="710"/>
  <c r="DN124" i="562" s="1"/>
  <c r="R77" i="710"/>
  <c r="DB124" i="562" s="1"/>
  <c r="F77" i="710"/>
  <c r="CP124" i="562" s="1"/>
  <c r="AC77" i="710"/>
  <c r="DM124" i="562" s="1"/>
  <c r="Q77" i="710"/>
  <c r="DA124" i="562" s="1"/>
  <c r="J77" i="710"/>
  <c r="CT124" i="562" s="1"/>
  <c r="E77" i="710"/>
  <c r="AH77" i="710"/>
  <c r="DR124" i="562" s="1"/>
  <c r="V77" i="710"/>
  <c r="DF124" i="562" s="1"/>
  <c r="AJ77" i="696"/>
  <c r="DT154" i="689" s="1"/>
  <c r="AD77" i="696"/>
  <c r="DN154" i="689" s="1"/>
  <c r="X77" i="696"/>
  <c r="DH154" i="689" s="1"/>
  <c r="R77" i="696"/>
  <c r="DB154" i="689" s="1"/>
  <c r="L77" i="696"/>
  <c r="CV154" i="689" s="1"/>
  <c r="F77" i="696"/>
  <c r="CP154" i="689" s="1"/>
  <c r="AI77" i="696"/>
  <c r="DS154" i="689" s="1"/>
  <c r="AC77" i="696"/>
  <c r="DM154" i="689" s="1"/>
  <c r="W77" i="696"/>
  <c r="DG154" i="689" s="1"/>
  <c r="Q77" i="696"/>
  <c r="DA154" i="689" s="1"/>
  <c r="K77" i="696"/>
  <c r="CU154" i="689" s="1"/>
  <c r="E77" i="696"/>
  <c r="AH77" i="696"/>
  <c r="DR154" i="689" s="1"/>
  <c r="AB77" i="696"/>
  <c r="DL154" i="689" s="1"/>
  <c r="V77" i="696"/>
  <c r="DF154" i="689" s="1"/>
  <c r="P77" i="696"/>
  <c r="CZ154" i="689" s="1"/>
  <c r="J77" i="696"/>
  <c r="CT154" i="689" s="1"/>
  <c r="D77" i="696"/>
  <c r="Y77" i="696"/>
  <c r="DI154" i="689" s="1"/>
  <c r="M77" i="696"/>
  <c r="CW154" i="689" s="1"/>
  <c r="AG77" i="696"/>
  <c r="DQ154" i="689" s="1"/>
  <c r="U77" i="696"/>
  <c r="DE154" i="689" s="1"/>
  <c r="I77" i="696"/>
  <c r="CS154" i="689" s="1"/>
  <c r="AF77" i="696"/>
  <c r="DP154" i="689" s="1"/>
  <c r="T77" i="696"/>
  <c r="DD154" i="689" s="1"/>
  <c r="H77" i="696"/>
  <c r="CR154" i="689" s="1"/>
  <c r="AA77" i="696"/>
  <c r="DK154" i="689" s="1"/>
  <c r="O77" i="696"/>
  <c r="CY154" i="689" s="1"/>
  <c r="C77" i="696"/>
  <c r="Z77" i="696"/>
  <c r="DJ154" i="689" s="1"/>
  <c r="N77" i="696"/>
  <c r="CX154" i="689" s="1"/>
  <c r="B77" i="696"/>
  <c r="AE77" i="696"/>
  <c r="DO154" i="689" s="1"/>
  <c r="S77" i="696"/>
  <c r="DC154" i="689" s="1"/>
  <c r="G77" i="696"/>
  <c r="CQ154" i="689" s="1"/>
  <c r="AE77" i="726"/>
  <c r="DO92" i="689" s="1"/>
  <c r="Y77" i="726"/>
  <c r="DI92" i="689" s="1"/>
  <c r="S77" i="726"/>
  <c r="DC92" i="689" s="1"/>
  <c r="M77" i="726"/>
  <c r="CW92" i="689" s="1"/>
  <c r="G77" i="726"/>
  <c r="CQ92" i="689" s="1"/>
  <c r="AJ77" i="726"/>
  <c r="DT92" i="689" s="1"/>
  <c r="AD77" i="726"/>
  <c r="DN92" i="689" s="1"/>
  <c r="X77" i="726"/>
  <c r="DH92" i="689" s="1"/>
  <c r="R77" i="726"/>
  <c r="DB92" i="689" s="1"/>
  <c r="L77" i="726"/>
  <c r="CV92" i="689" s="1"/>
  <c r="F77" i="726"/>
  <c r="CP92" i="689" s="1"/>
  <c r="AI77" i="726"/>
  <c r="DS92" i="689" s="1"/>
  <c r="AC77" i="726"/>
  <c r="DM92" i="689" s="1"/>
  <c r="W77" i="726"/>
  <c r="DG92" i="689" s="1"/>
  <c r="Q77" i="726"/>
  <c r="DA92" i="689" s="1"/>
  <c r="K77" i="726"/>
  <c r="CU92" i="689" s="1"/>
  <c r="E77" i="726"/>
  <c r="Z77" i="726"/>
  <c r="DJ92" i="689" s="1"/>
  <c r="N77" i="726"/>
  <c r="CX92" i="689" s="1"/>
  <c r="B77" i="726"/>
  <c r="AH77" i="726"/>
  <c r="DR92" i="689" s="1"/>
  <c r="V77" i="726"/>
  <c r="DF92" i="689" s="1"/>
  <c r="J77" i="726"/>
  <c r="CT92" i="689" s="1"/>
  <c r="AG77" i="726"/>
  <c r="DQ92" i="689" s="1"/>
  <c r="U77" i="726"/>
  <c r="DE92" i="689" s="1"/>
  <c r="I77" i="726"/>
  <c r="CS92" i="689" s="1"/>
  <c r="AB77" i="726"/>
  <c r="DL92" i="689" s="1"/>
  <c r="P77" i="726"/>
  <c r="CZ92" i="689" s="1"/>
  <c r="D77" i="726"/>
  <c r="AA77" i="726"/>
  <c r="DK92" i="689" s="1"/>
  <c r="O77" i="726"/>
  <c r="CY92" i="689" s="1"/>
  <c r="C77" i="726"/>
  <c r="AF77" i="726"/>
  <c r="DP92" i="689" s="1"/>
  <c r="T77" i="726"/>
  <c r="DD92" i="689" s="1"/>
  <c r="H77" i="726"/>
  <c r="CR92" i="689" s="1"/>
  <c r="CO150" i="689"/>
  <c r="AS90" i="564"/>
  <c r="CX151" i="689" l="1"/>
  <c r="CX152" i="689" s="1"/>
  <c r="DD151" i="689"/>
  <c r="DD152" i="689" s="1"/>
  <c r="DI151" i="689"/>
  <c r="DI152" i="689" s="1"/>
  <c r="DR151" i="689"/>
  <c r="DR152" i="689" s="1"/>
  <c r="DS151" i="689"/>
  <c r="DS152" i="689" s="1"/>
  <c r="DT151" i="689"/>
  <c r="DT152" i="689" s="1"/>
  <c r="DJ151" i="689"/>
  <c r="DJ152" i="689" s="1"/>
  <c r="DP151" i="689"/>
  <c r="DP152" i="689" s="1"/>
  <c r="CS151" i="689"/>
  <c r="CS152" i="689" s="1"/>
  <c r="CT151" i="689"/>
  <c r="CT152" i="689" s="1"/>
  <c r="CU151" i="689"/>
  <c r="CU152" i="689" s="1"/>
  <c r="CV151" i="689"/>
  <c r="CV152" i="689" s="1"/>
  <c r="DC151" i="689"/>
  <c r="DC152" i="689" s="1"/>
  <c r="CY151" i="689"/>
  <c r="CY152" i="689" s="1"/>
  <c r="DE151" i="689"/>
  <c r="DE152" i="689" s="1"/>
  <c r="CZ151" i="689"/>
  <c r="CZ152" i="689" s="1"/>
  <c r="DA151" i="689"/>
  <c r="DA152" i="689" s="1"/>
  <c r="DB151" i="689"/>
  <c r="DB152" i="689" s="1"/>
  <c r="DO151" i="689"/>
  <c r="DO152" i="689" s="1"/>
  <c r="DK151" i="689"/>
  <c r="DK152" i="689" s="1"/>
  <c r="DQ151" i="689"/>
  <c r="DQ152" i="689" s="1"/>
  <c r="DF151" i="689"/>
  <c r="DF152" i="689" s="1"/>
  <c r="DG151" i="689"/>
  <c r="DG152" i="689" s="1"/>
  <c r="DH151" i="689"/>
  <c r="DH152" i="689" s="1"/>
  <c r="CR151" i="689"/>
  <c r="CR152" i="689" s="1"/>
  <c r="CW151" i="689"/>
  <c r="CW152" i="689" s="1"/>
  <c r="DL151" i="689"/>
  <c r="DL152" i="689" s="1"/>
  <c r="DM151" i="689"/>
  <c r="DM152" i="689" s="1"/>
  <c r="DN151" i="689"/>
  <c r="DN152" i="689" s="1"/>
  <c r="CP151" i="689"/>
  <c r="CP152" i="689" s="1"/>
  <c r="CO155" i="722"/>
  <c r="CO152" i="722" s="1"/>
  <c r="CO153" i="722" s="1"/>
  <c r="CP152" i="722"/>
  <c r="CP153" i="722" s="1"/>
  <c r="CO154" i="689"/>
  <c r="CO151" i="689" s="1"/>
  <c r="CO152" i="689" s="1"/>
  <c r="CQ151" i="689"/>
  <c r="CQ152" i="689" s="1"/>
  <c r="AA89" i="563"/>
  <c r="AB89" i="563"/>
  <c r="AC89" i="563"/>
  <c r="AD89" i="563"/>
  <c r="AE89" i="563"/>
  <c r="AF89" i="563"/>
  <c r="AG89" i="563"/>
  <c r="AH89" i="563"/>
  <c r="AI89" i="563"/>
  <c r="AJ89" i="563"/>
  <c r="AK89" i="563"/>
  <c r="AI90" i="563"/>
  <c r="AJ90" i="563"/>
  <c r="AJ91" i="563" s="1"/>
  <c r="AK90" i="563"/>
  <c r="AK91" i="563" s="1"/>
  <c r="Z89" i="563"/>
  <c r="AI91" i="563" l="1"/>
  <c r="AL243" i="689"/>
  <c r="AL244" i="689" s="1"/>
  <c r="C120" i="689"/>
  <c r="C121" i="689" s="1"/>
  <c r="D120" i="689"/>
  <c r="D121" i="689" s="1"/>
  <c r="E120" i="689"/>
  <c r="E121" i="689" s="1"/>
  <c r="F120" i="689"/>
  <c r="F121" i="689" s="1"/>
  <c r="G120" i="689"/>
  <c r="G121" i="689" s="1"/>
  <c r="H120" i="689"/>
  <c r="H121" i="689" s="1"/>
  <c r="I120" i="689"/>
  <c r="I121" i="689" s="1"/>
  <c r="J120" i="689"/>
  <c r="J121" i="689" s="1"/>
  <c r="K120" i="689"/>
  <c r="K121" i="689" s="1"/>
  <c r="L120" i="689"/>
  <c r="L121" i="689" s="1"/>
  <c r="M120" i="689"/>
  <c r="M121" i="689" s="1"/>
  <c r="N120" i="689"/>
  <c r="N121" i="689" s="1"/>
  <c r="O120" i="689"/>
  <c r="O121" i="689" s="1"/>
  <c r="P120" i="689"/>
  <c r="P121" i="689" s="1"/>
  <c r="Q120" i="689"/>
  <c r="Q121" i="689" s="1"/>
  <c r="R120" i="689"/>
  <c r="R121" i="689" s="1"/>
  <c r="S120" i="689"/>
  <c r="S121" i="689" s="1"/>
  <c r="T120" i="689"/>
  <c r="T121" i="689" s="1"/>
  <c r="U120" i="689"/>
  <c r="U121" i="689" s="1"/>
  <c r="V120" i="689"/>
  <c r="V121" i="689" s="1"/>
  <c r="W120" i="689"/>
  <c r="W121" i="689" s="1"/>
  <c r="X120" i="689"/>
  <c r="X121" i="689" s="1"/>
  <c r="Y120" i="689"/>
  <c r="Y121" i="689" s="1"/>
  <c r="Z120" i="689"/>
  <c r="Z121" i="689" s="1"/>
  <c r="AA120" i="689"/>
  <c r="AA121" i="689" s="1"/>
  <c r="AB120" i="689"/>
  <c r="AB121" i="689" s="1"/>
  <c r="AC120" i="689"/>
  <c r="AC121" i="689" s="1"/>
  <c r="B120" i="689"/>
  <c r="B121" i="689" s="1"/>
  <c r="AH120" i="689"/>
  <c r="AH121" i="689" s="1"/>
  <c r="AG120" i="689"/>
  <c r="AG121" i="689" s="1"/>
  <c r="AF120" i="689"/>
  <c r="AF121" i="689" s="1"/>
  <c r="AE120" i="689"/>
  <c r="AE121" i="689" s="1"/>
  <c r="AD120" i="689"/>
  <c r="AD121" i="689" s="1"/>
  <c r="CP119" i="689"/>
  <c r="CQ119" i="689"/>
  <c r="CR119" i="689"/>
  <c r="CS119" i="689"/>
  <c r="CT119" i="689"/>
  <c r="CU119" i="689"/>
  <c r="CV119" i="689"/>
  <c r="CW119" i="689"/>
  <c r="CX119" i="689"/>
  <c r="CY119" i="689"/>
  <c r="CZ119" i="689"/>
  <c r="DA119" i="689"/>
  <c r="DB119" i="689"/>
  <c r="DC119" i="689"/>
  <c r="DD119" i="689"/>
  <c r="DE119" i="689"/>
  <c r="DF119" i="689"/>
  <c r="DG119" i="689"/>
  <c r="DH119" i="689"/>
  <c r="DI119" i="689"/>
  <c r="DJ119" i="689"/>
  <c r="DK119" i="689"/>
  <c r="DL119" i="689"/>
  <c r="DM119" i="689"/>
  <c r="DN119" i="689"/>
  <c r="DO119" i="689"/>
  <c r="DP119" i="689"/>
  <c r="DQ119" i="689"/>
  <c r="DR119" i="689"/>
  <c r="DS119" i="689"/>
  <c r="DT119" i="689"/>
  <c r="DL58" i="563"/>
  <c r="DL89" i="563" s="1"/>
  <c r="AH77" i="684" l="1"/>
  <c r="DR62" i="563" s="1"/>
  <c r="DR93" i="563" s="1"/>
  <c r="DR90" i="563" s="1"/>
  <c r="AB77" i="684"/>
  <c r="DL62" i="563" s="1"/>
  <c r="DL93" i="563" s="1"/>
  <c r="DL90" i="563" s="1"/>
  <c r="V77" i="684"/>
  <c r="DF62" i="563" s="1"/>
  <c r="DF93" i="563" s="1"/>
  <c r="DF90" i="563" s="1"/>
  <c r="P77" i="684"/>
  <c r="CZ62" i="563" s="1"/>
  <c r="CZ93" i="563" s="1"/>
  <c r="CZ90" i="563" s="1"/>
  <c r="J77" i="684"/>
  <c r="CT62" i="563" s="1"/>
  <c r="CT93" i="563" s="1"/>
  <c r="CT90" i="563" s="1"/>
  <c r="D77" i="684"/>
  <c r="AG77" i="684"/>
  <c r="DQ62" i="563" s="1"/>
  <c r="DQ93" i="563" s="1"/>
  <c r="DQ90" i="563" s="1"/>
  <c r="AA77" i="684"/>
  <c r="DK62" i="563" s="1"/>
  <c r="DK93" i="563" s="1"/>
  <c r="DK90" i="563" s="1"/>
  <c r="U77" i="684"/>
  <c r="DE62" i="563" s="1"/>
  <c r="DE93" i="563" s="1"/>
  <c r="DE90" i="563" s="1"/>
  <c r="O77" i="684"/>
  <c r="CY62" i="563" s="1"/>
  <c r="CY93" i="563" s="1"/>
  <c r="CY90" i="563" s="1"/>
  <c r="I77" i="684"/>
  <c r="CS62" i="563" s="1"/>
  <c r="CS93" i="563" s="1"/>
  <c r="CS90" i="563" s="1"/>
  <c r="C77" i="684"/>
  <c r="AF77" i="684"/>
  <c r="DP62" i="563" s="1"/>
  <c r="DP93" i="563" s="1"/>
  <c r="DP90" i="563" s="1"/>
  <c r="Z77" i="684"/>
  <c r="DJ62" i="563" s="1"/>
  <c r="DJ93" i="563" s="1"/>
  <c r="DJ90" i="563" s="1"/>
  <c r="T77" i="684"/>
  <c r="DD62" i="563" s="1"/>
  <c r="DD93" i="563" s="1"/>
  <c r="DD90" i="563" s="1"/>
  <c r="N77" i="684"/>
  <c r="CX62" i="563" s="1"/>
  <c r="CX93" i="563" s="1"/>
  <c r="CX90" i="563" s="1"/>
  <c r="H77" i="684"/>
  <c r="CR62" i="563" s="1"/>
  <c r="CR93" i="563" s="1"/>
  <c r="CR90" i="563" s="1"/>
  <c r="B77" i="684"/>
  <c r="AC77" i="684"/>
  <c r="DM62" i="563" s="1"/>
  <c r="DM93" i="563" s="1"/>
  <c r="DM90" i="563" s="1"/>
  <c r="Q77" i="684"/>
  <c r="DA62" i="563" s="1"/>
  <c r="DA93" i="563" s="1"/>
  <c r="DA90" i="563" s="1"/>
  <c r="E77" i="684"/>
  <c r="Y77" i="684"/>
  <c r="DI62" i="563" s="1"/>
  <c r="DI93" i="563" s="1"/>
  <c r="DI90" i="563" s="1"/>
  <c r="M77" i="684"/>
  <c r="CW62" i="563" s="1"/>
  <c r="CW93" i="563" s="1"/>
  <c r="CW90" i="563" s="1"/>
  <c r="AJ77" i="684"/>
  <c r="DT62" i="563" s="1"/>
  <c r="DT93" i="563" s="1"/>
  <c r="DT90" i="563" s="1"/>
  <c r="X77" i="684"/>
  <c r="DH62" i="563" s="1"/>
  <c r="DH93" i="563" s="1"/>
  <c r="DH90" i="563" s="1"/>
  <c r="L77" i="684"/>
  <c r="CV62" i="563" s="1"/>
  <c r="CV93" i="563" s="1"/>
  <c r="CV90" i="563" s="1"/>
  <c r="AE77" i="684"/>
  <c r="DO62" i="563" s="1"/>
  <c r="DO93" i="563" s="1"/>
  <c r="DO90" i="563" s="1"/>
  <c r="S77" i="684"/>
  <c r="DC62" i="563" s="1"/>
  <c r="DC93" i="563" s="1"/>
  <c r="DC90" i="563" s="1"/>
  <c r="G77" i="684"/>
  <c r="CQ62" i="563" s="1"/>
  <c r="CQ93" i="563" s="1"/>
  <c r="CQ90" i="563" s="1"/>
  <c r="AD77" i="684"/>
  <c r="DN62" i="563" s="1"/>
  <c r="DN93" i="563" s="1"/>
  <c r="DN90" i="563" s="1"/>
  <c r="R77" i="684"/>
  <c r="DB62" i="563" s="1"/>
  <c r="DB93" i="563" s="1"/>
  <c r="DB90" i="563" s="1"/>
  <c r="K77" i="684"/>
  <c r="CU62" i="563" s="1"/>
  <c r="CU93" i="563" s="1"/>
  <c r="CU90" i="563" s="1"/>
  <c r="F77" i="684"/>
  <c r="CP62" i="563" s="1"/>
  <c r="CP93" i="563" s="1"/>
  <c r="CP90" i="563" s="1"/>
  <c r="AI77" i="684"/>
  <c r="DS62" i="563" s="1"/>
  <c r="DS93" i="563" s="1"/>
  <c r="DS90" i="563" s="1"/>
  <c r="W77" i="684"/>
  <c r="DG62" i="563" s="1"/>
  <c r="DG93" i="563" s="1"/>
  <c r="DG90" i="563" s="1"/>
  <c r="AI77" i="712"/>
  <c r="DS123" i="689" s="1"/>
  <c r="AC77" i="712"/>
  <c r="DM123" i="689" s="1"/>
  <c r="W77" i="712"/>
  <c r="DG123" i="689" s="1"/>
  <c r="Q77" i="712"/>
  <c r="DA123" i="689" s="1"/>
  <c r="K77" i="712"/>
  <c r="CU123" i="689" s="1"/>
  <c r="E77" i="712"/>
  <c r="AH77" i="712"/>
  <c r="DR123" i="689" s="1"/>
  <c r="AB77" i="712"/>
  <c r="DL123" i="689" s="1"/>
  <c r="V77" i="712"/>
  <c r="DF123" i="689" s="1"/>
  <c r="P77" i="712"/>
  <c r="CZ123" i="689" s="1"/>
  <c r="J77" i="712"/>
  <c r="CT123" i="689" s="1"/>
  <c r="D77" i="712"/>
  <c r="AG77" i="712"/>
  <c r="DQ123" i="689" s="1"/>
  <c r="AA77" i="712"/>
  <c r="DK123" i="689" s="1"/>
  <c r="U77" i="712"/>
  <c r="DE123" i="689" s="1"/>
  <c r="O77" i="712"/>
  <c r="CY123" i="689" s="1"/>
  <c r="I77" i="712"/>
  <c r="CS123" i="689" s="1"/>
  <c r="C77" i="712"/>
  <c r="AJ77" i="712"/>
  <c r="DT123" i="689" s="1"/>
  <c r="X77" i="712"/>
  <c r="DH123" i="689" s="1"/>
  <c r="L77" i="712"/>
  <c r="CV123" i="689" s="1"/>
  <c r="AF77" i="712"/>
  <c r="DP123" i="689" s="1"/>
  <c r="T77" i="712"/>
  <c r="DD123" i="689" s="1"/>
  <c r="H77" i="712"/>
  <c r="CR123" i="689" s="1"/>
  <c r="AE77" i="712"/>
  <c r="DO123" i="689" s="1"/>
  <c r="S77" i="712"/>
  <c r="DC123" i="689" s="1"/>
  <c r="G77" i="712"/>
  <c r="CQ123" i="689" s="1"/>
  <c r="Z77" i="712"/>
  <c r="DJ123" i="689" s="1"/>
  <c r="N77" i="712"/>
  <c r="CX123" i="689" s="1"/>
  <c r="B77" i="712"/>
  <c r="Y77" i="712"/>
  <c r="DI123" i="689" s="1"/>
  <c r="M77" i="712"/>
  <c r="CW123" i="689" s="1"/>
  <c r="AD77" i="712"/>
  <c r="DN123" i="689" s="1"/>
  <c r="F77" i="712"/>
  <c r="CP123" i="689" s="1"/>
  <c r="R77" i="712"/>
  <c r="DB123" i="689" s="1"/>
  <c r="DF58" i="563"/>
  <c r="DF89" i="563" s="1"/>
  <c r="DQ58" i="563"/>
  <c r="DQ89" i="563" s="1"/>
  <c r="CY58" i="563"/>
  <c r="CY89" i="563" s="1"/>
  <c r="DP58" i="563"/>
  <c r="DP89" i="563" s="1"/>
  <c r="DJ58" i="563"/>
  <c r="DJ89" i="563" s="1"/>
  <c r="DD58" i="563"/>
  <c r="DD89" i="563" s="1"/>
  <c r="CX58" i="563"/>
  <c r="CX89" i="563" s="1"/>
  <c r="CR58" i="563"/>
  <c r="CR89" i="563" s="1"/>
  <c r="DR58" i="563"/>
  <c r="DR89" i="563" s="1"/>
  <c r="CZ58" i="563"/>
  <c r="CZ89" i="563" s="1"/>
  <c r="DO58" i="563"/>
  <c r="DO89" i="563" s="1"/>
  <c r="DI58" i="563"/>
  <c r="DI89" i="563" s="1"/>
  <c r="DC58" i="563"/>
  <c r="DC89" i="563" s="1"/>
  <c r="CW58" i="563"/>
  <c r="CW89" i="563" s="1"/>
  <c r="CQ58" i="563"/>
  <c r="CQ89" i="563" s="1"/>
  <c r="DK58" i="563"/>
  <c r="DK89" i="563" s="1"/>
  <c r="CS58" i="563"/>
  <c r="CS89" i="563" s="1"/>
  <c r="DT58" i="563"/>
  <c r="DT89" i="563" s="1"/>
  <c r="DN58" i="563"/>
  <c r="DN89" i="563" s="1"/>
  <c r="DH58" i="563"/>
  <c r="DH89" i="563" s="1"/>
  <c r="DB58" i="563"/>
  <c r="DB89" i="563" s="1"/>
  <c r="CV58" i="563"/>
  <c r="CV89" i="563" s="1"/>
  <c r="CP58" i="563"/>
  <c r="CP89" i="563" s="1"/>
  <c r="CT58" i="563"/>
  <c r="CT89" i="563" s="1"/>
  <c r="DE58" i="563"/>
  <c r="DE89" i="563" s="1"/>
  <c r="DS58" i="563"/>
  <c r="DS89" i="563" s="1"/>
  <c r="DM58" i="563"/>
  <c r="DM89" i="563" s="1"/>
  <c r="DG58" i="563"/>
  <c r="DG89" i="563" s="1"/>
  <c r="DA58" i="563"/>
  <c r="DA89" i="563" s="1"/>
  <c r="CU58" i="563"/>
  <c r="CU89" i="563" s="1"/>
  <c r="CO119" i="689"/>
  <c r="CO89" i="563" l="1"/>
  <c r="CO90" i="563"/>
  <c r="CO93" i="563"/>
  <c r="DJ120" i="689"/>
  <c r="DJ121" i="689" s="1"/>
  <c r="DI120" i="689"/>
  <c r="DI121" i="689" s="1"/>
  <c r="DO120" i="689"/>
  <c r="DO121" i="689" s="1"/>
  <c r="DT120" i="689"/>
  <c r="DT121" i="689" s="1"/>
  <c r="DQ120" i="689"/>
  <c r="DQ121" i="689" s="1"/>
  <c r="DR120" i="689"/>
  <c r="DR121" i="689" s="1"/>
  <c r="DS120" i="689"/>
  <c r="DS121" i="689" s="1"/>
  <c r="DD120" i="689"/>
  <c r="DD121" i="689" s="1"/>
  <c r="CS120" i="689"/>
  <c r="CS121" i="689" s="1"/>
  <c r="CT120" i="689"/>
  <c r="CT121" i="689" s="1"/>
  <c r="CU120" i="689"/>
  <c r="CU121" i="689" s="1"/>
  <c r="CP120" i="689"/>
  <c r="CP121" i="689" s="1"/>
  <c r="DP120" i="689"/>
  <c r="DP121" i="689" s="1"/>
  <c r="CY120" i="689"/>
  <c r="CY121" i="689" s="1"/>
  <c r="CZ120" i="689"/>
  <c r="CZ121" i="689" s="1"/>
  <c r="DA120" i="689"/>
  <c r="DA121" i="689" s="1"/>
  <c r="CX120" i="689"/>
  <c r="CX121" i="689" s="1"/>
  <c r="CQ120" i="689"/>
  <c r="CQ121" i="689" s="1"/>
  <c r="CV120" i="689"/>
  <c r="CV121" i="689" s="1"/>
  <c r="DE120" i="689"/>
  <c r="DE121" i="689" s="1"/>
  <c r="DF120" i="689"/>
  <c r="DF121" i="689" s="1"/>
  <c r="DG120" i="689"/>
  <c r="DG121" i="689" s="1"/>
  <c r="DB120" i="689"/>
  <c r="DB121" i="689" s="1"/>
  <c r="DN120" i="689"/>
  <c r="DN121" i="689" s="1"/>
  <c r="CW120" i="689"/>
  <c r="CW121" i="689" s="1"/>
  <c r="DC120" i="689"/>
  <c r="DC121" i="689" s="1"/>
  <c r="DH120" i="689"/>
  <c r="DH121" i="689" s="1"/>
  <c r="DK120" i="689"/>
  <c r="DK121" i="689" s="1"/>
  <c r="DL120" i="689"/>
  <c r="DL121" i="689" s="1"/>
  <c r="DM120" i="689"/>
  <c r="DM121" i="689" s="1"/>
  <c r="CO123" i="689"/>
  <c r="CO120" i="689" s="1"/>
  <c r="CO121" i="689" s="1"/>
  <c r="CR120" i="689"/>
  <c r="CR121" i="689" s="1"/>
  <c r="CT59" i="563"/>
  <c r="CT60" i="563" s="1"/>
  <c r="CX59" i="563"/>
  <c r="CX60" i="563" s="1"/>
  <c r="DP59" i="563"/>
  <c r="DP60" i="563" s="1"/>
  <c r="CY59" i="563"/>
  <c r="CY60" i="563" s="1"/>
  <c r="CP59" i="563"/>
  <c r="CP60" i="563" s="1"/>
  <c r="CO62" i="563"/>
  <c r="DG59" i="563"/>
  <c r="DG60" i="563" s="1"/>
  <c r="DC59" i="563"/>
  <c r="DC60" i="563" s="1"/>
  <c r="DR59" i="563"/>
  <c r="DR60" i="563" s="1"/>
  <c r="DD59" i="563"/>
  <c r="DD60" i="563" s="1"/>
  <c r="DL59" i="563"/>
  <c r="DL60" i="563" s="1"/>
  <c r="CU59" i="563"/>
  <c r="CU60" i="563" s="1"/>
  <c r="DE59" i="563"/>
  <c r="DE60" i="563" s="1"/>
  <c r="CW59" i="563"/>
  <c r="CW60" i="563" s="1"/>
  <c r="DQ59" i="563"/>
  <c r="DQ60" i="563" s="1"/>
  <c r="DH59" i="563"/>
  <c r="DH60" i="563" s="1"/>
  <c r="DN59" i="563"/>
  <c r="DN60" i="563" s="1"/>
  <c r="CO58" i="563"/>
  <c r="CQ59" i="563"/>
  <c r="CQ60" i="563" s="1"/>
  <c r="DI59" i="563"/>
  <c r="DI60" i="563" s="1"/>
  <c r="DM59" i="563"/>
  <c r="DM60" i="563" s="1"/>
  <c r="CR59" i="563"/>
  <c r="CR60" i="563" s="1"/>
  <c r="DJ59" i="563"/>
  <c r="DJ60" i="563" s="1"/>
  <c r="DS59" i="563"/>
  <c r="DS60" i="563" s="1"/>
  <c r="CS59" i="563"/>
  <c r="CS60" i="563" s="1"/>
  <c r="DK59" i="563"/>
  <c r="DK60" i="563" s="1"/>
  <c r="DA59" i="563"/>
  <c r="DA60" i="563" s="1"/>
  <c r="DO59" i="563"/>
  <c r="DO60" i="563" s="1"/>
  <c r="DF59" i="563"/>
  <c r="DF60" i="563" s="1"/>
  <c r="CV59" i="563"/>
  <c r="CV60" i="563" s="1"/>
  <c r="CZ59" i="563"/>
  <c r="CZ60" i="563" s="1"/>
  <c r="DB59" i="563"/>
  <c r="DB60" i="563" s="1"/>
  <c r="DT59" i="563"/>
  <c r="DT60" i="563" s="1"/>
  <c r="CP311" i="722"/>
  <c r="CQ311" i="722" s="1"/>
  <c r="CR311" i="722" s="1"/>
  <c r="CS311" i="722" s="1"/>
  <c r="CT311" i="722" s="1"/>
  <c r="CU311" i="722" s="1"/>
  <c r="CV311" i="722" s="1"/>
  <c r="CW311" i="722" s="1"/>
  <c r="CX311" i="722" s="1"/>
  <c r="CY311" i="722" s="1"/>
  <c r="CZ311" i="722" s="1"/>
  <c r="DA311" i="722" s="1"/>
  <c r="DB311" i="722" s="1"/>
  <c r="DC311" i="722" s="1"/>
  <c r="DD311" i="722" s="1"/>
  <c r="DE311" i="722" s="1"/>
  <c r="DF311" i="722" s="1"/>
  <c r="DG311" i="722" s="1"/>
  <c r="DH311" i="722" s="1"/>
  <c r="DI311" i="722" s="1"/>
  <c r="DJ311" i="722" s="1"/>
  <c r="DK311" i="722" s="1"/>
  <c r="DL311" i="722" s="1"/>
  <c r="DM311" i="722" s="1"/>
  <c r="DN311" i="722" s="1"/>
  <c r="DO311" i="722" s="1"/>
  <c r="DP311" i="722" s="1"/>
  <c r="DQ311" i="722" s="1"/>
  <c r="DR311" i="722" s="1"/>
  <c r="DS311" i="722" s="1"/>
  <c r="DT311" i="722" s="1"/>
  <c r="CP125" i="722"/>
  <c r="CQ125" i="722" s="1"/>
  <c r="CR125" i="722" s="1"/>
  <c r="CS125" i="722" s="1"/>
  <c r="CT125" i="722" s="1"/>
  <c r="CU125" i="722" s="1"/>
  <c r="CV125" i="722" s="1"/>
  <c r="CW125" i="722" s="1"/>
  <c r="CX125" i="722" s="1"/>
  <c r="CY125" i="722" s="1"/>
  <c r="CZ125" i="722" s="1"/>
  <c r="DA125" i="722" s="1"/>
  <c r="DB125" i="722" s="1"/>
  <c r="DC125" i="722" s="1"/>
  <c r="DD125" i="722" s="1"/>
  <c r="DE125" i="722" s="1"/>
  <c r="DF125" i="722" s="1"/>
  <c r="DG125" i="722" s="1"/>
  <c r="DH125" i="722" s="1"/>
  <c r="DI125" i="722" s="1"/>
  <c r="DJ125" i="722" s="1"/>
  <c r="DK125" i="722" s="1"/>
  <c r="DL125" i="722" s="1"/>
  <c r="DM125" i="722" s="1"/>
  <c r="DN125" i="722" s="1"/>
  <c r="DO125" i="722" s="1"/>
  <c r="DP125" i="722" s="1"/>
  <c r="DQ125" i="722" s="1"/>
  <c r="DR125" i="722" s="1"/>
  <c r="DS125" i="722" s="1"/>
  <c r="DT125" i="722" s="1"/>
  <c r="CP94" i="722"/>
  <c r="CQ94" i="722" s="1"/>
  <c r="CR94" i="722" s="1"/>
  <c r="CS94" i="722" s="1"/>
  <c r="CT94" i="722" s="1"/>
  <c r="CU94" i="722" s="1"/>
  <c r="CV94" i="722" s="1"/>
  <c r="CW94" i="722" s="1"/>
  <c r="CX94" i="722" s="1"/>
  <c r="CY94" i="722" s="1"/>
  <c r="CZ94" i="722" s="1"/>
  <c r="DA94" i="722" s="1"/>
  <c r="DB94" i="722" s="1"/>
  <c r="DC94" i="722" s="1"/>
  <c r="DD94" i="722" s="1"/>
  <c r="DE94" i="722" s="1"/>
  <c r="DF94" i="722" s="1"/>
  <c r="DG94" i="722" s="1"/>
  <c r="DH94" i="722" s="1"/>
  <c r="DI94" i="722" s="1"/>
  <c r="DJ94" i="722" s="1"/>
  <c r="DK94" i="722" s="1"/>
  <c r="DL94" i="722" s="1"/>
  <c r="DM94" i="722" s="1"/>
  <c r="DN94" i="722" s="1"/>
  <c r="DO94" i="722" s="1"/>
  <c r="DP94" i="722" s="1"/>
  <c r="DQ94" i="722" s="1"/>
  <c r="DR94" i="722" s="1"/>
  <c r="DS94" i="722" s="1"/>
  <c r="DT94" i="722" s="1"/>
  <c r="CP63" i="722"/>
  <c r="CQ63" i="722" s="1"/>
  <c r="CR63" i="722" s="1"/>
  <c r="CS63" i="722" s="1"/>
  <c r="CT63" i="722" s="1"/>
  <c r="CU63" i="722" s="1"/>
  <c r="CV63" i="722" s="1"/>
  <c r="CW63" i="722" s="1"/>
  <c r="CX63" i="722" s="1"/>
  <c r="CY63" i="722" s="1"/>
  <c r="CZ63" i="722" s="1"/>
  <c r="DA63" i="722" s="1"/>
  <c r="DB63" i="722" s="1"/>
  <c r="DC63" i="722" s="1"/>
  <c r="DD63" i="722" s="1"/>
  <c r="DE63" i="722" s="1"/>
  <c r="DF63" i="722" s="1"/>
  <c r="DG63" i="722" s="1"/>
  <c r="DH63" i="722" s="1"/>
  <c r="DI63" i="722" s="1"/>
  <c r="DJ63" i="722" s="1"/>
  <c r="DK63" i="722" s="1"/>
  <c r="DL63" i="722" s="1"/>
  <c r="DM63" i="722" s="1"/>
  <c r="DN63" i="722" s="1"/>
  <c r="DO63" i="722" s="1"/>
  <c r="DP63" i="722" s="1"/>
  <c r="DQ63" i="722" s="1"/>
  <c r="DR63" i="722" s="1"/>
  <c r="DS63" i="722" s="1"/>
  <c r="DT63" i="722" s="1"/>
  <c r="CP218" i="562"/>
  <c r="CQ218" i="562" s="1"/>
  <c r="CR218" i="562" s="1"/>
  <c r="CS218" i="562" s="1"/>
  <c r="CT218" i="562" s="1"/>
  <c r="CU218" i="562" s="1"/>
  <c r="CV218" i="562" s="1"/>
  <c r="CW218" i="562" s="1"/>
  <c r="CX218" i="562" s="1"/>
  <c r="CY218" i="562" s="1"/>
  <c r="CZ218" i="562" s="1"/>
  <c r="DA218" i="562" s="1"/>
  <c r="DB218" i="562" s="1"/>
  <c r="DC218" i="562" s="1"/>
  <c r="DD218" i="562" s="1"/>
  <c r="DE218" i="562" s="1"/>
  <c r="DF218" i="562" s="1"/>
  <c r="DG218" i="562" s="1"/>
  <c r="DH218" i="562" s="1"/>
  <c r="DI218" i="562" s="1"/>
  <c r="DJ218" i="562" s="1"/>
  <c r="DK218" i="562" s="1"/>
  <c r="DL218" i="562" s="1"/>
  <c r="DM218" i="562" s="1"/>
  <c r="DN218" i="562" s="1"/>
  <c r="DO218" i="562" s="1"/>
  <c r="DP218" i="562" s="1"/>
  <c r="DQ218" i="562" s="1"/>
  <c r="DR218" i="562" s="1"/>
  <c r="DS218" i="562" s="1"/>
  <c r="DT218" i="562" s="1"/>
  <c r="CP187" i="562"/>
  <c r="CQ187" i="562" s="1"/>
  <c r="CR187" i="562" s="1"/>
  <c r="CS187" i="562" s="1"/>
  <c r="CT187" i="562" s="1"/>
  <c r="CU187" i="562" s="1"/>
  <c r="CV187" i="562" s="1"/>
  <c r="CW187" i="562" s="1"/>
  <c r="CX187" i="562" s="1"/>
  <c r="CY187" i="562" s="1"/>
  <c r="CZ187" i="562" s="1"/>
  <c r="DA187" i="562" s="1"/>
  <c r="DB187" i="562" s="1"/>
  <c r="DC187" i="562" s="1"/>
  <c r="DD187" i="562" s="1"/>
  <c r="DE187" i="562" s="1"/>
  <c r="DF187" i="562" s="1"/>
  <c r="DG187" i="562" s="1"/>
  <c r="DH187" i="562" s="1"/>
  <c r="DI187" i="562" s="1"/>
  <c r="DJ187" i="562" s="1"/>
  <c r="DK187" i="562" s="1"/>
  <c r="DL187" i="562" s="1"/>
  <c r="DM187" i="562" s="1"/>
  <c r="DN187" i="562" s="1"/>
  <c r="DO187" i="562" s="1"/>
  <c r="DP187" i="562" s="1"/>
  <c r="DQ187" i="562" s="1"/>
  <c r="DR187" i="562" s="1"/>
  <c r="DS187" i="562" s="1"/>
  <c r="DT187" i="562" s="1"/>
  <c r="CP156" i="562"/>
  <c r="CQ156" i="562" s="1"/>
  <c r="CR156" i="562" s="1"/>
  <c r="CS156" i="562" s="1"/>
  <c r="CT156" i="562" s="1"/>
  <c r="CU156" i="562" s="1"/>
  <c r="CV156" i="562" s="1"/>
  <c r="CW156" i="562" s="1"/>
  <c r="CX156" i="562" s="1"/>
  <c r="CY156" i="562" s="1"/>
  <c r="CZ156" i="562" s="1"/>
  <c r="DA156" i="562" s="1"/>
  <c r="DB156" i="562" s="1"/>
  <c r="DC156" i="562" s="1"/>
  <c r="DD156" i="562" s="1"/>
  <c r="DE156" i="562" s="1"/>
  <c r="DF156" i="562" s="1"/>
  <c r="DG156" i="562" s="1"/>
  <c r="DH156" i="562" s="1"/>
  <c r="DI156" i="562" s="1"/>
  <c r="DJ156" i="562" s="1"/>
  <c r="DK156" i="562" s="1"/>
  <c r="DL156" i="562" s="1"/>
  <c r="DM156" i="562" s="1"/>
  <c r="DN156" i="562" s="1"/>
  <c r="DO156" i="562" s="1"/>
  <c r="DP156" i="562" s="1"/>
  <c r="DQ156" i="562" s="1"/>
  <c r="DR156" i="562" s="1"/>
  <c r="DS156" i="562" s="1"/>
  <c r="DT156" i="562" s="1"/>
  <c r="CP125" i="562"/>
  <c r="CQ125" i="562" s="1"/>
  <c r="CR125" i="562" s="1"/>
  <c r="CS125" i="562" s="1"/>
  <c r="CT125" i="562" s="1"/>
  <c r="CU125" i="562" s="1"/>
  <c r="CV125" i="562" s="1"/>
  <c r="CW125" i="562" s="1"/>
  <c r="CX125" i="562" s="1"/>
  <c r="CY125" i="562" s="1"/>
  <c r="CZ125" i="562" s="1"/>
  <c r="DA125" i="562" s="1"/>
  <c r="DB125" i="562" s="1"/>
  <c r="DC125" i="562" s="1"/>
  <c r="DD125" i="562" s="1"/>
  <c r="DE125" i="562" s="1"/>
  <c r="DF125" i="562" s="1"/>
  <c r="DG125" i="562" s="1"/>
  <c r="DH125" i="562" s="1"/>
  <c r="DI125" i="562" s="1"/>
  <c r="DJ125" i="562" s="1"/>
  <c r="DK125" i="562" s="1"/>
  <c r="DL125" i="562" s="1"/>
  <c r="DM125" i="562" s="1"/>
  <c r="DN125" i="562" s="1"/>
  <c r="DO125" i="562" s="1"/>
  <c r="DP125" i="562" s="1"/>
  <c r="DQ125" i="562" s="1"/>
  <c r="DR125" i="562" s="1"/>
  <c r="DS125" i="562" s="1"/>
  <c r="DT125" i="562" s="1"/>
  <c r="CP94" i="562"/>
  <c r="CQ94" i="562" s="1"/>
  <c r="CR94" i="562" s="1"/>
  <c r="CS94" i="562" s="1"/>
  <c r="CT94" i="562" s="1"/>
  <c r="CU94" i="562" s="1"/>
  <c r="CV94" i="562" s="1"/>
  <c r="CW94" i="562" s="1"/>
  <c r="CX94" i="562" s="1"/>
  <c r="CY94" i="562" s="1"/>
  <c r="CZ94" i="562" s="1"/>
  <c r="DA94" i="562" s="1"/>
  <c r="DB94" i="562" s="1"/>
  <c r="DC94" i="562" s="1"/>
  <c r="DD94" i="562" s="1"/>
  <c r="DE94" i="562" s="1"/>
  <c r="DF94" i="562" s="1"/>
  <c r="DG94" i="562" s="1"/>
  <c r="DH94" i="562" s="1"/>
  <c r="DI94" i="562" s="1"/>
  <c r="DJ94" i="562" s="1"/>
  <c r="DK94" i="562" s="1"/>
  <c r="DL94" i="562" s="1"/>
  <c r="DM94" i="562" s="1"/>
  <c r="DN94" i="562" s="1"/>
  <c r="DO94" i="562" s="1"/>
  <c r="DP94" i="562" s="1"/>
  <c r="DQ94" i="562" s="1"/>
  <c r="DR94" i="562" s="1"/>
  <c r="DS94" i="562" s="1"/>
  <c r="DT94" i="562" s="1"/>
  <c r="CP63" i="562"/>
  <c r="CQ63" i="562" s="1"/>
  <c r="CR63" i="562" s="1"/>
  <c r="CS63" i="562" s="1"/>
  <c r="CT63" i="562" s="1"/>
  <c r="CU63" i="562" s="1"/>
  <c r="CV63" i="562" s="1"/>
  <c r="CW63" i="562" s="1"/>
  <c r="CX63" i="562" s="1"/>
  <c r="CY63" i="562" s="1"/>
  <c r="CZ63" i="562" s="1"/>
  <c r="DA63" i="562" s="1"/>
  <c r="DB63" i="562" s="1"/>
  <c r="DC63" i="562" s="1"/>
  <c r="DD63" i="562" s="1"/>
  <c r="DE63" i="562" s="1"/>
  <c r="DF63" i="562" s="1"/>
  <c r="DG63" i="562" s="1"/>
  <c r="DH63" i="562" s="1"/>
  <c r="DI63" i="562" s="1"/>
  <c r="DJ63" i="562" s="1"/>
  <c r="DK63" i="562" s="1"/>
  <c r="DL63" i="562" s="1"/>
  <c r="DM63" i="562" s="1"/>
  <c r="DN63" i="562" s="1"/>
  <c r="DO63" i="562" s="1"/>
  <c r="DP63" i="562" s="1"/>
  <c r="DQ63" i="562" s="1"/>
  <c r="DR63" i="562" s="1"/>
  <c r="DS63" i="562" s="1"/>
  <c r="DT63" i="562" s="1"/>
  <c r="CP95" i="564"/>
  <c r="CQ95" i="564" s="1"/>
  <c r="CR95" i="564" s="1"/>
  <c r="CS95" i="564" s="1"/>
  <c r="CT95" i="564" s="1"/>
  <c r="CU95" i="564" s="1"/>
  <c r="CV95" i="564" s="1"/>
  <c r="CW95" i="564" s="1"/>
  <c r="CX95" i="564" s="1"/>
  <c r="CY95" i="564" s="1"/>
  <c r="CZ95" i="564" s="1"/>
  <c r="DA95" i="564" s="1"/>
  <c r="DB95" i="564" s="1"/>
  <c r="DC95" i="564" s="1"/>
  <c r="DD95" i="564" s="1"/>
  <c r="DE95" i="564" s="1"/>
  <c r="DF95" i="564" s="1"/>
  <c r="DG95" i="564" s="1"/>
  <c r="DH95" i="564" s="1"/>
  <c r="DI95" i="564" s="1"/>
  <c r="DJ95" i="564" s="1"/>
  <c r="DK95" i="564" s="1"/>
  <c r="DL95" i="564" s="1"/>
  <c r="DM95" i="564" s="1"/>
  <c r="DN95" i="564" s="1"/>
  <c r="DO95" i="564" s="1"/>
  <c r="DP95" i="564" s="1"/>
  <c r="DQ95" i="564" s="1"/>
  <c r="DR95" i="564" s="1"/>
  <c r="DS95" i="564" s="1"/>
  <c r="DT95" i="564" s="1"/>
  <c r="CP32" i="564"/>
  <c r="CQ32" i="564" s="1"/>
  <c r="CR32" i="564" s="1"/>
  <c r="CS32" i="564" s="1"/>
  <c r="CT32" i="564" s="1"/>
  <c r="CU32" i="564" s="1"/>
  <c r="CV32" i="564" s="1"/>
  <c r="CW32" i="564" s="1"/>
  <c r="CX32" i="564" s="1"/>
  <c r="CY32" i="564" s="1"/>
  <c r="CZ32" i="564" s="1"/>
  <c r="DA32" i="564" s="1"/>
  <c r="DB32" i="564" s="1"/>
  <c r="DC32" i="564" s="1"/>
  <c r="DD32" i="564" s="1"/>
  <c r="DE32" i="564" s="1"/>
  <c r="DF32" i="564" s="1"/>
  <c r="DG32" i="564" s="1"/>
  <c r="DH32" i="564" s="1"/>
  <c r="DI32" i="564" s="1"/>
  <c r="DJ32" i="564" s="1"/>
  <c r="DK32" i="564" s="1"/>
  <c r="DL32" i="564" s="1"/>
  <c r="DM32" i="564" s="1"/>
  <c r="DN32" i="564" s="1"/>
  <c r="DO32" i="564" s="1"/>
  <c r="DP32" i="564" s="1"/>
  <c r="DQ32" i="564" s="1"/>
  <c r="DR32" i="564" s="1"/>
  <c r="DS32" i="564" s="1"/>
  <c r="DT32" i="564" s="1"/>
  <c r="CP187" i="4"/>
  <c r="CQ187" i="4" s="1"/>
  <c r="CR187" i="4" s="1"/>
  <c r="CS187" i="4" s="1"/>
  <c r="CT187" i="4" s="1"/>
  <c r="CU187" i="4" s="1"/>
  <c r="CV187" i="4" s="1"/>
  <c r="CW187" i="4" s="1"/>
  <c r="CX187" i="4" s="1"/>
  <c r="CY187" i="4" s="1"/>
  <c r="CZ187" i="4" s="1"/>
  <c r="DA187" i="4" s="1"/>
  <c r="DB187" i="4" s="1"/>
  <c r="DC187" i="4" s="1"/>
  <c r="DD187" i="4" s="1"/>
  <c r="DE187" i="4" s="1"/>
  <c r="DF187" i="4" s="1"/>
  <c r="DG187" i="4" s="1"/>
  <c r="DH187" i="4" s="1"/>
  <c r="DI187" i="4" s="1"/>
  <c r="DJ187" i="4" s="1"/>
  <c r="DK187" i="4" s="1"/>
  <c r="DL187" i="4" s="1"/>
  <c r="DM187" i="4" s="1"/>
  <c r="DN187" i="4" s="1"/>
  <c r="DO187" i="4" s="1"/>
  <c r="DP187" i="4" s="1"/>
  <c r="DQ187" i="4" s="1"/>
  <c r="DR187" i="4" s="1"/>
  <c r="DS187" i="4" s="1"/>
  <c r="DT187" i="4" s="1"/>
  <c r="CP156" i="4"/>
  <c r="CQ156" i="4" s="1"/>
  <c r="CR156" i="4" s="1"/>
  <c r="CS156" i="4" s="1"/>
  <c r="CT156" i="4" s="1"/>
  <c r="CU156" i="4" s="1"/>
  <c r="CV156" i="4" s="1"/>
  <c r="CW156" i="4" s="1"/>
  <c r="CX156" i="4" s="1"/>
  <c r="CY156" i="4" s="1"/>
  <c r="CZ156" i="4" s="1"/>
  <c r="DA156" i="4" s="1"/>
  <c r="DB156" i="4" s="1"/>
  <c r="DC156" i="4" s="1"/>
  <c r="DD156" i="4" s="1"/>
  <c r="DE156" i="4" s="1"/>
  <c r="DF156" i="4" s="1"/>
  <c r="DG156" i="4" s="1"/>
  <c r="DH156" i="4" s="1"/>
  <c r="DI156" i="4" s="1"/>
  <c r="DJ156" i="4" s="1"/>
  <c r="DK156" i="4" s="1"/>
  <c r="DL156" i="4" s="1"/>
  <c r="DM156" i="4" s="1"/>
  <c r="DN156" i="4" s="1"/>
  <c r="DO156" i="4" s="1"/>
  <c r="DP156" i="4" s="1"/>
  <c r="DQ156" i="4" s="1"/>
  <c r="DR156" i="4" s="1"/>
  <c r="DS156" i="4" s="1"/>
  <c r="DT156" i="4" s="1"/>
  <c r="CP125" i="4"/>
  <c r="CQ125" i="4" s="1"/>
  <c r="CR125" i="4" s="1"/>
  <c r="CS125" i="4" s="1"/>
  <c r="CT125" i="4" s="1"/>
  <c r="CU125" i="4" s="1"/>
  <c r="CV125" i="4" s="1"/>
  <c r="CW125" i="4" s="1"/>
  <c r="CX125" i="4" s="1"/>
  <c r="CY125" i="4" s="1"/>
  <c r="CZ125" i="4" s="1"/>
  <c r="DA125" i="4" s="1"/>
  <c r="DB125" i="4" s="1"/>
  <c r="DC125" i="4" s="1"/>
  <c r="DD125" i="4" s="1"/>
  <c r="DE125" i="4" s="1"/>
  <c r="DF125" i="4" s="1"/>
  <c r="DG125" i="4" s="1"/>
  <c r="DH125" i="4" s="1"/>
  <c r="DI125" i="4" s="1"/>
  <c r="DJ125" i="4" s="1"/>
  <c r="DK125" i="4" s="1"/>
  <c r="DL125" i="4" s="1"/>
  <c r="DM125" i="4" s="1"/>
  <c r="DN125" i="4" s="1"/>
  <c r="DO125" i="4" s="1"/>
  <c r="DP125" i="4" s="1"/>
  <c r="DQ125" i="4" s="1"/>
  <c r="DR125" i="4" s="1"/>
  <c r="DS125" i="4" s="1"/>
  <c r="DT125" i="4" s="1"/>
  <c r="CP94" i="4"/>
  <c r="CQ94" i="4" s="1"/>
  <c r="CR94" i="4" s="1"/>
  <c r="CS94" i="4" s="1"/>
  <c r="CT94" i="4" s="1"/>
  <c r="CU94" i="4" s="1"/>
  <c r="CV94" i="4" s="1"/>
  <c r="CW94" i="4" s="1"/>
  <c r="CX94" i="4" s="1"/>
  <c r="CY94" i="4" s="1"/>
  <c r="CZ94" i="4" s="1"/>
  <c r="DA94" i="4" s="1"/>
  <c r="DB94" i="4" s="1"/>
  <c r="DC94" i="4" s="1"/>
  <c r="DD94" i="4" s="1"/>
  <c r="DE94" i="4" s="1"/>
  <c r="DF94" i="4" s="1"/>
  <c r="DG94" i="4" s="1"/>
  <c r="DH94" i="4" s="1"/>
  <c r="DI94" i="4" s="1"/>
  <c r="DJ94" i="4" s="1"/>
  <c r="DK94" i="4" s="1"/>
  <c r="DL94" i="4" s="1"/>
  <c r="DM94" i="4" s="1"/>
  <c r="DN94" i="4" s="1"/>
  <c r="DO94" i="4" s="1"/>
  <c r="DP94" i="4" s="1"/>
  <c r="DQ94" i="4" s="1"/>
  <c r="DR94" i="4" s="1"/>
  <c r="DS94" i="4" s="1"/>
  <c r="DT94" i="4" s="1"/>
  <c r="CP63" i="4"/>
  <c r="CQ63" i="4" s="1"/>
  <c r="CR63" i="4" s="1"/>
  <c r="CS63" i="4" s="1"/>
  <c r="CT63" i="4" s="1"/>
  <c r="CU63" i="4" s="1"/>
  <c r="CV63" i="4" s="1"/>
  <c r="CW63" i="4" s="1"/>
  <c r="CX63" i="4" s="1"/>
  <c r="CY63" i="4" s="1"/>
  <c r="CZ63" i="4" s="1"/>
  <c r="DA63" i="4" s="1"/>
  <c r="DB63" i="4" s="1"/>
  <c r="DC63" i="4" s="1"/>
  <c r="DD63" i="4" s="1"/>
  <c r="DE63" i="4" s="1"/>
  <c r="DF63" i="4" s="1"/>
  <c r="DG63" i="4" s="1"/>
  <c r="DH63" i="4" s="1"/>
  <c r="DI63" i="4" s="1"/>
  <c r="DJ63" i="4" s="1"/>
  <c r="DK63" i="4" s="1"/>
  <c r="DL63" i="4" s="1"/>
  <c r="DM63" i="4" s="1"/>
  <c r="DN63" i="4" s="1"/>
  <c r="DO63" i="4" s="1"/>
  <c r="DP63" i="4" s="1"/>
  <c r="DQ63" i="4" s="1"/>
  <c r="DR63" i="4" s="1"/>
  <c r="DS63" i="4" s="1"/>
  <c r="DT63" i="4" s="1"/>
  <c r="CQ32" i="1"/>
  <c r="CR32" i="1" s="1"/>
  <c r="CS32" i="1" s="1"/>
  <c r="CT32" i="1" s="1"/>
  <c r="CU32" i="1" s="1"/>
  <c r="CV32" i="1" s="1"/>
  <c r="CW32" i="1" s="1"/>
  <c r="CX32" i="1" s="1"/>
  <c r="CY32" i="1" s="1"/>
  <c r="CZ32" i="1" s="1"/>
  <c r="DA32" i="1" s="1"/>
  <c r="DB32" i="1" s="1"/>
  <c r="DC32" i="1" s="1"/>
  <c r="DD32" i="1" s="1"/>
  <c r="DE32" i="1" s="1"/>
  <c r="DF32" i="1" s="1"/>
  <c r="DG32" i="1" s="1"/>
  <c r="DH32" i="1" s="1"/>
  <c r="DI32" i="1" s="1"/>
  <c r="DJ32" i="1" s="1"/>
  <c r="DK32" i="1" s="1"/>
  <c r="DL32" i="1" s="1"/>
  <c r="DM32" i="1" s="1"/>
  <c r="DN32" i="1" s="1"/>
  <c r="DO32" i="1" s="1"/>
  <c r="DP32" i="1" s="1"/>
  <c r="DQ32" i="1" s="1"/>
  <c r="DR32" i="1" s="1"/>
  <c r="DS32" i="1" s="1"/>
  <c r="DT32" i="1" s="1"/>
  <c r="DF91" i="563" l="1"/>
  <c r="DJ91" i="563"/>
  <c r="DN91" i="563"/>
  <c r="DL91" i="563"/>
  <c r="CZ91" i="563"/>
  <c r="CX91" i="563"/>
  <c r="DT91" i="563"/>
  <c r="DO91" i="563"/>
  <c r="CS91" i="563"/>
  <c r="CR91" i="563"/>
  <c r="CQ91" i="563"/>
  <c r="DH91" i="563"/>
  <c r="DE91" i="563"/>
  <c r="DD91" i="563"/>
  <c r="DP91" i="563"/>
  <c r="DK91" i="563"/>
  <c r="DI91" i="563"/>
  <c r="CW91" i="563"/>
  <c r="DC91" i="563"/>
  <c r="CV91" i="563"/>
  <c r="DG91" i="563"/>
  <c r="CY91" i="563"/>
  <c r="CT91" i="563"/>
  <c r="CP91" i="563"/>
  <c r="DB91" i="563"/>
  <c r="DA91" i="563"/>
  <c r="DS91" i="563"/>
  <c r="DM91" i="563"/>
  <c r="DQ91" i="563"/>
  <c r="CU91" i="563"/>
  <c r="DR91" i="563"/>
  <c r="CO59" i="563"/>
  <c r="CO60" i="563" s="1"/>
  <c r="CO91" i="563" l="1"/>
  <c r="AI77" i="669" l="1"/>
  <c r="AC77" i="669"/>
  <c r="W77" i="669"/>
  <c r="Q77" i="669"/>
  <c r="K77" i="669"/>
  <c r="E77" i="669"/>
  <c r="AH77" i="669"/>
  <c r="AB77" i="669"/>
  <c r="V77" i="669"/>
  <c r="P77" i="669"/>
  <c r="J77" i="669"/>
  <c r="D77" i="669"/>
  <c r="AG77" i="669"/>
  <c r="AA77" i="669"/>
  <c r="U77" i="669"/>
  <c r="O77" i="669"/>
  <c r="I77" i="669"/>
  <c r="C77" i="669"/>
  <c r="Y77" i="669"/>
  <c r="M77" i="669"/>
  <c r="AJ77" i="669"/>
  <c r="X77" i="669"/>
  <c r="L77" i="669"/>
  <c r="AF77" i="669"/>
  <c r="T77" i="669"/>
  <c r="H77" i="669"/>
  <c r="AD77" i="669"/>
  <c r="R77" i="669"/>
  <c r="F77" i="669"/>
  <c r="G77" i="669"/>
  <c r="AE77" i="669"/>
  <c r="Z77" i="669"/>
  <c r="S77" i="669"/>
  <c r="N77" i="669"/>
  <c r="B77" i="669"/>
  <c r="BG90" i="564" l="1"/>
  <c r="BH90" i="564"/>
  <c r="BI90" i="564"/>
  <c r="BG94" i="564"/>
  <c r="BG91" i="564" s="1"/>
  <c r="BH94" i="564"/>
  <c r="BH91" i="564" s="1"/>
  <c r="BI94" i="564"/>
  <c r="BI91" i="564" s="1"/>
  <c r="BG92" i="564" l="1"/>
  <c r="BI92" i="564"/>
  <c r="BH92" i="564"/>
  <c r="AJ77" i="693"/>
  <c r="AD77" i="693"/>
  <c r="X77" i="693"/>
  <c r="R77" i="693"/>
  <c r="L77" i="693"/>
  <c r="F77" i="693"/>
  <c r="AI77" i="693"/>
  <c r="AC77" i="693"/>
  <c r="W77" i="693"/>
  <c r="Q77" i="693"/>
  <c r="K77" i="693"/>
  <c r="E77" i="693"/>
  <c r="AH77" i="693"/>
  <c r="AB77" i="693"/>
  <c r="V77" i="693"/>
  <c r="P77" i="693"/>
  <c r="J77" i="693"/>
  <c r="D77" i="693"/>
  <c r="AE77" i="693"/>
  <c r="S77" i="693"/>
  <c r="G77" i="693"/>
  <c r="AA77" i="693"/>
  <c r="O77" i="693"/>
  <c r="C77" i="693"/>
  <c r="Z77" i="693"/>
  <c r="N77" i="693"/>
  <c r="B77" i="693"/>
  <c r="AG77" i="693"/>
  <c r="U77" i="693"/>
  <c r="I77" i="693"/>
  <c r="AF77" i="693"/>
  <c r="T77" i="693"/>
  <c r="M77" i="693"/>
  <c r="H77" i="693"/>
  <c r="Y77" i="693"/>
  <c r="AG77" i="708" l="1"/>
  <c r="DQ31" i="564" s="1"/>
  <c r="DQ94" i="564" s="1"/>
  <c r="AA77" i="708"/>
  <c r="DK31" i="564" s="1"/>
  <c r="DK94" i="564" s="1"/>
  <c r="U77" i="708"/>
  <c r="DE31" i="564" s="1"/>
  <c r="DE94" i="564" s="1"/>
  <c r="O77" i="708"/>
  <c r="CY31" i="564" s="1"/>
  <c r="CY94" i="564" s="1"/>
  <c r="I77" i="708"/>
  <c r="CS31" i="564" s="1"/>
  <c r="CS94" i="564" s="1"/>
  <c r="C77" i="708"/>
  <c r="AF77" i="708"/>
  <c r="DP31" i="564" s="1"/>
  <c r="DP94" i="564" s="1"/>
  <c r="Z77" i="708"/>
  <c r="DJ31" i="564" s="1"/>
  <c r="DJ94" i="564" s="1"/>
  <c r="T77" i="708"/>
  <c r="DD31" i="564" s="1"/>
  <c r="DD94" i="564" s="1"/>
  <c r="N77" i="708"/>
  <c r="CX31" i="564" s="1"/>
  <c r="CX94" i="564" s="1"/>
  <c r="H77" i="708"/>
  <c r="CR31" i="564" s="1"/>
  <c r="CR94" i="564" s="1"/>
  <c r="B77" i="708"/>
  <c r="AE77" i="708"/>
  <c r="DO31" i="564" s="1"/>
  <c r="DO94" i="564" s="1"/>
  <c r="Y77" i="708"/>
  <c r="DI31" i="564" s="1"/>
  <c r="DI94" i="564" s="1"/>
  <c r="S77" i="708"/>
  <c r="DC31" i="564" s="1"/>
  <c r="DC94" i="564" s="1"/>
  <c r="M77" i="708"/>
  <c r="CW31" i="564" s="1"/>
  <c r="CW94" i="564" s="1"/>
  <c r="G77" i="708"/>
  <c r="CQ31" i="564" s="1"/>
  <c r="CQ94" i="564" s="1"/>
  <c r="AI77" i="708"/>
  <c r="DS31" i="564" s="1"/>
  <c r="DS94" i="564" s="1"/>
  <c r="AC77" i="708"/>
  <c r="DM31" i="564" s="1"/>
  <c r="DM94" i="564" s="1"/>
  <c r="W77" i="708"/>
  <c r="DG31" i="564" s="1"/>
  <c r="DG94" i="564" s="1"/>
  <c r="Q77" i="708"/>
  <c r="DA31" i="564" s="1"/>
  <c r="DA94" i="564" s="1"/>
  <c r="K77" i="708"/>
  <c r="CU31" i="564" s="1"/>
  <c r="CU94" i="564" s="1"/>
  <c r="E77" i="708"/>
  <c r="V77" i="708"/>
  <c r="DF31" i="564" s="1"/>
  <c r="DF94" i="564" s="1"/>
  <c r="D77" i="708"/>
  <c r="AH77" i="708"/>
  <c r="DR31" i="564" s="1"/>
  <c r="DR94" i="564" s="1"/>
  <c r="P77" i="708"/>
  <c r="CZ31" i="564" s="1"/>
  <c r="CZ94" i="564" s="1"/>
  <c r="AB77" i="708"/>
  <c r="DL31" i="564" s="1"/>
  <c r="DL94" i="564" s="1"/>
  <c r="J77" i="708"/>
  <c r="CT31" i="564" s="1"/>
  <c r="CT94" i="564" s="1"/>
  <c r="X77" i="708"/>
  <c r="DH31" i="564" s="1"/>
  <c r="DH94" i="564" s="1"/>
  <c r="F77" i="708"/>
  <c r="CP31" i="564" s="1"/>
  <c r="CP94" i="564" s="1"/>
  <c r="AD77" i="708"/>
  <c r="DN31" i="564" s="1"/>
  <c r="DN94" i="564" s="1"/>
  <c r="R77" i="708"/>
  <c r="DB31" i="564" s="1"/>
  <c r="DB94" i="564" s="1"/>
  <c r="L77" i="708"/>
  <c r="CV31" i="564" s="1"/>
  <c r="CV94" i="564" s="1"/>
  <c r="AJ77" i="708"/>
  <c r="DT31" i="564" s="1"/>
  <c r="DT94" i="564" s="1"/>
  <c r="AE77" i="704" l="1"/>
  <c r="Y77" i="704"/>
  <c r="S77" i="704"/>
  <c r="M77" i="704"/>
  <c r="G77" i="704"/>
  <c r="AI77" i="704"/>
  <c r="AC77" i="704"/>
  <c r="W77" i="704"/>
  <c r="Q77" i="704"/>
  <c r="K77" i="704"/>
  <c r="E77" i="704"/>
  <c r="AG77" i="704"/>
  <c r="AA77" i="704"/>
  <c r="U77" i="704"/>
  <c r="O77" i="704"/>
  <c r="I77" i="704"/>
  <c r="C77" i="704"/>
  <c r="Z77" i="704"/>
  <c r="N77" i="704"/>
  <c r="B77" i="704"/>
  <c r="AH77" i="704"/>
  <c r="V77" i="704"/>
  <c r="J77" i="704"/>
  <c r="AD77" i="704"/>
  <c r="R77" i="704"/>
  <c r="F77" i="704"/>
  <c r="AB77" i="704"/>
  <c r="P77" i="704"/>
  <c r="D77" i="704"/>
  <c r="H77" i="704"/>
  <c r="AJ77" i="704"/>
  <c r="AF77" i="704"/>
  <c r="T77" i="704"/>
  <c r="L77" i="704"/>
  <c r="X77" i="704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H61" i="689" l="1"/>
  <c r="CT61" i="689"/>
  <c r="CQ61" i="689"/>
  <c r="DN61" i="689"/>
  <c r="CV61" i="689"/>
  <c r="CZ61" i="689"/>
  <c r="DF61" i="689"/>
  <c r="CS61" i="689"/>
  <c r="CU61" i="689"/>
  <c r="CW61" i="689"/>
  <c r="DJ61" i="689"/>
  <c r="DD61" i="689"/>
  <c r="DL61" i="689"/>
  <c r="DR61" i="689"/>
  <c r="CY61" i="689"/>
  <c r="DA61" i="689"/>
  <c r="DC61" i="689"/>
  <c r="DP61" i="689"/>
  <c r="DE61" i="689"/>
  <c r="DG61" i="689"/>
  <c r="DI61" i="689"/>
  <c r="CR61" i="689"/>
  <c r="DT61" i="689"/>
  <c r="DB61" i="689"/>
  <c r="CX61" i="689"/>
  <c r="DK61" i="689"/>
  <c r="DM61" i="689"/>
  <c r="DO61" i="689"/>
  <c r="DQ61" i="689"/>
  <c r="DS61" i="689"/>
  <c r="CP61" i="689"/>
  <c r="AJ77" i="665"/>
  <c r="DT31" i="1" s="1"/>
  <c r="AD77" i="665"/>
  <c r="DN31" i="1" s="1"/>
  <c r="R77" i="665"/>
  <c r="DB31" i="1" s="1"/>
  <c r="F77" i="665"/>
  <c r="CP31" i="1" s="1"/>
  <c r="AH77" i="665"/>
  <c r="DR31" i="1" s="1"/>
  <c r="AB77" i="665"/>
  <c r="DL31" i="1" s="1"/>
  <c r="V77" i="665"/>
  <c r="DF31" i="1" s="1"/>
  <c r="P77" i="665"/>
  <c r="CZ31" i="1" s="1"/>
  <c r="J77" i="665"/>
  <c r="CT31" i="1" s="1"/>
  <c r="D77" i="665"/>
  <c r="AF77" i="665"/>
  <c r="DP31" i="1" s="1"/>
  <c r="Z77" i="665"/>
  <c r="DJ31" i="1" s="1"/>
  <c r="T77" i="665"/>
  <c r="DD31" i="1" s="1"/>
  <c r="N77" i="665"/>
  <c r="CX31" i="1" s="1"/>
  <c r="H77" i="665"/>
  <c r="CR31" i="1" s="1"/>
  <c r="B77" i="665"/>
  <c r="AE77" i="665"/>
  <c r="DO31" i="1" s="1"/>
  <c r="Y77" i="665"/>
  <c r="DI31" i="1" s="1"/>
  <c r="S77" i="665"/>
  <c r="DC31" i="1" s="1"/>
  <c r="M77" i="665"/>
  <c r="CW31" i="1" s="1"/>
  <c r="G77" i="665"/>
  <c r="CQ31" i="1" s="1"/>
  <c r="X77" i="665"/>
  <c r="DH31" i="1" s="1"/>
  <c r="L77" i="665"/>
  <c r="CV31" i="1" s="1"/>
  <c r="AC77" i="665"/>
  <c r="DM31" i="1" s="1"/>
  <c r="K77" i="665"/>
  <c r="CU31" i="1" s="1"/>
  <c r="U77" i="665"/>
  <c r="DE31" i="1" s="1"/>
  <c r="AA77" i="665"/>
  <c r="DK31" i="1" s="1"/>
  <c r="I77" i="665"/>
  <c r="CS31" i="1" s="1"/>
  <c r="AI77" i="665"/>
  <c r="DS31" i="1" s="1"/>
  <c r="Q77" i="665"/>
  <c r="DA31" i="1" s="1"/>
  <c r="AG77" i="665"/>
  <c r="DQ31" i="1" s="1"/>
  <c r="E77" i="665"/>
  <c r="C77" i="665"/>
  <c r="O77" i="665"/>
  <c r="CY31" i="1" s="1"/>
  <c r="W77" i="665"/>
  <c r="DG31" i="1" s="1"/>
  <c r="AH77" i="727"/>
  <c r="DR31" i="4" s="1"/>
  <c r="AB77" i="727"/>
  <c r="DL31" i="4" s="1"/>
  <c r="V77" i="727"/>
  <c r="DF31" i="4" s="1"/>
  <c r="P77" i="727"/>
  <c r="CZ31" i="4" s="1"/>
  <c r="J77" i="727"/>
  <c r="CT31" i="4" s="1"/>
  <c r="D77" i="727"/>
  <c r="AG77" i="727"/>
  <c r="DQ31" i="4" s="1"/>
  <c r="AA77" i="727"/>
  <c r="DK31" i="4" s="1"/>
  <c r="U77" i="727"/>
  <c r="DE31" i="4" s="1"/>
  <c r="O77" i="727"/>
  <c r="CY31" i="4" s="1"/>
  <c r="I77" i="727"/>
  <c r="CS31" i="4" s="1"/>
  <c r="C77" i="727"/>
  <c r="AF77" i="727"/>
  <c r="DP31" i="4" s="1"/>
  <c r="Z77" i="727"/>
  <c r="DJ31" i="4" s="1"/>
  <c r="T77" i="727"/>
  <c r="DD31" i="4" s="1"/>
  <c r="N77" i="727"/>
  <c r="CX31" i="4" s="1"/>
  <c r="H77" i="727"/>
  <c r="CR31" i="4" s="1"/>
  <c r="B77" i="727"/>
  <c r="AJ77" i="727"/>
  <c r="DT31" i="4" s="1"/>
  <c r="X77" i="727"/>
  <c r="DH31" i="4" s="1"/>
  <c r="L77" i="727"/>
  <c r="CV31" i="4" s="1"/>
  <c r="AI77" i="727"/>
  <c r="DS31" i="4" s="1"/>
  <c r="W77" i="727"/>
  <c r="DG31" i="4" s="1"/>
  <c r="K77" i="727"/>
  <c r="CU31" i="4" s="1"/>
  <c r="AE77" i="727"/>
  <c r="DO31" i="4" s="1"/>
  <c r="S77" i="727"/>
  <c r="DC31" i="4" s="1"/>
  <c r="G77" i="727"/>
  <c r="CQ31" i="4" s="1"/>
  <c r="AC77" i="727"/>
  <c r="DM31" i="4" s="1"/>
  <c r="Q77" i="727"/>
  <c r="DA31" i="4" s="1"/>
  <c r="E77" i="727"/>
  <c r="F77" i="727"/>
  <c r="CP31" i="4" s="1"/>
  <c r="AD77" i="727"/>
  <c r="DN31" i="4" s="1"/>
  <c r="Y77" i="727"/>
  <c r="DI31" i="4" s="1"/>
  <c r="R77" i="727"/>
  <c r="DB31" i="4" s="1"/>
  <c r="M77" i="727"/>
  <c r="CW31" i="4" s="1"/>
  <c r="AG77" i="715"/>
  <c r="AA77" i="715"/>
  <c r="U77" i="715"/>
  <c r="O77" i="715"/>
  <c r="I77" i="715"/>
  <c r="C77" i="715"/>
  <c r="AF77" i="715"/>
  <c r="Z77" i="715"/>
  <c r="T77" i="715"/>
  <c r="N77" i="715"/>
  <c r="H77" i="715"/>
  <c r="B77" i="715"/>
  <c r="AE77" i="715"/>
  <c r="Y77" i="715"/>
  <c r="S77" i="715"/>
  <c r="M77" i="715"/>
  <c r="G77" i="715"/>
  <c r="AI77" i="715"/>
  <c r="W77" i="715"/>
  <c r="K77" i="715"/>
  <c r="AH77" i="715"/>
  <c r="V77" i="715"/>
  <c r="J77" i="715"/>
  <c r="AD77" i="715"/>
  <c r="R77" i="715"/>
  <c r="F77" i="715"/>
  <c r="AB77" i="715"/>
  <c r="P77" i="715"/>
  <c r="D77" i="715"/>
  <c r="E77" i="715"/>
  <c r="AC77" i="715"/>
  <c r="X77" i="715"/>
  <c r="Q77" i="715"/>
  <c r="L77" i="715"/>
  <c r="AJ77" i="715"/>
  <c r="AF77" i="730"/>
  <c r="DP93" i="4" s="1"/>
  <c r="Z77" i="730"/>
  <c r="DJ93" i="4" s="1"/>
  <c r="T77" i="730"/>
  <c r="DD93" i="4" s="1"/>
  <c r="N77" i="730"/>
  <c r="CX93" i="4" s="1"/>
  <c r="H77" i="730"/>
  <c r="CR93" i="4" s="1"/>
  <c r="B77" i="730"/>
  <c r="AE77" i="730"/>
  <c r="DO93" i="4" s="1"/>
  <c r="Y77" i="730"/>
  <c r="DI93" i="4" s="1"/>
  <c r="S77" i="730"/>
  <c r="DC93" i="4" s="1"/>
  <c r="M77" i="730"/>
  <c r="CW93" i="4" s="1"/>
  <c r="G77" i="730"/>
  <c r="CQ93" i="4" s="1"/>
  <c r="AJ77" i="730"/>
  <c r="DT93" i="4" s="1"/>
  <c r="AD77" i="730"/>
  <c r="DN93" i="4" s="1"/>
  <c r="X77" i="730"/>
  <c r="DH93" i="4" s="1"/>
  <c r="R77" i="730"/>
  <c r="DB93" i="4" s="1"/>
  <c r="L77" i="730"/>
  <c r="CV93" i="4" s="1"/>
  <c r="F77" i="730"/>
  <c r="CP93" i="4" s="1"/>
  <c r="AH77" i="730"/>
  <c r="DR93" i="4" s="1"/>
  <c r="V77" i="730"/>
  <c r="DF93" i="4" s="1"/>
  <c r="J77" i="730"/>
  <c r="CT93" i="4" s="1"/>
  <c r="AG77" i="730"/>
  <c r="DQ93" i="4" s="1"/>
  <c r="U77" i="730"/>
  <c r="DE93" i="4" s="1"/>
  <c r="I77" i="730"/>
  <c r="CS93" i="4" s="1"/>
  <c r="AC77" i="730"/>
  <c r="DM93" i="4" s="1"/>
  <c r="Q77" i="730"/>
  <c r="DA93" i="4" s="1"/>
  <c r="E77" i="730"/>
  <c r="AA77" i="730"/>
  <c r="DK93" i="4" s="1"/>
  <c r="O77" i="730"/>
  <c r="CY93" i="4" s="1"/>
  <c r="C77" i="730"/>
  <c r="D77" i="730"/>
  <c r="AB77" i="730"/>
  <c r="DL93" i="4" s="1"/>
  <c r="W77" i="730"/>
  <c r="DG93" i="4" s="1"/>
  <c r="P77" i="730"/>
  <c r="CZ93" i="4" s="1"/>
  <c r="K77" i="730"/>
  <c r="CU93" i="4" s="1"/>
  <c r="AI77" i="730"/>
  <c r="DS93" i="4" s="1"/>
  <c r="AH77" i="692"/>
  <c r="AB77" i="692"/>
  <c r="V77" i="692"/>
  <c r="P77" i="692"/>
  <c r="J77" i="692"/>
  <c r="D77" i="692"/>
  <c r="AG77" i="692"/>
  <c r="AA77" i="692"/>
  <c r="U77" i="692"/>
  <c r="O77" i="692"/>
  <c r="I77" i="692"/>
  <c r="C77" i="692"/>
  <c r="AF77" i="692"/>
  <c r="Z77" i="692"/>
  <c r="T77" i="692"/>
  <c r="N77" i="692"/>
  <c r="H77" i="692"/>
  <c r="B77" i="692"/>
  <c r="AI77" i="692"/>
  <c r="W77" i="692"/>
  <c r="K77" i="692"/>
  <c r="AE77" i="692"/>
  <c r="S77" i="692"/>
  <c r="G77" i="692"/>
  <c r="AD77" i="692"/>
  <c r="R77" i="692"/>
  <c r="F77" i="692"/>
  <c r="Y77" i="692"/>
  <c r="M77" i="692"/>
  <c r="X77" i="692"/>
  <c r="L77" i="692"/>
  <c r="AJ77" i="692"/>
  <c r="AC77" i="692"/>
  <c r="Q77" i="692"/>
  <c r="E77" i="692"/>
  <c r="AG77" i="731"/>
  <c r="DQ186" i="562" s="1"/>
  <c r="AA77" i="731"/>
  <c r="DK186" i="562" s="1"/>
  <c r="AF77" i="731"/>
  <c r="DP186" i="562" s="1"/>
  <c r="Z77" i="731"/>
  <c r="DJ186" i="562" s="1"/>
  <c r="AE77" i="731"/>
  <c r="DO186" i="562" s="1"/>
  <c r="Y77" i="731"/>
  <c r="DI186" i="562" s="1"/>
  <c r="AH77" i="731"/>
  <c r="DR186" i="562" s="1"/>
  <c r="V77" i="731"/>
  <c r="DF186" i="562" s="1"/>
  <c r="P77" i="731"/>
  <c r="CZ186" i="562" s="1"/>
  <c r="J77" i="731"/>
  <c r="CT186" i="562" s="1"/>
  <c r="D77" i="731"/>
  <c r="AD77" i="731"/>
  <c r="DN186" i="562" s="1"/>
  <c r="U77" i="731"/>
  <c r="DE186" i="562" s="1"/>
  <c r="O77" i="731"/>
  <c r="CY186" i="562" s="1"/>
  <c r="I77" i="731"/>
  <c r="CS186" i="562" s="1"/>
  <c r="C77" i="731"/>
  <c r="AC77" i="731"/>
  <c r="DM186" i="562" s="1"/>
  <c r="T77" i="731"/>
  <c r="DD186" i="562" s="1"/>
  <c r="N77" i="731"/>
  <c r="CX186" i="562" s="1"/>
  <c r="H77" i="731"/>
  <c r="CR186" i="562" s="1"/>
  <c r="B77" i="731"/>
  <c r="AJ77" i="731"/>
  <c r="DT186" i="562" s="1"/>
  <c r="X77" i="731"/>
  <c r="DH186" i="562" s="1"/>
  <c r="R77" i="731"/>
  <c r="DB186" i="562" s="1"/>
  <c r="L77" i="731"/>
  <c r="CV186" i="562" s="1"/>
  <c r="F77" i="731"/>
  <c r="CP186" i="562" s="1"/>
  <c r="W77" i="731"/>
  <c r="DG186" i="562" s="1"/>
  <c r="E77" i="731"/>
  <c r="Q77" i="731"/>
  <c r="DA186" i="562" s="1"/>
  <c r="AI77" i="731"/>
  <c r="DS186" i="562" s="1"/>
  <c r="K77" i="731"/>
  <c r="CU186" i="562" s="1"/>
  <c r="AB77" i="731"/>
  <c r="DL186" i="562" s="1"/>
  <c r="G77" i="731"/>
  <c r="CQ186" i="562" s="1"/>
  <c r="M77" i="731"/>
  <c r="CW186" i="562" s="1"/>
  <c r="S77" i="731"/>
  <c r="DC186" i="562" s="1"/>
  <c r="AF77" i="711"/>
  <c r="DP155" i="562" s="1"/>
  <c r="Z77" i="711"/>
  <c r="DJ155" i="562" s="1"/>
  <c r="T77" i="711"/>
  <c r="DD155" i="562" s="1"/>
  <c r="N77" i="711"/>
  <c r="CX155" i="562" s="1"/>
  <c r="H77" i="711"/>
  <c r="CR155" i="562" s="1"/>
  <c r="B77" i="711"/>
  <c r="AE77" i="711"/>
  <c r="DO155" i="562" s="1"/>
  <c r="Y77" i="711"/>
  <c r="DI155" i="562" s="1"/>
  <c r="S77" i="711"/>
  <c r="DC155" i="562" s="1"/>
  <c r="M77" i="711"/>
  <c r="CW155" i="562" s="1"/>
  <c r="G77" i="711"/>
  <c r="CQ155" i="562" s="1"/>
  <c r="AJ77" i="711"/>
  <c r="DT155" i="562" s="1"/>
  <c r="AD77" i="711"/>
  <c r="DN155" i="562" s="1"/>
  <c r="X77" i="711"/>
  <c r="DH155" i="562" s="1"/>
  <c r="R77" i="711"/>
  <c r="DB155" i="562" s="1"/>
  <c r="L77" i="711"/>
  <c r="CV155" i="562" s="1"/>
  <c r="F77" i="711"/>
  <c r="CP155" i="562" s="1"/>
  <c r="AH77" i="711"/>
  <c r="DR155" i="562" s="1"/>
  <c r="AB77" i="711"/>
  <c r="DL155" i="562" s="1"/>
  <c r="V77" i="711"/>
  <c r="DF155" i="562" s="1"/>
  <c r="P77" i="711"/>
  <c r="CZ155" i="562" s="1"/>
  <c r="J77" i="711"/>
  <c r="CT155" i="562" s="1"/>
  <c r="D77" i="711"/>
  <c r="U77" i="711"/>
  <c r="DE155" i="562" s="1"/>
  <c r="C77" i="711"/>
  <c r="AG77" i="711"/>
  <c r="DQ155" i="562" s="1"/>
  <c r="O77" i="711"/>
  <c r="CY155" i="562" s="1"/>
  <c r="AA77" i="711"/>
  <c r="DK155" i="562" s="1"/>
  <c r="I77" i="711"/>
  <c r="CS155" i="562" s="1"/>
  <c r="W77" i="711"/>
  <c r="DG155" i="562" s="1"/>
  <c r="E77" i="711"/>
  <c r="K77" i="711"/>
  <c r="CU155" i="562" s="1"/>
  <c r="AI77" i="711"/>
  <c r="DS155" i="562" s="1"/>
  <c r="AC77" i="711"/>
  <c r="DM155" i="562" s="1"/>
  <c r="Q77" i="711"/>
  <c r="DA155" i="562" s="1"/>
  <c r="AH77" i="728"/>
  <c r="DR124" i="722" s="1"/>
  <c r="AB77" i="728"/>
  <c r="DL124" i="722" s="1"/>
  <c r="V77" i="728"/>
  <c r="DF124" i="722" s="1"/>
  <c r="P77" i="728"/>
  <c r="CZ124" i="722" s="1"/>
  <c r="J77" i="728"/>
  <c r="CT124" i="722" s="1"/>
  <c r="D77" i="728"/>
  <c r="AF77" i="728"/>
  <c r="DP124" i="722" s="1"/>
  <c r="AJ77" i="728"/>
  <c r="DT124" i="722" s="1"/>
  <c r="AD77" i="728"/>
  <c r="DN124" i="722" s="1"/>
  <c r="X77" i="728"/>
  <c r="DH124" i="722" s="1"/>
  <c r="R77" i="728"/>
  <c r="DB124" i="722" s="1"/>
  <c r="L77" i="728"/>
  <c r="CV124" i="722" s="1"/>
  <c r="F77" i="728"/>
  <c r="CP124" i="722" s="1"/>
  <c r="AI77" i="728"/>
  <c r="DS124" i="722" s="1"/>
  <c r="Y77" i="728"/>
  <c r="DI124" i="722" s="1"/>
  <c r="O77" i="728"/>
  <c r="CY124" i="722" s="1"/>
  <c r="G77" i="728"/>
  <c r="CQ124" i="722" s="1"/>
  <c r="AE77" i="728"/>
  <c r="DO124" i="722" s="1"/>
  <c r="U77" i="728"/>
  <c r="DE124" i="722" s="1"/>
  <c r="M77" i="728"/>
  <c r="CW124" i="722" s="1"/>
  <c r="C77" i="728"/>
  <c r="AA77" i="728"/>
  <c r="DK124" i="722" s="1"/>
  <c r="S77" i="728"/>
  <c r="DC124" i="722" s="1"/>
  <c r="I77" i="728"/>
  <c r="CS124" i="722" s="1"/>
  <c r="Z77" i="728"/>
  <c r="DJ124" i="722" s="1"/>
  <c r="Q77" i="728"/>
  <c r="DA124" i="722" s="1"/>
  <c r="H77" i="728"/>
  <c r="CR124" i="722" s="1"/>
  <c r="K77" i="728"/>
  <c r="CU124" i="722" s="1"/>
  <c r="W77" i="728"/>
  <c r="DG124" i="722" s="1"/>
  <c r="AG77" i="728"/>
  <c r="DQ124" i="722" s="1"/>
  <c r="E77" i="728"/>
  <c r="AC77" i="728"/>
  <c r="DM124" i="722" s="1"/>
  <c r="B77" i="728"/>
  <c r="T77" i="728"/>
  <c r="DD124" i="722" s="1"/>
  <c r="N77" i="728"/>
  <c r="CX124" i="722" s="1"/>
  <c r="AJ77" i="729"/>
  <c r="DT93" i="722" s="1"/>
  <c r="AD77" i="729"/>
  <c r="DN93" i="722" s="1"/>
  <c r="X77" i="729"/>
  <c r="DH93" i="722" s="1"/>
  <c r="R77" i="729"/>
  <c r="DB93" i="722" s="1"/>
  <c r="L77" i="729"/>
  <c r="CV93" i="722" s="1"/>
  <c r="F77" i="729"/>
  <c r="CP93" i="722" s="1"/>
  <c r="AH77" i="729"/>
  <c r="DR93" i="722" s="1"/>
  <c r="AB77" i="729"/>
  <c r="DL93" i="722" s="1"/>
  <c r="V77" i="729"/>
  <c r="DF93" i="722" s="1"/>
  <c r="P77" i="729"/>
  <c r="CZ93" i="722" s="1"/>
  <c r="J77" i="729"/>
  <c r="CT93" i="722" s="1"/>
  <c r="D77" i="729"/>
  <c r="AF77" i="729"/>
  <c r="DP93" i="722" s="1"/>
  <c r="Z77" i="729"/>
  <c r="DJ93" i="722" s="1"/>
  <c r="T77" i="729"/>
  <c r="DD93" i="722" s="1"/>
  <c r="N77" i="729"/>
  <c r="CX93" i="722" s="1"/>
  <c r="H77" i="729"/>
  <c r="CR93" i="722" s="1"/>
  <c r="B77" i="729"/>
  <c r="Y77" i="729"/>
  <c r="DI93" i="722" s="1"/>
  <c r="M77" i="729"/>
  <c r="CW93" i="722" s="1"/>
  <c r="AG77" i="729"/>
  <c r="DQ93" i="722" s="1"/>
  <c r="U77" i="729"/>
  <c r="DE93" i="722" s="1"/>
  <c r="I77" i="729"/>
  <c r="CS93" i="722" s="1"/>
  <c r="AC77" i="729"/>
  <c r="DM93" i="722" s="1"/>
  <c r="Q77" i="729"/>
  <c r="DA93" i="722" s="1"/>
  <c r="E77" i="729"/>
  <c r="AA77" i="729"/>
  <c r="DK93" i="722" s="1"/>
  <c r="O77" i="729"/>
  <c r="CY93" i="722" s="1"/>
  <c r="C77" i="729"/>
  <c r="G77" i="729"/>
  <c r="CQ93" i="722" s="1"/>
  <c r="AE77" i="729"/>
  <c r="DO93" i="722" s="1"/>
  <c r="AI77" i="729"/>
  <c r="DS93" i="722" s="1"/>
  <c r="S77" i="729"/>
  <c r="DC93" i="722" s="1"/>
  <c r="W77" i="729"/>
  <c r="DG93" i="722" s="1"/>
  <c r="K77" i="729"/>
  <c r="CU93" i="722" s="1"/>
  <c r="AI77" i="724"/>
  <c r="DS31" i="744" s="1"/>
  <c r="AC77" i="724"/>
  <c r="DM31" i="744" s="1"/>
  <c r="W77" i="724"/>
  <c r="DG31" i="744" s="1"/>
  <c r="Q77" i="724"/>
  <c r="DA31" i="744" s="1"/>
  <c r="K77" i="724"/>
  <c r="CU31" i="744" s="1"/>
  <c r="E77" i="724"/>
  <c r="AG77" i="724"/>
  <c r="DQ31" i="744" s="1"/>
  <c r="AA77" i="724"/>
  <c r="DK31" i="744" s="1"/>
  <c r="U77" i="724"/>
  <c r="DE31" i="744" s="1"/>
  <c r="O77" i="724"/>
  <c r="CY31" i="744" s="1"/>
  <c r="I77" i="724"/>
  <c r="CS31" i="744" s="1"/>
  <c r="C77" i="724"/>
  <c r="AE77" i="724"/>
  <c r="DO31" i="744" s="1"/>
  <c r="Y77" i="724"/>
  <c r="DI31" i="744" s="1"/>
  <c r="S77" i="724"/>
  <c r="DC31" i="744" s="1"/>
  <c r="M77" i="724"/>
  <c r="CW31" i="744" s="1"/>
  <c r="G77" i="724"/>
  <c r="CQ31" i="744" s="1"/>
  <c r="AJ77" i="724"/>
  <c r="DT31" i="744" s="1"/>
  <c r="X77" i="724"/>
  <c r="DH31" i="744" s="1"/>
  <c r="L77" i="724"/>
  <c r="CV31" i="744" s="1"/>
  <c r="AF77" i="724"/>
  <c r="DP31" i="744" s="1"/>
  <c r="T77" i="724"/>
  <c r="DD31" i="744" s="1"/>
  <c r="H77" i="724"/>
  <c r="CR31" i="744" s="1"/>
  <c r="AB77" i="724"/>
  <c r="DL31" i="744" s="1"/>
  <c r="P77" i="724"/>
  <c r="CZ31" i="744" s="1"/>
  <c r="D77" i="724"/>
  <c r="Z77" i="724"/>
  <c r="DJ31" i="744" s="1"/>
  <c r="N77" i="724"/>
  <c r="CX31" i="744" s="1"/>
  <c r="B77" i="724"/>
  <c r="F77" i="724"/>
  <c r="CP31" i="744" s="1"/>
  <c r="AH77" i="724"/>
  <c r="DR31" i="744" s="1"/>
  <c r="AD77" i="724"/>
  <c r="DN31" i="744" s="1"/>
  <c r="V77" i="724"/>
  <c r="DF31" i="744" s="1"/>
  <c r="R77" i="724"/>
  <c r="DB31" i="744" s="1"/>
  <c r="J77" i="724"/>
  <c r="CT31" i="744" s="1"/>
  <c r="AJ77" i="732"/>
  <c r="DT124" i="4" s="1"/>
  <c r="AD77" i="732"/>
  <c r="DN124" i="4" s="1"/>
  <c r="X77" i="732"/>
  <c r="DH124" i="4" s="1"/>
  <c r="R77" i="732"/>
  <c r="DB124" i="4" s="1"/>
  <c r="L77" i="732"/>
  <c r="CV124" i="4" s="1"/>
  <c r="F77" i="732"/>
  <c r="CP124" i="4" s="1"/>
  <c r="AH77" i="732"/>
  <c r="DR124" i="4" s="1"/>
  <c r="AB77" i="732"/>
  <c r="DL124" i="4" s="1"/>
  <c r="V77" i="732"/>
  <c r="DF124" i="4" s="1"/>
  <c r="P77" i="732"/>
  <c r="CZ124" i="4" s="1"/>
  <c r="J77" i="732"/>
  <c r="CT124" i="4" s="1"/>
  <c r="D77" i="732"/>
  <c r="AF77" i="732"/>
  <c r="DP124" i="4" s="1"/>
  <c r="Z77" i="732"/>
  <c r="DJ124" i="4" s="1"/>
  <c r="T77" i="732"/>
  <c r="DD124" i="4" s="1"/>
  <c r="N77" i="732"/>
  <c r="CX124" i="4" s="1"/>
  <c r="H77" i="732"/>
  <c r="CR124" i="4" s="1"/>
  <c r="B77" i="732"/>
  <c r="AE77" i="732"/>
  <c r="DO124" i="4" s="1"/>
  <c r="Y77" i="732"/>
  <c r="DI124" i="4" s="1"/>
  <c r="S77" i="732"/>
  <c r="DC124" i="4" s="1"/>
  <c r="M77" i="732"/>
  <c r="CW124" i="4" s="1"/>
  <c r="G77" i="732"/>
  <c r="CQ124" i="4" s="1"/>
  <c r="W77" i="732"/>
  <c r="DG124" i="4" s="1"/>
  <c r="E77" i="732"/>
  <c r="Q77" i="732"/>
  <c r="DA124" i="4" s="1"/>
  <c r="U77" i="732"/>
  <c r="DE124" i="4" s="1"/>
  <c r="C77" i="732"/>
  <c r="AI77" i="732"/>
  <c r="DS124" i="4" s="1"/>
  <c r="AC77" i="732"/>
  <c r="DM124" i="4" s="1"/>
  <c r="K77" i="732"/>
  <c r="CU124" i="4" s="1"/>
  <c r="AA77" i="732"/>
  <c r="DK124" i="4" s="1"/>
  <c r="I77" i="732"/>
  <c r="CS124" i="4" s="1"/>
  <c r="AG77" i="732"/>
  <c r="DQ124" i="4" s="1"/>
  <c r="O77" i="732"/>
  <c r="CY124" i="4" s="1"/>
  <c r="BI213" i="562"/>
  <c r="BI217" i="562"/>
  <c r="BI214" i="562" s="1"/>
  <c r="BH182" i="4"/>
  <c r="BI182" i="4"/>
  <c r="BH183" i="4"/>
  <c r="BI183" i="4"/>
  <c r="BH186" i="4"/>
  <c r="BI186" i="4"/>
  <c r="DS58" i="689" l="1"/>
  <c r="DS59" i="689" s="1"/>
  <c r="DM58" i="689"/>
  <c r="DM59" i="689" s="1"/>
  <c r="DB58" i="689"/>
  <c r="DB59" i="689" s="1"/>
  <c r="DI58" i="689"/>
  <c r="DI59" i="689" s="1"/>
  <c r="DP58" i="689"/>
  <c r="DP59" i="689" s="1"/>
  <c r="CY58" i="689"/>
  <c r="CY59" i="689" s="1"/>
  <c r="DD58" i="689"/>
  <c r="DD59" i="689" s="1"/>
  <c r="CU58" i="689"/>
  <c r="CU59" i="689" s="1"/>
  <c r="CZ58" i="689"/>
  <c r="CZ59" i="689" s="1"/>
  <c r="CQ58" i="689"/>
  <c r="CQ59" i="689" s="1"/>
  <c r="DQ58" i="689"/>
  <c r="DQ59" i="689" s="1"/>
  <c r="DK58" i="689"/>
  <c r="DK59" i="689" s="1"/>
  <c r="DT58" i="689"/>
  <c r="DT59" i="689" s="1"/>
  <c r="DG58" i="689"/>
  <c r="DG59" i="689" s="1"/>
  <c r="DC58" i="689"/>
  <c r="DC59" i="689" s="1"/>
  <c r="DR58" i="689"/>
  <c r="DR59" i="689" s="1"/>
  <c r="DJ58" i="689"/>
  <c r="DJ59" i="689" s="1"/>
  <c r="CS58" i="689"/>
  <c r="CS59" i="689" s="1"/>
  <c r="CV58" i="689"/>
  <c r="CV59" i="689" s="1"/>
  <c r="CT58" i="689"/>
  <c r="CT59" i="689" s="1"/>
  <c r="DO58" i="689"/>
  <c r="DO59" i="689" s="1"/>
  <c r="CX58" i="689"/>
  <c r="CX59" i="689" s="1"/>
  <c r="CR58" i="689"/>
  <c r="CR59" i="689" s="1"/>
  <c r="DE58" i="689"/>
  <c r="DE59" i="689" s="1"/>
  <c r="DA58" i="689"/>
  <c r="DA59" i="689" s="1"/>
  <c r="DL58" i="689"/>
  <c r="DL59" i="689" s="1"/>
  <c r="CW58" i="689"/>
  <c r="CW59" i="689" s="1"/>
  <c r="DF58" i="689"/>
  <c r="DF59" i="689" s="1"/>
  <c r="DN58" i="689"/>
  <c r="DN59" i="689" s="1"/>
  <c r="DH58" i="689"/>
  <c r="DH59" i="689" s="1"/>
  <c r="CP58" i="689"/>
  <c r="CP59" i="689" s="1"/>
  <c r="CO61" i="689"/>
  <c r="CO58" i="689" s="1"/>
  <c r="CO59" i="689" s="1"/>
  <c r="BH184" i="4"/>
  <c r="BI215" i="562"/>
  <c r="BI184" i="4"/>
  <c r="CT28" i="744"/>
  <c r="CT29" i="744" s="1"/>
  <c r="CS28" i="744"/>
  <c r="CS29" i="744" s="1"/>
  <c r="DF28" i="744"/>
  <c r="DF29" i="744" s="1"/>
  <c r="DJ28" i="744"/>
  <c r="DJ29" i="744" s="1"/>
  <c r="DP28" i="744"/>
  <c r="DP29" i="744" s="1"/>
  <c r="DC28" i="744"/>
  <c r="DC29" i="744" s="1"/>
  <c r="DE28" i="744"/>
  <c r="DE29" i="744" s="1"/>
  <c r="DG28" i="744"/>
  <c r="DG29" i="744" s="1"/>
  <c r="DL28" i="744"/>
  <c r="DL29" i="744" s="1"/>
  <c r="CQ28" i="744"/>
  <c r="CQ29" i="744" s="1"/>
  <c r="DN28" i="744"/>
  <c r="DN29" i="744" s="1"/>
  <c r="CV28" i="744"/>
  <c r="CV29" i="744" s="1"/>
  <c r="DI28" i="744"/>
  <c r="DI29" i="744" s="1"/>
  <c r="DK28" i="744"/>
  <c r="DK29" i="744" s="1"/>
  <c r="DM28" i="744"/>
  <c r="DM29" i="744" s="1"/>
  <c r="CU28" i="744"/>
  <c r="CU29" i="744" s="1"/>
  <c r="DR28" i="744"/>
  <c r="DR29" i="744" s="1"/>
  <c r="CZ28" i="744"/>
  <c r="CZ29" i="744" s="1"/>
  <c r="DH28" i="744"/>
  <c r="DH29" i="744" s="1"/>
  <c r="DO28" i="744"/>
  <c r="DO29" i="744" s="1"/>
  <c r="DQ28" i="744"/>
  <c r="DQ29" i="744" s="1"/>
  <c r="DS28" i="744"/>
  <c r="DS29" i="744" s="1"/>
  <c r="DT28" i="744"/>
  <c r="DT29" i="744" s="1"/>
  <c r="CR28" i="744"/>
  <c r="CR29" i="744" s="1"/>
  <c r="DB28" i="744"/>
  <c r="DB29" i="744" s="1"/>
  <c r="CX28" i="744"/>
  <c r="CX29" i="744" s="1"/>
  <c r="DD28" i="744"/>
  <c r="DD29" i="744" s="1"/>
  <c r="CW28" i="744"/>
  <c r="CW29" i="744" s="1"/>
  <c r="CY28" i="744"/>
  <c r="CY29" i="744" s="1"/>
  <c r="DA28" i="744"/>
  <c r="DA29" i="744" s="1"/>
  <c r="CP28" i="744"/>
  <c r="CP29" i="744" s="1"/>
  <c r="CO31" i="744"/>
  <c r="CO28" i="744" s="1"/>
  <c r="CO29" i="744" s="1"/>
  <c r="CO181" i="562"/>
  <c r="CO150" i="562" s="1"/>
  <c r="BH213" i="562"/>
  <c r="BH217" i="562"/>
  <c r="BH214" i="562" s="1"/>
  <c r="CO150" i="4"/>
  <c r="BH215" i="562" l="1"/>
  <c r="CO119" i="562"/>
  <c r="CO88" i="562" s="1"/>
  <c r="CO57" i="562" s="1"/>
  <c r="CO26" i="562" s="1"/>
  <c r="BG305" i="722" l="1"/>
  <c r="BG212" i="562"/>
  <c r="BG213" i="562"/>
  <c r="BG217" i="562"/>
  <c r="BG214" i="562" s="1"/>
  <c r="BG89" i="564"/>
  <c r="BG182" i="4"/>
  <c r="BG183" i="4"/>
  <c r="BG186" i="4"/>
  <c r="BG215" i="562" l="1"/>
  <c r="BG184" i="4"/>
  <c r="BF88" i="722"/>
  <c r="BF119" i="722" s="1"/>
  <c r="BF26" i="722"/>
  <c r="BF57" i="562"/>
  <c r="BF88" i="562" s="1"/>
  <c r="BF119" i="562" s="1"/>
  <c r="BF150" i="562" s="1"/>
  <c r="BF181" i="562" s="1"/>
  <c r="BF212" i="562" s="1"/>
  <c r="BF26" i="564"/>
  <c r="BF57" i="4"/>
  <c r="BF88" i="4" s="1"/>
  <c r="BF181" i="4" s="1"/>
  <c r="BF305" i="722" l="1"/>
  <c r="BF150" i="722"/>
  <c r="BF181" i="722" s="1"/>
  <c r="BF212" i="722" s="1"/>
  <c r="BF243" i="722" s="1"/>
  <c r="BF274" i="722" s="1"/>
  <c r="BF89" i="564"/>
  <c r="BF119" i="4"/>
  <c r="BF150" i="4" s="1"/>
  <c r="BE88" i="722"/>
  <c r="BE119" i="722" s="1"/>
  <c r="BE26" i="722"/>
  <c r="BE57" i="562"/>
  <c r="BE88" i="562" s="1"/>
  <c r="BE119" i="562" s="1"/>
  <c r="BE150" i="562" s="1"/>
  <c r="BE181" i="562" s="1"/>
  <c r="BE212" i="562" s="1"/>
  <c r="BE26" i="564"/>
  <c r="BE57" i="4"/>
  <c r="BE88" i="4" s="1"/>
  <c r="BE181" i="4" s="1"/>
  <c r="BE305" i="722" l="1"/>
  <c r="BE150" i="722"/>
  <c r="BE181" i="722" s="1"/>
  <c r="BE212" i="722" s="1"/>
  <c r="BE243" i="722" s="1"/>
  <c r="BE274" i="722" s="1"/>
  <c r="BE89" i="564"/>
  <c r="BE119" i="4"/>
  <c r="BE150" i="4" s="1"/>
  <c r="BD121" i="722"/>
  <c r="BD122" i="722" s="1"/>
  <c r="BD90" i="722"/>
  <c r="BD91" i="722" s="1"/>
  <c r="BD183" i="562"/>
  <c r="BD184" i="562" s="1"/>
  <c r="BD152" i="562"/>
  <c r="BD153" i="562" s="1"/>
  <c r="BD121" i="562"/>
  <c r="BD122" i="562" s="1"/>
  <c r="BD90" i="562"/>
  <c r="BD91" i="562" s="1"/>
  <c r="BD59" i="562"/>
  <c r="BD60" i="562" s="1"/>
  <c r="BD28" i="562"/>
  <c r="BD28" i="564"/>
  <c r="BD29" i="564" s="1"/>
  <c r="BD152" i="4"/>
  <c r="BD153" i="4" s="1"/>
  <c r="BD121" i="4"/>
  <c r="BD122" i="4" s="1"/>
  <c r="BD90" i="4"/>
  <c r="BD91" i="4" s="1"/>
  <c r="BD59" i="4"/>
  <c r="BD60" i="4" s="1"/>
  <c r="BD28" i="4"/>
  <c r="BD29" i="4" s="1"/>
  <c r="BD28" i="1"/>
  <c r="BD29" i="1" s="1"/>
  <c r="BD88" i="722" l="1"/>
  <c r="BD119" i="722" s="1"/>
  <c r="BD26" i="722"/>
  <c r="BD57" i="562"/>
  <c r="BD88" i="562" s="1"/>
  <c r="BD119" i="562" s="1"/>
  <c r="BD150" i="562" s="1"/>
  <c r="BD181" i="562" s="1"/>
  <c r="BD212" i="562" s="1"/>
  <c r="BD26" i="564"/>
  <c r="BD57" i="4"/>
  <c r="BD88" i="4" s="1"/>
  <c r="BD181" i="4" s="1"/>
  <c r="BD305" i="722" l="1"/>
  <c r="BD150" i="722"/>
  <c r="BD181" i="722" s="1"/>
  <c r="BD212" i="722" s="1"/>
  <c r="BD243" i="722" s="1"/>
  <c r="BD274" i="722" s="1"/>
  <c r="BD89" i="564"/>
  <c r="BD119" i="4"/>
  <c r="BD150" i="4" s="1"/>
  <c r="BC121" i="722"/>
  <c r="BC122" i="722" s="1"/>
  <c r="AN121" i="722"/>
  <c r="AN122" i="722" s="1"/>
  <c r="BC90" i="722"/>
  <c r="BC91" i="722" s="1"/>
  <c r="AN90" i="722"/>
  <c r="AN91" i="722" s="1"/>
  <c r="BC183" i="562"/>
  <c r="BC184" i="562" s="1"/>
  <c r="AU183" i="562"/>
  <c r="AU184" i="562" s="1"/>
  <c r="AN183" i="562"/>
  <c r="AN184" i="562" s="1"/>
  <c r="BC152" i="562"/>
  <c r="BC153" i="562" s="1"/>
  <c r="AN152" i="562"/>
  <c r="AN153" i="562" s="1"/>
  <c r="BC121" i="562"/>
  <c r="BC122" i="562" s="1"/>
  <c r="AN121" i="562"/>
  <c r="AN122" i="562" s="1"/>
  <c r="BC90" i="562"/>
  <c r="BC91" i="562" s="1"/>
  <c r="AN90" i="562"/>
  <c r="AN91" i="562" s="1"/>
  <c r="AN59" i="562"/>
  <c r="AN60" i="562" s="1"/>
  <c r="BC28" i="562"/>
  <c r="AN28" i="562"/>
  <c r="BC28" i="564"/>
  <c r="BC29" i="564" s="1"/>
  <c r="AN28" i="564"/>
  <c r="AN29" i="564" s="1"/>
  <c r="BC152" i="4"/>
  <c r="BC153" i="4" s="1"/>
  <c r="BC121" i="4"/>
  <c r="BC122" i="4" s="1"/>
  <c r="BC90" i="4"/>
  <c r="BC91" i="4" s="1"/>
  <c r="AT90" i="4"/>
  <c r="AT91" i="4" s="1"/>
  <c r="AN90" i="4"/>
  <c r="AN91" i="4" s="1"/>
  <c r="BC59" i="4"/>
  <c r="BC60" i="4" s="1"/>
  <c r="AT59" i="4"/>
  <c r="AT60" i="4" s="1"/>
  <c r="AN59" i="4"/>
  <c r="AN60" i="4" s="1"/>
  <c r="BC28" i="4"/>
  <c r="BC29" i="4" s="1"/>
  <c r="AT28" i="4"/>
  <c r="AT29" i="4" s="1"/>
  <c r="AN28" i="4"/>
  <c r="AN29" i="4" s="1"/>
  <c r="BC28" i="1"/>
  <c r="BC29" i="1" s="1"/>
  <c r="AN28" i="1"/>
  <c r="BC88" i="722" l="1"/>
  <c r="BC119" i="722" s="1"/>
  <c r="BC26" i="722"/>
  <c r="BC57" i="562"/>
  <c r="BC88" i="562" s="1"/>
  <c r="BC119" i="562" s="1"/>
  <c r="BC150" i="562" s="1"/>
  <c r="BC181" i="562" s="1"/>
  <c r="BC212" i="562" s="1"/>
  <c r="BC26" i="564"/>
  <c r="BC57" i="4"/>
  <c r="BC88" i="4" s="1"/>
  <c r="BC181" i="4" s="1"/>
  <c r="BC305" i="722" l="1"/>
  <c r="BC150" i="722"/>
  <c r="BC181" i="722" s="1"/>
  <c r="BC212" i="722" s="1"/>
  <c r="BC243" i="722" s="1"/>
  <c r="BC274" i="722" s="1"/>
  <c r="BC89" i="564"/>
  <c r="BC119" i="4"/>
  <c r="BC150" i="4" s="1"/>
  <c r="BB88" i="722"/>
  <c r="BB119" i="722" s="1"/>
  <c r="BB26" i="722"/>
  <c r="BB57" i="562"/>
  <c r="BB88" i="562" s="1"/>
  <c r="BB119" i="562" s="1"/>
  <c r="BB150" i="562" s="1"/>
  <c r="BB181" i="562" s="1"/>
  <c r="BB212" i="562" s="1"/>
  <c r="BB26" i="564"/>
  <c r="BB57" i="4"/>
  <c r="BB88" i="4" s="1"/>
  <c r="BB181" i="4" s="1"/>
  <c r="BB305" i="722" l="1"/>
  <c r="BB150" i="722"/>
  <c r="BB181" i="722" s="1"/>
  <c r="BB212" i="722" s="1"/>
  <c r="BB243" i="722" s="1"/>
  <c r="BB274" i="722" s="1"/>
  <c r="BB89" i="564"/>
  <c r="BB119" i="4"/>
  <c r="BB150" i="4" s="1"/>
  <c r="AA310" i="722"/>
  <c r="AB310" i="722"/>
  <c r="AC310" i="722"/>
  <c r="AD310" i="722"/>
  <c r="AE310" i="722"/>
  <c r="AF310" i="722"/>
  <c r="AG310" i="722"/>
  <c r="AH310" i="722"/>
  <c r="AI310" i="722"/>
  <c r="AJ310" i="722"/>
  <c r="AK310" i="722"/>
  <c r="BA88" i="722"/>
  <c r="BA119" i="722" s="1"/>
  <c r="BA26" i="722"/>
  <c r="BA57" i="562"/>
  <c r="BA88" i="562" s="1"/>
  <c r="BA119" i="562" s="1"/>
  <c r="BA150" i="562" s="1"/>
  <c r="BA181" i="562" s="1"/>
  <c r="BA212" i="562" s="1"/>
  <c r="BA26" i="564"/>
  <c r="BA57" i="4"/>
  <c r="BA88" i="4" s="1"/>
  <c r="BA181" i="4" s="1"/>
  <c r="BA305" i="722" l="1"/>
  <c r="BA150" i="722"/>
  <c r="BA181" i="722" s="1"/>
  <c r="BA212" i="722" s="1"/>
  <c r="BA243" i="722" s="1"/>
  <c r="BA274" i="722" s="1"/>
  <c r="BA89" i="564"/>
  <c r="BA119" i="4"/>
  <c r="BA150" i="4" s="1"/>
  <c r="AZ88" i="722"/>
  <c r="AZ119" i="722" s="1"/>
  <c r="AZ26" i="722"/>
  <c r="AZ57" i="562"/>
  <c r="AZ88" i="562" s="1"/>
  <c r="AZ119" i="562" s="1"/>
  <c r="AZ150" i="562" s="1"/>
  <c r="AZ181" i="562" s="1"/>
  <c r="AZ212" i="562" s="1"/>
  <c r="AZ26" i="564"/>
  <c r="AZ57" i="4"/>
  <c r="AZ88" i="4" s="1"/>
  <c r="AZ181" i="4" s="1"/>
  <c r="AZ305" i="722" l="1"/>
  <c r="AZ150" i="722"/>
  <c r="AZ181" i="722" s="1"/>
  <c r="AZ212" i="722" s="1"/>
  <c r="AZ243" i="722" s="1"/>
  <c r="AZ274" i="722" s="1"/>
  <c r="AZ89" i="564"/>
  <c r="AZ119" i="4"/>
  <c r="AZ150" i="4" s="1"/>
  <c r="AY88" i="722"/>
  <c r="AY119" i="722" s="1"/>
  <c r="AY26" i="722"/>
  <c r="AY57" i="562"/>
  <c r="AY88" i="562" s="1"/>
  <c r="AY119" i="562" s="1"/>
  <c r="AY150" i="562" s="1"/>
  <c r="AY181" i="562" s="1"/>
  <c r="AY212" i="562" s="1"/>
  <c r="AY26" i="564"/>
  <c r="AY57" i="4"/>
  <c r="AY88" i="4" s="1"/>
  <c r="AY305" i="722" l="1"/>
  <c r="AY150" i="722"/>
  <c r="AY181" i="722" s="1"/>
  <c r="AY212" i="722" s="1"/>
  <c r="AY243" i="722" s="1"/>
  <c r="AY274" i="722" s="1"/>
  <c r="AY89" i="564"/>
  <c r="AY119" i="4"/>
  <c r="AY150" i="4" s="1"/>
  <c r="AY181" i="4"/>
  <c r="AX88" i="722"/>
  <c r="AX119" i="722" s="1"/>
  <c r="AX26" i="722"/>
  <c r="AX57" i="562"/>
  <c r="AX88" i="562" s="1"/>
  <c r="AX119" i="562" s="1"/>
  <c r="AX150" i="562" s="1"/>
  <c r="AX181" i="562" s="1"/>
  <c r="AX212" i="562" s="1"/>
  <c r="AX26" i="564"/>
  <c r="AX57" i="4"/>
  <c r="AX88" i="4" s="1"/>
  <c r="AX305" i="722" l="1"/>
  <c r="AX150" i="722"/>
  <c r="AX181" i="722" s="1"/>
  <c r="AX212" i="722" s="1"/>
  <c r="AX243" i="722" s="1"/>
  <c r="AX274" i="722" s="1"/>
  <c r="AX89" i="564"/>
  <c r="AX181" i="4"/>
  <c r="AX119" i="4"/>
  <c r="AX150" i="4" s="1"/>
  <c r="AW88" i="722"/>
  <c r="AW119" i="722" s="1"/>
  <c r="AW26" i="722"/>
  <c r="AW57" i="562"/>
  <c r="AW88" i="562" s="1"/>
  <c r="AW119" i="562" s="1"/>
  <c r="AW150" i="562" s="1"/>
  <c r="AW181" i="562" s="1"/>
  <c r="AW212" i="562" s="1"/>
  <c r="AW26" i="564"/>
  <c r="AW57" i="4"/>
  <c r="AW88" i="4" s="1"/>
  <c r="AW305" i="722" l="1"/>
  <c r="AW150" i="722"/>
  <c r="AW181" i="722" s="1"/>
  <c r="AW212" i="722" s="1"/>
  <c r="AW243" i="722" s="1"/>
  <c r="AW274" i="722" s="1"/>
  <c r="AW89" i="564"/>
  <c r="AW119" i="4"/>
  <c r="AW150" i="4" s="1"/>
  <c r="AW181" i="4"/>
  <c r="AH182" i="4"/>
  <c r="AU152" i="4"/>
  <c r="AU153" i="4" s="1"/>
  <c r="AT152" i="4"/>
  <c r="AT153" i="4" s="1"/>
  <c r="AV88" i="722" l="1"/>
  <c r="AV119" i="722" s="1"/>
  <c r="AV26" i="722"/>
  <c r="AV57" i="562"/>
  <c r="AV88" i="562" s="1"/>
  <c r="AV119" i="562" s="1"/>
  <c r="AV150" i="562" s="1"/>
  <c r="AV181" i="562" s="1"/>
  <c r="AV212" i="562" s="1"/>
  <c r="AV26" i="564"/>
  <c r="AV57" i="4"/>
  <c r="AV88" i="4" s="1"/>
  <c r="AV305" i="722" l="1"/>
  <c r="AV150" i="722"/>
  <c r="AV181" i="722" s="1"/>
  <c r="AV212" i="722" s="1"/>
  <c r="AV243" i="722" s="1"/>
  <c r="AV274" i="722" s="1"/>
  <c r="AV89" i="564"/>
  <c r="AV119" i="4"/>
  <c r="AV150" i="4" s="1"/>
  <c r="AV181" i="4"/>
  <c r="AU88" i="722"/>
  <c r="AU119" i="722" s="1"/>
  <c r="AU26" i="722"/>
  <c r="AU57" i="562"/>
  <c r="AU88" i="562" s="1"/>
  <c r="AU119" i="562" s="1"/>
  <c r="AU150" i="562" s="1"/>
  <c r="AU181" i="562" s="1"/>
  <c r="AU212" i="562" s="1"/>
  <c r="AU26" i="564"/>
  <c r="AU57" i="4"/>
  <c r="AU88" i="4" s="1"/>
  <c r="AU305" i="722" l="1"/>
  <c r="AU150" i="722"/>
  <c r="AU181" i="722" s="1"/>
  <c r="AU212" i="722" s="1"/>
  <c r="AU243" i="722" s="1"/>
  <c r="AU274" i="722" s="1"/>
  <c r="AU89" i="564"/>
  <c r="AU119" i="4"/>
  <c r="AU150" i="4" s="1"/>
  <c r="AU181" i="4"/>
  <c r="AT121" i="722" l="1"/>
  <c r="AT122" i="722" s="1"/>
  <c r="AT90" i="722"/>
  <c r="AT91" i="722" s="1"/>
  <c r="AT26" i="722"/>
  <c r="AT88" i="722" s="1"/>
  <c r="AT119" i="722" s="1"/>
  <c r="AT183" i="562"/>
  <c r="AT184" i="562" s="1"/>
  <c r="AT152" i="562"/>
  <c r="AT153" i="562" s="1"/>
  <c r="AT121" i="562"/>
  <c r="AT122" i="562" s="1"/>
  <c r="AT90" i="562"/>
  <c r="AT91" i="562" s="1"/>
  <c r="AT59" i="562"/>
  <c r="AT60" i="562" s="1"/>
  <c r="AT28" i="562"/>
  <c r="AT29" i="562" s="1"/>
  <c r="AT57" i="562"/>
  <c r="AT88" i="562" s="1"/>
  <c r="AT119" i="562" s="1"/>
  <c r="AT150" i="562" s="1"/>
  <c r="AT181" i="562" s="1"/>
  <c r="AT212" i="562" s="1"/>
  <c r="AT28" i="564"/>
  <c r="AT29" i="564" s="1"/>
  <c r="AT26" i="564"/>
  <c r="AT121" i="4"/>
  <c r="AT122" i="4" s="1"/>
  <c r="AT57" i="4"/>
  <c r="AT88" i="4" s="1"/>
  <c r="AT28" i="1"/>
  <c r="AT29" i="1" s="1"/>
  <c r="AT305" i="722" l="1"/>
  <c r="AT150" i="722"/>
  <c r="AT181" i="722" s="1"/>
  <c r="AT212" i="722" s="1"/>
  <c r="AT243" i="722" s="1"/>
  <c r="AT274" i="722" s="1"/>
  <c r="AT89" i="564"/>
  <c r="AT119" i="4"/>
  <c r="AT150" i="4" s="1"/>
  <c r="AT181" i="4"/>
  <c r="DT152" i="4" l="1"/>
  <c r="DT151" i="4"/>
  <c r="M155" i="4"/>
  <c r="M152" i="4" s="1"/>
  <c r="L152" i="4"/>
  <c r="L153" i="4" s="1"/>
  <c r="K152" i="4"/>
  <c r="K153" i="4" s="1"/>
  <c r="J152" i="4"/>
  <c r="J153" i="4" s="1"/>
  <c r="I152" i="4"/>
  <c r="I153" i="4" s="1"/>
  <c r="H152" i="4"/>
  <c r="H153" i="4" s="1"/>
  <c r="G152" i="4"/>
  <c r="G153" i="4" s="1"/>
  <c r="F152" i="4"/>
  <c r="F153" i="4" s="1"/>
  <c r="E152" i="4"/>
  <c r="E153" i="4" s="1"/>
  <c r="D152" i="4"/>
  <c r="D153" i="4" s="1"/>
  <c r="C152" i="4"/>
  <c r="C153" i="4" s="1"/>
  <c r="B152" i="4"/>
  <c r="B153" i="4" s="1"/>
  <c r="M151" i="4"/>
  <c r="CP152" i="4"/>
  <c r="CQ152" i="4"/>
  <c r="CR152" i="4"/>
  <c r="CS152" i="4"/>
  <c r="CT152" i="4"/>
  <c r="CU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CQ153" i="4" l="1"/>
  <c r="M153" i="4"/>
  <c r="CT153" i="4"/>
  <c r="CR153" i="4"/>
  <c r="CP153" i="4"/>
  <c r="CU153" i="4"/>
  <c r="DQ153" i="4"/>
  <c r="DE153" i="4"/>
  <c r="DP153" i="4"/>
  <c r="DI153" i="4"/>
  <c r="CW153" i="4"/>
  <c r="DH153" i="4"/>
  <c r="DA153" i="4"/>
  <c r="DK153" i="4"/>
  <c r="CY153" i="4"/>
  <c r="DJ153" i="4"/>
  <c r="DD153" i="4"/>
  <c r="CX153" i="4"/>
  <c r="DO153" i="4"/>
  <c r="DC153" i="4"/>
  <c r="DN153" i="4"/>
  <c r="DB153" i="4"/>
  <c r="DS153" i="4"/>
  <c r="DM153" i="4"/>
  <c r="DG153" i="4"/>
  <c r="DR153" i="4"/>
  <c r="DL153" i="4"/>
  <c r="DF153" i="4"/>
  <c r="CZ153" i="4"/>
  <c r="CS153" i="4"/>
  <c r="DT153" i="4"/>
  <c r="CO151" i="4"/>
  <c r="CO155" i="4"/>
  <c r="CV152" i="4"/>
  <c r="CV153" i="4" s="1"/>
  <c r="BA152" i="4" l="1"/>
  <c r="BA153" i="4" s="1"/>
  <c r="BB152" i="4"/>
  <c r="BB153" i="4" s="1"/>
  <c r="AY152" i="4"/>
  <c r="AY153" i="4" s="1"/>
  <c r="AZ152" i="4"/>
  <c r="AZ153" i="4" s="1"/>
  <c r="AW152" i="4"/>
  <c r="AW153" i="4" s="1"/>
  <c r="AX152" i="4"/>
  <c r="AX153" i="4" s="1"/>
  <c r="AV152" i="4"/>
  <c r="AV153" i="4" s="1"/>
  <c r="CO152" i="4"/>
  <c r="CO153" i="4" s="1"/>
  <c r="AS26" i="722"/>
  <c r="AS88" i="722" s="1"/>
  <c r="AS119" i="722" s="1"/>
  <c r="AS217" i="562"/>
  <c r="AS214" i="562" s="1"/>
  <c r="AS213" i="562"/>
  <c r="AS183" i="562"/>
  <c r="AS184" i="562" s="1"/>
  <c r="AS90" i="562"/>
  <c r="AS91" i="562" s="1"/>
  <c r="AS57" i="562"/>
  <c r="AS88" i="562" s="1"/>
  <c r="AS119" i="562" s="1"/>
  <c r="AS150" i="562" s="1"/>
  <c r="AS181" i="562" s="1"/>
  <c r="AS212" i="562" s="1"/>
  <c r="AS94" i="564"/>
  <c r="AS91" i="564" s="1"/>
  <c r="AS92" i="564" s="1"/>
  <c r="AS26" i="564"/>
  <c r="AS57" i="4"/>
  <c r="AS88" i="4" s="1"/>
  <c r="AS215" i="562" l="1"/>
  <c r="AS305" i="722"/>
  <c r="AS150" i="722"/>
  <c r="AS181" i="722" s="1"/>
  <c r="AS212" i="722" s="1"/>
  <c r="AS243" i="722" s="1"/>
  <c r="AS274" i="722" s="1"/>
  <c r="AS89" i="564"/>
  <c r="AS119" i="4"/>
  <c r="AS150" i="4" s="1"/>
  <c r="AS181" i="4"/>
  <c r="AR26" i="722"/>
  <c r="AR88" i="722" s="1"/>
  <c r="AR119" i="722" s="1"/>
  <c r="AR217" i="562"/>
  <c r="AR213" i="562"/>
  <c r="AR57" i="562"/>
  <c r="AR88" i="562" s="1"/>
  <c r="AR119" i="562" s="1"/>
  <c r="AR150" i="562" s="1"/>
  <c r="AR181" i="562" s="1"/>
  <c r="AR212" i="562" s="1"/>
  <c r="AR90" i="564"/>
  <c r="AR94" i="564"/>
  <c r="AR28" i="564"/>
  <c r="AR29" i="564" s="1"/>
  <c r="AR26" i="564"/>
  <c r="AR57" i="4"/>
  <c r="AR305" i="722" l="1"/>
  <c r="AR150" i="722"/>
  <c r="AR181" i="722" s="1"/>
  <c r="AR212" i="722" s="1"/>
  <c r="AR243" i="722" s="1"/>
  <c r="AR274" i="722" s="1"/>
  <c r="AR89" i="564"/>
  <c r="AR88" i="4"/>
  <c r="AR119" i="4" s="1"/>
  <c r="AR150" i="4" s="1"/>
  <c r="AQ121" i="4"/>
  <c r="AQ122" i="4" s="1"/>
  <c r="M124" i="4"/>
  <c r="M121" i="4" s="1"/>
  <c r="L121" i="4"/>
  <c r="L122" i="4" s="1"/>
  <c r="K121" i="4"/>
  <c r="K122" i="4" s="1"/>
  <c r="J121" i="4"/>
  <c r="J122" i="4" s="1"/>
  <c r="I121" i="4"/>
  <c r="I122" i="4" s="1"/>
  <c r="H121" i="4"/>
  <c r="H122" i="4" s="1"/>
  <c r="G121" i="4"/>
  <c r="G122" i="4" s="1"/>
  <c r="F121" i="4"/>
  <c r="F122" i="4" s="1"/>
  <c r="E121" i="4"/>
  <c r="E122" i="4" s="1"/>
  <c r="D121" i="4"/>
  <c r="D122" i="4" s="1"/>
  <c r="C121" i="4"/>
  <c r="C122" i="4" s="1"/>
  <c r="B121" i="4"/>
  <c r="B122" i="4" s="1"/>
  <c r="M120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M122" i="4" l="1"/>
  <c r="DI122" i="4"/>
  <c r="DO122" i="4"/>
  <c r="DC122" i="4"/>
  <c r="CW122" i="4"/>
  <c r="CQ122" i="4"/>
  <c r="DR122" i="4"/>
  <c r="DF122" i="4"/>
  <c r="CZ122" i="4"/>
  <c r="CT122" i="4"/>
  <c r="DL122" i="4"/>
  <c r="DT122" i="4"/>
  <c r="DN122" i="4"/>
  <c r="DH122" i="4"/>
  <c r="DB122" i="4"/>
  <c r="CV122" i="4"/>
  <c r="CP122" i="4"/>
  <c r="DS122" i="4"/>
  <c r="DM122" i="4"/>
  <c r="DG122" i="4"/>
  <c r="DA122" i="4"/>
  <c r="CU122" i="4"/>
  <c r="DQ122" i="4"/>
  <c r="DK122" i="4"/>
  <c r="DE122" i="4"/>
  <c r="CY122" i="4"/>
  <c r="CS122" i="4"/>
  <c r="DP122" i="4"/>
  <c r="DJ122" i="4"/>
  <c r="DD122" i="4"/>
  <c r="CX122" i="4"/>
  <c r="CR122" i="4"/>
  <c r="AR181" i="4"/>
  <c r="CO120" i="4"/>
  <c r="CO124" i="4"/>
  <c r="AQ90" i="722"/>
  <c r="AQ91" i="722" s="1"/>
  <c r="AQ26" i="722"/>
  <c r="AQ88" i="722" s="1"/>
  <c r="AQ119" i="722" s="1"/>
  <c r="BK89" i="689"/>
  <c r="BK90" i="689" s="1"/>
  <c r="AQ217" i="562"/>
  <c r="AQ214" i="562" s="1"/>
  <c r="AQ213" i="562"/>
  <c r="AQ90" i="562"/>
  <c r="AQ91" i="562" s="1"/>
  <c r="AQ59" i="562"/>
  <c r="AQ60" i="562" s="1"/>
  <c r="AQ57" i="562"/>
  <c r="AQ88" i="562" s="1"/>
  <c r="AQ119" i="562" s="1"/>
  <c r="AQ150" i="562" s="1"/>
  <c r="AQ181" i="562" s="1"/>
  <c r="AQ212" i="562" s="1"/>
  <c r="AQ90" i="564"/>
  <c r="AQ94" i="564"/>
  <c r="AQ91" i="564" s="1"/>
  <c r="AQ92" i="564" s="1"/>
  <c r="AQ28" i="564"/>
  <c r="AQ29" i="564" s="1"/>
  <c r="AQ26" i="564"/>
  <c r="AQ57" i="4"/>
  <c r="AQ28" i="1"/>
  <c r="AQ29" i="1" s="1"/>
  <c r="AQ215" i="562" l="1"/>
  <c r="AQ305" i="722"/>
  <c r="AQ150" i="722"/>
  <c r="AQ181" i="722" s="1"/>
  <c r="AQ212" i="722" s="1"/>
  <c r="AQ243" i="722" s="1"/>
  <c r="AQ274" i="722" s="1"/>
  <c r="AQ89" i="564"/>
  <c r="BA121" i="4"/>
  <c r="BA122" i="4" s="1"/>
  <c r="BB121" i="4"/>
  <c r="BB122" i="4" s="1"/>
  <c r="AY121" i="4"/>
  <c r="AY122" i="4" s="1"/>
  <c r="AZ121" i="4"/>
  <c r="AZ122" i="4" s="1"/>
  <c r="AW121" i="4"/>
  <c r="AW122" i="4" s="1"/>
  <c r="AX121" i="4"/>
  <c r="AX122" i="4" s="1"/>
  <c r="AU121" i="4"/>
  <c r="AU122" i="4" s="1"/>
  <c r="AV121" i="4"/>
  <c r="AV122" i="4" s="1"/>
  <c r="AR121" i="4"/>
  <c r="AR122" i="4" s="1"/>
  <c r="AS121" i="4"/>
  <c r="AS122" i="4" s="1"/>
  <c r="CO121" i="4"/>
  <c r="CO122" i="4" s="1"/>
  <c r="AQ88" i="4"/>
  <c r="AP26" i="722"/>
  <c r="AP88" i="722" s="1"/>
  <c r="AP119" i="722" s="1"/>
  <c r="AP217" i="562"/>
  <c r="AP214" i="562" s="1"/>
  <c r="AP215" i="562" s="1"/>
  <c r="AP213" i="562"/>
  <c r="AP59" i="562"/>
  <c r="AP60" i="562" s="1"/>
  <c r="AP57" i="562"/>
  <c r="AP88" i="562" s="1"/>
  <c r="AP119" i="562" s="1"/>
  <c r="AP150" i="562" s="1"/>
  <c r="AP181" i="562" s="1"/>
  <c r="AP212" i="562" s="1"/>
  <c r="AP94" i="564"/>
  <c r="AP91" i="564" s="1"/>
  <c r="AP90" i="564"/>
  <c r="AP26" i="564"/>
  <c r="AP57" i="4"/>
  <c r="AP88" i="4" s="1"/>
  <c r="AP92" i="564" l="1"/>
  <c r="AP305" i="722"/>
  <c r="AP150" i="722"/>
  <c r="AP181" i="722" s="1"/>
  <c r="AP212" i="722" s="1"/>
  <c r="AP243" i="722" s="1"/>
  <c r="AP274" i="722" s="1"/>
  <c r="AP89" i="564"/>
  <c r="AQ181" i="4"/>
  <c r="AQ119" i="4"/>
  <c r="AQ150" i="4" s="1"/>
  <c r="AP181" i="4"/>
  <c r="AP119" i="4"/>
  <c r="AP150" i="4" s="1"/>
  <c r="AO26" i="722"/>
  <c r="AO88" i="722" s="1"/>
  <c r="AO119" i="722" s="1"/>
  <c r="AO217" i="562"/>
  <c r="AO214" i="562" s="1"/>
  <c r="AO213" i="562"/>
  <c r="AO183" i="562"/>
  <c r="AO184" i="562" s="1"/>
  <c r="AO152" i="562"/>
  <c r="AO153" i="562" s="1"/>
  <c r="AO121" i="562"/>
  <c r="AO122" i="562" s="1"/>
  <c r="AO90" i="562"/>
  <c r="AO91" i="562" s="1"/>
  <c r="AO59" i="562"/>
  <c r="AO60" i="562" s="1"/>
  <c r="AO28" i="562"/>
  <c r="AO57" i="562"/>
  <c r="AO88" i="562" s="1"/>
  <c r="AO119" i="562" s="1"/>
  <c r="AO150" i="562" s="1"/>
  <c r="AO181" i="562" s="1"/>
  <c r="AO212" i="562" s="1"/>
  <c r="AO94" i="564"/>
  <c r="AO91" i="564" s="1"/>
  <c r="AO90" i="564"/>
  <c r="AO28" i="564"/>
  <c r="AO29" i="564" s="1"/>
  <c r="AO26" i="564"/>
  <c r="AO57" i="4"/>
  <c r="AO88" i="4" s="1"/>
  <c r="AO215" i="562" l="1"/>
  <c r="AO92" i="564"/>
  <c r="AO305" i="722"/>
  <c r="AO150" i="722"/>
  <c r="AO181" i="722" s="1"/>
  <c r="AO212" i="722" s="1"/>
  <c r="AO243" i="722" s="1"/>
  <c r="AO274" i="722" s="1"/>
  <c r="AO89" i="564"/>
  <c r="AO181" i="4"/>
  <c r="AO119" i="4"/>
  <c r="AO150" i="4" s="1"/>
  <c r="AN26" i="722"/>
  <c r="AN88" i="722" s="1"/>
  <c r="AN119" i="722" s="1"/>
  <c r="AI242" i="689"/>
  <c r="AN213" i="562"/>
  <c r="AM213" i="562"/>
  <c r="AN217" i="562"/>
  <c r="AN214" i="562" s="1"/>
  <c r="AN215" i="562" s="1"/>
  <c r="AN57" i="562"/>
  <c r="AN88" i="562" s="1"/>
  <c r="AN119" i="562" s="1"/>
  <c r="AN150" i="562" s="1"/>
  <c r="AN181" i="562" s="1"/>
  <c r="AN212" i="562" s="1"/>
  <c r="AN90" i="564"/>
  <c r="AN94" i="564"/>
  <c r="AN91" i="564" s="1"/>
  <c r="AN92" i="564" s="1"/>
  <c r="AN26" i="564"/>
  <c r="AC93" i="563"/>
  <c r="AD93" i="563"/>
  <c r="AE93" i="563"/>
  <c r="AF93" i="563"/>
  <c r="AG93" i="563"/>
  <c r="AH93" i="563"/>
  <c r="AI93" i="563"/>
  <c r="AJ93" i="563"/>
  <c r="AK93" i="563"/>
  <c r="AN57" i="4"/>
  <c r="AN88" i="4" s="1"/>
  <c r="AN29" i="1"/>
  <c r="AN305" i="722" l="1"/>
  <c r="AN150" i="722"/>
  <c r="AN181" i="722" s="1"/>
  <c r="AN212" i="722" s="1"/>
  <c r="AN243" i="722" s="1"/>
  <c r="AN274" i="722" s="1"/>
  <c r="AN89" i="564"/>
  <c r="AN181" i="4"/>
  <c r="AN119" i="4"/>
  <c r="AN150" i="4" s="1"/>
  <c r="AM28" i="722"/>
  <c r="AM26" i="722"/>
  <c r="AM88" i="722" s="1"/>
  <c r="AM119" i="722" s="1"/>
  <c r="AL213" i="562"/>
  <c r="AM217" i="562"/>
  <c r="AM214" i="562" s="1"/>
  <c r="AM215" i="562" s="1"/>
  <c r="AM90" i="562"/>
  <c r="AM91" i="562" s="1"/>
  <c r="N28" i="562"/>
  <c r="N29" i="562" s="1"/>
  <c r="O28" i="562"/>
  <c r="O29" i="562" s="1"/>
  <c r="P28" i="562"/>
  <c r="P29" i="562" s="1"/>
  <c r="Q28" i="562"/>
  <c r="Q29" i="562" s="1"/>
  <c r="R28" i="562"/>
  <c r="R29" i="562" s="1"/>
  <c r="S28" i="562"/>
  <c r="S29" i="562" s="1"/>
  <c r="T28" i="562"/>
  <c r="T29" i="562" s="1"/>
  <c r="U28" i="562"/>
  <c r="U29" i="562" s="1"/>
  <c r="V28" i="562"/>
  <c r="V29" i="562" s="1"/>
  <c r="W28" i="562"/>
  <c r="W29" i="562" s="1"/>
  <c r="X28" i="562"/>
  <c r="X29" i="562" s="1"/>
  <c r="Y28" i="562"/>
  <c r="Y29" i="562" s="1"/>
  <c r="Z28" i="562"/>
  <c r="Z29" i="562" s="1"/>
  <c r="AA28" i="562"/>
  <c r="AA29" i="562" s="1"/>
  <c r="AB28" i="562"/>
  <c r="AB29" i="562" s="1"/>
  <c r="AC28" i="562"/>
  <c r="AC29" i="562" s="1"/>
  <c r="AD28" i="562"/>
  <c r="AD29" i="562" s="1"/>
  <c r="AE28" i="562"/>
  <c r="AE29" i="562" s="1"/>
  <c r="AF28" i="562"/>
  <c r="AF29" i="562" s="1"/>
  <c r="AG28" i="562"/>
  <c r="AG29" i="562" s="1"/>
  <c r="AH28" i="562"/>
  <c r="AH29" i="562" s="1"/>
  <c r="AI28" i="562"/>
  <c r="AI29" i="562" s="1"/>
  <c r="AJ28" i="562"/>
  <c r="AJ29" i="562" s="1"/>
  <c r="AK28" i="562"/>
  <c r="AK29" i="562" s="1"/>
  <c r="AL28" i="562"/>
  <c r="AL29" i="562" s="1"/>
  <c r="AM28" i="562"/>
  <c r="AM57" i="562"/>
  <c r="AM88" i="562" s="1"/>
  <c r="AM119" i="562" s="1"/>
  <c r="AM150" i="562" s="1"/>
  <c r="AM181" i="562" s="1"/>
  <c r="AM212" i="562" s="1"/>
  <c r="O90" i="564"/>
  <c r="P90" i="564"/>
  <c r="Q90" i="564"/>
  <c r="R90" i="564"/>
  <c r="S90" i="564"/>
  <c r="T90" i="564"/>
  <c r="U90" i="564"/>
  <c r="V90" i="564"/>
  <c r="W90" i="564"/>
  <c r="X90" i="564"/>
  <c r="Y90" i="564"/>
  <c r="Z90" i="564"/>
  <c r="AA90" i="564"/>
  <c r="AB90" i="564"/>
  <c r="AC90" i="564"/>
  <c r="AD90" i="564"/>
  <c r="AE90" i="564"/>
  <c r="AF90" i="564"/>
  <c r="AG90" i="564"/>
  <c r="AH90" i="564"/>
  <c r="AI90" i="564"/>
  <c r="AJ90" i="564"/>
  <c r="AK90" i="564"/>
  <c r="AL90" i="564"/>
  <c r="AM90" i="564"/>
  <c r="N94" i="564"/>
  <c r="N91" i="564" s="1"/>
  <c r="O94" i="564"/>
  <c r="O91" i="564" s="1"/>
  <c r="P94" i="564"/>
  <c r="P91" i="564" s="1"/>
  <c r="Q94" i="564"/>
  <c r="Q91" i="564" s="1"/>
  <c r="R94" i="564"/>
  <c r="R91" i="564" s="1"/>
  <c r="S94" i="564"/>
  <c r="S91" i="564" s="1"/>
  <c r="T94" i="564"/>
  <c r="T91" i="564" s="1"/>
  <c r="U94" i="564"/>
  <c r="U91" i="564" s="1"/>
  <c r="U92" i="564" s="1"/>
  <c r="V94" i="564"/>
  <c r="V91" i="564" s="1"/>
  <c r="V92" i="564" s="1"/>
  <c r="W94" i="564"/>
  <c r="W91" i="564" s="1"/>
  <c r="W92" i="564" s="1"/>
  <c r="X94" i="564"/>
  <c r="X91" i="564" s="1"/>
  <c r="Y94" i="564"/>
  <c r="Y91" i="564" s="1"/>
  <c r="Z94" i="564"/>
  <c r="Z91" i="564" s="1"/>
  <c r="AA94" i="564"/>
  <c r="AA91" i="564" s="1"/>
  <c r="AA92" i="564" s="1"/>
  <c r="AB94" i="564"/>
  <c r="AB91" i="564" s="1"/>
  <c r="AB92" i="564" s="1"/>
  <c r="AC94" i="564"/>
  <c r="AC91" i="564" s="1"/>
  <c r="AC92" i="564" s="1"/>
  <c r="AD94" i="564"/>
  <c r="AD91" i="564" s="1"/>
  <c r="AE94" i="564"/>
  <c r="AE91" i="564" s="1"/>
  <c r="AF94" i="564"/>
  <c r="AF91" i="564" s="1"/>
  <c r="AG94" i="564"/>
  <c r="AG91" i="564" s="1"/>
  <c r="AH94" i="564"/>
  <c r="AH91" i="564" s="1"/>
  <c r="AI94" i="564"/>
  <c r="AI91" i="564" s="1"/>
  <c r="AJ94" i="564"/>
  <c r="AJ91" i="564" s="1"/>
  <c r="AK94" i="564"/>
  <c r="AK91" i="564" s="1"/>
  <c r="AL94" i="564"/>
  <c r="AL91" i="564" s="1"/>
  <c r="AL92" i="564" s="1"/>
  <c r="AM94" i="564"/>
  <c r="AM26" i="564"/>
  <c r="AH28" i="4"/>
  <c r="AH29" i="4" s="1"/>
  <c r="AI28" i="4"/>
  <c r="AI29" i="4" s="1"/>
  <c r="AJ28" i="4"/>
  <c r="AJ29" i="4" s="1"/>
  <c r="AK28" i="4"/>
  <c r="AK29" i="4" s="1"/>
  <c r="AL28" i="4"/>
  <c r="AL29" i="4" s="1"/>
  <c r="AM57" i="4"/>
  <c r="AM88" i="4" s="1"/>
  <c r="N28" i="1"/>
  <c r="N29" i="1" s="1"/>
  <c r="O28" i="1"/>
  <c r="O29" i="1" s="1"/>
  <c r="P28" i="1"/>
  <c r="P29" i="1" s="1"/>
  <c r="Q28" i="1"/>
  <c r="Q29" i="1" s="1"/>
  <c r="R28" i="1"/>
  <c r="R29" i="1" s="1"/>
  <c r="S28" i="1"/>
  <c r="S29" i="1" s="1"/>
  <c r="T28" i="1"/>
  <c r="T29" i="1" s="1"/>
  <c r="U28" i="1"/>
  <c r="U29" i="1" s="1"/>
  <c r="V28" i="1"/>
  <c r="V29" i="1" s="1"/>
  <c r="W28" i="1"/>
  <c r="W29" i="1" s="1"/>
  <c r="X28" i="1"/>
  <c r="X29" i="1" s="1"/>
  <c r="Y28" i="1"/>
  <c r="Y29" i="1" s="1"/>
  <c r="Z28" i="1"/>
  <c r="Z29" i="1" s="1"/>
  <c r="AA28" i="1"/>
  <c r="AA29" i="1" s="1"/>
  <c r="AB28" i="1"/>
  <c r="AB29" i="1" s="1"/>
  <c r="AC28" i="1"/>
  <c r="AC29" i="1" s="1"/>
  <c r="AD28" i="1"/>
  <c r="AD29" i="1" s="1"/>
  <c r="AE28" i="1"/>
  <c r="AE29" i="1" s="1"/>
  <c r="AF28" i="1"/>
  <c r="AF29" i="1" s="1"/>
  <c r="AG28" i="1"/>
  <c r="AG29" i="1" s="1"/>
  <c r="AH28" i="1"/>
  <c r="AH29" i="1" s="1"/>
  <c r="AI28" i="1"/>
  <c r="AI29" i="1" s="1"/>
  <c r="AJ28" i="1"/>
  <c r="AJ29" i="1" s="1"/>
  <c r="AK28" i="1"/>
  <c r="AK29" i="1" s="1"/>
  <c r="AL28" i="1"/>
  <c r="AL29" i="1" s="1"/>
  <c r="Q92" i="564" l="1"/>
  <c r="AI92" i="564"/>
  <c r="O92" i="564"/>
  <c r="P92" i="564"/>
  <c r="AH92" i="564"/>
  <c r="AG92" i="564"/>
  <c r="AK92" i="564"/>
  <c r="AE92" i="564"/>
  <c r="Y92" i="564"/>
  <c r="S92" i="564"/>
  <c r="AJ92" i="564"/>
  <c r="AD92" i="564"/>
  <c r="X92" i="564"/>
  <c r="R92" i="564"/>
  <c r="AF92" i="564"/>
  <c r="Z92" i="564"/>
  <c r="T92" i="564"/>
  <c r="AM305" i="722"/>
  <c r="AM150" i="722"/>
  <c r="AM181" i="722" s="1"/>
  <c r="AM212" i="722" s="1"/>
  <c r="AM243" i="722" s="1"/>
  <c r="AM274" i="722" s="1"/>
  <c r="AM89" i="564"/>
  <c r="AM181" i="4"/>
  <c r="AM119" i="4"/>
  <c r="AM150" i="4" s="1"/>
  <c r="N310" i="722"/>
  <c r="N307" i="722" s="1"/>
  <c r="O310" i="722"/>
  <c r="O307" i="722" s="1"/>
  <c r="P310" i="722"/>
  <c r="P307" i="722" s="1"/>
  <c r="Q310" i="722"/>
  <c r="Q307" i="722" s="1"/>
  <c r="R310" i="722"/>
  <c r="R307" i="722" s="1"/>
  <c r="S310" i="722"/>
  <c r="S307" i="722" s="1"/>
  <c r="T310" i="722"/>
  <c r="T307" i="722" s="1"/>
  <c r="U310" i="722"/>
  <c r="U307" i="722" s="1"/>
  <c r="V310" i="722"/>
  <c r="V307" i="722" s="1"/>
  <c r="W310" i="722"/>
  <c r="W307" i="722" s="1"/>
  <c r="X310" i="722"/>
  <c r="X307" i="722" s="1"/>
  <c r="Y310" i="722"/>
  <c r="Y307" i="722" s="1"/>
  <c r="Z310" i="722"/>
  <c r="Z307" i="722" s="1"/>
  <c r="AA307" i="722"/>
  <c r="AB307" i="722"/>
  <c r="AC307" i="722"/>
  <c r="AD307" i="722"/>
  <c r="AE307" i="722"/>
  <c r="AG307" i="722"/>
  <c r="AH307" i="722"/>
  <c r="AI307" i="722"/>
  <c r="AJ307" i="722"/>
  <c r="AK307" i="722"/>
  <c r="AF307" i="722"/>
  <c r="N306" i="722"/>
  <c r="O306" i="722"/>
  <c r="P306" i="722"/>
  <c r="Q306" i="722"/>
  <c r="R306" i="722"/>
  <c r="S306" i="722"/>
  <c r="T306" i="722"/>
  <c r="U306" i="722"/>
  <c r="V306" i="722"/>
  <c r="W306" i="722"/>
  <c r="X306" i="722"/>
  <c r="Y306" i="722"/>
  <c r="Z306" i="722"/>
  <c r="AA306" i="722"/>
  <c r="AB306" i="722"/>
  <c r="AC306" i="722"/>
  <c r="AD306" i="722"/>
  <c r="AE306" i="722"/>
  <c r="AF306" i="722"/>
  <c r="AG306" i="722"/>
  <c r="AH306" i="722"/>
  <c r="AI306" i="722"/>
  <c r="AJ306" i="722"/>
  <c r="AK306" i="722"/>
  <c r="N121" i="722"/>
  <c r="N122" i="722" s="1"/>
  <c r="O121" i="722"/>
  <c r="O122" i="722" s="1"/>
  <c r="P121" i="722"/>
  <c r="P122" i="722" s="1"/>
  <c r="Q121" i="722"/>
  <c r="Q122" i="722" s="1"/>
  <c r="R121" i="722"/>
  <c r="R122" i="722" s="1"/>
  <c r="S121" i="722"/>
  <c r="S122" i="722" s="1"/>
  <c r="T121" i="722"/>
  <c r="T122" i="722" s="1"/>
  <c r="U121" i="722"/>
  <c r="U122" i="722" s="1"/>
  <c r="V121" i="722"/>
  <c r="V122" i="722" s="1"/>
  <c r="W121" i="722"/>
  <c r="W122" i="722" s="1"/>
  <c r="X121" i="722"/>
  <c r="X122" i="722" s="1"/>
  <c r="Y121" i="722"/>
  <c r="Y122" i="722" s="1"/>
  <c r="Z121" i="722"/>
  <c r="Z122" i="722" s="1"/>
  <c r="AA121" i="722"/>
  <c r="AA122" i="722" s="1"/>
  <c r="AB121" i="722"/>
  <c r="AB122" i="722" s="1"/>
  <c r="AC121" i="722"/>
  <c r="AC122" i="722" s="1"/>
  <c r="AD121" i="722"/>
  <c r="AD122" i="722" s="1"/>
  <c r="AE121" i="722"/>
  <c r="AE122" i="722" s="1"/>
  <c r="AF121" i="722"/>
  <c r="AF122" i="722" s="1"/>
  <c r="AG121" i="722"/>
  <c r="AG122" i="722" s="1"/>
  <c r="AH121" i="722"/>
  <c r="AH122" i="722" s="1"/>
  <c r="AI121" i="722"/>
  <c r="AI122" i="722" s="1"/>
  <c r="AJ121" i="722"/>
  <c r="AJ122" i="722" s="1"/>
  <c r="AK121" i="722"/>
  <c r="AK122" i="722" s="1"/>
  <c r="N90" i="722"/>
  <c r="N91" i="722" s="1"/>
  <c r="O90" i="722"/>
  <c r="O91" i="722" s="1"/>
  <c r="P90" i="722"/>
  <c r="P91" i="722" s="1"/>
  <c r="Q90" i="722"/>
  <c r="Q91" i="722" s="1"/>
  <c r="R90" i="722"/>
  <c r="R91" i="722" s="1"/>
  <c r="S90" i="722"/>
  <c r="S91" i="722" s="1"/>
  <c r="T90" i="722"/>
  <c r="T91" i="722" s="1"/>
  <c r="U90" i="722"/>
  <c r="U91" i="722" s="1"/>
  <c r="V90" i="722"/>
  <c r="V91" i="722" s="1"/>
  <c r="W90" i="722"/>
  <c r="W91" i="722" s="1"/>
  <c r="X90" i="722"/>
  <c r="X91" i="722" s="1"/>
  <c r="Y90" i="722"/>
  <c r="Y91" i="722" s="1"/>
  <c r="Z90" i="722"/>
  <c r="Z91" i="722" s="1"/>
  <c r="AA90" i="722"/>
  <c r="AA91" i="722" s="1"/>
  <c r="AB90" i="722"/>
  <c r="AB91" i="722" s="1"/>
  <c r="AC90" i="722"/>
  <c r="AC91" i="722" s="1"/>
  <c r="AD90" i="722"/>
  <c r="AD91" i="722" s="1"/>
  <c r="AE90" i="722"/>
  <c r="AE91" i="722" s="1"/>
  <c r="AF90" i="722"/>
  <c r="AF91" i="722" s="1"/>
  <c r="AG90" i="722"/>
  <c r="AG91" i="722" s="1"/>
  <c r="AH90" i="722"/>
  <c r="AH91" i="722" s="1"/>
  <c r="AI90" i="722"/>
  <c r="AI91" i="722" s="1"/>
  <c r="AJ90" i="722"/>
  <c r="AJ91" i="722" s="1"/>
  <c r="AK90" i="722"/>
  <c r="AK91" i="722" s="1"/>
  <c r="N28" i="722"/>
  <c r="N29" i="722" s="1"/>
  <c r="O28" i="722"/>
  <c r="O29" i="722" s="1"/>
  <c r="P28" i="722"/>
  <c r="P29" i="722" s="1"/>
  <c r="Q28" i="722"/>
  <c r="Q29" i="722" s="1"/>
  <c r="R28" i="722"/>
  <c r="R29" i="722" s="1"/>
  <c r="S28" i="722"/>
  <c r="S29" i="722" s="1"/>
  <c r="T28" i="722"/>
  <c r="T29" i="722" s="1"/>
  <c r="U28" i="722"/>
  <c r="U29" i="722" s="1"/>
  <c r="V28" i="722"/>
  <c r="V29" i="722" s="1"/>
  <c r="W28" i="722"/>
  <c r="W29" i="722" s="1"/>
  <c r="X28" i="722"/>
  <c r="X29" i="722" s="1"/>
  <c r="Y28" i="722"/>
  <c r="Y29" i="722" s="1"/>
  <c r="Z28" i="722"/>
  <c r="Z29" i="722" s="1"/>
  <c r="AA28" i="722"/>
  <c r="AA29" i="722" s="1"/>
  <c r="AB28" i="722"/>
  <c r="AB29" i="722" s="1"/>
  <c r="AC28" i="722"/>
  <c r="AC29" i="722" s="1"/>
  <c r="AD28" i="722"/>
  <c r="AD29" i="722" s="1"/>
  <c r="AE28" i="722"/>
  <c r="AE29" i="722" s="1"/>
  <c r="AF28" i="722"/>
  <c r="AF29" i="722" s="1"/>
  <c r="AG28" i="722"/>
  <c r="AG29" i="722" s="1"/>
  <c r="AH28" i="722"/>
  <c r="AH29" i="722" s="1"/>
  <c r="AI28" i="722"/>
  <c r="AI29" i="722" s="1"/>
  <c r="AJ28" i="722"/>
  <c r="AJ29" i="722" s="1"/>
  <c r="AK28" i="722"/>
  <c r="AK29" i="722" s="1"/>
  <c r="N89" i="689"/>
  <c r="N90" i="689" s="1"/>
  <c r="O89" i="689"/>
  <c r="O90" i="689" s="1"/>
  <c r="P89" i="689"/>
  <c r="P90" i="689" s="1"/>
  <c r="Q89" i="689"/>
  <c r="Q90" i="689" s="1"/>
  <c r="R89" i="689"/>
  <c r="R90" i="689" s="1"/>
  <c r="S89" i="689"/>
  <c r="S90" i="689" s="1"/>
  <c r="T89" i="689"/>
  <c r="T90" i="689" s="1"/>
  <c r="U89" i="689"/>
  <c r="U90" i="689" s="1"/>
  <c r="V89" i="689"/>
  <c r="V90" i="689" s="1"/>
  <c r="W89" i="689"/>
  <c r="W90" i="689" s="1"/>
  <c r="X89" i="689"/>
  <c r="X90" i="689" s="1"/>
  <c r="Y89" i="689"/>
  <c r="Y90" i="689" s="1"/>
  <c r="Z89" i="689"/>
  <c r="Z90" i="689" s="1"/>
  <c r="AA89" i="689"/>
  <c r="AA90" i="689" s="1"/>
  <c r="AB89" i="689"/>
  <c r="AB90" i="689" s="1"/>
  <c r="AC89" i="689"/>
  <c r="AC90" i="689" s="1"/>
  <c r="AD89" i="689"/>
  <c r="AD90" i="689" s="1"/>
  <c r="AE89" i="689"/>
  <c r="AE90" i="689" s="1"/>
  <c r="AF89" i="689"/>
  <c r="AF90" i="689" s="1"/>
  <c r="AG89" i="689"/>
  <c r="AG90" i="689" s="1"/>
  <c r="AH89" i="689"/>
  <c r="AH90" i="689" s="1"/>
  <c r="AI89" i="689"/>
  <c r="AI90" i="689" s="1"/>
  <c r="AJ89" i="689"/>
  <c r="AJ90" i="689" s="1"/>
  <c r="AN89" i="689"/>
  <c r="AN90" i="689" s="1"/>
  <c r="N213" i="562"/>
  <c r="O213" i="562"/>
  <c r="P213" i="562"/>
  <c r="Q213" i="562"/>
  <c r="R213" i="562"/>
  <c r="S213" i="562"/>
  <c r="T213" i="562"/>
  <c r="U213" i="562"/>
  <c r="V213" i="562"/>
  <c r="W213" i="562"/>
  <c r="X213" i="562"/>
  <c r="Y213" i="562"/>
  <c r="Z213" i="562"/>
  <c r="AA213" i="562"/>
  <c r="AB213" i="562"/>
  <c r="AC213" i="562"/>
  <c r="AD213" i="562"/>
  <c r="AE213" i="562"/>
  <c r="AF213" i="562"/>
  <c r="AG213" i="562"/>
  <c r="AH213" i="562"/>
  <c r="AI213" i="562"/>
  <c r="AJ213" i="562"/>
  <c r="AK213" i="562"/>
  <c r="N217" i="562"/>
  <c r="N214" i="562" s="1"/>
  <c r="N215" i="562" s="1"/>
  <c r="O217" i="562"/>
  <c r="O214" i="562" s="1"/>
  <c r="O215" i="562" s="1"/>
  <c r="P217" i="562"/>
  <c r="P214" i="562" s="1"/>
  <c r="P215" i="562" s="1"/>
  <c r="Q217" i="562"/>
  <c r="Q214" i="562" s="1"/>
  <c r="Q215" i="562" s="1"/>
  <c r="R217" i="562"/>
  <c r="R214" i="562" s="1"/>
  <c r="R215" i="562" s="1"/>
  <c r="S217" i="562"/>
  <c r="S214" i="562" s="1"/>
  <c r="S215" i="562" s="1"/>
  <c r="T217" i="562"/>
  <c r="T214" i="562" s="1"/>
  <c r="T215" i="562" s="1"/>
  <c r="U217" i="562"/>
  <c r="U214" i="562" s="1"/>
  <c r="U215" i="562" s="1"/>
  <c r="V217" i="562"/>
  <c r="V214" i="562" s="1"/>
  <c r="V215" i="562" s="1"/>
  <c r="W217" i="562"/>
  <c r="W214" i="562" s="1"/>
  <c r="X217" i="562"/>
  <c r="X214" i="562" s="1"/>
  <c r="Y217" i="562"/>
  <c r="Y214" i="562" s="1"/>
  <c r="Z217" i="562"/>
  <c r="Z214" i="562" s="1"/>
  <c r="AA217" i="562"/>
  <c r="AA214" i="562" s="1"/>
  <c r="AA215" i="562" s="1"/>
  <c r="AB217" i="562"/>
  <c r="AB214" i="562" s="1"/>
  <c r="AB215" i="562" s="1"/>
  <c r="AC217" i="562"/>
  <c r="AC214" i="562" s="1"/>
  <c r="AC215" i="562" s="1"/>
  <c r="AD217" i="562"/>
  <c r="AD214" i="562" s="1"/>
  <c r="AD215" i="562" s="1"/>
  <c r="AE217" i="562"/>
  <c r="AE214" i="562" s="1"/>
  <c r="AE215" i="562" s="1"/>
  <c r="AF217" i="562"/>
  <c r="AF214" i="562" s="1"/>
  <c r="AF215" i="562" s="1"/>
  <c r="AG217" i="562"/>
  <c r="AG214" i="562" s="1"/>
  <c r="AG215" i="562" s="1"/>
  <c r="AH217" i="562"/>
  <c r="AH214" i="562" s="1"/>
  <c r="AH215" i="562" s="1"/>
  <c r="AI217" i="562"/>
  <c r="AI214" i="562" s="1"/>
  <c r="AI215" i="562" s="1"/>
  <c r="AJ217" i="562"/>
  <c r="AJ214" i="562" s="1"/>
  <c r="AJ215" i="562" s="1"/>
  <c r="AK217" i="562"/>
  <c r="AK214" i="562" s="1"/>
  <c r="AK215" i="562" s="1"/>
  <c r="AL217" i="562"/>
  <c r="AL214" i="562" s="1"/>
  <c r="AL215" i="562" s="1"/>
  <c r="N183" i="562"/>
  <c r="N184" i="562" s="1"/>
  <c r="O183" i="562"/>
  <c r="O184" i="562" s="1"/>
  <c r="P183" i="562"/>
  <c r="P184" i="562" s="1"/>
  <c r="Q183" i="562"/>
  <c r="Q184" i="562" s="1"/>
  <c r="R183" i="562"/>
  <c r="R184" i="562" s="1"/>
  <c r="S183" i="562"/>
  <c r="S184" i="562" s="1"/>
  <c r="T183" i="562"/>
  <c r="T184" i="562" s="1"/>
  <c r="U183" i="562"/>
  <c r="U184" i="562" s="1"/>
  <c r="V183" i="562"/>
  <c r="V184" i="562" s="1"/>
  <c r="W183" i="562"/>
  <c r="W184" i="562" s="1"/>
  <c r="X183" i="562"/>
  <c r="X184" i="562" s="1"/>
  <c r="Y183" i="562"/>
  <c r="Y184" i="562" s="1"/>
  <c r="Z183" i="562"/>
  <c r="Z184" i="562" s="1"/>
  <c r="AA183" i="562"/>
  <c r="AA184" i="562" s="1"/>
  <c r="AB183" i="562"/>
  <c r="AB184" i="562" s="1"/>
  <c r="AC183" i="562"/>
  <c r="AC184" i="562" s="1"/>
  <c r="AD183" i="562"/>
  <c r="AD184" i="562" s="1"/>
  <c r="AE183" i="562"/>
  <c r="AE184" i="562" s="1"/>
  <c r="AF183" i="562"/>
  <c r="AF184" i="562" s="1"/>
  <c r="AG183" i="562"/>
  <c r="AG184" i="562" s="1"/>
  <c r="AH183" i="562"/>
  <c r="AH184" i="562" s="1"/>
  <c r="AI183" i="562"/>
  <c r="AI184" i="562" s="1"/>
  <c r="AJ183" i="562"/>
  <c r="AJ184" i="562" s="1"/>
  <c r="AK183" i="562"/>
  <c r="AK184" i="562" s="1"/>
  <c r="AL183" i="562"/>
  <c r="AL184" i="562" s="1"/>
  <c r="N152" i="562"/>
  <c r="N153" i="562" s="1"/>
  <c r="O152" i="562"/>
  <c r="O153" i="562" s="1"/>
  <c r="P152" i="562"/>
  <c r="P153" i="562" s="1"/>
  <c r="Q152" i="562"/>
  <c r="Q153" i="562" s="1"/>
  <c r="R152" i="562"/>
  <c r="R153" i="562" s="1"/>
  <c r="S152" i="562"/>
  <c r="S153" i="562" s="1"/>
  <c r="T152" i="562"/>
  <c r="T153" i="562" s="1"/>
  <c r="U152" i="562"/>
  <c r="U153" i="562" s="1"/>
  <c r="V152" i="562"/>
  <c r="V153" i="562" s="1"/>
  <c r="W152" i="562"/>
  <c r="W153" i="562" s="1"/>
  <c r="X152" i="562"/>
  <c r="X153" i="562" s="1"/>
  <c r="Y152" i="562"/>
  <c r="Y153" i="562" s="1"/>
  <c r="Z152" i="562"/>
  <c r="Z153" i="562" s="1"/>
  <c r="AA152" i="562"/>
  <c r="AA153" i="562" s="1"/>
  <c r="AB152" i="562"/>
  <c r="AB153" i="562" s="1"/>
  <c r="AC152" i="562"/>
  <c r="AC153" i="562" s="1"/>
  <c r="AD152" i="562"/>
  <c r="AD153" i="562" s="1"/>
  <c r="AE152" i="562"/>
  <c r="AE153" i="562" s="1"/>
  <c r="AF152" i="562"/>
  <c r="AF153" i="562" s="1"/>
  <c r="AG152" i="562"/>
  <c r="AG153" i="562" s="1"/>
  <c r="AH152" i="562"/>
  <c r="AH153" i="562" s="1"/>
  <c r="AI152" i="562"/>
  <c r="AI153" i="562" s="1"/>
  <c r="AJ152" i="562"/>
  <c r="AJ153" i="562" s="1"/>
  <c r="AK152" i="562"/>
  <c r="AK153" i="562" s="1"/>
  <c r="AL152" i="562"/>
  <c r="AL153" i="562" s="1"/>
  <c r="N121" i="562"/>
  <c r="N122" i="562" s="1"/>
  <c r="O121" i="562"/>
  <c r="O122" i="562" s="1"/>
  <c r="P121" i="562"/>
  <c r="P122" i="562" s="1"/>
  <c r="Q121" i="562"/>
  <c r="Q122" i="562" s="1"/>
  <c r="R121" i="562"/>
  <c r="R122" i="562" s="1"/>
  <c r="S121" i="562"/>
  <c r="S122" i="562" s="1"/>
  <c r="T121" i="562"/>
  <c r="T122" i="562" s="1"/>
  <c r="U121" i="562"/>
  <c r="U122" i="562" s="1"/>
  <c r="V121" i="562"/>
  <c r="V122" i="562" s="1"/>
  <c r="W121" i="562"/>
  <c r="W122" i="562" s="1"/>
  <c r="X121" i="562"/>
  <c r="X122" i="562" s="1"/>
  <c r="Y121" i="562"/>
  <c r="Y122" i="562" s="1"/>
  <c r="Z121" i="562"/>
  <c r="Z122" i="562" s="1"/>
  <c r="AA121" i="562"/>
  <c r="AA122" i="562" s="1"/>
  <c r="AB121" i="562"/>
  <c r="AB122" i="562" s="1"/>
  <c r="AC121" i="562"/>
  <c r="AC122" i="562" s="1"/>
  <c r="AD121" i="562"/>
  <c r="AD122" i="562" s="1"/>
  <c r="AE121" i="562"/>
  <c r="AE122" i="562" s="1"/>
  <c r="AF121" i="562"/>
  <c r="AF122" i="562" s="1"/>
  <c r="AG121" i="562"/>
  <c r="AG122" i="562" s="1"/>
  <c r="AH121" i="562"/>
  <c r="AH122" i="562" s="1"/>
  <c r="AI121" i="562"/>
  <c r="AI122" i="562" s="1"/>
  <c r="AJ121" i="562"/>
  <c r="AJ122" i="562" s="1"/>
  <c r="AK121" i="562"/>
  <c r="AK122" i="562" s="1"/>
  <c r="AL121" i="562"/>
  <c r="AL122" i="562" s="1"/>
  <c r="N90" i="562"/>
  <c r="N91" i="562" s="1"/>
  <c r="O90" i="562"/>
  <c r="O91" i="562" s="1"/>
  <c r="P90" i="562"/>
  <c r="P91" i="562" s="1"/>
  <c r="Q90" i="562"/>
  <c r="Q91" i="562" s="1"/>
  <c r="R90" i="562"/>
  <c r="R91" i="562" s="1"/>
  <c r="S90" i="562"/>
  <c r="S91" i="562" s="1"/>
  <c r="T90" i="562"/>
  <c r="T91" i="562" s="1"/>
  <c r="U90" i="562"/>
  <c r="U91" i="562" s="1"/>
  <c r="V90" i="562"/>
  <c r="V91" i="562" s="1"/>
  <c r="W90" i="562"/>
  <c r="W91" i="562" s="1"/>
  <c r="X90" i="562"/>
  <c r="X91" i="562" s="1"/>
  <c r="Y90" i="562"/>
  <c r="Y91" i="562" s="1"/>
  <c r="Z90" i="562"/>
  <c r="Z91" i="562" s="1"/>
  <c r="AA90" i="562"/>
  <c r="AA91" i="562" s="1"/>
  <c r="AB90" i="562"/>
  <c r="AB91" i="562" s="1"/>
  <c r="AC90" i="562"/>
  <c r="AC91" i="562" s="1"/>
  <c r="AD90" i="562"/>
  <c r="AD91" i="562" s="1"/>
  <c r="AE90" i="562"/>
  <c r="AE91" i="562" s="1"/>
  <c r="AF90" i="562"/>
  <c r="AF91" i="562" s="1"/>
  <c r="AG90" i="562"/>
  <c r="AG91" i="562" s="1"/>
  <c r="AH90" i="562"/>
  <c r="AH91" i="562" s="1"/>
  <c r="AI90" i="562"/>
  <c r="AI91" i="562" s="1"/>
  <c r="AJ90" i="562"/>
  <c r="AJ91" i="562" s="1"/>
  <c r="AK90" i="562"/>
  <c r="AK91" i="562" s="1"/>
  <c r="AL90" i="562"/>
  <c r="AL91" i="562" s="1"/>
  <c r="N59" i="562"/>
  <c r="N60" i="562" s="1"/>
  <c r="O59" i="562"/>
  <c r="O60" i="562" s="1"/>
  <c r="P59" i="562"/>
  <c r="P60" i="562" s="1"/>
  <c r="Q59" i="562"/>
  <c r="Q60" i="562" s="1"/>
  <c r="R59" i="562"/>
  <c r="R60" i="562" s="1"/>
  <c r="S59" i="562"/>
  <c r="S60" i="562" s="1"/>
  <c r="T59" i="562"/>
  <c r="T60" i="562" s="1"/>
  <c r="U59" i="562"/>
  <c r="U60" i="562" s="1"/>
  <c r="V59" i="562"/>
  <c r="V60" i="562" s="1"/>
  <c r="W59" i="562"/>
  <c r="W60" i="562" s="1"/>
  <c r="X59" i="562"/>
  <c r="X60" i="562" s="1"/>
  <c r="Y59" i="562"/>
  <c r="Y60" i="562" s="1"/>
  <c r="Z59" i="562"/>
  <c r="Z60" i="562" s="1"/>
  <c r="AA59" i="562"/>
  <c r="AA60" i="562" s="1"/>
  <c r="AB59" i="562"/>
  <c r="AB60" i="562" s="1"/>
  <c r="AC59" i="562"/>
  <c r="AC60" i="562" s="1"/>
  <c r="AD59" i="562"/>
  <c r="AD60" i="562" s="1"/>
  <c r="AE59" i="562"/>
  <c r="AE60" i="562" s="1"/>
  <c r="AF59" i="562"/>
  <c r="AF60" i="562" s="1"/>
  <c r="AG59" i="562"/>
  <c r="AG60" i="562" s="1"/>
  <c r="AH59" i="562"/>
  <c r="AH60" i="562" s="1"/>
  <c r="AI59" i="562"/>
  <c r="AI60" i="562" s="1"/>
  <c r="AJ59" i="562"/>
  <c r="AJ60" i="562" s="1"/>
  <c r="AK59" i="562"/>
  <c r="AK60" i="562" s="1"/>
  <c r="AL59" i="562"/>
  <c r="AL60" i="562" s="1"/>
  <c r="N28" i="564"/>
  <c r="N29" i="564" s="1"/>
  <c r="O28" i="564"/>
  <c r="O29" i="564" s="1"/>
  <c r="P28" i="564"/>
  <c r="P29" i="564" s="1"/>
  <c r="Q28" i="564"/>
  <c r="Q29" i="564" s="1"/>
  <c r="R28" i="564"/>
  <c r="R29" i="564" s="1"/>
  <c r="S28" i="564"/>
  <c r="S29" i="564" s="1"/>
  <c r="T28" i="564"/>
  <c r="T29" i="564" s="1"/>
  <c r="U28" i="564"/>
  <c r="U29" i="564" s="1"/>
  <c r="V28" i="564"/>
  <c r="V29" i="564" s="1"/>
  <c r="W28" i="564"/>
  <c r="W29" i="564" s="1"/>
  <c r="X28" i="564"/>
  <c r="X29" i="564" s="1"/>
  <c r="Y28" i="564"/>
  <c r="Y29" i="564" s="1"/>
  <c r="Z28" i="564"/>
  <c r="Z29" i="564" s="1"/>
  <c r="AA28" i="564"/>
  <c r="AA29" i="564" s="1"/>
  <c r="AB28" i="564"/>
  <c r="AB29" i="564" s="1"/>
  <c r="AC28" i="564"/>
  <c r="AC29" i="564" s="1"/>
  <c r="AD28" i="564"/>
  <c r="AD29" i="564" s="1"/>
  <c r="AE28" i="564"/>
  <c r="AE29" i="564" s="1"/>
  <c r="AF28" i="564"/>
  <c r="AF29" i="564" s="1"/>
  <c r="AG28" i="564"/>
  <c r="AG29" i="564" s="1"/>
  <c r="AH28" i="564"/>
  <c r="AH29" i="564" s="1"/>
  <c r="AI28" i="564"/>
  <c r="AI29" i="564" s="1"/>
  <c r="AJ28" i="564"/>
  <c r="AJ29" i="564" s="1"/>
  <c r="AK28" i="564"/>
  <c r="AK29" i="564" s="1"/>
  <c r="AL28" i="564"/>
  <c r="AL29" i="564" s="1"/>
  <c r="Q89" i="563"/>
  <c r="O93" i="563"/>
  <c r="P93" i="563"/>
  <c r="Q93" i="563"/>
  <c r="R93" i="563"/>
  <c r="S93" i="563"/>
  <c r="T93" i="563"/>
  <c r="U93" i="563"/>
  <c r="V93" i="563"/>
  <c r="W93" i="563"/>
  <c r="X93" i="563"/>
  <c r="Y93" i="563"/>
  <c r="Z93" i="563"/>
  <c r="AA93" i="563"/>
  <c r="AB93" i="563"/>
  <c r="N93" i="563"/>
  <c r="N89" i="563"/>
  <c r="O89" i="563"/>
  <c r="P89" i="563"/>
  <c r="R89" i="563"/>
  <c r="S89" i="563"/>
  <c r="T89" i="563"/>
  <c r="U89" i="563"/>
  <c r="V89" i="563"/>
  <c r="W89" i="563"/>
  <c r="X89" i="563"/>
  <c r="Y89" i="563"/>
  <c r="AL90" i="4"/>
  <c r="AL91" i="4" s="1"/>
  <c r="N59" i="4"/>
  <c r="N60" i="4" s="1"/>
  <c r="O59" i="4"/>
  <c r="O60" i="4" s="1"/>
  <c r="P59" i="4"/>
  <c r="P60" i="4" s="1"/>
  <c r="Q59" i="4"/>
  <c r="Q60" i="4" s="1"/>
  <c r="R59" i="4"/>
  <c r="R60" i="4" s="1"/>
  <c r="S59" i="4"/>
  <c r="S60" i="4" s="1"/>
  <c r="T59" i="4"/>
  <c r="T60" i="4" s="1"/>
  <c r="U59" i="4"/>
  <c r="U60" i="4" s="1"/>
  <c r="V59" i="4"/>
  <c r="V60" i="4" s="1"/>
  <c r="W59" i="4"/>
  <c r="W60" i="4" s="1"/>
  <c r="X59" i="4"/>
  <c r="X60" i="4" s="1"/>
  <c r="Y59" i="4"/>
  <c r="Y60" i="4" s="1"/>
  <c r="Z59" i="4"/>
  <c r="Z60" i="4" s="1"/>
  <c r="AA59" i="4"/>
  <c r="AA60" i="4" s="1"/>
  <c r="AB59" i="4"/>
  <c r="AB60" i="4" s="1"/>
  <c r="AC59" i="4"/>
  <c r="AC60" i="4" s="1"/>
  <c r="AD59" i="4"/>
  <c r="AD60" i="4" s="1"/>
  <c r="AE59" i="4"/>
  <c r="AE60" i="4" s="1"/>
  <c r="AF59" i="4"/>
  <c r="AF60" i="4" s="1"/>
  <c r="AG59" i="4"/>
  <c r="AG60" i="4" s="1"/>
  <c r="AH59" i="4"/>
  <c r="AH60" i="4" s="1"/>
  <c r="AI59" i="4"/>
  <c r="AI60" i="4" s="1"/>
  <c r="AJ59" i="4"/>
  <c r="AJ60" i="4" s="1"/>
  <c r="AK59" i="4"/>
  <c r="AK60" i="4" s="1"/>
  <c r="AL59" i="4"/>
  <c r="AL60" i="4" s="1"/>
  <c r="Z215" i="562" l="1"/>
  <c r="Y215" i="562"/>
  <c r="X215" i="562"/>
  <c r="W215" i="562"/>
  <c r="AG308" i="722"/>
  <c r="AF308" i="722"/>
  <c r="Z308" i="722"/>
  <c r="T308" i="722"/>
  <c r="N308" i="722"/>
  <c r="AK308" i="722"/>
  <c r="AD308" i="722"/>
  <c r="X308" i="722"/>
  <c r="R308" i="722"/>
  <c r="Y308" i="722"/>
  <c r="AJ308" i="722"/>
  <c r="AC308" i="722"/>
  <c r="W308" i="722"/>
  <c r="Q308" i="722"/>
  <c r="S308" i="722"/>
  <c r="AI308" i="722"/>
  <c r="AB308" i="722"/>
  <c r="V308" i="722"/>
  <c r="P308" i="722"/>
  <c r="AE308" i="722"/>
  <c r="AH308" i="722"/>
  <c r="AA308" i="722"/>
  <c r="U308" i="722"/>
  <c r="O308" i="722"/>
  <c r="AL305" i="722" l="1"/>
  <c r="AL119" i="722"/>
  <c r="AL88" i="722"/>
  <c r="AL26" i="722"/>
  <c r="AL212" i="562"/>
  <c r="AL181" i="562"/>
  <c r="AL150" i="562"/>
  <c r="AL119" i="562"/>
  <c r="AL88" i="562"/>
  <c r="AL57" i="562"/>
  <c r="AL89" i="564"/>
  <c r="AL26" i="564"/>
  <c r="AL181" i="4"/>
  <c r="AL57" i="4"/>
  <c r="AL26" i="4"/>
  <c r="N246" i="689" l="1"/>
  <c r="N243" i="689" s="1"/>
  <c r="O246" i="689"/>
  <c r="O243" i="689" s="1"/>
  <c r="P246" i="689"/>
  <c r="P243" i="689" s="1"/>
  <c r="Q246" i="689"/>
  <c r="Q243" i="689" s="1"/>
  <c r="R246" i="689"/>
  <c r="R243" i="689" s="1"/>
  <c r="S246" i="689"/>
  <c r="S243" i="689" s="1"/>
  <c r="T246" i="689"/>
  <c r="T243" i="689" s="1"/>
  <c r="U246" i="689"/>
  <c r="U243" i="689" s="1"/>
  <c r="V246" i="689"/>
  <c r="V243" i="689" s="1"/>
  <c r="W246" i="689"/>
  <c r="W243" i="689" s="1"/>
  <c r="X246" i="689"/>
  <c r="X243" i="689" s="1"/>
  <c r="Y246" i="689"/>
  <c r="Y243" i="689" s="1"/>
  <c r="Z246" i="689"/>
  <c r="Z243" i="689" s="1"/>
  <c r="AA246" i="689"/>
  <c r="AA243" i="689" s="1"/>
  <c r="AB246" i="689"/>
  <c r="AB243" i="689" s="1"/>
  <c r="AC246" i="689"/>
  <c r="AC243" i="689" s="1"/>
  <c r="AD246" i="689"/>
  <c r="AD243" i="689" s="1"/>
  <c r="AE246" i="689"/>
  <c r="AE243" i="689" s="1"/>
  <c r="AE244" i="689" s="1"/>
  <c r="AF246" i="689"/>
  <c r="AF243" i="689" s="1"/>
  <c r="AG246" i="689"/>
  <c r="AG243" i="689" s="1"/>
  <c r="AH246" i="689"/>
  <c r="AH243" i="689" s="1"/>
  <c r="AI246" i="689"/>
  <c r="AI243" i="689" s="1"/>
  <c r="AI244" i="689" s="1"/>
  <c r="AJ246" i="689"/>
  <c r="AJ243" i="689" s="1"/>
  <c r="N242" i="689"/>
  <c r="O242" i="689"/>
  <c r="P242" i="689"/>
  <c r="Q242" i="689"/>
  <c r="R242" i="689"/>
  <c r="S242" i="689"/>
  <c r="T242" i="689"/>
  <c r="U242" i="689"/>
  <c r="V242" i="689"/>
  <c r="W242" i="689"/>
  <c r="X242" i="689"/>
  <c r="Y242" i="689"/>
  <c r="Z242" i="689"/>
  <c r="AA242" i="689"/>
  <c r="AB242" i="689"/>
  <c r="AC242" i="689"/>
  <c r="AD242" i="689"/>
  <c r="AE242" i="689"/>
  <c r="AF242" i="689"/>
  <c r="AG242" i="689"/>
  <c r="AH242" i="689"/>
  <c r="AJ242" i="689"/>
  <c r="W244" i="689" l="1"/>
  <c r="AC244" i="689"/>
  <c r="X244" i="689"/>
  <c r="AD244" i="689"/>
  <c r="Y244" i="689"/>
  <c r="AJ244" i="689"/>
  <c r="AH244" i="689"/>
  <c r="AB244" i="689"/>
  <c r="V244" i="689"/>
  <c r="P244" i="689"/>
  <c r="AG244" i="689"/>
  <c r="S244" i="689"/>
  <c r="R244" i="689"/>
  <c r="Q244" i="689"/>
  <c r="AA244" i="689"/>
  <c r="U244" i="689"/>
  <c r="O244" i="689"/>
  <c r="AF244" i="689"/>
  <c r="Z244" i="689"/>
  <c r="T244" i="689"/>
  <c r="N244" i="689"/>
  <c r="N90" i="564"/>
  <c r="N92" i="564" s="1"/>
  <c r="CP182" i="562" l="1"/>
  <c r="CQ182" i="562"/>
  <c r="CR182" i="562"/>
  <c r="CS182" i="562"/>
  <c r="CT182" i="562"/>
  <c r="CU182" i="562"/>
  <c r="CV182" i="562"/>
  <c r="CW182" i="562"/>
  <c r="CX182" i="562"/>
  <c r="CY182" i="562"/>
  <c r="CZ182" i="562"/>
  <c r="DA182" i="562"/>
  <c r="DB182" i="562"/>
  <c r="DC182" i="562"/>
  <c r="DD182" i="562"/>
  <c r="DE182" i="562"/>
  <c r="DF182" i="562"/>
  <c r="DG182" i="562"/>
  <c r="DH182" i="562"/>
  <c r="DI182" i="562"/>
  <c r="DJ182" i="562"/>
  <c r="DK182" i="562"/>
  <c r="DL182" i="562"/>
  <c r="DM182" i="562"/>
  <c r="DN182" i="562"/>
  <c r="DO182" i="562"/>
  <c r="DP182" i="562"/>
  <c r="DQ182" i="562"/>
  <c r="DR182" i="562"/>
  <c r="DS182" i="562"/>
  <c r="DT182" i="562"/>
  <c r="CO182" i="562" l="1"/>
  <c r="CO186" i="562"/>
  <c r="AI93" i="4"/>
  <c r="AI186" i="4" s="1"/>
  <c r="AJ93" i="4"/>
  <c r="AJ186" i="4" s="1"/>
  <c r="AK93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AI89" i="4"/>
  <c r="AI182" i="4" s="1"/>
  <c r="AJ89" i="4"/>
  <c r="AJ182" i="4" s="1"/>
  <c r="AK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AH93" i="4"/>
  <c r="AH90" i="4" s="1"/>
  <c r="AH91" i="4" s="1"/>
  <c r="AG93" i="4"/>
  <c r="AG90" i="4" s="1"/>
  <c r="AF93" i="4"/>
  <c r="AF90" i="4" s="1"/>
  <c r="AE93" i="4"/>
  <c r="AE90" i="4" s="1"/>
  <c r="AD93" i="4"/>
  <c r="AD90" i="4" s="1"/>
  <c r="AC93" i="4"/>
  <c r="AC90" i="4" s="1"/>
  <c r="AB93" i="4"/>
  <c r="AB90" i="4" s="1"/>
  <c r="AA93" i="4"/>
  <c r="AA90" i="4" s="1"/>
  <c r="Z93" i="4"/>
  <c r="Z90" i="4" s="1"/>
  <c r="Y93" i="4"/>
  <c r="Y90" i="4" s="1"/>
  <c r="X93" i="4"/>
  <c r="X90" i="4" s="1"/>
  <c r="W93" i="4"/>
  <c r="W90" i="4" s="1"/>
  <c r="V93" i="4"/>
  <c r="V90" i="4" s="1"/>
  <c r="U93" i="4"/>
  <c r="U90" i="4" s="1"/>
  <c r="T93" i="4"/>
  <c r="T90" i="4" s="1"/>
  <c r="S93" i="4"/>
  <c r="S90" i="4" s="1"/>
  <c r="R93" i="4"/>
  <c r="R90" i="4" s="1"/>
  <c r="Q93" i="4"/>
  <c r="Q90" i="4" s="1"/>
  <c r="P93" i="4"/>
  <c r="P90" i="4" s="1"/>
  <c r="O93" i="4"/>
  <c r="O90" i="4" s="1"/>
  <c r="N93" i="4"/>
  <c r="N90" i="4" s="1"/>
  <c r="M93" i="4"/>
  <c r="M90" i="4" s="1"/>
  <c r="L90" i="4"/>
  <c r="L91" i="4" s="1"/>
  <c r="K90" i="4"/>
  <c r="K91" i="4" s="1"/>
  <c r="J90" i="4"/>
  <c r="J91" i="4" s="1"/>
  <c r="I90" i="4"/>
  <c r="I91" i="4" s="1"/>
  <c r="H90" i="4"/>
  <c r="H91" i="4" s="1"/>
  <c r="G90" i="4"/>
  <c r="G91" i="4" s="1"/>
  <c r="F90" i="4"/>
  <c r="F91" i="4" s="1"/>
  <c r="E90" i="4"/>
  <c r="E91" i="4" s="1"/>
  <c r="D90" i="4"/>
  <c r="D91" i="4" s="1"/>
  <c r="C90" i="4"/>
  <c r="C91" i="4" s="1"/>
  <c r="B90" i="4"/>
  <c r="B91" i="4" s="1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M91" i="4" l="1"/>
  <c r="S91" i="4"/>
  <c r="Y91" i="4"/>
  <c r="AE91" i="4"/>
  <c r="N91" i="4"/>
  <c r="T91" i="4"/>
  <c r="Z91" i="4"/>
  <c r="AF91" i="4"/>
  <c r="DO91" i="4"/>
  <c r="DI91" i="4"/>
  <c r="DC91" i="4"/>
  <c r="AG91" i="4"/>
  <c r="O91" i="4"/>
  <c r="V91" i="4"/>
  <c r="U91" i="4"/>
  <c r="P91" i="4"/>
  <c r="Q91" i="4"/>
  <c r="W91" i="4"/>
  <c r="AC91" i="4"/>
  <c r="AA91" i="4"/>
  <c r="AB91" i="4"/>
  <c r="R91" i="4"/>
  <c r="X91" i="4"/>
  <c r="AD91" i="4"/>
  <c r="CW91" i="4"/>
  <c r="CQ91" i="4"/>
  <c r="DQ91" i="4"/>
  <c r="DK91" i="4"/>
  <c r="DE91" i="4"/>
  <c r="CY91" i="4"/>
  <c r="CS91" i="4"/>
  <c r="DN91" i="4"/>
  <c r="DH91" i="4"/>
  <c r="DB91" i="4"/>
  <c r="CV91" i="4"/>
  <c r="DS91" i="4"/>
  <c r="DM91" i="4"/>
  <c r="DG91" i="4"/>
  <c r="DA91" i="4"/>
  <c r="CU91" i="4"/>
  <c r="DR91" i="4"/>
  <c r="DL91" i="4"/>
  <c r="DF91" i="4"/>
  <c r="CZ91" i="4"/>
  <c r="CT91" i="4"/>
  <c r="DP91" i="4"/>
  <c r="DJ91" i="4"/>
  <c r="DD91" i="4"/>
  <c r="CX91" i="4"/>
  <c r="CR91" i="4"/>
  <c r="BB183" i="562"/>
  <c r="BB184" i="562" s="1"/>
  <c r="AZ183" i="562"/>
  <c r="AZ184" i="562" s="1"/>
  <c r="BA183" i="562"/>
  <c r="BA184" i="562" s="1"/>
  <c r="AX183" i="562"/>
  <c r="AX184" i="562" s="1"/>
  <c r="AY183" i="562"/>
  <c r="AY184" i="562" s="1"/>
  <c r="AV183" i="562"/>
  <c r="AV184" i="562" s="1"/>
  <c r="AW183" i="562"/>
  <c r="AW184" i="562" s="1"/>
  <c r="CO183" i="562"/>
  <c r="CO184" i="562" s="1"/>
  <c r="CO93" i="4"/>
  <c r="CO89" i="4"/>
  <c r="AK90" i="4"/>
  <c r="AK91" i="4" s="1"/>
  <c r="AI90" i="4"/>
  <c r="AJ90" i="4"/>
  <c r="DT90" i="4"/>
  <c r="DT91" i="4" s="1"/>
  <c r="CP90" i="4"/>
  <c r="CP91" i="4" s="1"/>
  <c r="AJ183" i="4" l="1"/>
  <c r="AJ184" i="4" s="1"/>
  <c r="AJ91" i="4"/>
  <c r="AI183" i="4"/>
  <c r="AI184" i="4" s="1"/>
  <c r="AI91" i="4"/>
  <c r="BA90" i="4"/>
  <c r="BA91" i="4" s="1"/>
  <c r="BB90" i="4"/>
  <c r="BB91" i="4" s="1"/>
  <c r="AY90" i="4"/>
  <c r="AY91" i="4" s="1"/>
  <c r="AZ90" i="4"/>
  <c r="AZ91" i="4" s="1"/>
  <c r="AW90" i="4"/>
  <c r="AW91" i="4" s="1"/>
  <c r="AX90" i="4"/>
  <c r="AX91" i="4" s="1"/>
  <c r="AU90" i="4"/>
  <c r="AU91" i="4" s="1"/>
  <c r="AV90" i="4"/>
  <c r="AV91" i="4" s="1"/>
  <c r="AS90" i="4"/>
  <c r="AS91" i="4" s="1"/>
  <c r="AQ90" i="4"/>
  <c r="AQ91" i="4" s="1"/>
  <c r="AR90" i="4"/>
  <c r="AR91" i="4" s="1"/>
  <c r="AO90" i="4"/>
  <c r="AO91" i="4" s="1"/>
  <c r="AP90" i="4"/>
  <c r="AP91" i="4" s="1"/>
  <c r="AM90" i="4"/>
  <c r="AM91" i="4" s="1"/>
  <c r="CO90" i="4"/>
  <c r="CO91" i="4" s="1"/>
  <c r="DT27" i="564"/>
  <c r="DT90" i="564" s="1"/>
  <c r="DQ27" i="564"/>
  <c r="DQ90" i="564" s="1"/>
  <c r="DP27" i="564"/>
  <c r="DP90" i="564" s="1"/>
  <c r="DN27" i="564"/>
  <c r="DN90" i="564" s="1"/>
  <c r="DL27" i="564"/>
  <c r="DL90" i="564" s="1"/>
  <c r="DJ27" i="564"/>
  <c r="DJ90" i="564" s="1"/>
  <c r="DH27" i="564"/>
  <c r="DH90" i="564" s="1"/>
  <c r="DF27" i="564"/>
  <c r="DF90" i="564" s="1"/>
  <c r="DE27" i="564"/>
  <c r="DE90" i="564" s="1"/>
  <c r="DD27" i="564"/>
  <c r="DD90" i="564" s="1"/>
  <c r="DB27" i="564"/>
  <c r="DB90" i="564" s="1"/>
  <c r="CX27" i="564"/>
  <c r="CX90" i="564" s="1"/>
  <c r="CV27" i="564"/>
  <c r="CV90" i="564" s="1"/>
  <c r="CT27" i="564"/>
  <c r="CT90" i="564" s="1"/>
  <c r="CS27" i="564"/>
  <c r="CS90" i="564" s="1"/>
  <c r="CR27" i="564"/>
  <c r="CR90" i="564" s="1"/>
  <c r="DA27" i="564"/>
  <c r="DA90" i="564" s="1"/>
  <c r="CU27" i="564"/>
  <c r="CU90" i="564" s="1"/>
  <c r="CQ27" i="564"/>
  <c r="CQ90" i="564" s="1"/>
  <c r="CW27" i="564"/>
  <c r="CW90" i="564" s="1"/>
  <c r="CY27" i="564"/>
  <c r="CY90" i="564" s="1"/>
  <c r="CZ27" i="564"/>
  <c r="CZ90" i="564" s="1"/>
  <c r="DC27" i="564"/>
  <c r="DC90" i="564" s="1"/>
  <c r="DG27" i="564"/>
  <c r="DG90" i="564" s="1"/>
  <c r="DI27" i="564"/>
  <c r="DI90" i="564" s="1"/>
  <c r="DK27" i="564"/>
  <c r="DK90" i="564" s="1"/>
  <c r="DM27" i="564"/>
  <c r="DM90" i="564" s="1"/>
  <c r="DO27" i="564"/>
  <c r="DO90" i="564" s="1"/>
  <c r="DR27" i="564"/>
  <c r="DR90" i="564" s="1"/>
  <c r="DS27" i="564"/>
  <c r="DS90" i="564" s="1"/>
  <c r="DD28" i="564" l="1"/>
  <c r="DD29" i="564" s="1"/>
  <c r="DN28" i="564"/>
  <c r="DN29" i="564" s="1"/>
  <c r="DC28" i="564"/>
  <c r="DC29" i="564" s="1"/>
  <c r="CW28" i="564"/>
  <c r="CW29" i="564" s="1"/>
  <c r="DF28" i="564"/>
  <c r="DF29" i="564" s="1"/>
  <c r="CQ28" i="564"/>
  <c r="CQ29" i="564" s="1"/>
  <c r="DQ28" i="564"/>
  <c r="DQ29" i="564" s="1"/>
  <c r="DB28" i="564"/>
  <c r="DB29" i="564" s="1"/>
  <c r="DP28" i="564"/>
  <c r="DP29" i="564" s="1"/>
  <c r="CU28" i="564"/>
  <c r="CU29" i="564" s="1"/>
  <c r="DI28" i="564"/>
  <c r="DI29" i="564" s="1"/>
  <c r="DS28" i="564"/>
  <c r="DS29" i="564" s="1"/>
  <c r="CV28" i="564"/>
  <c r="CV29" i="564" s="1"/>
  <c r="CX28" i="564"/>
  <c r="CX29" i="564" s="1"/>
  <c r="DG28" i="564"/>
  <c r="DG29" i="564" s="1"/>
  <c r="CT28" i="564"/>
  <c r="CT29" i="564" s="1"/>
  <c r="DT28" i="564"/>
  <c r="DT29" i="564" s="1"/>
  <c r="CZ28" i="564"/>
  <c r="CZ29" i="564" s="1"/>
  <c r="DJ28" i="564"/>
  <c r="DJ29" i="564" s="1"/>
  <c r="CY28" i="564"/>
  <c r="CY29" i="564" s="1"/>
  <c r="DK28" i="564"/>
  <c r="DK29" i="564" s="1"/>
  <c r="DL28" i="564"/>
  <c r="DL29" i="564" s="1"/>
  <c r="DR28" i="564"/>
  <c r="DR29" i="564" s="1"/>
  <c r="DM28" i="564"/>
  <c r="DM29" i="564" s="1"/>
  <c r="DA28" i="564"/>
  <c r="DA29" i="564" s="1"/>
  <c r="DH28" i="564"/>
  <c r="DH29" i="564" s="1"/>
  <c r="CR28" i="564"/>
  <c r="CR29" i="564" s="1"/>
  <c r="CS28" i="564"/>
  <c r="CS29" i="564" s="1"/>
  <c r="DE28" i="564"/>
  <c r="DE29" i="564" s="1"/>
  <c r="DO28" i="564"/>
  <c r="DO29" i="564" s="1"/>
  <c r="CP89" i="722"/>
  <c r="DQ121" i="722"/>
  <c r="DQ122" i="722" s="1"/>
  <c r="DO121" i="722"/>
  <c r="DO122" i="722" s="1"/>
  <c r="DK121" i="722"/>
  <c r="DK122" i="722" s="1"/>
  <c r="DI121" i="722"/>
  <c r="DI122" i="722" s="1"/>
  <c r="DE121" i="722"/>
  <c r="DE122" i="722" s="1"/>
  <c r="DC121" i="722"/>
  <c r="DC122" i="722" s="1"/>
  <c r="CY121" i="722"/>
  <c r="CY122" i="722" s="1"/>
  <c r="CW121" i="722"/>
  <c r="CW122" i="722" s="1"/>
  <c r="CS121" i="722"/>
  <c r="CS122" i="722" s="1"/>
  <c r="CQ121" i="722"/>
  <c r="CQ122" i="722" s="1"/>
  <c r="DT121" i="722"/>
  <c r="DT122" i="722" s="1"/>
  <c r="DS121" i="722"/>
  <c r="DS122" i="722" s="1"/>
  <c r="DR121" i="722"/>
  <c r="DR122" i="722" s="1"/>
  <c r="DP121" i="722"/>
  <c r="DP122" i="722" s="1"/>
  <c r="DN121" i="722"/>
  <c r="DN122" i="722" s="1"/>
  <c r="DM121" i="722"/>
  <c r="DM122" i="722" s="1"/>
  <c r="DL121" i="722"/>
  <c r="DL122" i="722" s="1"/>
  <c r="DJ121" i="722"/>
  <c r="DJ122" i="722" s="1"/>
  <c r="DH121" i="722"/>
  <c r="DH122" i="722" s="1"/>
  <c r="DG121" i="722"/>
  <c r="DG122" i="722" s="1"/>
  <c r="DF121" i="722"/>
  <c r="DF122" i="722" s="1"/>
  <c r="DD121" i="722"/>
  <c r="DD122" i="722" s="1"/>
  <c r="DB121" i="722"/>
  <c r="DB122" i="722" s="1"/>
  <c r="DA121" i="722"/>
  <c r="DA122" i="722" s="1"/>
  <c r="CZ121" i="722"/>
  <c r="CZ122" i="722" s="1"/>
  <c r="CX121" i="722"/>
  <c r="CX122" i="722" s="1"/>
  <c r="CV121" i="722"/>
  <c r="CV122" i="722" s="1"/>
  <c r="CU121" i="722"/>
  <c r="CU122" i="722" s="1"/>
  <c r="CT121" i="722"/>
  <c r="CT122" i="722" s="1"/>
  <c r="CR121" i="722"/>
  <c r="CR122" i="722" s="1"/>
  <c r="CP121" i="722"/>
  <c r="CP122" i="722" s="1"/>
  <c r="M121" i="722"/>
  <c r="M122" i="722" s="1"/>
  <c r="L121" i="722"/>
  <c r="L122" i="722" s="1"/>
  <c r="K121" i="722"/>
  <c r="K122" i="722" s="1"/>
  <c r="J121" i="722"/>
  <c r="J122" i="722" s="1"/>
  <c r="I121" i="722"/>
  <c r="I122" i="722" s="1"/>
  <c r="H121" i="722"/>
  <c r="H122" i="722" s="1"/>
  <c r="G121" i="722"/>
  <c r="G122" i="722" s="1"/>
  <c r="F121" i="722"/>
  <c r="F122" i="722" s="1"/>
  <c r="E121" i="722"/>
  <c r="E122" i="722" s="1"/>
  <c r="D121" i="722"/>
  <c r="D122" i="722" s="1"/>
  <c r="C121" i="722"/>
  <c r="C122" i="722" s="1"/>
  <c r="B121" i="722"/>
  <c r="B122" i="722" s="1"/>
  <c r="CO120" i="722"/>
  <c r="M90" i="722"/>
  <c r="M91" i="722" s="1"/>
  <c r="L90" i="722"/>
  <c r="L91" i="722" s="1"/>
  <c r="K90" i="722"/>
  <c r="K91" i="722" s="1"/>
  <c r="J90" i="722"/>
  <c r="J91" i="722" s="1"/>
  <c r="I90" i="722"/>
  <c r="I91" i="722" s="1"/>
  <c r="H90" i="722"/>
  <c r="H91" i="722" s="1"/>
  <c r="G90" i="722"/>
  <c r="G91" i="722" s="1"/>
  <c r="F90" i="722"/>
  <c r="F91" i="722" s="1"/>
  <c r="E90" i="722"/>
  <c r="E91" i="722" s="1"/>
  <c r="D90" i="722"/>
  <c r="D91" i="722" s="1"/>
  <c r="C90" i="722"/>
  <c r="C91" i="722" s="1"/>
  <c r="B90" i="722"/>
  <c r="B91" i="722" s="1"/>
  <c r="CQ89" i="722"/>
  <c r="CR89" i="722"/>
  <c r="CS89" i="722"/>
  <c r="CT89" i="722"/>
  <c r="CU89" i="722"/>
  <c r="CV89" i="722"/>
  <c r="CW89" i="722"/>
  <c r="CX89" i="722"/>
  <c r="CY89" i="722"/>
  <c r="CZ89" i="722"/>
  <c r="DA89" i="722"/>
  <c r="DB89" i="722"/>
  <c r="DC89" i="722"/>
  <c r="DD89" i="722"/>
  <c r="DE89" i="722"/>
  <c r="DF89" i="722"/>
  <c r="DG89" i="722"/>
  <c r="DH89" i="722"/>
  <c r="DI89" i="722"/>
  <c r="DJ89" i="722"/>
  <c r="DK89" i="722"/>
  <c r="DL89" i="722"/>
  <c r="DM89" i="722"/>
  <c r="DN89" i="722"/>
  <c r="DO89" i="722"/>
  <c r="DP89" i="722"/>
  <c r="DQ89" i="722"/>
  <c r="DR89" i="722"/>
  <c r="DS89" i="722"/>
  <c r="DT89" i="722"/>
  <c r="CO89" i="722" l="1"/>
  <c r="DI90" i="722"/>
  <c r="DI91" i="722" s="1"/>
  <c r="DT90" i="722"/>
  <c r="DT91" i="722" s="1"/>
  <c r="CV90" i="722"/>
  <c r="CV91" i="722" s="1"/>
  <c r="DQ90" i="722"/>
  <c r="DQ91" i="722" s="1"/>
  <c r="DE90" i="722"/>
  <c r="DE91" i="722" s="1"/>
  <c r="CS90" i="722"/>
  <c r="CS91" i="722" s="1"/>
  <c r="DS90" i="722"/>
  <c r="DS91" i="722" s="1"/>
  <c r="DG90" i="722"/>
  <c r="DG91" i="722" s="1"/>
  <c r="CU90" i="722"/>
  <c r="CU91" i="722" s="1"/>
  <c r="CW90" i="722"/>
  <c r="CW91" i="722" s="1"/>
  <c r="DH90" i="722"/>
  <c r="DH91" i="722" s="1"/>
  <c r="DP90" i="722"/>
  <c r="DP91" i="722" s="1"/>
  <c r="DD90" i="722"/>
  <c r="DD91" i="722" s="1"/>
  <c r="CR90" i="722"/>
  <c r="CR91" i="722" s="1"/>
  <c r="DR90" i="722"/>
  <c r="DR91" i="722" s="1"/>
  <c r="DF90" i="722"/>
  <c r="DF91" i="722" s="1"/>
  <c r="CT90" i="722"/>
  <c r="CT91" i="722" s="1"/>
  <c r="DO90" i="722"/>
  <c r="DO91" i="722" s="1"/>
  <c r="DC90" i="722"/>
  <c r="DC91" i="722" s="1"/>
  <c r="CQ90" i="722"/>
  <c r="CQ91" i="722" s="1"/>
  <c r="DN90" i="722"/>
  <c r="DN91" i="722" s="1"/>
  <c r="DB90" i="722"/>
  <c r="DB91" i="722" s="1"/>
  <c r="DK90" i="722"/>
  <c r="DK91" i="722" s="1"/>
  <c r="CY90" i="722"/>
  <c r="CY91" i="722" s="1"/>
  <c r="CP90" i="722"/>
  <c r="CP91" i="722" s="1"/>
  <c r="DM90" i="722"/>
  <c r="DM91" i="722" s="1"/>
  <c r="DA90" i="722"/>
  <c r="DA91" i="722" s="1"/>
  <c r="DJ90" i="722"/>
  <c r="DJ91" i="722" s="1"/>
  <c r="CX90" i="722"/>
  <c r="CX91" i="722" s="1"/>
  <c r="DL90" i="722"/>
  <c r="DL91" i="722" s="1"/>
  <c r="CZ90" i="722"/>
  <c r="CZ91" i="722" s="1"/>
  <c r="CO93" i="722"/>
  <c r="CO124" i="722"/>
  <c r="BA121" i="722" l="1"/>
  <c r="BA122" i="722" s="1"/>
  <c r="BB121" i="722"/>
  <c r="BB122" i="722" s="1"/>
  <c r="BA90" i="722"/>
  <c r="BA91" i="722" s="1"/>
  <c r="BB90" i="722"/>
  <c r="BB91" i="722" s="1"/>
  <c r="AY121" i="722"/>
  <c r="AY122" i="722" s="1"/>
  <c r="AZ121" i="722"/>
  <c r="AZ122" i="722" s="1"/>
  <c r="AY90" i="722"/>
  <c r="AY91" i="722" s="1"/>
  <c r="AZ90" i="722"/>
  <c r="AZ91" i="722" s="1"/>
  <c r="AW121" i="722"/>
  <c r="AW122" i="722" s="1"/>
  <c r="AX121" i="722"/>
  <c r="AX122" i="722" s="1"/>
  <c r="AW90" i="722"/>
  <c r="AW91" i="722" s="1"/>
  <c r="AX90" i="722"/>
  <c r="AX91" i="722" s="1"/>
  <c r="AU90" i="722"/>
  <c r="AU91" i="722" s="1"/>
  <c r="AV90" i="722"/>
  <c r="AV91" i="722" s="1"/>
  <c r="AU121" i="722"/>
  <c r="AU122" i="722" s="1"/>
  <c r="AV121" i="722"/>
  <c r="AV122" i="722" s="1"/>
  <c r="AS121" i="722"/>
  <c r="AS122" i="722" s="1"/>
  <c r="AR90" i="722"/>
  <c r="AR91" i="722" s="1"/>
  <c r="AS90" i="722"/>
  <c r="AS91" i="722" s="1"/>
  <c r="AQ121" i="722"/>
  <c r="AQ122" i="722" s="1"/>
  <c r="AR121" i="722"/>
  <c r="AR122" i="722" s="1"/>
  <c r="AO121" i="722"/>
  <c r="AO122" i="722" s="1"/>
  <c r="AP121" i="722"/>
  <c r="AP122" i="722" s="1"/>
  <c r="AO90" i="722"/>
  <c r="AO91" i="722" s="1"/>
  <c r="AP90" i="722"/>
  <c r="AP91" i="722" s="1"/>
  <c r="AM121" i="722"/>
  <c r="AM122" i="722" s="1"/>
  <c r="AM90" i="722"/>
  <c r="AM91" i="722" s="1"/>
  <c r="CO90" i="722"/>
  <c r="CO91" i="722" s="1"/>
  <c r="AL90" i="722"/>
  <c r="AL91" i="722" s="1"/>
  <c r="CO121" i="722"/>
  <c r="CO122" i="722" s="1"/>
  <c r="AL121" i="722"/>
  <c r="AL122" i="722" s="1"/>
  <c r="AK181" i="4"/>
  <c r="AK57" i="4"/>
  <c r="AK26" i="562"/>
  <c r="AN25" i="689"/>
  <c r="M28" i="4" l="1"/>
  <c r="M29" i="4" s="1"/>
  <c r="L28" i="4"/>
  <c r="L29" i="4" s="1"/>
  <c r="K28" i="4"/>
  <c r="K29" i="4" s="1"/>
  <c r="J28" i="4"/>
  <c r="J29" i="4" s="1"/>
  <c r="I28" i="4"/>
  <c r="I29" i="4" s="1"/>
  <c r="H28" i="4"/>
  <c r="H29" i="4" s="1"/>
  <c r="G28" i="4"/>
  <c r="G29" i="4" s="1"/>
  <c r="F28" i="4"/>
  <c r="F29" i="4" s="1"/>
  <c r="E28" i="4"/>
  <c r="E29" i="4" s="1"/>
  <c r="D28" i="4"/>
  <c r="D29" i="4" s="1"/>
  <c r="C28" i="4"/>
  <c r="C29" i="4" s="1"/>
  <c r="B28" i="4"/>
  <c r="B29" i="4" s="1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H29" i="4" l="1"/>
  <c r="DN29" i="4"/>
  <c r="CV29" i="4"/>
  <c r="DT29" i="4"/>
  <c r="DB29" i="4"/>
  <c r="DS29" i="4"/>
  <c r="DA29" i="4"/>
  <c r="DF29" i="4"/>
  <c r="DQ29" i="4"/>
  <c r="DK29" i="4"/>
  <c r="DE29" i="4"/>
  <c r="CY29" i="4"/>
  <c r="CS29" i="4"/>
  <c r="DM29" i="4"/>
  <c r="CU29" i="4"/>
  <c r="DR29" i="4"/>
  <c r="CZ29" i="4"/>
  <c r="DP29" i="4"/>
  <c r="DJ29" i="4"/>
  <c r="DD29" i="4"/>
  <c r="CX29" i="4"/>
  <c r="CR29" i="4"/>
  <c r="DG29" i="4"/>
  <c r="DL29" i="4"/>
  <c r="CT29" i="4"/>
  <c r="DO29" i="4"/>
  <c r="DI29" i="4"/>
  <c r="DC29" i="4"/>
  <c r="CW29" i="4"/>
  <c r="CQ29" i="4"/>
  <c r="CP28" i="4"/>
  <c r="CP29" i="4" s="1"/>
  <c r="CO31" i="4"/>
  <c r="CO27" i="4"/>
  <c r="BA28" i="4" l="1"/>
  <c r="BA29" i="4" s="1"/>
  <c r="BB28" i="4"/>
  <c r="BB29" i="4" s="1"/>
  <c r="AY28" i="4"/>
  <c r="AY29" i="4" s="1"/>
  <c r="AZ28" i="4"/>
  <c r="AZ29" i="4" s="1"/>
  <c r="AW28" i="4"/>
  <c r="AW29" i="4" s="1"/>
  <c r="AX28" i="4"/>
  <c r="AX29" i="4" s="1"/>
  <c r="AU28" i="4"/>
  <c r="AU29" i="4" s="1"/>
  <c r="AV28" i="4"/>
  <c r="AV29" i="4" s="1"/>
  <c r="AS28" i="4"/>
  <c r="AS29" i="4" s="1"/>
  <c r="AQ28" i="4"/>
  <c r="AQ29" i="4" s="1"/>
  <c r="AR28" i="4"/>
  <c r="AR29" i="4" s="1"/>
  <c r="AO28" i="4"/>
  <c r="AO29" i="4" s="1"/>
  <c r="AP28" i="4"/>
  <c r="AP29" i="4" s="1"/>
  <c r="AM28" i="4"/>
  <c r="AM29" i="4" s="1"/>
  <c r="CO28" i="4"/>
  <c r="CO29" i="4" s="1"/>
  <c r="CP88" i="689"/>
  <c r="CQ88" i="689"/>
  <c r="CR88" i="689"/>
  <c r="CS88" i="689"/>
  <c r="CT88" i="689"/>
  <c r="CU88" i="689"/>
  <c r="CV88" i="689"/>
  <c r="CW88" i="689"/>
  <c r="CX88" i="689"/>
  <c r="CY88" i="689"/>
  <c r="CZ88" i="689"/>
  <c r="DA88" i="689"/>
  <c r="DB88" i="689"/>
  <c r="DC88" i="689"/>
  <c r="DD88" i="689"/>
  <c r="DE88" i="689"/>
  <c r="DF88" i="689"/>
  <c r="DG88" i="689"/>
  <c r="DH88" i="689"/>
  <c r="DI88" i="689"/>
  <c r="DJ88" i="689"/>
  <c r="DK88" i="689"/>
  <c r="DL88" i="689"/>
  <c r="DM88" i="689"/>
  <c r="DN88" i="689"/>
  <c r="DO88" i="689"/>
  <c r="DP88" i="689"/>
  <c r="DQ88" i="689"/>
  <c r="DR88" i="689"/>
  <c r="DS88" i="689"/>
  <c r="DT88" i="689"/>
  <c r="M89" i="689"/>
  <c r="M90" i="689" s="1"/>
  <c r="L89" i="689"/>
  <c r="L90" i="689" s="1"/>
  <c r="K89" i="689"/>
  <c r="K90" i="689" s="1"/>
  <c r="J89" i="689"/>
  <c r="J90" i="689" s="1"/>
  <c r="I89" i="689"/>
  <c r="I90" i="689" s="1"/>
  <c r="H89" i="689"/>
  <c r="H90" i="689" s="1"/>
  <c r="G89" i="689"/>
  <c r="G90" i="689" s="1"/>
  <c r="F89" i="689"/>
  <c r="F90" i="689" s="1"/>
  <c r="E89" i="689"/>
  <c r="E90" i="689" s="1"/>
  <c r="D89" i="689"/>
  <c r="D90" i="689" s="1"/>
  <c r="C89" i="689"/>
  <c r="C90" i="689" s="1"/>
  <c r="B89" i="689"/>
  <c r="B90" i="689" s="1"/>
  <c r="CO88" i="689" l="1"/>
  <c r="DE89" i="689"/>
  <c r="DE90" i="689" s="1"/>
  <c r="DT89" i="689"/>
  <c r="DT90" i="689" s="1"/>
  <c r="DN89" i="689"/>
  <c r="DN90" i="689" s="1"/>
  <c r="DH89" i="689"/>
  <c r="DH90" i="689" s="1"/>
  <c r="DB89" i="689"/>
  <c r="DB90" i="689" s="1"/>
  <c r="CV89" i="689"/>
  <c r="CV90" i="689" s="1"/>
  <c r="CP89" i="689"/>
  <c r="CP90" i="689" s="1"/>
  <c r="CS89" i="689"/>
  <c r="CS90" i="689" s="1"/>
  <c r="DS89" i="689"/>
  <c r="DS90" i="689" s="1"/>
  <c r="DM89" i="689"/>
  <c r="DM90" i="689" s="1"/>
  <c r="DG89" i="689"/>
  <c r="DG90" i="689" s="1"/>
  <c r="DA89" i="689"/>
  <c r="DA90" i="689" s="1"/>
  <c r="CU89" i="689"/>
  <c r="CU90" i="689" s="1"/>
  <c r="DQ89" i="689"/>
  <c r="DQ90" i="689" s="1"/>
  <c r="DR89" i="689"/>
  <c r="DR90" i="689" s="1"/>
  <c r="DL89" i="689"/>
  <c r="DL90" i="689" s="1"/>
  <c r="DF89" i="689"/>
  <c r="DF90" i="689" s="1"/>
  <c r="CZ89" i="689"/>
  <c r="CZ90" i="689" s="1"/>
  <c r="CT89" i="689"/>
  <c r="CT90" i="689" s="1"/>
  <c r="CY89" i="689"/>
  <c r="CY90" i="689" s="1"/>
  <c r="DP89" i="689"/>
  <c r="DP90" i="689" s="1"/>
  <c r="DJ89" i="689"/>
  <c r="DJ90" i="689" s="1"/>
  <c r="DD89" i="689"/>
  <c r="DD90" i="689" s="1"/>
  <c r="CX89" i="689"/>
  <c r="CX90" i="689" s="1"/>
  <c r="CR89" i="689"/>
  <c r="CR90" i="689" s="1"/>
  <c r="DK89" i="689"/>
  <c r="DK90" i="689" s="1"/>
  <c r="DO89" i="689"/>
  <c r="DO90" i="689" s="1"/>
  <c r="DI89" i="689"/>
  <c r="DI90" i="689" s="1"/>
  <c r="DC89" i="689"/>
  <c r="DC90" i="689" s="1"/>
  <c r="CW89" i="689"/>
  <c r="CW90" i="689" s="1"/>
  <c r="CQ89" i="689"/>
  <c r="CQ90" i="689" s="1"/>
  <c r="CO92" i="689"/>
  <c r="AR89" i="689" l="1"/>
  <c r="AR90" i="689" s="1"/>
  <c r="BJ89" i="689"/>
  <c r="BJ90" i="689" s="1"/>
  <c r="AO89" i="689"/>
  <c r="AO90" i="689" s="1"/>
  <c r="AP89" i="689"/>
  <c r="AP90" i="689" s="1"/>
  <c r="CO89" i="689"/>
  <c r="CO90" i="689" s="1"/>
  <c r="AH27" i="689" l="1"/>
  <c r="AH28" i="689" s="1"/>
  <c r="AG27" i="689"/>
  <c r="AG28" i="689" s="1"/>
  <c r="AF27" i="689"/>
  <c r="AF28" i="689" s="1"/>
  <c r="AE27" i="689"/>
  <c r="AE28" i="689" s="1"/>
  <c r="AD27" i="689"/>
  <c r="AD28" i="689" s="1"/>
  <c r="AC27" i="689"/>
  <c r="AC28" i="689" s="1"/>
  <c r="AB27" i="689"/>
  <c r="AB28" i="689" s="1"/>
  <c r="AA27" i="689"/>
  <c r="AA28" i="689" s="1"/>
  <c r="Z27" i="689"/>
  <c r="Z28" i="689" s="1"/>
  <c r="Y27" i="689"/>
  <c r="Y28" i="689" s="1"/>
  <c r="X27" i="689"/>
  <c r="X28" i="689" s="1"/>
  <c r="W27" i="689"/>
  <c r="W28" i="689" s="1"/>
  <c r="V27" i="689"/>
  <c r="V28" i="689" s="1"/>
  <c r="U27" i="689"/>
  <c r="U28" i="689" s="1"/>
  <c r="T27" i="689"/>
  <c r="T28" i="689" s="1"/>
  <c r="S27" i="689"/>
  <c r="S28" i="689" s="1"/>
  <c r="R27" i="689"/>
  <c r="R28" i="689" s="1"/>
  <c r="Q27" i="689"/>
  <c r="Q28" i="689" s="1"/>
  <c r="P27" i="689"/>
  <c r="P28" i="689" s="1"/>
  <c r="O27" i="689"/>
  <c r="O28" i="689" s="1"/>
  <c r="N27" i="689"/>
  <c r="N28" i="689" s="1"/>
  <c r="AE90" i="563" l="1"/>
  <c r="AE91" i="563" s="1"/>
  <c r="P182" i="4"/>
  <c r="Q182" i="4"/>
  <c r="R182" i="4"/>
  <c r="S182" i="4"/>
  <c r="T182" i="4"/>
  <c r="U182" i="4"/>
  <c r="V182" i="4"/>
  <c r="Z182" i="4"/>
  <c r="AA182" i="4"/>
  <c r="AB182" i="4"/>
  <c r="AC182" i="4"/>
  <c r="AD182" i="4"/>
  <c r="AE182" i="4"/>
  <c r="AF182" i="4"/>
  <c r="AG182" i="4"/>
  <c r="Z186" i="4"/>
  <c r="AA186" i="4"/>
  <c r="AB186" i="4"/>
  <c r="AC186" i="4"/>
  <c r="AD186" i="4"/>
  <c r="AE186" i="4"/>
  <c r="AF186" i="4"/>
  <c r="AG186" i="4"/>
  <c r="AH186" i="4"/>
  <c r="I28" i="1"/>
  <c r="I29" i="1" s="1"/>
  <c r="J28" i="1"/>
  <c r="J29" i="1" s="1"/>
  <c r="K28" i="1"/>
  <c r="K29" i="1" s="1"/>
  <c r="L28" i="1"/>
  <c r="L29" i="1" s="1"/>
  <c r="M28" i="1"/>
  <c r="M29" i="1" s="1"/>
  <c r="AD90" i="563" l="1"/>
  <c r="AD91" i="563" s="1"/>
  <c r="Z90" i="563"/>
  <c r="Z91" i="563" s="1"/>
  <c r="AF90" i="563"/>
  <c r="AF91" i="563" s="1"/>
  <c r="AC90" i="563"/>
  <c r="AC91" i="563" s="1"/>
  <c r="AA90" i="563"/>
  <c r="AA91" i="563" s="1"/>
  <c r="AG90" i="563"/>
  <c r="AG91" i="563" s="1"/>
  <c r="AB90" i="563"/>
  <c r="AB91" i="563" s="1"/>
  <c r="AH90" i="563"/>
  <c r="AH91" i="563" s="1"/>
  <c r="Q90" i="563"/>
  <c r="Q91" i="563" s="1"/>
  <c r="R90" i="563"/>
  <c r="R91" i="563" s="1"/>
  <c r="S90" i="563"/>
  <c r="S91" i="563" s="1"/>
  <c r="T90" i="563"/>
  <c r="T91" i="563" s="1"/>
  <c r="W90" i="563"/>
  <c r="W91" i="563" s="1"/>
  <c r="O90" i="563"/>
  <c r="O91" i="563" s="1"/>
  <c r="U90" i="563"/>
  <c r="U91" i="563" s="1"/>
  <c r="X90" i="563"/>
  <c r="X91" i="563" s="1"/>
  <c r="Y90" i="563"/>
  <c r="Y91" i="563" s="1"/>
  <c r="P90" i="563"/>
  <c r="P91" i="563" s="1"/>
  <c r="V90" i="563"/>
  <c r="V91" i="563" s="1"/>
  <c r="AC183" i="4"/>
  <c r="AC184" i="4" s="1"/>
  <c r="AG183" i="4"/>
  <c r="AG184" i="4" s="1"/>
  <c r="AA183" i="4"/>
  <c r="AA184" i="4" s="1"/>
  <c r="U186" i="4"/>
  <c r="U183" i="4" s="1"/>
  <c r="U184" i="4" s="1"/>
  <c r="AF183" i="4"/>
  <c r="AF184" i="4" s="1"/>
  <c r="T186" i="4"/>
  <c r="T183" i="4" s="1"/>
  <c r="T184" i="4" s="1"/>
  <c r="AE183" i="4"/>
  <c r="AE184" i="4" s="1"/>
  <c r="S186" i="4"/>
  <c r="S183" i="4" s="1"/>
  <c r="S184" i="4" s="1"/>
  <c r="R186" i="4"/>
  <c r="R183" i="4" s="1"/>
  <c r="R184" i="4" s="1"/>
  <c r="AD183" i="4"/>
  <c r="AD184" i="4" s="1"/>
  <c r="Q186" i="4"/>
  <c r="Q183" i="4" s="1"/>
  <c r="Q184" i="4" s="1"/>
  <c r="AH183" i="4"/>
  <c r="AH184" i="4" s="1"/>
  <c r="AB183" i="4"/>
  <c r="AB184" i="4" s="1"/>
  <c r="V186" i="4"/>
  <c r="V183" i="4" s="1"/>
  <c r="V184" i="4" s="1"/>
  <c r="P186" i="4"/>
  <c r="P183" i="4" s="1"/>
  <c r="P184" i="4" s="1"/>
  <c r="I306" i="722" l="1"/>
  <c r="J306" i="722"/>
  <c r="K306" i="722"/>
  <c r="L306" i="722"/>
  <c r="M306" i="722"/>
  <c r="I310" i="722"/>
  <c r="J310" i="722"/>
  <c r="K310" i="722"/>
  <c r="L310" i="722"/>
  <c r="M310" i="722"/>
  <c r="H310" i="722"/>
  <c r="H306" i="722"/>
  <c r="AP27" i="664" l="1"/>
  <c r="AO27" i="664"/>
  <c r="AN27" i="664"/>
  <c r="AM27" i="664"/>
  <c r="AL27" i="664"/>
  <c r="AK27" i="664"/>
  <c r="AJ27" i="664"/>
  <c r="AI27" i="664"/>
  <c r="AH27" i="664"/>
  <c r="AG27" i="664"/>
  <c r="AF27" i="664"/>
  <c r="AE27" i="664"/>
  <c r="AD27" i="664"/>
  <c r="AC27" i="664"/>
  <c r="AB27" i="664"/>
  <c r="AA27" i="664"/>
  <c r="Z27" i="664"/>
  <c r="Y27" i="664"/>
  <c r="X27" i="664"/>
  <c r="W27" i="664"/>
  <c r="V27" i="664"/>
  <c r="U27" i="664"/>
  <c r="T27" i="664"/>
  <c r="S27" i="664"/>
  <c r="R27" i="664"/>
  <c r="Q27" i="664"/>
  <c r="P27" i="664"/>
  <c r="O27" i="664"/>
  <c r="N27" i="664"/>
  <c r="M27" i="664"/>
  <c r="L27" i="664"/>
  <c r="K27" i="664"/>
  <c r="J27" i="664"/>
  <c r="I27" i="664"/>
  <c r="H27" i="664"/>
  <c r="G27" i="664"/>
  <c r="F27" i="664"/>
  <c r="E27" i="664"/>
  <c r="D27" i="664"/>
  <c r="C27" i="664"/>
  <c r="B27" i="664"/>
  <c r="AO25" i="664"/>
  <c r="AN25" i="664"/>
  <c r="AM25" i="664"/>
  <c r="AL25" i="664"/>
  <c r="AK25" i="664"/>
  <c r="AJ25" i="664"/>
  <c r="AI25" i="664"/>
  <c r="AH25" i="664"/>
  <c r="AG25" i="664"/>
  <c r="AF25" i="664"/>
  <c r="AE25" i="664"/>
  <c r="AD25" i="664"/>
  <c r="AC25" i="664"/>
  <c r="AB25" i="664"/>
  <c r="AA25" i="664"/>
  <c r="Z25" i="664"/>
  <c r="Y25" i="664"/>
  <c r="X25" i="664"/>
  <c r="W25" i="664"/>
  <c r="V25" i="664"/>
  <c r="U25" i="664"/>
  <c r="T25" i="664"/>
  <c r="S25" i="664"/>
  <c r="R25" i="664"/>
  <c r="Q25" i="664"/>
  <c r="P25" i="664"/>
  <c r="O25" i="664"/>
  <c r="N25" i="664"/>
  <c r="M25" i="664"/>
  <c r="L25" i="664"/>
  <c r="K25" i="664"/>
  <c r="J25" i="664"/>
  <c r="I25" i="664"/>
  <c r="H25" i="664"/>
  <c r="G25" i="664"/>
  <c r="F25" i="664"/>
  <c r="E25" i="664"/>
  <c r="D25" i="664"/>
  <c r="C25" i="664"/>
  <c r="B25" i="664"/>
  <c r="AO24" i="664"/>
  <c r="AN24" i="664"/>
  <c r="AM24" i="664"/>
  <c r="AL24" i="664"/>
  <c r="AK24" i="664"/>
  <c r="AJ24" i="664"/>
  <c r="AI24" i="664"/>
  <c r="AH24" i="664"/>
  <c r="AG24" i="664"/>
  <c r="AF24" i="664"/>
  <c r="AE24" i="664"/>
  <c r="AD24" i="664"/>
  <c r="AC24" i="664"/>
  <c r="AB24" i="664"/>
  <c r="AA24" i="664"/>
  <c r="Z24" i="664"/>
  <c r="Y24" i="664"/>
  <c r="X24" i="664"/>
  <c r="W24" i="664"/>
  <c r="V24" i="664"/>
  <c r="U24" i="664"/>
  <c r="T24" i="664"/>
  <c r="S24" i="664"/>
  <c r="R24" i="664"/>
  <c r="Q24" i="664"/>
  <c r="P24" i="664"/>
  <c r="O24" i="664"/>
  <c r="N24" i="664"/>
  <c r="M24" i="664"/>
  <c r="L24" i="664"/>
  <c r="K24" i="664"/>
  <c r="J24" i="664"/>
  <c r="I24" i="664"/>
  <c r="H24" i="664"/>
  <c r="G24" i="664"/>
  <c r="F24" i="664"/>
  <c r="E24" i="664"/>
  <c r="D24" i="664"/>
  <c r="C24" i="664"/>
  <c r="B24" i="664"/>
  <c r="AP23" i="664"/>
  <c r="AO23" i="664"/>
  <c r="AN23" i="664"/>
  <c r="AM23" i="664"/>
  <c r="AL23" i="664"/>
  <c r="AK23" i="664"/>
  <c r="AJ23" i="664"/>
  <c r="AI23" i="664"/>
  <c r="AH23" i="664"/>
  <c r="AG23" i="664"/>
  <c r="AF23" i="664"/>
  <c r="AE23" i="664"/>
  <c r="AD23" i="664"/>
  <c r="AC23" i="664"/>
  <c r="AB23" i="664"/>
  <c r="AA23" i="664"/>
  <c r="Z23" i="664"/>
  <c r="Y23" i="664"/>
  <c r="X23" i="664"/>
  <c r="W23" i="664"/>
  <c r="V23" i="664"/>
  <c r="U23" i="664"/>
  <c r="T23" i="664"/>
  <c r="S23" i="664"/>
  <c r="R23" i="664"/>
  <c r="Q23" i="664"/>
  <c r="P23" i="664"/>
  <c r="O23" i="664"/>
  <c r="N23" i="664"/>
  <c r="M23" i="664"/>
  <c r="L23" i="664"/>
  <c r="K23" i="664"/>
  <c r="J23" i="664"/>
  <c r="I23" i="664"/>
  <c r="H23" i="664"/>
  <c r="G23" i="664"/>
  <c r="F23" i="664"/>
  <c r="E23" i="664"/>
  <c r="D23" i="664"/>
  <c r="C23" i="664"/>
  <c r="B23" i="664"/>
  <c r="DS31" i="722"/>
  <c r="DS310" i="722" s="1"/>
  <c r="DR31" i="722"/>
  <c r="DR310" i="722" s="1"/>
  <c r="DQ31" i="722"/>
  <c r="DQ310" i="722" s="1"/>
  <c r="DP31" i="722"/>
  <c r="DP310" i="722" s="1"/>
  <c r="DO31" i="722"/>
  <c r="DO310" i="722" s="1"/>
  <c r="DN31" i="722"/>
  <c r="DN310" i="722" s="1"/>
  <c r="DM31" i="722"/>
  <c r="DM310" i="722" s="1"/>
  <c r="DL31" i="722"/>
  <c r="DL310" i="722" s="1"/>
  <c r="DK31" i="722"/>
  <c r="DK310" i="722" s="1"/>
  <c r="DJ31" i="722"/>
  <c r="DJ310" i="722" s="1"/>
  <c r="DI31" i="722"/>
  <c r="DI310" i="722" s="1"/>
  <c r="DH31" i="722"/>
  <c r="DH310" i="722" s="1"/>
  <c r="DG31" i="722"/>
  <c r="DG310" i="722" s="1"/>
  <c r="DF31" i="722"/>
  <c r="DF310" i="722" s="1"/>
  <c r="DE31" i="722"/>
  <c r="DE310" i="722" s="1"/>
  <c r="DD31" i="722"/>
  <c r="DD310" i="722" s="1"/>
  <c r="DC31" i="722"/>
  <c r="DC310" i="722" s="1"/>
  <c r="DB31" i="722"/>
  <c r="DB310" i="722" s="1"/>
  <c r="DA31" i="722"/>
  <c r="DA310" i="722" s="1"/>
  <c r="CZ31" i="722"/>
  <c r="CZ310" i="722" s="1"/>
  <c r="CY31" i="722"/>
  <c r="CY310" i="722" s="1"/>
  <c r="CX31" i="722"/>
  <c r="CX310" i="722" s="1"/>
  <c r="CW31" i="722"/>
  <c r="CW310" i="722" s="1"/>
  <c r="CV31" i="722"/>
  <c r="CV310" i="722" s="1"/>
  <c r="CU31" i="722"/>
  <c r="CU310" i="722" s="1"/>
  <c r="CT31" i="722"/>
  <c r="CT310" i="722" s="1"/>
  <c r="CS31" i="722"/>
  <c r="CS310" i="722" s="1"/>
  <c r="CR31" i="722"/>
  <c r="CR310" i="722" s="1"/>
  <c r="CQ31" i="722"/>
  <c r="CQ310" i="722" s="1"/>
  <c r="CP31" i="722"/>
  <c r="CP310" i="722" s="1"/>
  <c r="DS27" i="722"/>
  <c r="DS306" i="722" s="1"/>
  <c r="DR27" i="722"/>
  <c r="DR306" i="722" s="1"/>
  <c r="DQ27" i="722"/>
  <c r="DQ306" i="722" s="1"/>
  <c r="DP27" i="722"/>
  <c r="DP306" i="722" s="1"/>
  <c r="DO27" i="722"/>
  <c r="DO306" i="722" s="1"/>
  <c r="DN27" i="722"/>
  <c r="DN306" i="722" s="1"/>
  <c r="DM27" i="722"/>
  <c r="DM306" i="722" s="1"/>
  <c r="DL27" i="722"/>
  <c r="DL306" i="722" s="1"/>
  <c r="DK27" i="722"/>
  <c r="DK306" i="722" s="1"/>
  <c r="DJ27" i="722"/>
  <c r="DJ306" i="722" s="1"/>
  <c r="DI27" i="722"/>
  <c r="DI306" i="722" s="1"/>
  <c r="DH27" i="722"/>
  <c r="DH306" i="722" s="1"/>
  <c r="DG27" i="722"/>
  <c r="DG306" i="722" s="1"/>
  <c r="DF27" i="722"/>
  <c r="DF306" i="722" s="1"/>
  <c r="DE27" i="722"/>
  <c r="DE306" i="722" s="1"/>
  <c r="DD27" i="722"/>
  <c r="DD306" i="722" s="1"/>
  <c r="DC27" i="722"/>
  <c r="DC306" i="722" s="1"/>
  <c r="DB27" i="722"/>
  <c r="DB306" i="722" s="1"/>
  <c r="DA27" i="722"/>
  <c r="DA306" i="722" s="1"/>
  <c r="CZ27" i="722"/>
  <c r="CZ306" i="722" s="1"/>
  <c r="CY27" i="722"/>
  <c r="CY306" i="722" s="1"/>
  <c r="CX27" i="722"/>
  <c r="CX306" i="722" s="1"/>
  <c r="CW27" i="722"/>
  <c r="CW306" i="722" s="1"/>
  <c r="CV27" i="722"/>
  <c r="CV306" i="722" s="1"/>
  <c r="CU27" i="722"/>
  <c r="CU306" i="722" s="1"/>
  <c r="CT27" i="722"/>
  <c r="CT306" i="722" s="1"/>
  <c r="CS27" i="722"/>
  <c r="CS306" i="722" s="1"/>
  <c r="CR27" i="722"/>
  <c r="CR306" i="722" s="1"/>
  <c r="CQ27" i="722"/>
  <c r="CQ306" i="722" s="1"/>
  <c r="CP27" i="722"/>
  <c r="CP306" i="722" s="1"/>
  <c r="Y182" i="4"/>
  <c r="X182" i="4"/>
  <c r="W182" i="4"/>
  <c r="DT246" i="689"/>
  <c r="DS246" i="689"/>
  <c r="DR246" i="689"/>
  <c r="DQ246" i="689"/>
  <c r="DP246" i="689"/>
  <c r="DO246" i="689"/>
  <c r="DN246" i="689"/>
  <c r="DM246" i="689"/>
  <c r="DL246" i="689"/>
  <c r="DK246" i="689"/>
  <c r="DJ246" i="689"/>
  <c r="DI246" i="689"/>
  <c r="DH246" i="689"/>
  <c r="DG246" i="689"/>
  <c r="DF246" i="689"/>
  <c r="DE246" i="689"/>
  <c r="DD246" i="689"/>
  <c r="DC246" i="689"/>
  <c r="DB246" i="689"/>
  <c r="DA246" i="689"/>
  <c r="CZ246" i="689"/>
  <c r="CY246" i="689"/>
  <c r="CX246" i="689"/>
  <c r="CW246" i="689"/>
  <c r="CV246" i="689"/>
  <c r="CU246" i="689"/>
  <c r="CT246" i="689"/>
  <c r="CS246" i="689"/>
  <c r="CR246" i="689"/>
  <c r="CQ246" i="689"/>
  <c r="CP246" i="689"/>
  <c r="DT27" i="722"/>
  <c r="DT306" i="722" s="1"/>
  <c r="DS242" i="689"/>
  <c r="DR242" i="689"/>
  <c r="DQ242" i="689"/>
  <c r="DP242" i="689"/>
  <c r="DO242" i="689"/>
  <c r="DN242" i="689"/>
  <c r="DM242" i="689"/>
  <c r="DL242" i="689"/>
  <c r="DK242" i="689"/>
  <c r="DJ242" i="689"/>
  <c r="DI242" i="689"/>
  <c r="DH242" i="689"/>
  <c r="DG242" i="689"/>
  <c r="DF242" i="689"/>
  <c r="DE242" i="689"/>
  <c r="DD242" i="689"/>
  <c r="DC242" i="689"/>
  <c r="DB242" i="689"/>
  <c r="DA242" i="689"/>
  <c r="CZ242" i="689"/>
  <c r="CY242" i="689"/>
  <c r="CX242" i="689"/>
  <c r="CW242" i="689"/>
  <c r="CV242" i="689"/>
  <c r="CU242" i="689"/>
  <c r="CT242" i="689"/>
  <c r="CS242" i="689"/>
  <c r="CR242" i="689"/>
  <c r="CQ242" i="689"/>
  <c r="CP242" i="689"/>
  <c r="DT183" i="562"/>
  <c r="DT184" i="562" s="1"/>
  <c r="DS183" i="562"/>
  <c r="DS184" i="562" s="1"/>
  <c r="DR183" i="562"/>
  <c r="DR184" i="562" s="1"/>
  <c r="DQ183" i="562"/>
  <c r="DQ184" i="562" s="1"/>
  <c r="DP183" i="562"/>
  <c r="DP184" i="562" s="1"/>
  <c r="DN183" i="562"/>
  <c r="DN184" i="562" s="1"/>
  <c r="DM183" i="562"/>
  <c r="DM184" i="562" s="1"/>
  <c r="DL183" i="562"/>
  <c r="DL184" i="562" s="1"/>
  <c r="DK183" i="562"/>
  <c r="DK184" i="562" s="1"/>
  <c r="DJ183" i="562"/>
  <c r="DJ184" i="562" s="1"/>
  <c r="DH183" i="562"/>
  <c r="DH184" i="562" s="1"/>
  <c r="DG183" i="562"/>
  <c r="DG184" i="562" s="1"/>
  <c r="DF183" i="562"/>
  <c r="DF184" i="562" s="1"/>
  <c r="DE183" i="562"/>
  <c r="DE184" i="562" s="1"/>
  <c r="DD183" i="562"/>
  <c r="DD184" i="562" s="1"/>
  <c r="DB183" i="562"/>
  <c r="DB184" i="562" s="1"/>
  <c r="DA183" i="562"/>
  <c r="DA184" i="562" s="1"/>
  <c r="CZ183" i="562"/>
  <c r="CZ184" i="562" s="1"/>
  <c r="CY183" i="562"/>
  <c r="CY184" i="562" s="1"/>
  <c r="CX183" i="562"/>
  <c r="CX184" i="562" s="1"/>
  <c r="CV183" i="562"/>
  <c r="CV184" i="562" s="1"/>
  <c r="CU183" i="562"/>
  <c r="CU184" i="562" s="1"/>
  <c r="CT183" i="562"/>
  <c r="CT184" i="562" s="1"/>
  <c r="CS183" i="562"/>
  <c r="CS184" i="562" s="1"/>
  <c r="CR183" i="562"/>
  <c r="CR184" i="562" s="1"/>
  <c r="CP183" i="562"/>
  <c r="CP184" i="562" s="1"/>
  <c r="DT151" i="562"/>
  <c r="DS151" i="562"/>
  <c r="DR151" i="562"/>
  <c r="DQ151" i="562"/>
  <c r="DP151" i="562"/>
  <c r="DO151" i="562"/>
  <c r="DN151" i="562"/>
  <c r="DM151" i="562"/>
  <c r="DL151" i="562"/>
  <c r="DK151" i="562"/>
  <c r="DJ151" i="562"/>
  <c r="DI151" i="562"/>
  <c r="DH151" i="562"/>
  <c r="DG151" i="562"/>
  <c r="DF151" i="562"/>
  <c r="DE151" i="562"/>
  <c r="DD151" i="562"/>
  <c r="DC151" i="562"/>
  <c r="DB151" i="562"/>
  <c r="DA151" i="562"/>
  <c r="CZ151" i="562"/>
  <c r="CY151" i="562"/>
  <c r="CX151" i="562"/>
  <c r="CW151" i="562"/>
  <c r="CV151" i="562"/>
  <c r="CU151" i="562"/>
  <c r="CT151" i="562"/>
  <c r="CS151" i="562"/>
  <c r="CR151" i="562"/>
  <c r="CQ151" i="562"/>
  <c r="CP151" i="562"/>
  <c r="DT121" i="562"/>
  <c r="DS121" i="562"/>
  <c r="DR121" i="562"/>
  <c r="DP121" i="562"/>
  <c r="DO121" i="562"/>
  <c r="DN121" i="562"/>
  <c r="DM121" i="562"/>
  <c r="DL121" i="562"/>
  <c r="DJ121" i="562"/>
  <c r="DI121" i="562"/>
  <c r="DH121" i="562"/>
  <c r="DG121" i="562"/>
  <c r="DF121" i="562"/>
  <c r="DD121" i="562"/>
  <c r="DC121" i="562"/>
  <c r="DB121" i="562"/>
  <c r="DA121" i="562"/>
  <c r="CZ121" i="562"/>
  <c r="CX121" i="562"/>
  <c r="CW121" i="562"/>
  <c r="CV121" i="562"/>
  <c r="CU121" i="562"/>
  <c r="CT121" i="562"/>
  <c r="CR121" i="562"/>
  <c r="CQ121" i="562"/>
  <c r="DT120" i="562"/>
  <c r="DS120" i="562"/>
  <c r="DR120" i="562"/>
  <c r="DQ120" i="562"/>
  <c r="DP120" i="562"/>
  <c r="DO120" i="562"/>
  <c r="DN120" i="562"/>
  <c r="DM120" i="562"/>
  <c r="DL120" i="562"/>
  <c r="DK120" i="562"/>
  <c r="DK122" i="562" s="1"/>
  <c r="DJ120" i="562"/>
  <c r="DI120" i="562"/>
  <c r="DH120" i="562"/>
  <c r="DG120" i="562"/>
  <c r="DF120" i="562"/>
  <c r="DE120" i="562"/>
  <c r="DD120" i="562"/>
  <c r="DC120" i="562"/>
  <c r="DB120" i="562"/>
  <c r="DA120" i="562"/>
  <c r="CZ120" i="562"/>
  <c r="CY120" i="562"/>
  <c r="CX120" i="562"/>
  <c r="CW120" i="562"/>
  <c r="CV120" i="562"/>
  <c r="CU120" i="562"/>
  <c r="CT120" i="562"/>
  <c r="CS120" i="562"/>
  <c r="CR120" i="562"/>
  <c r="CQ120" i="562"/>
  <c r="CP120" i="562"/>
  <c r="CO31" i="564"/>
  <c r="CO28" i="564" s="1"/>
  <c r="CP27" i="564"/>
  <c r="AY93" i="563"/>
  <c r="AU93" i="563"/>
  <c r="BI89" i="563"/>
  <c r="BH89" i="563"/>
  <c r="BG89" i="563"/>
  <c r="BF89" i="563"/>
  <c r="BE89" i="563"/>
  <c r="BD89" i="563"/>
  <c r="BC89" i="563"/>
  <c r="BB89" i="563"/>
  <c r="BA89" i="563"/>
  <c r="AZ89" i="563"/>
  <c r="AY89" i="563"/>
  <c r="AX89" i="563"/>
  <c r="AW89" i="563"/>
  <c r="AV89" i="563"/>
  <c r="AU89" i="563"/>
  <c r="DS91" i="564"/>
  <c r="DR91" i="564"/>
  <c r="DP91" i="564"/>
  <c r="DM91" i="564"/>
  <c r="DL91" i="564"/>
  <c r="DJ91" i="564"/>
  <c r="DG91" i="564"/>
  <c r="DF91" i="564"/>
  <c r="DD91" i="564"/>
  <c r="DB91" i="564"/>
  <c r="DA91" i="564"/>
  <c r="CZ91" i="564"/>
  <c r="CX91" i="564"/>
  <c r="CV91" i="564"/>
  <c r="CU91" i="564"/>
  <c r="CT91" i="564"/>
  <c r="CR91" i="564"/>
  <c r="DT93" i="562"/>
  <c r="DS93" i="562"/>
  <c r="DR93" i="562"/>
  <c r="DQ93" i="562"/>
  <c r="DP93" i="562"/>
  <c r="DO93" i="562"/>
  <c r="DN93" i="562"/>
  <c r="DM93" i="562"/>
  <c r="DL93" i="562"/>
  <c r="DK93" i="562"/>
  <c r="DJ93" i="562"/>
  <c r="DI93" i="562"/>
  <c r="DH93" i="562"/>
  <c r="DG93" i="562"/>
  <c r="DF93" i="562"/>
  <c r="DE93" i="562"/>
  <c r="DD93" i="562"/>
  <c r="DC93" i="562"/>
  <c r="DB93" i="562"/>
  <c r="DA93" i="562"/>
  <c r="CZ93" i="562"/>
  <c r="CY93" i="562"/>
  <c r="CX93" i="562"/>
  <c r="CW93" i="562"/>
  <c r="CV93" i="562"/>
  <c r="CU93" i="562"/>
  <c r="CT93" i="562"/>
  <c r="CS93" i="562"/>
  <c r="CR93" i="562"/>
  <c r="CQ93" i="562"/>
  <c r="CP93" i="562"/>
  <c r="DT89" i="562"/>
  <c r="DS89" i="562"/>
  <c r="DR89" i="562"/>
  <c r="DQ89" i="562"/>
  <c r="DP89" i="562"/>
  <c r="DO89" i="562"/>
  <c r="DN89" i="562"/>
  <c r="DM89" i="562"/>
  <c r="DL89" i="562"/>
  <c r="DK89" i="562"/>
  <c r="DJ89" i="562"/>
  <c r="DI89" i="562"/>
  <c r="DH89" i="562"/>
  <c r="DG89" i="562"/>
  <c r="DF89" i="562"/>
  <c r="DE89" i="562"/>
  <c r="DD89" i="562"/>
  <c r="DC89" i="562"/>
  <c r="DB89" i="562"/>
  <c r="DA89" i="562"/>
  <c r="CZ89" i="562"/>
  <c r="CY89" i="562"/>
  <c r="CX89" i="562"/>
  <c r="CW89" i="562"/>
  <c r="CV89" i="562"/>
  <c r="CU89" i="562"/>
  <c r="CT89" i="562"/>
  <c r="CS89" i="562"/>
  <c r="CR89" i="562"/>
  <c r="CQ89" i="562"/>
  <c r="CP89" i="562"/>
  <c r="DT62" i="562"/>
  <c r="DT59" i="562" s="1"/>
  <c r="DS62" i="562"/>
  <c r="DS59" i="562" s="1"/>
  <c r="DR62" i="562"/>
  <c r="DQ62" i="562"/>
  <c r="DP62" i="562"/>
  <c r="DP59" i="562" s="1"/>
  <c r="DO62" i="562"/>
  <c r="DO59" i="562" s="1"/>
  <c r="DN62" i="562"/>
  <c r="DN59" i="562" s="1"/>
  <c r="DM62" i="562"/>
  <c r="DM59" i="562" s="1"/>
  <c r="DL62" i="562"/>
  <c r="DK62" i="562"/>
  <c r="DJ62" i="562"/>
  <c r="DJ59" i="562" s="1"/>
  <c r="DI62" i="562"/>
  <c r="DI59" i="562" s="1"/>
  <c r="DH62" i="562"/>
  <c r="DH59" i="562" s="1"/>
  <c r="DG62" i="562"/>
  <c r="DG59" i="562" s="1"/>
  <c r="DF62" i="562"/>
  <c r="DF59" i="562" s="1"/>
  <c r="DE62" i="562"/>
  <c r="DD62" i="562"/>
  <c r="DD59" i="562" s="1"/>
  <c r="DC62" i="562"/>
  <c r="DC59" i="562" s="1"/>
  <c r="DB62" i="562"/>
  <c r="DB59" i="562" s="1"/>
  <c r="DA62" i="562"/>
  <c r="DA59" i="562" s="1"/>
  <c r="CZ62" i="562"/>
  <c r="CZ59" i="562" s="1"/>
  <c r="CY62" i="562"/>
  <c r="CX62" i="562"/>
  <c r="CX59" i="562" s="1"/>
  <c r="CW62" i="562"/>
  <c r="CW59" i="562" s="1"/>
  <c r="CV62" i="562"/>
  <c r="CV59" i="562" s="1"/>
  <c r="CU62" i="562"/>
  <c r="CU59" i="562" s="1"/>
  <c r="CT62" i="562"/>
  <c r="CT59" i="562" s="1"/>
  <c r="CS62" i="562"/>
  <c r="CR62" i="562"/>
  <c r="CR59" i="562" s="1"/>
  <c r="CQ62" i="562"/>
  <c r="CQ59" i="562" s="1"/>
  <c r="CP62" i="562"/>
  <c r="DT58" i="562"/>
  <c r="DS58" i="562"/>
  <c r="DR58" i="562"/>
  <c r="DQ58" i="562"/>
  <c r="DP58" i="562"/>
  <c r="DO58" i="562"/>
  <c r="DN58" i="562"/>
  <c r="DM58" i="562"/>
  <c r="DL58" i="562"/>
  <c r="DK58" i="562"/>
  <c r="DJ58" i="562"/>
  <c r="DI58" i="562"/>
  <c r="DH58" i="562"/>
  <c r="DG58" i="562"/>
  <c r="DF58" i="562"/>
  <c r="DE58" i="562"/>
  <c r="DD58" i="562"/>
  <c r="DC58" i="562"/>
  <c r="DB58" i="562"/>
  <c r="DA58" i="562"/>
  <c r="CZ58" i="562"/>
  <c r="CY58" i="562"/>
  <c r="CX58" i="562"/>
  <c r="CW58" i="562"/>
  <c r="CV58" i="562"/>
  <c r="CU58" i="562"/>
  <c r="CT58" i="562"/>
  <c r="CS58" i="562"/>
  <c r="CR58" i="562"/>
  <c r="CQ58" i="562"/>
  <c r="CP58" i="562"/>
  <c r="DT62" i="4"/>
  <c r="DT186" i="4" s="1"/>
  <c r="DS62" i="4"/>
  <c r="DS186" i="4" s="1"/>
  <c r="DR62" i="4"/>
  <c r="DR186" i="4" s="1"/>
  <c r="DQ62" i="4"/>
  <c r="DQ186" i="4" s="1"/>
  <c r="DP62" i="4"/>
  <c r="DP186" i="4" s="1"/>
  <c r="DO62" i="4"/>
  <c r="DO186" i="4" s="1"/>
  <c r="DN62" i="4"/>
  <c r="DN186" i="4" s="1"/>
  <c r="DM62" i="4"/>
  <c r="DM186" i="4" s="1"/>
  <c r="DL62" i="4"/>
  <c r="DL186" i="4" s="1"/>
  <c r="DK62" i="4"/>
  <c r="DK186" i="4" s="1"/>
  <c r="DJ62" i="4"/>
  <c r="DJ186" i="4" s="1"/>
  <c r="DI62" i="4"/>
  <c r="DI186" i="4" s="1"/>
  <c r="DH62" i="4"/>
  <c r="DH186" i="4" s="1"/>
  <c r="DG62" i="4"/>
  <c r="DG186" i="4" s="1"/>
  <c r="DF62" i="4"/>
  <c r="DF186" i="4" s="1"/>
  <c r="DE62" i="4"/>
  <c r="DE186" i="4" s="1"/>
  <c r="DD62" i="4"/>
  <c r="DD186" i="4" s="1"/>
  <c r="DC62" i="4"/>
  <c r="DC186" i="4" s="1"/>
  <c r="DB62" i="4"/>
  <c r="DB186" i="4" s="1"/>
  <c r="DA62" i="4"/>
  <c r="DA186" i="4" s="1"/>
  <c r="CZ62" i="4"/>
  <c r="CZ186" i="4" s="1"/>
  <c r="CY62" i="4"/>
  <c r="CY186" i="4" s="1"/>
  <c r="CX62" i="4"/>
  <c r="CX186" i="4" s="1"/>
  <c r="CW62" i="4"/>
  <c r="CW186" i="4" s="1"/>
  <c r="CV62" i="4"/>
  <c r="CV186" i="4" s="1"/>
  <c r="CU62" i="4"/>
  <c r="CU186" i="4" s="1"/>
  <c r="CT62" i="4"/>
  <c r="CT186" i="4" s="1"/>
  <c r="CS62" i="4"/>
  <c r="CS186" i="4" s="1"/>
  <c r="CR62" i="4"/>
  <c r="CQ62" i="4"/>
  <c r="CQ186" i="4" s="1"/>
  <c r="CP62" i="4"/>
  <c r="DT58" i="4"/>
  <c r="DT182" i="4" s="1"/>
  <c r="DS58" i="4"/>
  <c r="DS182" i="4" s="1"/>
  <c r="DR58" i="4"/>
  <c r="DR182" i="4" s="1"/>
  <c r="DQ58" i="4"/>
  <c r="DQ182" i="4" s="1"/>
  <c r="DP58" i="4"/>
  <c r="DP182" i="4" s="1"/>
  <c r="DO58" i="4"/>
  <c r="DO182" i="4" s="1"/>
  <c r="DN58" i="4"/>
  <c r="DN182" i="4" s="1"/>
  <c r="DM58" i="4"/>
  <c r="DM182" i="4" s="1"/>
  <c r="DL58" i="4"/>
  <c r="DL182" i="4" s="1"/>
  <c r="DK58" i="4"/>
  <c r="DK182" i="4" s="1"/>
  <c r="DJ58" i="4"/>
  <c r="DJ182" i="4" s="1"/>
  <c r="DI58" i="4"/>
  <c r="DI182" i="4" s="1"/>
  <c r="DH58" i="4"/>
  <c r="DH182" i="4" s="1"/>
  <c r="DG58" i="4"/>
  <c r="DG182" i="4" s="1"/>
  <c r="DF58" i="4"/>
  <c r="DF182" i="4" s="1"/>
  <c r="DE58" i="4"/>
  <c r="DE182" i="4" s="1"/>
  <c r="DD58" i="4"/>
  <c r="DD182" i="4" s="1"/>
  <c r="DC58" i="4"/>
  <c r="DC182" i="4" s="1"/>
  <c r="DB58" i="4"/>
  <c r="DB182" i="4" s="1"/>
  <c r="DA58" i="4"/>
  <c r="DA182" i="4" s="1"/>
  <c r="CZ58" i="4"/>
  <c r="CZ182" i="4" s="1"/>
  <c r="CY58" i="4"/>
  <c r="CY182" i="4" s="1"/>
  <c r="CX58" i="4"/>
  <c r="CX182" i="4" s="1"/>
  <c r="CW58" i="4"/>
  <c r="CW182" i="4" s="1"/>
  <c r="CV58" i="4"/>
  <c r="CV182" i="4" s="1"/>
  <c r="CU58" i="4"/>
  <c r="CU182" i="4" s="1"/>
  <c r="CT58" i="4"/>
  <c r="CT182" i="4" s="1"/>
  <c r="CS58" i="4"/>
  <c r="CS182" i="4" s="1"/>
  <c r="CR58" i="4"/>
  <c r="CR182" i="4" s="1"/>
  <c r="CQ58" i="4"/>
  <c r="CQ182" i="4" s="1"/>
  <c r="CP58" i="4"/>
  <c r="CP182" i="4" s="1"/>
  <c r="DT31" i="562"/>
  <c r="DT28" i="562" s="1"/>
  <c r="DS31" i="562"/>
  <c r="DR31" i="562"/>
  <c r="DR28" i="562" s="1"/>
  <c r="DQ31" i="562"/>
  <c r="DP31" i="562"/>
  <c r="DP28" i="562" s="1"/>
  <c r="DO31" i="562"/>
  <c r="DN31" i="562"/>
  <c r="DN28" i="562" s="1"/>
  <c r="DM31" i="562"/>
  <c r="DL31" i="562"/>
  <c r="DL28" i="562" s="1"/>
  <c r="DK31" i="562"/>
  <c r="DK28" i="562" s="1"/>
  <c r="DJ31" i="562"/>
  <c r="DJ28" i="562" s="1"/>
  <c r="DI31" i="562"/>
  <c r="DI28" i="562" s="1"/>
  <c r="DH31" i="562"/>
  <c r="DH28" i="562" s="1"/>
  <c r="DG31" i="562"/>
  <c r="DF31" i="562"/>
  <c r="DE31" i="562"/>
  <c r="DD31" i="562"/>
  <c r="DD28" i="562" s="1"/>
  <c r="DC31" i="562"/>
  <c r="DC28" i="562" s="1"/>
  <c r="DB31" i="562"/>
  <c r="DB28" i="562" s="1"/>
  <c r="DA31" i="562"/>
  <c r="CZ31" i="562"/>
  <c r="CY31" i="562"/>
  <c r="CX31" i="562"/>
  <c r="CX28" i="562" s="1"/>
  <c r="CW31" i="562"/>
  <c r="CV31" i="562"/>
  <c r="CV28" i="562" s="1"/>
  <c r="CU31" i="562"/>
  <c r="CT31" i="562"/>
  <c r="CT28" i="562" s="1"/>
  <c r="CS31" i="562"/>
  <c r="CS28" i="562" s="1"/>
  <c r="CR31" i="562"/>
  <c r="CR28" i="562" s="1"/>
  <c r="CQ31" i="562"/>
  <c r="CQ28" i="562" s="1"/>
  <c r="CP31" i="562"/>
  <c r="DT27" i="562"/>
  <c r="DS27" i="562"/>
  <c r="DR27" i="562"/>
  <c r="DQ27" i="562"/>
  <c r="DP27" i="562"/>
  <c r="DO27" i="562"/>
  <c r="DN27" i="562"/>
  <c r="DM27" i="562"/>
  <c r="DL27" i="562"/>
  <c r="DK27" i="562"/>
  <c r="DJ27" i="562"/>
  <c r="DI27" i="562"/>
  <c r="DH27" i="562"/>
  <c r="DG27" i="562"/>
  <c r="DF27" i="562"/>
  <c r="DE27" i="562"/>
  <c r="DD27" i="562"/>
  <c r="DC27" i="562"/>
  <c r="DB27" i="562"/>
  <c r="DA27" i="562"/>
  <c r="CZ27" i="562"/>
  <c r="CY27" i="562"/>
  <c r="CX27" i="562"/>
  <c r="CW27" i="562"/>
  <c r="CV27" i="562"/>
  <c r="CU27" i="562"/>
  <c r="CT27" i="562"/>
  <c r="CS27" i="562"/>
  <c r="CR27" i="562"/>
  <c r="CQ27" i="562"/>
  <c r="CP27" i="562"/>
  <c r="DS28" i="1"/>
  <c r="DR28" i="1"/>
  <c r="DQ28" i="1"/>
  <c r="BR27" i="664"/>
  <c r="BQ27" i="664"/>
  <c r="BP27" i="664"/>
  <c r="BO27" i="664"/>
  <c r="BM27" i="664"/>
  <c r="BL27" i="664"/>
  <c r="BK27" i="664"/>
  <c r="BI27" i="664"/>
  <c r="BG27" i="664"/>
  <c r="BF27" i="664"/>
  <c r="BE27" i="664"/>
  <c r="BD27" i="664"/>
  <c r="BA27" i="664"/>
  <c r="AZ27" i="664"/>
  <c r="AY27" i="664"/>
  <c r="AX27" i="664"/>
  <c r="AW27" i="664"/>
  <c r="AU27" i="664"/>
  <c r="AT27" i="664"/>
  <c r="AS27" i="664"/>
  <c r="DT28" i="1"/>
  <c r="BR23" i="664"/>
  <c r="BQ23" i="664"/>
  <c r="BP23" i="664"/>
  <c r="BO23" i="664"/>
  <c r="BN23" i="664"/>
  <c r="BM23" i="664"/>
  <c r="BL23" i="664"/>
  <c r="BK23" i="664"/>
  <c r="BJ23" i="664"/>
  <c r="BI23" i="664"/>
  <c r="BH23" i="664"/>
  <c r="BG23" i="664"/>
  <c r="BF23" i="664"/>
  <c r="BE23" i="664"/>
  <c r="BD23" i="664"/>
  <c r="BC23" i="664"/>
  <c r="BB23" i="664"/>
  <c r="BA23" i="664"/>
  <c r="AZ23" i="664"/>
  <c r="AY23" i="664"/>
  <c r="AX23" i="664"/>
  <c r="AW23" i="664"/>
  <c r="AV23" i="664"/>
  <c r="AU23" i="664"/>
  <c r="AT23" i="664"/>
  <c r="AS23" i="664"/>
  <c r="AR23" i="664"/>
  <c r="G310" i="722"/>
  <c r="F310" i="722"/>
  <c r="E310" i="722"/>
  <c r="D310" i="722"/>
  <c r="C310" i="722"/>
  <c r="B310" i="722"/>
  <c r="G306" i="722"/>
  <c r="F306" i="722"/>
  <c r="E306" i="722"/>
  <c r="D306" i="722"/>
  <c r="C306" i="722"/>
  <c r="B306" i="722"/>
  <c r="M28" i="722"/>
  <c r="M307" i="722" s="1"/>
  <c r="M308" i="722" s="1"/>
  <c r="L28" i="722"/>
  <c r="L307" i="722" s="1"/>
  <c r="L308" i="722" s="1"/>
  <c r="K28" i="722"/>
  <c r="J28" i="722"/>
  <c r="I28" i="722"/>
  <c r="H28" i="722"/>
  <c r="H29" i="722" s="1"/>
  <c r="G28" i="722"/>
  <c r="G307" i="722" s="1"/>
  <c r="G308" i="722" s="1"/>
  <c r="F28" i="722"/>
  <c r="F307" i="722" s="1"/>
  <c r="F308" i="722" s="1"/>
  <c r="E28" i="722"/>
  <c r="E29" i="722" s="1"/>
  <c r="D28" i="722"/>
  <c r="D29" i="722" s="1"/>
  <c r="C28" i="722"/>
  <c r="C29" i="722" s="1"/>
  <c r="B28" i="722"/>
  <c r="B307" i="722" s="1"/>
  <c r="B308" i="722" s="1"/>
  <c r="M246" i="689"/>
  <c r="L246" i="689"/>
  <c r="K246" i="689"/>
  <c r="J246" i="689"/>
  <c r="I246" i="689"/>
  <c r="H246" i="689"/>
  <c r="G246" i="689"/>
  <c r="F246" i="689"/>
  <c r="E246" i="689"/>
  <c r="D246" i="689"/>
  <c r="C246" i="689"/>
  <c r="B246" i="689"/>
  <c r="M242" i="689"/>
  <c r="L242" i="689"/>
  <c r="K242" i="689"/>
  <c r="J242" i="689"/>
  <c r="I242" i="689"/>
  <c r="H242" i="689"/>
  <c r="G242" i="689"/>
  <c r="F242" i="689"/>
  <c r="E242" i="689"/>
  <c r="D242" i="689"/>
  <c r="C242" i="689"/>
  <c r="B242" i="689"/>
  <c r="M27" i="689"/>
  <c r="M28" i="689" s="1"/>
  <c r="L27" i="689"/>
  <c r="L243" i="689" s="1"/>
  <c r="K27" i="689"/>
  <c r="K28" i="689" s="1"/>
  <c r="J27" i="689"/>
  <c r="J28" i="689" s="1"/>
  <c r="I27" i="689"/>
  <c r="I28" i="689" s="1"/>
  <c r="H27" i="689"/>
  <c r="H28" i="689" s="1"/>
  <c r="G27" i="689"/>
  <c r="G28" i="689" s="1"/>
  <c r="F27" i="689"/>
  <c r="F243" i="689" s="1"/>
  <c r="E27" i="689"/>
  <c r="E28" i="689" s="1"/>
  <c r="D27" i="689"/>
  <c r="D28" i="689" s="1"/>
  <c r="C27" i="689"/>
  <c r="C28" i="689" s="1"/>
  <c r="B27" i="689"/>
  <c r="B28" i="689" s="1"/>
  <c r="G217" i="562"/>
  <c r="F217" i="562"/>
  <c r="E217" i="562"/>
  <c r="D217" i="562"/>
  <c r="C217" i="562"/>
  <c r="B217" i="562"/>
  <c r="M213" i="562"/>
  <c r="L213" i="562"/>
  <c r="K213" i="562"/>
  <c r="J213" i="562"/>
  <c r="I213" i="562"/>
  <c r="H213" i="562"/>
  <c r="G213" i="562"/>
  <c r="F213" i="562"/>
  <c r="E213" i="562"/>
  <c r="D213" i="562"/>
  <c r="C213" i="562"/>
  <c r="B213" i="562"/>
  <c r="M183" i="562"/>
  <c r="M184" i="562" s="1"/>
  <c r="L183" i="562"/>
  <c r="L184" i="562" s="1"/>
  <c r="K183" i="562"/>
  <c r="K184" i="562" s="1"/>
  <c r="J183" i="562"/>
  <c r="J184" i="562" s="1"/>
  <c r="I183" i="562"/>
  <c r="I184" i="562" s="1"/>
  <c r="H183" i="562"/>
  <c r="H184" i="562" s="1"/>
  <c r="G183" i="562"/>
  <c r="G184" i="562" s="1"/>
  <c r="F183" i="562"/>
  <c r="F184" i="562" s="1"/>
  <c r="E183" i="562"/>
  <c r="E184" i="562" s="1"/>
  <c r="D183" i="562"/>
  <c r="D184" i="562" s="1"/>
  <c r="C183" i="562"/>
  <c r="C184" i="562" s="1"/>
  <c r="B183" i="562"/>
  <c r="B184" i="562" s="1"/>
  <c r="M152" i="562"/>
  <c r="M153" i="562" s="1"/>
  <c r="L152" i="562"/>
  <c r="L153" i="562" s="1"/>
  <c r="K152" i="562"/>
  <c r="K153" i="562" s="1"/>
  <c r="J152" i="562"/>
  <c r="J153" i="562" s="1"/>
  <c r="I152" i="562"/>
  <c r="I153" i="562" s="1"/>
  <c r="H152" i="562"/>
  <c r="H153" i="562" s="1"/>
  <c r="G152" i="562"/>
  <c r="G153" i="562" s="1"/>
  <c r="F152" i="562"/>
  <c r="F153" i="562" s="1"/>
  <c r="E152" i="562"/>
  <c r="E153" i="562" s="1"/>
  <c r="D152" i="562"/>
  <c r="D153" i="562" s="1"/>
  <c r="C152" i="562"/>
  <c r="C153" i="562" s="1"/>
  <c r="B152" i="562"/>
  <c r="B153" i="562" s="1"/>
  <c r="M121" i="562"/>
  <c r="M122" i="562" s="1"/>
  <c r="L121" i="562"/>
  <c r="L122" i="562" s="1"/>
  <c r="K121" i="562"/>
  <c r="K122" i="562" s="1"/>
  <c r="J121" i="562"/>
  <c r="J122" i="562" s="1"/>
  <c r="I121" i="562"/>
  <c r="I122" i="562" s="1"/>
  <c r="H121" i="562"/>
  <c r="H122" i="562" s="1"/>
  <c r="G121" i="562"/>
  <c r="G122" i="562" s="1"/>
  <c r="F121" i="562"/>
  <c r="F122" i="562" s="1"/>
  <c r="E121" i="562"/>
  <c r="E122" i="562" s="1"/>
  <c r="D121" i="562"/>
  <c r="D122" i="562" s="1"/>
  <c r="C121" i="562"/>
  <c r="C122" i="562" s="1"/>
  <c r="B121" i="562"/>
  <c r="B122" i="562" s="1"/>
  <c r="M90" i="562"/>
  <c r="M91" i="562" s="1"/>
  <c r="L90" i="562"/>
  <c r="L91" i="562" s="1"/>
  <c r="K90" i="562"/>
  <c r="K91" i="562" s="1"/>
  <c r="J90" i="562"/>
  <c r="J91" i="562" s="1"/>
  <c r="I90" i="562"/>
  <c r="I91" i="562" s="1"/>
  <c r="H90" i="562"/>
  <c r="H91" i="562" s="1"/>
  <c r="G90" i="562"/>
  <c r="G91" i="562" s="1"/>
  <c r="F90" i="562"/>
  <c r="F91" i="562" s="1"/>
  <c r="E90" i="562"/>
  <c r="E91" i="562" s="1"/>
  <c r="D90" i="562"/>
  <c r="D91" i="562" s="1"/>
  <c r="C90" i="562"/>
  <c r="C91" i="562" s="1"/>
  <c r="B90" i="562"/>
  <c r="B91" i="562" s="1"/>
  <c r="M59" i="562"/>
  <c r="M60" i="562" s="1"/>
  <c r="L59" i="562"/>
  <c r="L60" i="562" s="1"/>
  <c r="K59" i="562"/>
  <c r="K60" i="562" s="1"/>
  <c r="J59" i="562"/>
  <c r="J60" i="562" s="1"/>
  <c r="I59" i="562"/>
  <c r="I60" i="562" s="1"/>
  <c r="H59" i="562"/>
  <c r="H60" i="562" s="1"/>
  <c r="G59" i="562"/>
  <c r="G60" i="562" s="1"/>
  <c r="F59" i="562"/>
  <c r="F60" i="562" s="1"/>
  <c r="E59" i="562"/>
  <c r="E60" i="562" s="1"/>
  <c r="D59" i="562"/>
  <c r="D60" i="562" s="1"/>
  <c r="C59" i="562"/>
  <c r="C60" i="562" s="1"/>
  <c r="B59" i="562"/>
  <c r="B60" i="562" s="1"/>
  <c r="M28" i="562"/>
  <c r="M214" i="562" s="1"/>
  <c r="M215" i="562" s="1"/>
  <c r="L28" i="562"/>
  <c r="L214" i="562" s="1"/>
  <c r="L215" i="562" s="1"/>
  <c r="K28" i="562"/>
  <c r="K214" i="562" s="1"/>
  <c r="K215" i="562" s="1"/>
  <c r="J28" i="562"/>
  <c r="J214" i="562" s="1"/>
  <c r="J215" i="562" s="1"/>
  <c r="I28" i="562"/>
  <c r="I214" i="562" s="1"/>
  <c r="I215" i="562" s="1"/>
  <c r="H28" i="562"/>
  <c r="H214" i="562" s="1"/>
  <c r="H215" i="562" s="1"/>
  <c r="G28" i="562"/>
  <c r="G214" i="562" s="1"/>
  <c r="G215" i="562" s="1"/>
  <c r="F28" i="562"/>
  <c r="F214" i="562" s="1"/>
  <c r="E28" i="562"/>
  <c r="E214" i="562" s="1"/>
  <c r="D28" i="562"/>
  <c r="D29" i="562" s="1"/>
  <c r="C28" i="562"/>
  <c r="C214" i="562" s="1"/>
  <c r="B28" i="562"/>
  <c r="B214" i="562" s="1"/>
  <c r="M94" i="564"/>
  <c r="L94" i="564"/>
  <c r="K94" i="564"/>
  <c r="J94" i="564"/>
  <c r="I94" i="564"/>
  <c r="H94" i="564"/>
  <c r="G94" i="564"/>
  <c r="F94" i="564"/>
  <c r="E94" i="564"/>
  <c r="D94" i="564"/>
  <c r="C94" i="564"/>
  <c r="B94" i="564"/>
  <c r="M90" i="564"/>
  <c r="L90" i="564"/>
  <c r="K90" i="564"/>
  <c r="J90" i="564"/>
  <c r="I90" i="564"/>
  <c r="H90" i="564"/>
  <c r="G90" i="564"/>
  <c r="F90" i="564"/>
  <c r="E90" i="564"/>
  <c r="D90" i="564"/>
  <c r="C90" i="564"/>
  <c r="B90" i="564"/>
  <c r="M28" i="564"/>
  <c r="M29" i="564" s="1"/>
  <c r="L28" i="564"/>
  <c r="L29" i="564" s="1"/>
  <c r="K28" i="564"/>
  <c r="K29" i="564" s="1"/>
  <c r="J28" i="564"/>
  <c r="J29" i="564" s="1"/>
  <c r="I28" i="564"/>
  <c r="I29" i="564" s="1"/>
  <c r="H28" i="564"/>
  <c r="H29" i="564" s="1"/>
  <c r="G28" i="564"/>
  <c r="G29" i="564" s="1"/>
  <c r="F28" i="564"/>
  <c r="F29" i="564" s="1"/>
  <c r="E28" i="564"/>
  <c r="E29" i="564" s="1"/>
  <c r="D28" i="564"/>
  <c r="D29" i="564" s="1"/>
  <c r="C28" i="564"/>
  <c r="C29" i="564" s="1"/>
  <c r="B28" i="564"/>
  <c r="B29" i="564" s="1"/>
  <c r="M93" i="563"/>
  <c r="L93" i="563"/>
  <c r="K93" i="563"/>
  <c r="J93" i="563"/>
  <c r="I93" i="563"/>
  <c r="H93" i="563"/>
  <c r="G93" i="563"/>
  <c r="F93" i="563"/>
  <c r="E93" i="563"/>
  <c r="D93" i="563"/>
  <c r="C93" i="563"/>
  <c r="B93" i="563"/>
  <c r="M89" i="563"/>
  <c r="L89" i="563"/>
  <c r="K89" i="563"/>
  <c r="J89" i="563"/>
  <c r="I89" i="563"/>
  <c r="H89" i="563"/>
  <c r="G89" i="563"/>
  <c r="F89" i="563"/>
  <c r="E89" i="563"/>
  <c r="D89" i="563"/>
  <c r="C89" i="563"/>
  <c r="B89" i="563"/>
  <c r="N90" i="563"/>
  <c r="N91" i="563" s="1"/>
  <c r="L186" i="4"/>
  <c r="K186" i="4"/>
  <c r="J186" i="4"/>
  <c r="I186" i="4"/>
  <c r="H186" i="4"/>
  <c r="G186" i="4"/>
  <c r="F186" i="4"/>
  <c r="E186" i="4"/>
  <c r="D186" i="4"/>
  <c r="C186" i="4"/>
  <c r="B186" i="4"/>
  <c r="L182" i="4"/>
  <c r="K182" i="4"/>
  <c r="J182" i="4"/>
  <c r="I182" i="4"/>
  <c r="H182" i="4"/>
  <c r="G182" i="4"/>
  <c r="F182" i="4"/>
  <c r="E182" i="4"/>
  <c r="D182" i="4"/>
  <c r="C182" i="4"/>
  <c r="B182" i="4"/>
  <c r="M59" i="4"/>
  <c r="M60" i="4" s="1"/>
  <c r="L59" i="4"/>
  <c r="L60" i="4" s="1"/>
  <c r="K59" i="4"/>
  <c r="K60" i="4" s="1"/>
  <c r="J59" i="4"/>
  <c r="J60" i="4" s="1"/>
  <c r="I59" i="4"/>
  <c r="I60" i="4" s="1"/>
  <c r="H59" i="4"/>
  <c r="H60" i="4" s="1"/>
  <c r="G59" i="4"/>
  <c r="G60" i="4" s="1"/>
  <c r="F59" i="4"/>
  <c r="F60" i="4" s="1"/>
  <c r="E59" i="4"/>
  <c r="E60" i="4" s="1"/>
  <c r="D59" i="4"/>
  <c r="D60" i="4" s="1"/>
  <c r="C59" i="4"/>
  <c r="C60" i="4" s="1"/>
  <c r="B59" i="4"/>
  <c r="B60" i="4" s="1"/>
  <c r="H28" i="1"/>
  <c r="H29" i="1" s="1"/>
  <c r="G28" i="1"/>
  <c r="G29" i="1" s="1"/>
  <c r="F28" i="1"/>
  <c r="F29" i="1" s="1"/>
  <c r="E28" i="1"/>
  <c r="E29" i="1" s="1"/>
  <c r="D28" i="1"/>
  <c r="D29" i="1" s="1"/>
  <c r="C28" i="1"/>
  <c r="C29" i="1" s="1"/>
  <c r="B28" i="1"/>
  <c r="B215" i="562" l="1"/>
  <c r="L244" i="689"/>
  <c r="F244" i="689"/>
  <c r="C215" i="562"/>
  <c r="E215" i="562"/>
  <c r="F215" i="562"/>
  <c r="CT90" i="562"/>
  <c r="CT91" i="562" s="1"/>
  <c r="CT217" i="562"/>
  <c r="CT214" i="562" s="1"/>
  <c r="CZ90" i="562"/>
  <c r="CZ91" i="562" s="1"/>
  <c r="CZ217" i="562"/>
  <c r="CZ214" i="562" s="1"/>
  <c r="DF90" i="562"/>
  <c r="DF91" i="562" s="1"/>
  <c r="DF217" i="562"/>
  <c r="DF214" i="562" s="1"/>
  <c r="DL90" i="562"/>
  <c r="DL91" i="562" s="1"/>
  <c r="DL217" i="562"/>
  <c r="DL214" i="562" s="1"/>
  <c r="DR90" i="562"/>
  <c r="DR91" i="562" s="1"/>
  <c r="DR217" i="562"/>
  <c r="DR214" i="562" s="1"/>
  <c r="CU90" i="562"/>
  <c r="CU91" i="562" s="1"/>
  <c r="CU217" i="562"/>
  <c r="CU214" i="562" s="1"/>
  <c r="DA90" i="562"/>
  <c r="DA91" i="562" s="1"/>
  <c r="DA217" i="562"/>
  <c r="DA214" i="562" s="1"/>
  <c r="DG90" i="562"/>
  <c r="DG91" i="562" s="1"/>
  <c r="DG217" i="562"/>
  <c r="DG214" i="562" s="1"/>
  <c r="DM90" i="562"/>
  <c r="DM91" i="562" s="1"/>
  <c r="DM217" i="562"/>
  <c r="DM214" i="562" s="1"/>
  <c r="DS90" i="562"/>
  <c r="DS91" i="562" s="1"/>
  <c r="DS217" i="562"/>
  <c r="DS214" i="562" s="1"/>
  <c r="CV217" i="562"/>
  <c r="CV214" i="562" s="1"/>
  <c r="DN217" i="562"/>
  <c r="DN214" i="562" s="1"/>
  <c r="CQ90" i="562"/>
  <c r="CQ91" i="562" s="1"/>
  <c r="CQ217" i="562"/>
  <c r="CQ214" i="562" s="1"/>
  <c r="CW90" i="562"/>
  <c r="CW91" i="562" s="1"/>
  <c r="CW217" i="562"/>
  <c r="CW214" i="562" s="1"/>
  <c r="DC90" i="562"/>
  <c r="DC217" i="562"/>
  <c r="DC214" i="562" s="1"/>
  <c r="DI90" i="562"/>
  <c r="DI91" i="562" s="1"/>
  <c r="DI217" i="562"/>
  <c r="DI214" i="562" s="1"/>
  <c r="DO90" i="562"/>
  <c r="DO91" i="562" s="1"/>
  <c r="DO217" i="562"/>
  <c r="DO214" i="562" s="1"/>
  <c r="DH217" i="562"/>
  <c r="DH214" i="562" s="1"/>
  <c r="CR90" i="562"/>
  <c r="CR91" i="562" s="1"/>
  <c r="CR217" i="562"/>
  <c r="CR214" i="562" s="1"/>
  <c r="CX90" i="562"/>
  <c r="CX217" i="562"/>
  <c r="CX214" i="562" s="1"/>
  <c r="DD217" i="562"/>
  <c r="DD214" i="562" s="1"/>
  <c r="DJ90" i="562"/>
  <c r="DJ217" i="562"/>
  <c r="DJ214" i="562" s="1"/>
  <c r="DP90" i="562"/>
  <c r="DP91" i="562" s="1"/>
  <c r="DP217" i="562"/>
  <c r="DP214" i="562" s="1"/>
  <c r="CP217" i="562"/>
  <c r="DB217" i="562"/>
  <c r="DB214" i="562" s="1"/>
  <c r="DT217" i="562"/>
  <c r="DT214" i="562" s="1"/>
  <c r="CU60" i="562"/>
  <c r="CS90" i="562"/>
  <c r="CS91" i="562" s="1"/>
  <c r="CS217" i="562"/>
  <c r="CS214" i="562" s="1"/>
  <c r="CY90" i="562"/>
  <c r="CY91" i="562" s="1"/>
  <c r="CY217" i="562"/>
  <c r="CY214" i="562" s="1"/>
  <c r="DE90" i="562"/>
  <c r="DE91" i="562" s="1"/>
  <c r="DE217" i="562"/>
  <c r="DE214" i="562" s="1"/>
  <c r="DK90" i="562"/>
  <c r="DK91" i="562" s="1"/>
  <c r="DK217" i="562"/>
  <c r="DK214" i="562" s="1"/>
  <c r="DQ90" i="562"/>
  <c r="DQ217" i="562"/>
  <c r="DQ214" i="562" s="1"/>
  <c r="CR186" i="4"/>
  <c r="CR183" i="4" s="1"/>
  <c r="CO27" i="564"/>
  <c r="CO29" i="564" s="1"/>
  <c r="CP90" i="564"/>
  <c r="CR213" i="562"/>
  <c r="CX213" i="562"/>
  <c r="DD213" i="562"/>
  <c r="DJ213" i="562"/>
  <c r="DP213" i="562"/>
  <c r="CS213" i="562"/>
  <c r="CY213" i="562"/>
  <c r="DE213" i="562"/>
  <c r="DK213" i="562"/>
  <c r="DQ213" i="562"/>
  <c r="CT213" i="562"/>
  <c r="CZ213" i="562"/>
  <c r="DF213" i="562"/>
  <c r="DL213" i="562"/>
  <c r="DR213" i="562"/>
  <c r="CP186" i="4"/>
  <c r="CP183" i="4" s="1"/>
  <c r="CU213" i="562"/>
  <c r="DA213" i="562"/>
  <c r="DG213" i="562"/>
  <c r="DM213" i="562"/>
  <c r="DS213" i="562"/>
  <c r="CP213" i="562"/>
  <c r="CV213" i="562"/>
  <c r="DB213" i="562"/>
  <c r="DH213" i="562"/>
  <c r="DN213" i="562"/>
  <c r="DT213" i="562"/>
  <c r="CQ213" i="562"/>
  <c r="CW213" i="562"/>
  <c r="DC213" i="562"/>
  <c r="DI213" i="562"/>
  <c r="DO213" i="562"/>
  <c r="DP59" i="4"/>
  <c r="DP60" i="4" s="1"/>
  <c r="DP183" i="4"/>
  <c r="CQ59" i="4"/>
  <c r="CQ60" i="4" s="1"/>
  <c r="CQ183" i="4"/>
  <c r="CW59" i="4"/>
  <c r="CW60" i="4" s="1"/>
  <c r="CW183" i="4"/>
  <c r="DC59" i="4"/>
  <c r="DC60" i="4" s="1"/>
  <c r="DC183" i="4"/>
  <c r="DI59" i="4"/>
  <c r="DI60" i="4" s="1"/>
  <c r="DI183" i="4"/>
  <c r="DO59" i="4"/>
  <c r="DO60" i="4" s="1"/>
  <c r="DO183" i="4"/>
  <c r="CX59" i="4"/>
  <c r="CX60" i="4" s="1"/>
  <c r="CX183" i="4"/>
  <c r="CS59" i="4"/>
  <c r="CS60" i="4" s="1"/>
  <c r="CS183" i="4"/>
  <c r="CY59" i="4"/>
  <c r="CY60" i="4" s="1"/>
  <c r="CY183" i="4"/>
  <c r="DE59" i="4"/>
  <c r="DE60" i="4" s="1"/>
  <c r="DE183" i="4"/>
  <c r="DK59" i="4"/>
  <c r="DK60" i="4" s="1"/>
  <c r="DK183" i="4"/>
  <c r="DQ59" i="4"/>
  <c r="DQ60" i="4" s="1"/>
  <c r="DQ183" i="4"/>
  <c r="CT59" i="4"/>
  <c r="CT60" i="4" s="1"/>
  <c r="CT183" i="4"/>
  <c r="CZ59" i="4"/>
  <c r="CZ60" i="4" s="1"/>
  <c r="CZ183" i="4"/>
  <c r="DF59" i="4"/>
  <c r="DF60" i="4" s="1"/>
  <c r="DF183" i="4"/>
  <c r="DL59" i="4"/>
  <c r="DL60" i="4" s="1"/>
  <c r="DL183" i="4"/>
  <c r="DR59" i="4"/>
  <c r="DR60" i="4" s="1"/>
  <c r="DR183" i="4"/>
  <c r="DJ59" i="4"/>
  <c r="DJ60" i="4" s="1"/>
  <c r="DJ183" i="4"/>
  <c r="CU59" i="4"/>
  <c r="CU60" i="4" s="1"/>
  <c r="CU183" i="4"/>
  <c r="DA59" i="4"/>
  <c r="DA60" i="4" s="1"/>
  <c r="DA183" i="4"/>
  <c r="DG59" i="4"/>
  <c r="DG60" i="4" s="1"/>
  <c r="DG183" i="4"/>
  <c r="DM59" i="4"/>
  <c r="DM60" i="4" s="1"/>
  <c r="DM183" i="4"/>
  <c r="DS59" i="4"/>
  <c r="DS60" i="4" s="1"/>
  <c r="DS183" i="4"/>
  <c r="DD59" i="4"/>
  <c r="DD60" i="4" s="1"/>
  <c r="DD183" i="4"/>
  <c r="CV59" i="4"/>
  <c r="CV60" i="4" s="1"/>
  <c r="CV183" i="4"/>
  <c r="DB59" i="4"/>
  <c r="DB60" i="4" s="1"/>
  <c r="DB183" i="4"/>
  <c r="DH59" i="4"/>
  <c r="DH60" i="4" s="1"/>
  <c r="DH183" i="4"/>
  <c r="DN59" i="4"/>
  <c r="DN60" i="4" s="1"/>
  <c r="DN183" i="4"/>
  <c r="DT59" i="4"/>
  <c r="DT60" i="4" s="1"/>
  <c r="DT183" i="4"/>
  <c r="CO246" i="689"/>
  <c r="CO30" i="689"/>
  <c r="CO27" i="689" s="1"/>
  <c r="DA60" i="562"/>
  <c r="DC91" i="562"/>
  <c r="CV60" i="562"/>
  <c r="DB60" i="562"/>
  <c r="DH60" i="562"/>
  <c r="DN60" i="562"/>
  <c r="DT60" i="562"/>
  <c r="CT60" i="562"/>
  <c r="CZ60" i="562"/>
  <c r="DF60" i="562"/>
  <c r="CX91" i="562"/>
  <c r="DJ91" i="562"/>
  <c r="DG60" i="562"/>
  <c r="DM60" i="562"/>
  <c r="DS60" i="562"/>
  <c r="DQ91" i="562"/>
  <c r="CQ60" i="562"/>
  <c r="CW60" i="562"/>
  <c r="DC60" i="562"/>
  <c r="DI60" i="562"/>
  <c r="DO60" i="562"/>
  <c r="CR60" i="562"/>
  <c r="CX60" i="562"/>
  <c r="DD60" i="562"/>
  <c r="DJ60" i="562"/>
  <c r="DP60" i="562"/>
  <c r="CU122" i="562"/>
  <c r="DB122" i="562"/>
  <c r="DI122" i="562"/>
  <c r="DP122" i="562"/>
  <c r="DA122" i="562"/>
  <c r="DH122" i="562"/>
  <c r="DO122" i="562"/>
  <c r="CV122" i="562"/>
  <c r="DC122" i="562"/>
  <c r="CT122" i="562"/>
  <c r="DJ122" i="562"/>
  <c r="DR122" i="562"/>
  <c r="CW122" i="562"/>
  <c r="DD122" i="562"/>
  <c r="DL122" i="562"/>
  <c r="DS122" i="562"/>
  <c r="CQ122" i="562"/>
  <c r="CX122" i="562"/>
  <c r="DF122" i="562"/>
  <c r="DM122" i="562"/>
  <c r="DT122" i="562"/>
  <c r="CR122" i="562"/>
  <c r="CZ122" i="562"/>
  <c r="DG122" i="562"/>
  <c r="DN122" i="562"/>
  <c r="CU243" i="689"/>
  <c r="CU244" i="689" s="1"/>
  <c r="DM243" i="689"/>
  <c r="DM244" i="689" s="1"/>
  <c r="CS243" i="689"/>
  <c r="CS244" i="689" s="1"/>
  <c r="CY243" i="689"/>
  <c r="CY244" i="689" s="1"/>
  <c r="DE243" i="689"/>
  <c r="DE244" i="689" s="1"/>
  <c r="DK243" i="689"/>
  <c r="DK244" i="689" s="1"/>
  <c r="DQ243" i="689"/>
  <c r="DQ244" i="689" s="1"/>
  <c r="DL243" i="689"/>
  <c r="DL244" i="689" s="1"/>
  <c r="DG243" i="689"/>
  <c r="DG244" i="689" s="1"/>
  <c r="CP243" i="689"/>
  <c r="CP244" i="689" s="1"/>
  <c r="CV243" i="689"/>
  <c r="CV244" i="689" s="1"/>
  <c r="DB243" i="689"/>
  <c r="DB244" i="689" s="1"/>
  <c r="DH243" i="689"/>
  <c r="DH244" i="689" s="1"/>
  <c r="DN243" i="689"/>
  <c r="DN244" i="689" s="1"/>
  <c r="CT243" i="689"/>
  <c r="CT244" i="689" s="1"/>
  <c r="CZ243" i="689"/>
  <c r="CZ244" i="689" s="1"/>
  <c r="DR243" i="689"/>
  <c r="DR244" i="689" s="1"/>
  <c r="DA243" i="689"/>
  <c r="DA244" i="689" s="1"/>
  <c r="DS243" i="689"/>
  <c r="DS244" i="689" s="1"/>
  <c r="CQ243" i="689"/>
  <c r="CQ244" i="689" s="1"/>
  <c r="CW243" i="689"/>
  <c r="CW244" i="689" s="1"/>
  <c r="DC243" i="689"/>
  <c r="DC244" i="689" s="1"/>
  <c r="DI243" i="689"/>
  <c r="DI244" i="689" s="1"/>
  <c r="DO243" i="689"/>
  <c r="DO244" i="689" s="1"/>
  <c r="DF243" i="689"/>
  <c r="DF244" i="689" s="1"/>
  <c r="CR243" i="689"/>
  <c r="CR244" i="689" s="1"/>
  <c r="CX243" i="689"/>
  <c r="CX244" i="689" s="1"/>
  <c r="DD243" i="689"/>
  <c r="DD244" i="689" s="1"/>
  <c r="DJ243" i="689"/>
  <c r="DJ244" i="689" s="1"/>
  <c r="DP243" i="689"/>
  <c r="DP244" i="689" s="1"/>
  <c r="DT243" i="689"/>
  <c r="DN307" i="722"/>
  <c r="DN308" i="722" s="1"/>
  <c r="CR307" i="722"/>
  <c r="CR308" i="722" s="1"/>
  <c r="DP307" i="722"/>
  <c r="DP308" i="722" s="1"/>
  <c r="CQ307" i="722"/>
  <c r="CQ308" i="722" s="1"/>
  <c r="CW307" i="722"/>
  <c r="CW308" i="722" s="1"/>
  <c r="DC307" i="722"/>
  <c r="DC308" i="722" s="1"/>
  <c r="DI307" i="722"/>
  <c r="DI308" i="722" s="1"/>
  <c r="DO307" i="722"/>
  <c r="DO308" i="722" s="1"/>
  <c r="CP307" i="722"/>
  <c r="CP308" i="722" s="1"/>
  <c r="AX90" i="563"/>
  <c r="AX91" i="563" s="1"/>
  <c r="AX93" i="563"/>
  <c r="BD90" i="563"/>
  <c r="BD91" i="563" s="1"/>
  <c r="BD93" i="563"/>
  <c r="BC90" i="563"/>
  <c r="BC91" i="563" s="1"/>
  <c r="BC93" i="563"/>
  <c r="BE90" i="563"/>
  <c r="BE91" i="563" s="1"/>
  <c r="BE93" i="563"/>
  <c r="AZ90" i="563"/>
  <c r="AZ91" i="563" s="1"/>
  <c r="AZ93" i="563"/>
  <c r="BF90" i="563"/>
  <c r="BF91" i="563" s="1"/>
  <c r="BF93" i="563"/>
  <c r="AW90" i="563"/>
  <c r="AW91" i="563" s="1"/>
  <c r="AW93" i="563"/>
  <c r="BA90" i="563"/>
  <c r="BA91" i="563" s="1"/>
  <c r="BA93" i="563"/>
  <c r="BG90" i="563"/>
  <c r="BG91" i="563" s="1"/>
  <c r="BG93" i="563"/>
  <c r="BI90" i="563"/>
  <c r="BI91" i="563" s="1"/>
  <c r="BI93" i="563"/>
  <c r="AV90" i="563"/>
  <c r="AV91" i="563" s="1"/>
  <c r="AV93" i="563"/>
  <c r="BB90" i="563"/>
  <c r="BB91" i="563" s="1"/>
  <c r="BB93" i="563"/>
  <c r="BH90" i="563"/>
  <c r="BH91" i="563" s="1"/>
  <c r="BH93" i="563"/>
  <c r="Z183" i="4"/>
  <c r="Z184" i="4" s="1"/>
  <c r="DA307" i="722"/>
  <c r="DA308" i="722" s="1"/>
  <c r="DS307" i="722"/>
  <c r="DS308" i="722" s="1"/>
  <c r="CV307" i="722"/>
  <c r="CV308" i="722" s="1"/>
  <c r="DH307" i="722"/>
  <c r="DH308" i="722" s="1"/>
  <c r="CU307" i="722"/>
  <c r="CU308" i="722" s="1"/>
  <c r="DG307" i="722"/>
  <c r="DG308" i="722" s="1"/>
  <c r="DB307" i="722"/>
  <c r="DB308" i="722" s="1"/>
  <c r="CX307" i="722"/>
  <c r="CX308" i="722" s="1"/>
  <c r="DD307" i="722"/>
  <c r="DD308" i="722" s="1"/>
  <c r="DJ307" i="722"/>
  <c r="DJ308" i="722" s="1"/>
  <c r="DM307" i="722"/>
  <c r="DM308" i="722" s="1"/>
  <c r="CS307" i="722"/>
  <c r="CS308" i="722" s="1"/>
  <c r="CY307" i="722"/>
  <c r="CY308" i="722" s="1"/>
  <c r="DE307" i="722"/>
  <c r="DE308" i="722" s="1"/>
  <c r="DK307" i="722"/>
  <c r="DK308" i="722" s="1"/>
  <c r="DQ307" i="722"/>
  <c r="DQ308" i="722" s="1"/>
  <c r="CT307" i="722"/>
  <c r="CT308" i="722" s="1"/>
  <c r="CZ307" i="722"/>
  <c r="CZ308" i="722" s="1"/>
  <c r="DF307" i="722"/>
  <c r="DF308" i="722" s="1"/>
  <c r="DL307" i="722"/>
  <c r="DL308" i="722" s="1"/>
  <c r="DR307" i="722"/>
  <c r="DR308" i="722" s="1"/>
  <c r="CO62" i="562"/>
  <c r="CO120" i="562"/>
  <c r="CO89" i="562"/>
  <c r="CP121" i="562"/>
  <c r="CP122" i="562" s="1"/>
  <c r="CO124" i="562"/>
  <c r="CO27" i="562"/>
  <c r="CO151" i="562"/>
  <c r="CP28" i="562"/>
  <c r="CO31" i="562"/>
  <c r="CO93" i="562"/>
  <c r="CO155" i="562"/>
  <c r="CO58" i="562"/>
  <c r="CT92" i="564"/>
  <c r="CZ92" i="564"/>
  <c r="DF92" i="564"/>
  <c r="DL92" i="564"/>
  <c r="DR92" i="564"/>
  <c r="CS91" i="564"/>
  <c r="CY91" i="564"/>
  <c r="DE91" i="564"/>
  <c r="DK91" i="564"/>
  <c r="DQ91" i="564"/>
  <c r="CU92" i="564"/>
  <c r="DA92" i="564"/>
  <c r="DG92" i="564"/>
  <c r="DM92" i="564"/>
  <c r="DS92" i="564"/>
  <c r="CV92" i="564"/>
  <c r="DB92" i="564"/>
  <c r="DH91" i="564"/>
  <c r="DN91" i="564"/>
  <c r="DT91" i="564"/>
  <c r="CR92" i="564"/>
  <c r="CX92" i="564"/>
  <c r="DD92" i="564"/>
  <c r="DJ92" i="564"/>
  <c r="DP92" i="564"/>
  <c r="CQ91" i="564"/>
  <c r="CW91" i="564"/>
  <c r="CW92" i="564" s="1"/>
  <c r="DC91" i="564"/>
  <c r="DC92" i="564" s="1"/>
  <c r="DI91" i="564"/>
  <c r="DI92" i="564" s="1"/>
  <c r="DO91" i="564"/>
  <c r="DO92" i="564" s="1"/>
  <c r="CO94" i="564"/>
  <c r="CO91" i="564" s="1"/>
  <c r="N182" i="4"/>
  <c r="O182" i="4"/>
  <c r="CO58" i="4"/>
  <c r="CP59" i="4"/>
  <c r="CP60" i="4" s="1"/>
  <c r="CO62" i="4"/>
  <c r="W186" i="4"/>
  <c r="W183" i="4" s="1"/>
  <c r="W184" i="4" s="1"/>
  <c r="N186" i="4"/>
  <c r="N183" i="4" s="1"/>
  <c r="X186" i="4"/>
  <c r="X183" i="4" s="1"/>
  <c r="X184" i="4" s="1"/>
  <c r="O186" i="4"/>
  <c r="O183" i="4" s="1"/>
  <c r="Y186" i="4"/>
  <c r="Y183" i="4" s="1"/>
  <c r="Y184" i="4" s="1"/>
  <c r="CU27" i="689"/>
  <c r="CU28" i="689" s="1"/>
  <c r="DM27" i="689"/>
  <c r="DM28" i="689" s="1"/>
  <c r="DS27" i="689"/>
  <c r="DS28" i="689" s="1"/>
  <c r="DK152" i="562"/>
  <c r="DK153" i="562" s="1"/>
  <c r="CS152" i="562"/>
  <c r="CS153" i="562" s="1"/>
  <c r="DQ152" i="562"/>
  <c r="DQ153" i="562" s="1"/>
  <c r="CV152" i="562"/>
  <c r="CV153" i="562" s="1"/>
  <c r="DB152" i="562"/>
  <c r="DB153" i="562" s="1"/>
  <c r="DH152" i="562"/>
  <c r="DH153" i="562" s="1"/>
  <c r="DN152" i="562"/>
  <c r="DN153" i="562" s="1"/>
  <c r="DT152" i="562"/>
  <c r="DT153" i="562" s="1"/>
  <c r="DE152" i="562"/>
  <c r="DE153" i="562" s="1"/>
  <c r="CQ152" i="562"/>
  <c r="CQ153" i="562" s="1"/>
  <c r="CW152" i="562"/>
  <c r="CW153" i="562" s="1"/>
  <c r="DC152" i="562"/>
  <c r="DC153" i="562" s="1"/>
  <c r="DI152" i="562"/>
  <c r="DI153" i="562" s="1"/>
  <c r="DO152" i="562"/>
  <c r="DO153" i="562" s="1"/>
  <c r="CY152" i="562"/>
  <c r="CY153" i="562" s="1"/>
  <c r="CR152" i="562"/>
  <c r="CR153" i="562" s="1"/>
  <c r="CX152" i="562"/>
  <c r="CX153" i="562" s="1"/>
  <c r="DD152" i="562"/>
  <c r="DD153" i="562" s="1"/>
  <c r="DJ152" i="562"/>
  <c r="DJ153" i="562" s="1"/>
  <c r="DP152" i="562"/>
  <c r="DP153" i="562" s="1"/>
  <c r="CP28" i="564"/>
  <c r="CP29" i="564" s="1"/>
  <c r="CQ29" i="562"/>
  <c r="CP29" i="562"/>
  <c r="L90" i="563"/>
  <c r="L91" i="563" s="1"/>
  <c r="F91" i="564"/>
  <c r="F92" i="564" s="1"/>
  <c r="L91" i="564"/>
  <c r="L92" i="564" s="1"/>
  <c r="G91" i="564"/>
  <c r="G92" i="564" s="1"/>
  <c r="M91" i="564"/>
  <c r="M92" i="564" s="1"/>
  <c r="B91" i="564"/>
  <c r="B92" i="564" s="1"/>
  <c r="H91" i="564"/>
  <c r="H92" i="564" s="1"/>
  <c r="D90" i="563"/>
  <c r="D91" i="563" s="1"/>
  <c r="J90" i="563"/>
  <c r="J91" i="563" s="1"/>
  <c r="I91" i="564"/>
  <c r="I92" i="564" s="1"/>
  <c r="D91" i="564"/>
  <c r="D92" i="564" s="1"/>
  <c r="J91" i="564"/>
  <c r="J92" i="564" s="1"/>
  <c r="F90" i="563"/>
  <c r="F91" i="563" s="1"/>
  <c r="E91" i="564"/>
  <c r="E92" i="564" s="1"/>
  <c r="K91" i="564"/>
  <c r="K92" i="564" s="1"/>
  <c r="B243" i="689"/>
  <c r="B244" i="689" s="1"/>
  <c r="H243" i="689"/>
  <c r="H244" i="689" s="1"/>
  <c r="E183" i="4"/>
  <c r="E184" i="4" s="1"/>
  <c r="K183" i="4"/>
  <c r="K184" i="4" s="1"/>
  <c r="L217" i="562"/>
  <c r="M217" i="562"/>
  <c r="H217" i="562"/>
  <c r="I217" i="562"/>
  <c r="B29" i="1"/>
  <c r="AP25" i="664" s="1"/>
  <c r="AP24" i="664"/>
  <c r="J217" i="562"/>
  <c r="K217" i="562"/>
  <c r="C91" i="564"/>
  <c r="C92" i="564" s="1"/>
  <c r="D214" i="562"/>
  <c r="D215" i="562" s="1"/>
  <c r="J183" i="4"/>
  <c r="J184" i="4" s="1"/>
  <c r="E90" i="563"/>
  <c r="E91" i="563" s="1"/>
  <c r="K90" i="563"/>
  <c r="K91" i="563" s="1"/>
  <c r="C29" i="562"/>
  <c r="I29" i="562"/>
  <c r="F28" i="689"/>
  <c r="L28" i="689"/>
  <c r="G243" i="689"/>
  <c r="G244" i="689" s="1"/>
  <c r="M243" i="689"/>
  <c r="M244" i="689" s="1"/>
  <c r="J29" i="562"/>
  <c r="F183" i="4"/>
  <c r="F184" i="4" s="1"/>
  <c r="L183" i="4"/>
  <c r="L184" i="4" s="1"/>
  <c r="G90" i="563"/>
  <c r="G91" i="563" s="1"/>
  <c r="M90" i="563"/>
  <c r="M91" i="563" s="1"/>
  <c r="E29" i="562"/>
  <c r="K29" i="562"/>
  <c r="C243" i="689"/>
  <c r="C244" i="689" s="1"/>
  <c r="I243" i="689"/>
  <c r="I244" i="689" s="1"/>
  <c r="I29" i="722"/>
  <c r="I307" i="722"/>
  <c r="I308" i="722" s="1"/>
  <c r="G183" i="4"/>
  <c r="G184" i="4" s="1"/>
  <c r="B90" i="563"/>
  <c r="B91" i="563" s="1"/>
  <c r="H90" i="563"/>
  <c r="H91" i="563" s="1"/>
  <c r="F29" i="562"/>
  <c r="L29" i="562"/>
  <c r="D243" i="689"/>
  <c r="D244" i="689" s="1"/>
  <c r="J243" i="689"/>
  <c r="J244" i="689" s="1"/>
  <c r="J29" i="722"/>
  <c r="J307" i="722"/>
  <c r="J308" i="722" s="1"/>
  <c r="B183" i="4"/>
  <c r="B184" i="4" s="1"/>
  <c r="H183" i="4"/>
  <c r="H184" i="4" s="1"/>
  <c r="D183" i="4"/>
  <c r="D184" i="4" s="1"/>
  <c r="C90" i="563"/>
  <c r="C91" i="563" s="1"/>
  <c r="I90" i="563"/>
  <c r="I91" i="563" s="1"/>
  <c r="G29" i="562"/>
  <c r="M29" i="562"/>
  <c r="E243" i="689"/>
  <c r="E244" i="689" s="1"/>
  <c r="K243" i="689"/>
  <c r="K244" i="689" s="1"/>
  <c r="K29" i="722"/>
  <c r="K307" i="722"/>
  <c r="K308" i="722" s="1"/>
  <c r="C183" i="4"/>
  <c r="C184" i="4" s="1"/>
  <c r="I183" i="4"/>
  <c r="I184" i="4" s="1"/>
  <c r="B29" i="562"/>
  <c r="H29" i="562"/>
  <c r="DM28" i="722"/>
  <c r="DS28" i="722"/>
  <c r="DO28" i="722"/>
  <c r="DC28" i="722"/>
  <c r="CQ28" i="722"/>
  <c r="DI28" i="722"/>
  <c r="DD28" i="722"/>
  <c r="CW28" i="722"/>
  <c r="F29" i="722"/>
  <c r="L29" i="722"/>
  <c r="H307" i="722"/>
  <c r="H308" i="722" s="1"/>
  <c r="G29" i="722"/>
  <c r="M29" i="722"/>
  <c r="C307" i="722"/>
  <c r="C308" i="722" s="1"/>
  <c r="B29" i="722"/>
  <c r="D307" i="722"/>
  <c r="D308" i="722" s="1"/>
  <c r="E307" i="722"/>
  <c r="E308" i="722" s="1"/>
  <c r="M182" i="4"/>
  <c r="DI27" i="689"/>
  <c r="DI28" i="689" s="1"/>
  <c r="DC27" i="689"/>
  <c r="DC28" i="689" s="1"/>
  <c r="DL27" i="689"/>
  <c r="DL28" i="689" s="1"/>
  <c r="AR27" i="664"/>
  <c r="CP28" i="1"/>
  <c r="AR24" i="664" s="1"/>
  <c r="BJ27" i="664"/>
  <c r="DH28" i="1"/>
  <c r="BJ24" i="664" s="1"/>
  <c r="DR29" i="1"/>
  <c r="BC27" i="664"/>
  <c r="DA28" i="1"/>
  <c r="BC24" i="664" s="1"/>
  <c r="DB27" i="689"/>
  <c r="DB28" i="689" s="1"/>
  <c r="DG28" i="1"/>
  <c r="BI24" i="664" s="1"/>
  <c r="DJ27" i="689"/>
  <c r="DJ28" i="689" s="1"/>
  <c r="DT31" i="722"/>
  <c r="DT310" i="722" s="1"/>
  <c r="CP27" i="689"/>
  <c r="CP28" i="689" s="1"/>
  <c r="CQ27" i="689"/>
  <c r="CQ28" i="689" s="1"/>
  <c r="CZ27" i="689"/>
  <c r="CZ28" i="689" s="1"/>
  <c r="DN27" i="689"/>
  <c r="DN28" i="689" s="1"/>
  <c r="DO27" i="689"/>
  <c r="DO28" i="689" s="1"/>
  <c r="DI29" i="562"/>
  <c r="CU28" i="1"/>
  <c r="AW24" i="664" s="1"/>
  <c r="DH27" i="689"/>
  <c r="DH28" i="689" s="1"/>
  <c r="DS29" i="1"/>
  <c r="DM28" i="1"/>
  <c r="BO24" i="664" s="1"/>
  <c r="CV27" i="689"/>
  <c r="CV28" i="689" s="1"/>
  <c r="DD27" i="689"/>
  <c r="DD28" i="689" s="1"/>
  <c r="CW27" i="689"/>
  <c r="CW28" i="689" s="1"/>
  <c r="DP27" i="689"/>
  <c r="DP28" i="689" s="1"/>
  <c r="CX27" i="689"/>
  <c r="CX28" i="689" s="1"/>
  <c r="DT27" i="689"/>
  <c r="DT28" i="689" s="1"/>
  <c r="DP28" i="722"/>
  <c r="CS27" i="689"/>
  <c r="CS28" i="689" s="1"/>
  <c r="CY27" i="689"/>
  <c r="CY28" i="689" s="1"/>
  <c r="DE27" i="689"/>
  <c r="DE28" i="689" s="1"/>
  <c r="DK27" i="689"/>
  <c r="DK28" i="689" s="1"/>
  <c r="DQ27" i="689"/>
  <c r="DQ28" i="689" s="1"/>
  <c r="CS28" i="722"/>
  <c r="DE28" i="722"/>
  <c r="DK28" i="722"/>
  <c r="DQ28" i="722"/>
  <c r="CY28" i="722"/>
  <c r="CV28" i="1"/>
  <c r="AX24" i="664" s="1"/>
  <c r="DN28" i="1"/>
  <c r="BP24" i="664" s="1"/>
  <c r="DB28" i="1"/>
  <c r="BD24" i="664" s="1"/>
  <c r="DH29" i="562"/>
  <c r="CR59" i="4"/>
  <c r="CR60" i="4" s="1"/>
  <c r="CT28" i="722"/>
  <c r="CZ28" i="722"/>
  <c r="DF28" i="722"/>
  <c r="DL28" i="722"/>
  <c r="DR28" i="722"/>
  <c r="M186" i="4"/>
  <c r="M183" i="4"/>
  <c r="CP28" i="722"/>
  <c r="CX28" i="722"/>
  <c r="CR28" i="722"/>
  <c r="DJ28" i="722"/>
  <c r="CW29" i="562"/>
  <c r="DT29" i="1"/>
  <c r="AV27" i="664"/>
  <c r="CT28" i="1"/>
  <c r="AV24" i="664" s="1"/>
  <c r="BB27" i="664"/>
  <c r="CZ28" i="1"/>
  <c r="BB24" i="664" s="1"/>
  <c r="BH27" i="664"/>
  <c r="DF28" i="1"/>
  <c r="BH24" i="664" s="1"/>
  <c r="BN27" i="664"/>
  <c r="DL28" i="1"/>
  <c r="BN24" i="664" s="1"/>
  <c r="DF152" i="562"/>
  <c r="DF153" i="562" s="1"/>
  <c r="DO28" i="562"/>
  <c r="DO29" i="562"/>
  <c r="CT152" i="562"/>
  <c r="CT153" i="562" s="1"/>
  <c r="CP152" i="562"/>
  <c r="CP153" i="562" s="1"/>
  <c r="BF90" i="564"/>
  <c r="CW28" i="562"/>
  <c r="CY28" i="562"/>
  <c r="DE28" i="562"/>
  <c r="DQ28" i="562"/>
  <c r="CS59" i="562"/>
  <c r="CS60" i="562" s="1"/>
  <c r="DD90" i="562"/>
  <c r="DD91" i="562" s="1"/>
  <c r="DL152" i="562"/>
  <c r="DL153" i="562" s="1"/>
  <c r="CR27" i="689"/>
  <c r="CR28" i="689" s="1"/>
  <c r="DQ29" i="1"/>
  <c r="CY59" i="562"/>
  <c r="CY60" i="562" s="1"/>
  <c r="DE59" i="562"/>
  <c r="DE60" i="562" s="1"/>
  <c r="DK59" i="562"/>
  <c r="DK60" i="562" s="1"/>
  <c r="DQ59" i="562"/>
  <c r="DQ60" i="562" s="1"/>
  <c r="CZ152" i="562"/>
  <c r="CZ153" i="562" s="1"/>
  <c r="DR152" i="562"/>
  <c r="DR153" i="562" s="1"/>
  <c r="DB29" i="562"/>
  <c r="DF27" i="689"/>
  <c r="DF28" i="689" s="1"/>
  <c r="CV28" i="722"/>
  <c r="CT27" i="689"/>
  <c r="CT28" i="689" s="1"/>
  <c r="DK29" i="562"/>
  <c r="DQ29" i="562"/>
  <c r="DF28" i="562"/>
  <c r="DT29" i="562"/>
  <c r="CZ28" i="562"/>
  <c r="DR27" i="689"/>
  <c r="DR28" i="689" s="1"/>
  <c r="CO27" i="722"/>
  <c r="DH28" i="722"/>
  <c r="DN28" i="722"/>
  <c r="DB28" i="722"/>
  <c r="CQ28" i="1"/>
  <c r="CW28" i="1"/>
  <c r="DC28" i="1"/>
  <c r="DI28" i="1"/>
  <c r="DO28" i="1"/>
  <c r="CO27" i="1"/>
  <c r="CR28" i="1"/>
  <c r="CX28" i="1"/>
  <c r="DD28" i="1"/>
  <c r="DJ28" i="1"/>
  <c r="DP28" i="1"/>
  <c r="CS28" i="1"/>
  <c r="CY28" i="1"/>
  <c r="DE28" i="1"/>
  <c r="DK28" i="1"/>
  <c r="CO31" i="1"/>
  <c r="CQ183" i="562"/>
  <c r="CQ184" i="562" s="1"/>
  <c r="CW183" i="562"/>
  <c r="CW184" i="562" s="1"/>
  <c r="DC183" i="562"/>
  <c r="DC184" i="562" s="1"/>
  <c r="DI183" i="562"/>
  <c r="DI184" i="562" s="1"/>
  <c r="DO183" i="562"/>
  <c r="DO184" i="562" s="1"/>
  <c r="CV29" i="562"/>
  <c r="DN29" i="562"/>
  <c r="CT29" i="562"/>
  <c r="DC29" i="562"/>
  <c r="CU29" i="562"/>
  <c r="CU28" i="562"/>
  <c r="DA29" i="562"/>
  <c r="DA28" i="562"/>
  <c r="DG29" i="562"/>
  <c r="DG28" i="562"/>
  <c r="DM29" i="562"/>
  <c r="DM28" i="562"/>
  <c r="DS29" i="562"/>
  <c r="DS28" i="562"/>
  <c r="CR29" i="562"/>
  <c r="CX29" i="562"/>
  <c r="DD29" i="562"/>
  <c r="DJ29" i="562"/>
  <c r="DP29" i="562"/>
  <c r="DL59" i="562"/>
  <c r="DL60" i="562" s="1"/>
  <c r="DR59" i="562"/>
  <c r="DR60" i="562" s="1"/>
  <c r="CS121" i="562"/>
  <c r="CS122" i="562" s="1"/>
  <c r="CY121" i="562"/>
  <c r="CY122" i="562" s="1"/>
  <c r="DE121" i="562"/>
  <c r="DE122" i="562" s="1"/>
  <c r="DQ121" i="562"/>
  <c r="DQ122" i="562" s="1"/>
  <c r="CS29" i="562"/>
  <c r="CY29" i="562"/>
  <c r="DE29" i="562"/>
  <c r="CZ29" i="562"/>
  <c r="DF29" i="562"/>
  <c r="DL29" i="562"/>
  <c r="DR29" i="562"/>
  <c r="CP59" i="562"/>
  <c r="CP60" i="562" s="1"/>
  <c r="CP90" i="562"/>
  <c r="CP91" i="562" s="1"/>
  <c r="CV90" i="562"/>
  <c r="CV91" i="562" s="1"/>
  <c r="DB90" i="562"/>
  <c r="DB91" i="562" s="1"/>
  <c r="DH90" i="562"/>
  <c r="DH91" i="562" s="1"/>
  <c r="DN90" i="562"/>
  <c r="DN91" i="562" s="1"/>
  <c r="DT90" i="562"/>
  <c r="DT91" i="562" s="1"/>
  <c r="CU152" i="562"/>
  <c r="CU153" i="562" s="1"/>
  <c r="DA152" i="562"/>
  <c r="DA153" i="562" s="1"/>
  <c r="DG152" i="562"/>
  <c r="DG153" i="562" s="1"/>
  <c r="DM152" i="562"/>
  <c r="DM153" i="562" s="1"/>
  <c r="DS152" i="562"/>
  <c r="DS153" i="562" s="1"/>
  <c r="DA27" i="689"/>
  <c r="DA28" i="689" s="1"/>
  <c r="DG27" i="689"/>
  <c r="DG28" i="689" s="1"/>
  <c r="CU28" i="722"/>
  <c r="DA28" i="722"/>
  <c r="DG28" i="722"/>
  <c r="M184" i="4" l="1"/>
  <c r="CO26" i="689"/>
  <c r="CO28" i="689" s="1"/>
  <c r="DT242" i="689"/>
  <c r="CO242" i="689" s="1"/>
  <c r="O184" i="4"/>
  <c r="CQ92" i="564"/>
  <c r="BF27" i="722"/>
  <c r="BF306" i="722" s="1"/>
  <c r="CO306" i="722"/>
  <c r="N184" i="4"/>
  <c r="CO243" i="689"/>
  <c r="DC215" i="562"/>
  <c r="DD215" i="562"/>
  <c r="DF215" i="562"/>
  <c r="DO215" i="562"/>
  <c r="DN92" i="564"/>
  <c r="CR215" i="562"/>
  <c r="CT215" i="562"/>
  <c r="DM215" i="562"/>
  <c r="DT92" i="564"/>
  <c r="DI215" i="562"/>
  <c r="DH92" i="564"/>
  <c r="CV215" i="562"/>
  <c r="DS215" i="562"/>
  <c r="CS92" i="564"/>
  <c r="CX215" i="562"/>
  <c r="CZ215" i="562"/>
  <c r="CW215" i="562"/>
  <c r="DQ215" i="562"/>
  <c r="DT215" i="562"/>
  <c r="DG215" i="562"/>
  <c r="DQ92" i="564"/>
  <c r="DK215" i="562"/>
  <c r="DJ215" i="562"/>
  <c r="CQ215" i="562"/>
  <c r="DB215" i="562"/>
  <c r="DL215" i="562"/>
  <c r="CY92" i="564"/>
  <c r="CS215" i="562"/>
  <c r="DN215" i="562"/>
  <c r="DA215" i="562"/>
  <c r="DK92" i="564"/>
  <c r="DE215" i="562"/>
  <c r="DP215" i="562"/>
  <c r="DH215" i="562"/>
  <c r="CU215" i="562"/>
  <c r="DR215" i="562"/>
  <c r="DE92" i="564"/>
  <c r="CY215" i="562"/>
  <c r="CO31" i="722"/>
  <c r="AW31" i="722" s="1"/>
  <c r="AW310" i="722" s="1"/>
  <c r="AW307" i="722" s="1"/>
  <c r="DT307" i="722"/>
  <c r="DT308" i="722" s="1"/>
  <c r="CO90" i="564"/>
  <c r="CO92" i="564" s="1"/>
  <c r="CO217" i="562"/>
  <c r="CO214" i="562" s="1"/>
  <c r="CO213" i="562"/>
  <c r="AT93" i="563"/>
  <c r="AY90" i="563"/>
  <c r="AY91" i="563" s="1"/>
  <c r="AU90" i="563"/>
  <c r="AU91" i="563" s="1"/>
  <c r="AT89" i="563"/>
  <c r="BF217" i="562"/>
  <c r="BF214" i="562" s="1"/>
  <c r="BE29" i="562"/>
  <c r="BF29" i="562"/>
  <c r="BE213" i="562"/>
  <c r="BD27" i="722"/>
  <c r="BD306" i="722" s="1"/>
  <c r="BE27" i="722"/>
  <c r="BE306" i="722" s="1"/>
  <c r="BD90" i="564"/>
  <c r="BE90" i="564"/>
  <c r="BD94" i="564"/>
  <c r="BD91" i="564" s="1"/>
  <c r="BD29" i="562"/>
  <c r="BC213" i="562"/>
  <c r="BD213" i="562"/>
  <c r="BB27" i="722"/>
  <c r="BB306" i="722" s="1"/>
  <c r="BC27" i="722"/>
  <c r="BC306" i="722" s="1"/>
  <c r="BB152" i="562"/>
  <c r="BB153" i="562" s="1"/>
  <c r="BB90" i="562"/>
  <c r="BB91" i="562" s="1"/>
  <c r="BB59" i="562"/>
  <c r="BB60" i="562" s="1"/>
  <c r="BC62" i="562"/>
  <c r="BB28" i="562"/>
  <c r="BB29" i="562" s="1"/>
  <c r="BC29" i="562"/>
  <c r="BB121" i="562"/>
  <c r="BB122" i="562" s="1"/>
  <c r="BB217" i="562"/>
  <c r="BB214" i="562" s="1"/>
  <c r="BC94" i="564"/>
  <c r="BC91" i="564" s="1"/>
  <c r="BB90" i="564"/>
  <c r="BC90" i="564"/>
  <c r="BA213" i="562"/>
  <c r="BB213" i="562"/>
  <c r="BA28" i="564"/>
  <c r="BA29" i="564" s="1"/>
  <c r="BB28" i="564"/>
  <c r="BB29" i="564" s="1"/>
  <c r="BA59" i="4"/>
  <c r="BA60" i="4" s="1"/>
  <c r="BB59" i="4"/>
  <c r="BB60" i="4" s="1"/>
  <c r="BA28" i="1"/>
  <c r="BA29" i="1" s="1"/>
  <c r="BB28" i="1"/>
  <c r="BB29" i="1" s="1"/>
  <c r="AZ27" i="722"/>
  <c r="AZ306" i="722" s="1"/>
  <c r="BA27" i="722"/>
  <c r="BA306" i="722" s="1"/>
  <c r="AZ217" i="562"/>
  <c r="AZ214" i="562" s="1"/>
  <c r="BA217" i="562"/>
  <c r="BA214" i="562" s="1"/>
  <c r="AZ152" i="562"/>
  <c r="AZ153" i="562" s="1"/>
  <c r="BA152" i="562"/>
  <c r="BA153" i="562" s="1"/>
  <c r="AZ90" i="562"/>
  <c r="AZ91" i="562" s="1"/>
  <c r="BA90" i="562"/>
  <c r="BA91" i="562" s="1"/>
  <c r="AZ59" i="562"/>
  <c r="AZ60" i="562" s="1"/>
  <c r="BA59" i="562"/>
  <c r="BA60" i="562" s="1"/>
  <c r="AZ28" i="562"/>
  <c r="AZ29" i="562" s="1"/>
  <c r="BA28" i="562"/>
  <c r="BA29" i="562" s="1"/>
  <c r="AZ121" i="562"/>
  <c r="AZ122" i="562" s="1"/>
  <c r="BA121" i="562"/>
  <c r="BA122" i="562" s="1"/>
  <c r="AZ94" i="564"/>
  <c r="AZ91" i="564" s="1"/>
  <c r="BA94" i="564"/>
  <c r="BA91" i="564" s="1"/>
  <c r="AZ90" i="564"/>
  <c r="BA90" i="564"/>
  <c r="AY213" i="562"/>
  <c r="AZ213" i="562"/>
  <c r="AY28" i="564"/>
  <c r="AY29" i="564" s="1"/>
  <c r="AZ28" i="564"/>
  <c r="AZ29" i="564" s="1"/>
  <c r="AY59" i="4"/>
  <c r="AY60" i="4" s="1"/>
  <c r="AZ59" i="4"/>
  <c r="AZ60" i="4" s="1"/>
  <c r="AY28" i="1"/>
  <c r="AY29" i="1" s="1"/>
  <c r="AZ28" i="1"/>
  <c r="AZ29" i="1" s="1"/>
  <c r="AX27" i="722"/>
  <c r="AX306" i="722" s="1"/>
  <c r="AY27" i="722"/>
  <c r="AY306" i="722" s="1"/>
  <c r="AX121" i="562"/>
  <c r="AX122" i="562" s="1"/>
  <c r="AY121" i="562"/>
  <c r="AY122" i="562" s="1"/>
  <c r="AX28" i="562"/>
  <c r="AX29" i="562" s="1"/>
  <c r="AY28" i="562"/>
  <c r="AY29" i="562" s="1"/>
  <c r="AX152" i="562"/>
  <c r="AX153" i="562" s="1"/>
  <c r="AY152" i="562"/>
  <c r="AY153" i="562" s="1"/>
  <c r="AX90" i="562"/>
  <c r="AX91" i="562" s="1"/>
  <c r="AY90" i="562"/>
  <c r="AY91" i="562" s="1"/>
  <c r="AX59" i="562"/>
  <c r="AX60" i="562" s="1"/>
  <c r="AY59" i="562"/>
  <c r="AY60" i="562" s="1"/>
  <c r="AX90" i="564"/>
  <c r="AY90" i="564"/>
  <c r="AW213" i="562"/>
  <c r="AX213" i="562"/>
  <c r="AW28" i="564"/>
  <c r="AW29" i="564" s="1"/>
  <c r="AX28" i="564"/>
  <c r="AX29" i="564" s="1"/>
  <c r="AW59" i="4"/>
  <c r="AW60" i="4" s="1"/>
  <c r="AX59" i="4"/>
  <c r="AX60" i="4" s="1"/>
  <c r="AW28" i="1"/>
  <c r="AW29" i="1" s="1"/>
  <c r="AX28" i="1"/>
  <c r="AX29" i="1" s="1"/>
  <c r="AV27" i="722"/>
  <c r="AV306" i="722" s="1"/>
  <c r="AW27" i="722"/>
  <c r="AW306" i="722" s="1"/>
  <c r="AV90" i="562"/>
  <c r="AV91" i="562" s="1"/>
  <c r="AW90" i="562"/>
  <c r="AW91" i="562" s="1"/>
  <c r="AV59" i="562"/>
  <c r="AV60" i="562" s="1"/>
  <c r="AW59" i="562"/>
  <c r="AW60" i="562" s="1"/>
  <c r="AV28" i="562"/>
  <c r="AV29" i="562" s="1"/>
  <c r="AW28" i="562"/>
  <c r="AW29" i="562" s="1"/>
  <c r="AV152" i="562"/>
  <c r="AV153" i="562" s="1"/>
  <c r="AW152" i="562"/>
  <c r="AW153" i="562" s="1"/>
  <c r="AV121" i="562"/>
  <c r="AV122" i="562" s="1"/>
  <c r="AW121" i="562"/>
  <c r="AW122" i="562" s="1"/>
  <c r="AV217" i="562"/>
  <c r="AV214" i="562" s="1"/>
  <c r="AW94" i="564"/>
  <c r="AW91" i="564" s="1"/>
  <c r="AV90" i="564"/>
  <c r="AW90" i="564"/>
  <c r="DN184" i="4"/>
  <c r="DS184" i="4"/>
  <c r="CT184" i="4"/>
  <c r="CS184" i="4"/>
  <c r="CR184" i="4"/>
  <c r="DH184" i="4"/>
  <c r="DM184" i="4"/>
  <c r="DI184" i="4"/>
  <c r="CQ184" i="4"/>
  <c r="DO184" i="4"/>
  <c r="CW184" i="4"/>
  <c r="DB184" i="4"/>
  <c r="DG184" i="4"/>
  <c r="DR184" i="4"/>
  <c r="DQ184" i="4"/>
  <c r="DP184" i="4"/>
  <c r="CV184" i="4"/>
  <c r="DA184" i="4"/>
  <c r="DL184" i="4"/>
  <c r="DK184" i="4"/>
  <c r="DJ184" i="4"/>
  <c r="CP184" i="4"/>
  <c r="CU184" i="4"/>
  <c r="DF184" i="4"/>
  <c r="DE184" i="4"/>
  <c r="DD184" i="4"/>
  <c r="DC184" i="4"/>
  <c r="DT184" i="4"/>
  <c r="CZ184" i="4"/>
  <c r="CY184" i="4"/>
  <c r="CX184" i="4"/>
  <c r="AT217" i="562"/>
  <c r="AT214" i="562" s="1"/>
  <c r="AU213" i="562"/>
  <c r="AV213" i="562"/>
  <c r="AU28" i="564"/>
  <c r="AU29" i="564" s="1"/>
  <c r="AV28" i="564"/>
  <c r="AV29" i="564" s="1"/>
  <c r="AU59" i="4"/>
  <c r="AU60" i="4" s="1"/>
  <c r="AV59" i="4"/>
  <c r="AV60" i="4" s="1"/>
  <c r="AU28" i="1"/>
  <c r="AU29" i="1" s="1"/>
  <c r="AV28" i="1"/>
  <c r="AV29" i="1" s="1"/>
  <c r="AT213" i="562"/>
  <c r="AT27" i="722"/>
  <c r="AT306" i="722" s="1"/>
  <c r="AU27" i="722"/>
  <c r="AU306" i="722" s="1"/>
  <c r="CO28" i="562"/>
  <c r="CO29" i="562" s="1"/>
  <c r="AU28" i="562"/>
  <c r="AU29" i="562" s="1"/>
  <c r="CO121" i="562"/>
  <c r="CO122" i="562" s="1"/>
  <c r="AU121" i="562"/>
  <c r="AU122" i="562" s="1"/>
  <c r="CO152" i="562"/>
  <c r="CO153" i="562" s="1"/>
  <c r="AU152" i="562"/>
  <c r="AU153" i="562" s="1"/>
  <c r="CO90" i="562"/>
  <c r="CO91" i="562" s="1"/>
  <c r="AU90" i="562"/>
  <c r="AU91" i="562" s="1"/>
  <c r="CO59" i="562"/>
  <c r="CO60" i="562" s="1"/>
  <c r="AU59" i="562"/>
  <c r="AU60" i="562" s="1"/>
  <c r="AT94" i="564"/>
  <c r="AT91" i="564" s="1"/>
  <c r="AT90" i="564"/>
  <c r="AU90" i="564"/>
  <c r="CO182" i="4"/>
  <c r="AS28" i="722"/>
  <c r="AS29" i="722" s="1"/>
  <c r="AS28" i="562"/>
  <c r="AS29" i="562" s="1"/>
  <c r="AS59" i="4"/>
  <c r="AS60" i="4" s="1"/>
  <c r="BM243" i="689"/>
  <c r="BM244" i="689" s="1"/>
  <c r="AR121" i="562"/>
  <c r="AR122" i="562" s="1"/>
  <c r="AS121" i="562"/>
  <c r="AS122" i="562" s="1"/>
  <c r="AR90" i="562"/>
  <c r="AR91" i="562" s="1"/>
  <c r="AR183" i="562"/>
  <c r="AR184" i="562" s="1"/>
  <c r="AR59" i="562"/>
  <c r="AR60" i="562" s="1"/>
  <c r="AS59" i="562"/>
  <c r="AS60" i="562" s="1"/>
  <c r="AR152" i="562"/>
  <c r="AR153" i="562" s="1"/>
  <c r="AS152" i="562"/>
  <c r="AS153" i="562" s="1"/>
  <c r="AS28" i="564"/>
  <c r="AS29" i="564" s="1"/>
  <c r="AR91" i="564"/>
  <c r="AR92" i="564" s="1"/>
  <c r="AR93" i="563"/>
  <c r="AS93" i="563"/>
  <c r="AR89" i="563"/>
  <c r="AS89" i="563"/>
  <c r="AR28" i="1"/>
  <c r="AR29" i="1" s="1"/>
  <c r="AS28" i="1"/>
  <c r="AS29" i="1" s="1"/>
  <c r="AQ28" i="722"/>
  <c r="AQ29" i="722" s="1"/>
  <c r="AR28" i="722"/>
  <c r="AR29" i="722" s="1"/>
  <c r="BK243" i="689"/>
  <c r="BK244" i="689" s="1"/>
  <c r="BL243" i="689"/>
  <c r="BL244" i="689" s="1"/>
  <c r="AQ28" i="562"/>
  <c r="AQ29" i="562" s="1"/>
  <c r="AR28" i="562"/>
  <c r="AR29" i="562" s="1"/>
  <c r="AQ59" i="4"/>
  <c r="AQ60" i="4" s="1"/>
  <c r="AR59" i="4"/>
  <c r="AR60" i="4" s="1"/>
  <c r="AP90" i="562"/>
  <c r="AP91" i="562" s="1"/>
  <c r="AP183" i="562"/>
  <c r="AP184" i="562" s="1"/>
  <c r="AQ183" i="562"/>
  <c r="AQ184" i="562" s="1"/>
  <c r="AP121" i="562"/>
  <c r="AP122" i="562" s="1"/>
  <c r="AQ121" i="562"/>
  <c r="AQ122" i="562" s="1"/>
  <c r="AP152" i="562"/>
  <c r="AP153" i="562" s="1"/>
  <c r="AQ152" i="562"/>
  <c r="AQ153" i="562" s="1"/>
  <c r="AP28" i="564"/>
  <c r="AP29" i="564" s="1"/>
  <c r="AP93" i="563"/>
  <c r="AQ93" i="563"/>
  <c r="AP89" i="563"/>
  <c r="AQ89" i="563"/>
  <c r="AO28" i="722"/>
  <c r="AO29" i="722" s="1"/>
  <c r="AP28" i="722"/>
  <c r="AP29" i="722" s="1"/>
  <c r="AR30" i="689"/>
  <c r="AR246" i="689" s="1"/>
  <c r="AR243" i="689" s="1"/>
  <c r="BJ243" i="689"/>
  <c r="BJ244" i="689" s="1"/>
  <c r="AO29" i="562"/>
  <c r="AP28" i="562"/>
  <c r="AP29" i="562" s="1"/>
  <c r="AO59" i="4"/>
  <c r="AO60" i="4" s="1"/>
  <c r="AP59" i="4"/>
  <c r="AP60" i="4" s="1"/>
  <c r="AO28" i="1"/>
  <c r="AO29" i="1" s="1"/>
  <c r="AP28" i="1"/>
  <c r="AP29" i="1" s="1"/>
  <c r="AN89" i="563"/>
  <c r="AO89" i="563"/>
  <c r="AN93" i="563"/>
  <c r="AO93" i="563"/>
  <c r="AP30" i="689"/>
  <c r="AP246" i="689" s="1"/>
  <c r="AP243" i="689" s="1"/>
  <c r="AQ30" i="689"/>
  <c r="AQ246" i="689" s="1"/>
  <c r="AQ243" i="689" s="1"/>
  <c r="AM59" i="562"/>
  <c r="AM60" i="562" s="1"/>
  <c r="AM121" i="562"/>
  <c r="AM122" i="562" s="1"/>
  <c r="AM152" i="562"/>
  <c r="AM153" i="562" s="1"/>
  <c r="AM29" i="562"/>
  <c r="AM183" i="562"/>
  <c r="AM184" i="562" s="1"/>
  <c r="AM28" i="564"/>
  <c r="AM29" i="564" s="1"/>
  <c r="CO186" i="4"/>
  <c r="AL28" i="722"/>
  <c r="AL29" i="722" s="1"/>
  <c r="AM29" i="722"/>
  <c r="AL93" i="563"/>
  <c r="AM93" i="563"/>
  <c r="AL89" i="563"/>
  <c r="AM89" i="563"/>
  <c r="AM59" i="4"/>
  <c r="AM60" i="4" s="1"/>
  <c r="CO59" i="4"/>
  <c r="CO60" i="4" s="1"/>
  <c r="AM28" i="1"/>
  <c r="AM29" i="1" s="1"/>
  <c r="AN30" i="689"/>
  <c r="AN246" i="689" s="1"/>
  <c r="AN243" i="689" s="1"/>
  <c r="AO30" i="689"/>
  <c r="AO246" i="689" s="1"/>
  <c r="AO243" i="689" s="1"/>
  <c r="CP214" i="562"/>
  <c r="CP215" i="562" s="1"/>
  <c r="CP91" i="564"/>
  <c r="CP92" i="564" s="1"/>
  <c r="AQ23" i="664"/>
  <c r="CW29" i="722"/>
  <c r="DI29" i="722"/>
  <c r="DC29" i="722"/>
  <c r="DO29" i="722"/>
  <c r="CQ29" i="722"/>
  <c r="DS29" i="722"/>
  <c r="DM29" i="722"/>
  <c r="DD29" i="722"/>
  <c r="DH29" i="722"/>
  <c r="DR29" i="722"/>
  <c r="DK29" i="722"/>
  <c r="DF29" i="722"/>
  <c r="CS29" i="722"/>
  <c r="DP29" i="722"/>
  <c r="CY29" i="722"/>
  <c r="DH29" i="1"/>
  <c r="BJ25" i="664" s="1"/>
  <c r="DN29" i="1"/>
  <c r="BP25" i="664" s="1"/>
  <c r="CZ29" i="722"/>
  <c r="DA29" i="1"/>
  <c r="BC25" i="664" s="1"/>
  <c r="CP29" i="1"/>
  <c r="AR25" i="664" s="1"/>
  <c r="CU29" i="1"/>
  <c r="AW25" i="664" s="1"/>
  <c r="CZ29" i="1"/>
  <c r="BB25" i="664" s="1"/>
  <c r="DE29" i="722"/>
  <c r="CR29" i="722"/>
  <c r="DG29" i="1"/>
  <c r="BI25" i="664" s="1"/>
  <c r="DB29" i="1"/>
  <c r="BD25" i="664" s="1"/>
  <c r="DF29" i="1"/>
  <c r="BH25" i="664" s="1"/>
  <c r="CP29" i="722"/>
  <c r="DM29" i="1"/>
  <c r="BO25" i="664" s="1"/>
  <c r="DT28" i="722"/>
  <c r="CX29" i="722"/>
  <c r="CV29" i="1"/>
  <c r="AX25" i="664" s="1"/>
  <c r="DQ29" i="722"/>
  <c r="CT29" i="1"/>
  <c r="AV25" i="664" s="1"/>
  <c r="CT29" i="722"/>
  <c r="DL29" i="722"/>
  <c r="DL29" i="1"/>
  <c r="BN25" i="664" s="1"/>
  <c r="DJ29" i="722"/>
  <c r="CV29" i="722"/>
  <c r="DN29" i="722"/>
  <c r="DB29" i="722"/>
  <c r="DA29" i="722"/>
  <c r="BM24" i="664"/>
  <c r="DK29" i="1"/>
  <c r="BM25" i="664" s="1"/>
  <c r="BF24" i="664"/>
  <c r="DD29" i="1"/>
  <c r="BF25" i="664" s="1"/>
  <c r="BQ24" i="664"/>
  <c r="DO29" i="1"/>
  <c r="BQ25" i="664" s="1"/>
  <c r="CU29" i="722"/>
  <c r="BG24" i="664"/>
  <c r="DE29" i="1"/>
  <c r="BG25" i="664" s="1"/>
  <c r="AZ24" i="664"/>
  <c r="CX29" i="1"/>
  <c r="AZ25" i="664" s="1"/>
  <c r="BK24" i="664"/>
  <c r="DI29" i="1"/>
  <c r="BK25" i="664" s="1"/>
  <c r="DG29" i="722"/>
  <c r="BL24" i="664"/>
  <c r="DJ29" i="1"/>
  <c r="BL25" i="664" s="1"/>
  <c r="BA24" i="664"/>
  <c r="CY29" i="1"/>
  <c r="BA25" i="664" s="1"/>
  <c r="AT24" i="664"/>
  <c r="CR29" i="1"/>
  <c r="AT25" i="664" s="1"/>
  <c r="BE24" i="664"/>
  <c r="DC29" i="1"/>
  <c r="BE25" i="664" s="1"/>
  <c r="AQ27" i="664"/>
  <c r="CO28" i="1"/>
  <c r="CO29" i="1" s="1"/>
  <c r="AU24" i="664"/>
  <c r="CS29" i="1"/>
  <c r="AU25" i="664" s="1"/>
  <c r="AY24" i="664"/>
  <c r="CW29" i="1"/>
  <c r="AY25" i="664" s="1"/>
  <c r="BR24" i="664"/>
  <c r="DP29" i="1"/>
  <c r="BR25" i="664" s="1"/>
  <c r="AS24" i="664"/>
  <c r="CQ29" i="1"/>
  <c r="AS25" i="664" s="1"/>
  <c r="CO28" i="722" l="1"/>
  <c r="CO29" i="722" s="1"/>
  <c r="BB31" i="722"/>
  <c r="BB310" i="722" s="1"/>
  <c r="BB307" i="722" s="1"/>
  <c r="BB308" i="722" s="1"/>
  <c r="DT244" i="689"/>
  <c r="CO244" i="689"/>
  <c r="BA215" i="562"/>
  <c r="AW92" i="564"/>
  <c r="AX31" i="722"/>
  <c r="AX310" i="722" s="1"/>
  <c r="AX307" i="722" s="1"/>
  <c r="AX308" i="722" s="1"/>
  <c r="BE31" i="722"/>
  <c r="BE28" i="722" s="1"/>
  <c r="BE29" i="722" s="1"/>
  <c r="CO310" i="722"/>
  <c r="CO307" i="722" s="1"/>
  <c r="CO308" i="722" s="1"/>
  <c r="BD92" i="564"/>
  <c r="AW308" i="722"/>
  <c r="BB215" i="562"/>
  <c r="BA92" i="564"/>
  <c r="BF94" i="564"/>
  <c r="BF91" i="564" s="1"/>
  <c r="BF92" i="564" s="1"/>
  <c r="AV215" i="562"/>
  <c r="AZ92" i="564"/>
  <c r="AZ215" i="562"/>
  <c r="AT92" i="564"/>
  <c r="AT215" i="562"/>
  <c r="BC92" i="564"/>
  <c r="CO215" i="562"/>
  <c r="BA31" i="722"/>
  <c r="BA310" i="722" s="1"/>
  <c r="BA307" i="722" s="1"/>
  <c r="BA308" i="722" s="1"/>
  <c r="AU31" i="722"/>
  <c r="AU310" i="722" s="1"/>
  <c r="AU307" i="722" s="1"/>
  <c r="AU308" i="722" s="1"/>
  <c r="AZ31" i="722"/>
  <c r="AZ310" i="722" s="1"/>
  <c r="AZ307" i="722" s="1"/>
  <c r="AZ308" i="722" s="1"/>
  <c r="BD31" i="722"/>
  <c r="BD310" i="722" s="1"/>
  <c r="BD307" i="722" s="1"/>
  <c r="BD308" i="722" s="1"/>
  <c r="AV31" i="722"/>
  <c r="AV310" i="722" s="1"/>
  <c r="AV307" i="722" s="1"/>
  <c r="AV308" i="722" s="1"/>
  <c r="AT31" i="722"/>
  <c r="AT310" i="722" s="1"/>
  <c r="AT307" i="722" s="1"/>
  <c r="AT308" i="722" s="1"/>
  <c r="AY31" i="722"/>
  <c r="AY310" i="722" s="1"/>
  <c r="AY307" i="722" s="1"/>
  <c r="AY308" i="722" s="1"/>
  <c r="BC31" i="722"/>
  <c r="BC310" i="722" s="1"/>
  <c r="BC307" i="722" s="1"/>
  <c r="BC308" i="722" s="1"/>
  <c r="BF31" i="722"/>
  <c r="BF310" i="722" s="1"/>
  <c r="BF307" i="722" s="1"/>
  <c r="BF308" i="722" s="1"/>
  <c r="AT90" i="563"/>
  <c r="AT91" i="563" s="1"/>
  <c r="AR27" i="689"/>
  <c r="BF182" i="4"/>
  <c r="BD217" i="562"/>
  <c r="BD214" i="562" s="1"/>
  <c r="BD215" i="562" s="1"/>
  <c r="BF186" i="4"/>
  <c r="BF213" i="562"/>
  <c r="BF215" i="562" s="1"/>
  <c r="BE217" i="562"/>
  <c r="BE214" i="562" s="1"/>
  <c r="BE215" i="562" s="1"/>
  <c r="BE182" i="4"/>
  <c r="BE94" i="564"/>
  <c r="BE91" i="564" s="1"/>
  <c r="BE92" i="564" s="1"/>
  <c r="BE186" i="4"/>
  <c r="BE183" i="4"/>
  <c r="BD182" i="4"/>
  <c r="BC59" i="562"/>
  <c r="BC60" i="562" s="1"/>
  <c r="BC217" i="562"/>
  <c r="BC214" i="562" s="1"/>
  <c r="BC215" i="562" s="1"/>
  <c r="BC182" i="4"/>
  <c r="BD186" i="4"/>
  <c r="BC183" i="4"/>
  <c r="BC186" i="4"/>
  <c r="BB186" i="4"/>
  <c r="AZ186" i="4"/>
  <c r="BA183" i="4"/>
  <c r="BA186" i="4"/>
  <c r="BB182" i="4"/>
  <c r="BA182" i="4"/>
  <c r="AZ182" i="4"/>
  <c r="BB94" i="564"/>
  <c r="BB91" i="564" s="1"/>
  <c r="BB92" i="564" s="1"/>
  <c r="BB183" i="4"/>
  <c r="AZ183" i="4"/>
  <c r="AX217" i="562"/>
  <c r="AX214" i="562" s="1"/>
  <c r="AX215" i="562" s="1"/>
  <c r="AX94" i="564"/>
  <c r="AX91" i="564" s="1"/>
  <c r="AX92" i="564" s="1"/>
  <c r="AY183" i="4"/>
  <c r="AY217" i="562"/>
  <c r="AY214" i="562" s="1"/>
  <c r="AY215" i="562" s="1"/>
  <c r="AY94" i="564"/>
  <c r="AY91" i="564" s="1"/>
  <c r="AY92" i="564" s="1"/>
  <c r="AY186" i="4"/>
  <c r="AY182" i="4"/>
  <c r="AW28" i="722"/>
  <c r="AW29" i="722" s="1"/>
  <c r="AX182" i="4"/>
  <c r="AX186" i="4"/>
  <c r="AV94" i="564"/>
  <c r="AV91" i="564" s="1"/>
  <c r="AV92" i="564" s="1"/>
  <c r="AW183" i="4"/>
  <c r="AW186" i="4"/>
  <c r="AW182" i="4"/>
  <c r="AW217" i="562"/>
  <c r="AW214" i="562" s="1"/>
  <c r="AW215" i="562" s="1"/>
  <c r="AV182" i="4"/>
  <c r="AM186" i="4"/>
  <c r="AP182" i="4"/>
  <c r="AS182" i="4"/>
  <c r="AO182" i="4"/>
  <c r="AN186" i="4"/>
  <c r="AN182" i="4"/>
  <c r="AV186" i="4"/>
  <c r="AL186" i="4"/>
  <c r="AM182" i="4"/>
  <c r="AU183" i="4"/>
  <c r="AU186" i="4"/>
  <c r="AR186" i="4"/>
  <c r="AT186" i="4"/>
  <c r="AQ186" i="4"/>
  <c r="AU182" i="4"/>
  <c r="AK186" i="4"/>
  <c r="AL182" i="4"/>
  <c r="AP186" i="4"/>
  <c r="AR182" i="4"/>
  <c r="AT182" i="4"/>
  <c r="AK182" i="4"/>
  <c r="AO186" i="4"/>
  <c r="AQ182" i="4"/>
  <c r="AS183" i="4"/>
  <c r="AS186" i="4"/>
  <c r="AV183" i="4"/>
  <c r="AU94" i="564"/>
  <c r="AU91" i="564" s="1"/>
  <c r="AU92" i="564" s="1"/>
  <c r="AU217" i="562"/>
  <c r="AU214" i="562" s="1"/>
  <c r="AU215" i="562" s="1"/>
  <c r="AT183" i="4"/>
  <c r="AQ183" i="4"/>
  <c r="AL183" i="4"/>
  <c r="AO183" i="4"/>
  <c r="AR214" i="562"/>
  <c r="AR215" i="562" s="1"/>
  <c r="AP27" i="689"/>
  <c r="AR183" i="4"/>
  <c r="AQ90" i="563"/>
  <c r="AQ91" i="563" s="1"/>
  <c r="AP183" i="4"/>
  <c r="AR26" i="689"/>
  <c r="AR242" i="689" s="1"/>
  <c r="AR244" i="689" s="1"/>
  <c r="AN90" i="563"/>
  <c r="AN91" i="563" s="1"/>
  <c r="AO90" i="563"/>
  <c r="AO91" i="563" s="1"/>
  <c r="AQ27" i="689"/>
  <c r="AN183" i="4"/>
  <c r="AM90" i="563"/>
  <c r="AM91" i="563" s="1"/>
  <c r="AL90" i="563"/>
  <c r="AL91" i="563" s="1"/>
  <c r="AP26" i="689"/>
  <c r="AP242" i="689" s="1"/>
  <c r="AP244" i="689" s="1"/>
  <c r="AQ26" i="689"/>
  <c r="AQ242" i="689" s="1"/>
  <c r="AQ244" i="689" s="1"/>
  <c r="AM91" i="564"/>
  <c r="AM92" i="564" s="1"/>
  <c r="CO183" i="4"/>
  <c r="CO184" i="4" s="1"/>
  <c r="AO27" i="689"/>
  <c r="AM183" i="4"/>
  <c r="AN27" i="689"/>
  <c r="AN26" i="689"/>
  <c r="AN242" i="689" s="1"/>
  <c r="AN244" i="689" s="1"/>
  <c r="AO26" i="689"/>
  <c r="AO242" i="689" s="1"/>
  <c r="AO244" i="689" s="1"/>
  <c r="AK183" i="4"/>
  <c r="DT29" i="722"/>
  <c r="AQ24" i="664"/>
  <c r="AQ25" i="664"/>
  <c r="BB28" i="722" l="1"/>
  <c r="BB29" i="722" s="1"/>
  <c r="AX28" i="722"/>
  <c r="AX29" i="722" s="1"/>
  <c r="AL184" i="4"/>
  <c r="AQ184" i="4"/>
  <c r="AV184" i="4"/>
  <c r="AN184" i="4"/>
  <c r="AM184" i="4"/>
  <c r="AP184" i="4"/>
  <c r="AR184" i="4"/>
  <c r="AU28" i="722"/>
  <c r="AU29" i="722" s="1"/>
  <c r="AZ28" i="722"/>
  <c r="AZ29" i="722" s="1"/>
  <c r="BA28" i="722"/>
  <c r="BA29" i="722" s="1"/>
  <c r="BE310" i="722"/>
  <c r="BE307" i="722" s="1"/>
  <c r="BE308" i="722" s="1"/>
  <c r="AT28" i="722"/>
  <c r="AT29" i="722" s="1"/>
  <c r="AY28" i="722"/>
  <c r="AY29" i="722" s="1"/>
  <c r="AU184" i="4"/>
  <c r="AS184" i="4"/>
  <c r="BC184" i="4"/>
  <c r="BC28" i="722"/>
  <c r="BC29" i="722" s="1"/>
  <c r="AZ184" i="4"/>
  <c r="AW184" i="4"/>
  <c r="BB184" i="4"/>
  <c r="BF28" i="722"/>
  <c r="BF29" i="722" s="1"/>
  <c r="AO184" i="4"/>
  <c r="AT184" i="4"/>
  <c r="AV28" i="722"/>
  <c r="AV29" i="722" s="1"/>
  <c r="BD28" i="722"/>
  <c r="BD29" i="722" s="1"/>
  <c r="AY184" i="4"/>
  <c r="BE184" i="4"/>
  <c r="BA184" i="4"/>
  <c r="AK184" i="4"/>
  <c r="AP90" i="563"/>
  <c r="AP91" i="563" s="1"/>
  <c r="AS90" i="563"/>
  <c r="AS91" i="563" s="1"/>
  <c r="AR90" i="563"/>
  <c r="AR91" i="563" s="1"/>
  <c r="AR28" i="689"/>
  <c r="BF183" i="4"/>
  <c r="BF184" i="4" s="1"/>
  <c r="BD183" i="4"/>
  <c r="BD184" i="4" s="1"/>
  <c r="AX183" i="4"/>
  <c r="AX184" i="4" s="1"/>
  <c r="AQ28" i="689"/>
  <c r="AP28" i="689"/>
  <c r="AO28" i="689"/>
  <c r="AN28" i="689"/>
</calcChain>
</file>

<file path=xl/sharedStrings.xml><?xml version="1.0" encoding="utf-8"?>
<sst xmlns="http://schemas.openxmlformats.org/spreadsheetml/2006/main" count="6063" uniqueCount="430">
  <si>
    <t>Sep'14</t>
  </si>
  <si>
    <t>Oct'14</t>
  </si>
  <si>
    <t>Nov'14</t>
  </si>
  <si>
    <t>Date</t>
  </si>
  <si>
    <t>Input Qty.</t>
  </si>
  <si>
    <t>Scrap. Qty.</t>
  </si>
  <si>
    <t>% NG.</t>
  </si>
  <si>
    <t>Adjust M/C</t>
  </si>
  <si>
    <t>Target</t>
  </si>
  <si>
    <t>Dec'14</t>
  </si>
  <si>
    <t>Jan'15</t>
  </si>
  <si>
    <t>Feb'15</t>
  </si>
  <si>
    <t>Mar'15</t>
  </si>
  <si>
    <t>Apr'15</t>
  </si>
  <si>
    <t>May'15</t>
  </si>
  <si>
    <t>Jun'15</t>
  </si>
  <si>
    <t>Jul'15</t>
  </si>
  <si>
    <t>Aug'15</t>
  </si>
  <si>
    <t>Sep'15</t>
  </si>
  <si>
    <t>1st'Yield Trend of Adjust machine-Prime (In-house Hub)</t>
  </si>
  <si>
    <t>Oct'15</t>
  </si>
  <si>
    <t>Nov'15</t>
  </si>
  <si>
    <t>Dec'15</t>
  </si>
  <si>
    <t>Jan'16</t>
  </si>
  <si>
    <t>Feb'16</t>
  </si>
  <si>
    <t>Mar'16</t>
  </si>
  <si>
    <t>Apr'16</t>
  </si>
  <si>
    <t>May'16</t>
  </si>
  <si>
    <t>Jun'16</t>
  </si>
  <si>
    <t>Daily 1st Yield by Group Code for T27184</t>
  </si>
  <si>
    <t>Type : *ALL</t>
  </si>
  <si>
    <t>Group : *ALL</t>
  </si>
  <si>
    <t>Model : *ALL-S</t>
  </si>
  <si>
    <t>Total</t>
  </si>
  <si>
    <t>Input Qty</t>
  </si>
  <si>
    <t>Output Qty</t>
  </si>
  <si>
    <t>Reject Qty</t>
  </si>
  <si>
    <t>%Yield NG</t>
  </si>
  <si>
    <t>Reject Group</t>
  </si>
  <si>
    <t>ADJUST MACHINE</t>
  </si>
  <si>
    <t>ANGLE</t>
  </si>
  <si>
    <t>BURR</t>
  </si>
  <si>
    <t>CONTAM</t>
  </si>
  <si>
    <t>CUT NG</t>
  </si>
  <si>
    <t>DENT</t>
  </si>
  <si>
    <t>DRILL/SCREW NG</t>
  </si>
  <si>
    <t>GEOMETRY</t>
  </si>
  <si>
    <t>ID DEVIATE</t>
  </si>
  <si>
    <t>ID SHAFT O/S</t>
  </si>
  <si>
    <t>ID SHAFT TAPER</t>
  </si>
  <si>
    <t>ID SHAFT U/S</t>
  </si>
  <si>
    <t>ID/OD NG</t>
  </si>
  <si>
    <t>LG NG</t>
  </si>
  <si>
    <t>OD DISK O/S</t>
  </si>
  <si>
    <t>OD DISK U/S</t>
  </si>
  <si>
    <t>OTHER</t>
  </si>
  <si>
    <t>OTHER DIMENSION NG</t>
  </si>
  <si>
    <t>OTHER QC/PROD CHECKING</t>
  </si>
  <si>
    <t>OTHER VISUAL NG</t>
  </si>
  <si>
    <t>PARALLEL</t>
  </si>
  <si>
    <t>RUNOUT</t>
  </si>
  <si>
    <t>SCRATCH</t>
  </si>
  <si>
    <t>SL-ADJUST MACHINE</t>
  </si>
  <si>
    <t>SL-CHIP&amp;BURR</t>
  </si>
  <si>
    <t>SL-CONTAM</t>
  </si>
  <si>
    <t>SL-CUT NG</t>
  </si>
  <si>
    <t>SL-DENT</t>
  </si>
  <si>
    <t>SL-DRILL</t>
  </si>
  <si>
    <t>SL-GEOMETRY</t>
  </si>
  <si>
    <t>SL-ID DIMENSION</t>
  </si>
  <si>
    <t>SL-LENGTH</t>
  </si>
  <si>
    <t>SL-MAT'L DEFECT</t>
  </si>
  <si>
    <t>SL-OD DIMENSION</t>
  </si>
  <si>
    <t>SL-OTHER</t>
  </si>
  <si>
    <t>SL-OTHER DIMENSION  NG</t>
  </si>
  <si>
    <t>SL-OTHER QC/PROD/ENGCHECKING</t>
  </si>
  <si>
    <t>SL-OTHER VISUAL NG</t>
  </si>
  <si>
    <t>SL-SCRATCH</t>
  </si>
  <si>
    <t>Load by : NVM9140</t>
  </si>
  <si>
    <t>Model : *ALL-V</t>
  </si>
  <si>
    <t>Model : AVG</t>
  </si>
  <si>
    <t>Model : EGR6</t>
  </si>
  <si>
    <t>Model : FJ1</t>
  </si>
  <si>
    <t>Model : JGR1R</t>
  </si>
  <si>
    <t>Model : LMR6</t>
  </si>
  <si>
    <t>Model : LNB12</t>
  </si>
  <si>
    <t>Model : MGLD</t>
  </si>
  <si>
    <t>Model : MKR5</t>
  </si>
  <si>
    <t>Model : MKR6</t>
  </si>
  <si>
    <t>Model : MRSK</t>
  </si>
  <si>
    <t>Model : M9TBP</t>
  </si>
  <si>
    <t>Model : RWD1</t>
  </si>
  <si>
    <t>Model : SHK</t>
  </si>
  <si>
    <t>Jul'16</t>
  </si>
  <si>
    <t>Aug'16</t>
  </si>
  <si>
    <t>Sep'16</t>
  </si>
  <si>
    <t>201608</t>
  </si>
  <si>
    <t>Model : CBRF</t>
  </si>
  <si>
    <t>Model : MKL</t>
  </si>
  <si>
    <t>Oct'16</t>
  </si>
  <si>
    <t>201609</t>
  </si>
  <si>
    <t>Model : KTL12</t>
  </si>
  <si>
    <t>Model : KTL3</t>
  </si>
  <si>
    <t>Model : V112D</t>
  </si>
  <si>
    <t>Model : HBL7</t>
  </si>
  <si>
    <t>Model : TDS6</t>
  </si>
  <si>
    <t>Nov'16</t>
  </si>
  <si>
    <t>Year/Month : 11/2016</t>
  </si>
  <si>
    <t>201610</t>
  </si>
  <si>
    <t>Time : 08:37:38 01-Nov-2016</t>
  </si>
  <si>
    <t>Model : PBB5</t>
  </si>
  <si>
    <t>Time : 08:56:31 04-Nov-2016</t>
  </si>
  <si>
    <t>Model : LNB3</t>
  </si>
  <si>
    <t>Dec'16</t>
  </si>
  <si>
    <t>Year/Month : 12/2016</t>
  </si>
  <si>
    <t>201611</t>
  </si>
  <si>
    <t>Time : 08:10:31 01-Dec-2016</t>
  </si>
  <si>
    <t>Time : 08:15:17 01-Dec-2016</t>
  </si>
  <si>
    <t>Model : ALG34</t>
  </si>
  <si>
    <t>Jan'17</t>
  </si>
  <si>
    <t>Year/Month : 01/2017</t>
  </si>
  <si>
    <t>201612</t>
  </si>
  <si>
    <t>Time : 07:49:32 04-Jan-2017</t>
  </si>
  <si>
    <t>Feb'17</t>
  </si>
  <si>
    <t>201701</t>
  </si>
  <si>
    <t>Mar'17</t>
  </si>
  <si>
    <t>201702</t>
  </si>
  <si>
    <t>Apr'17</t>
  </si>
  <si>
    <t>Year/Month : 04/2017</t>
  </si>
  <si>
    <t>201703</t>
  </si>
  <si>
    <t>Time : 08:26:01 04-Apr-2017</t>
  </si>
  <si>
    <t>Model : CGR</t>
  </si>
  <si>
    <t>Model : PMR</t>
  </si>
  <si>
    <t>May'17</t>
  </si>
  <si>
    <t>Year/Month : 05/2017</t>
  </si>
  <si>
    <t>201704</t>
  </si>
  <si>
    <t>Time : 08:36:27 02-May-2017</t>
  </si>
  <si>
    <t>Model : ARSK</t>
  </si>
  <si>
    <t>Model : RWD2</t>
  </si>
  <si>
    <t>Jun'17</t>
  </si>
  <si>
    <t>Year/Month : 06/2017</t>
  </si>
  <si>
    <t>Time : 09:05:45 01-Jun-2017</t>
  </si>
  <si>
    <t>Model : MBL8</t>
  </si>
  <si>
    <t>Model : VLK</t>
  </si>
  <si>
    <t>Time : 08:25:34 15-Jun-2017</t>
  </si>
  <si>
    <t>Time : 08:37:02 21-Jun-2017</t>
  </si>
  <si>
    <t>Model : V111D</t>
  </si>
  <si>
    <t>Time : 08:35:18 29-Jun-2017</t>
  </si>
  <si>
    <t>Time : 08:38:59 29-Jun-2017</t>
  </si>
  <si>
    <t>Time : 08:40:10 29-Jun-2017</t>
  </si>
  <si>
    <t>Time : 08:57:00 29-Jun-2017</t>
  </si>
  <si>
    <t>Time : 09:21:04 29-Jun-2017</t>
  </si>
  <si>
    <t>Time : 09:22:25 29-Jun-2017</t>
  </si>
  <si>
    <t>Time : 10:46:42 29-Jun-2017</t>
  </si>
  <si>
    <t>Time : 08:31:32 30-Jun-2017</t>
  </si>
  <si>
    <t>Time : 08:34:31 30-Jun-2017</t>
  </si>
  <si>
    <t>Time : 08:38:18 30-Jun-2017</t>
  </si>
  <si>
    <t>Time : 08:36:35 30-Jun-2017</t>
  </si>
  <si>
    <t>Time : 08:44:19 30-Jun-2017</t>
  </si>
  <si>
    <t>Time : 08:48:27 30-Jun-2017</t>
  </si>
  <si>
    <t>Time : 08:51:30 30-Jun-2017</t>
  </si>
  <si>
    <t>Time : 08:53:09 30-Jun-2017</t>
  </si>
  <si>
    <t>Jul'17</t>
  </si>
  <si>
    <t>Aug'17</t>
  </si>
  <si>
    <t>Sep'17</t>
  </si>
  <si>
    <t>Oct'17</t>
  </si>
  <si>
    <t>Year/Month : 10/2017</t>
  </si>
  <si>
    <t>Time : 07:43:58 02-Oct-2017</t>
  </si>
  <si>
    <t>Time : 07:41:10 02-Oct-2017</t>
  </si>
  <si>
    <t>Time : 07:50:44 02-Oct-2017</t>
  </si>
  <si>
    <t>Time : 07:59:45 02-Oct-2017</t>
  </si>
  <si>
    <t>Time : 08:02:42 02-Oct-2017</t>
  </si>
  <si>
    <t>Nov'17</t>
  </si>
  <si>
    <t>Dec'17</t>
  </si>
  <si>
    <t>Jan'18</t>
  </si>
  <si>
    <t>Model : VR</t>
  </si>
  <si>
    <t>Year/Month : 01/2018</t>
  </si>
  <si>
    <t>Time : 09:01:10 23-Jan-2018</t>
  </si>
  <si>
    <t>Feb'18</t>
  </si>
  <si>
    <t>Mar'18</t>
  </si>
  <si>
    <t>Apr'18</t>
  </si>
  <si>
    <t>Model : MBLBP</t>
  </si>
  <si>
    <t>Year/Month : 04/2018</t>
  </si>
  <si>
    <t>Model : CGR32</t>
  </si>
  <si>
    <t>Time : 08:23:08 21-Apr-2018</t>
  </si>
  <si>
    <t>May'18</t>
  </si>
  <si>
    <t>Jun'18</t>
  </si>
  <si>
    <t>Model : LOB</t>
  </si>
  <si>
    <t>Year/Month : 06/2018</t>
  </si>
  <si>
    <t>Time : 09:03:51 18-Jun-2018</t>
  </si>
  <si>
    <t>Jul'18</t>
  </si>
  <si>
    <t>Aug'18</t>
  </si>
  <si>
    <t>Model : SKB1</t>
  </si>
  <si>
    <t>Year/Month : 08/2018</t>
  </si>
  <si>
    <t>Time : 08:01:52 06-Aug-2018</t>
  </si>
  <si>
    <t>Model : SKB2</t>
  </si>
  <si>
    <t>Model : SKB3</t>
  </si>
  <si>
    <t>Time : 08:03:58 06-Aug-2018</t>
  </si>
  <si>
    <t>Model : SKB4</t>
  </si>
  <si>
    <t>Time : 08:05:42 06-Aug-2018</t>
  </si>
  <si>
    <t>Sep'18</t>
  </si>
  <si>
    <t>Oct'18</t>
  </si>
  <si>
    <t>Model : V114D</t>
  </si>
  <si>
    <t>Year/Month : 10/2018</t>
  </si>
  <si>
    <t>Time : 08:49:06 11-Oct-2018</t>
  </si>
  <si>
    <t>Model : CMR3</t>
  </si>
  <si>
    <t>Time : 10:05:34 11-Oct-2018</t>
  </si>
  <si>
    <t>Model : CMR5</t>
  </si>
  <si>
    <t>Time : 08:13:30 19-Oct-2018</t>
  </si>
  <si>
    <t>Nov'18</t>
  </si>
  <si>
    <t>Dec'18</t>
  </si>
  <si>
    <t>Jan'19</t>
  </si>
  <si>
    <t>Model : ALG12</t>
  </si>
  <si>
    <t>Year/Month : 01/2019</t>
  </si>
  <si>
    <t>Model : LOA</t>
  </si>
  <si>
    <t>Time : 08:48:17 28-Jan-2019</t>
  </si>
  <si>
    <t>Model : LOBEM</t>
  </si>
  <si>
    <t>Time : 09:24:17 28-Jan-2019</t>
  </si>
  <si>
    <t>Feb'19</t>
  </si>
  <si>
    <t>Model : HRR</t>
  </si>
  <si>
    <t>Year/Month : 02/2019</t>
  </si>
  <si>
    <t>Time : 04:11:32 26-Feb-2019</t>
  </si>
  <si>
    <t>Mar'19</t>
  </si>
  <si>
    <t>Model : EVN</t>
  </si>
  <si>
    <t>Year/Month : 03/2019</t>
  </si>
  <si>
    <t>Time : 08:32:28 02-Mar-2019</t>
  </si>
  <si>
    <t>Apr'19</t>
  </si>
  <si>
    <t>May'19</t>
  </si>
  <si>
    <t>Jun'19</t>
  </si>
  <si>
    <t>Year/Month : 06/2019</t>
  </si>
  <si>
    <t>Time : 08:49:45 07-Jun-2019</t>
  </si>
  <si>
    <t>Jul'19</t>
  </si>
  <si>
    <t>Aug'19</t>
  </si>
  <si>
    <t>Sep'19</t>
  </si>
  <si>
    <t>Model : VELA</t>
  </si>
  <si>
    <t>Oct'19</t>
  </si>
  <si>
    <t>Nov'19</t>
  </si>
  <si>
    <t>1st'Yield Trend of Burr *Prime* (In-house Hub)</t>
  </si>
  <si>
    <t>Burr</t>
  </si>
  <si>
    <t>1st'Yield Trend of Burr - Prime ( ALL FCC)</t>
  </si>
  <si>
    <t>1st'Yield Trend of Burr (Harrier)</t>
  </si>
  <si>
    <t>1st'Yield Trend of Burr (Rosewood 1D)</t>
  </si>
  <si>
    <t>1st'Yield Trend of Burr - Prime ( ALL STT-7)</t>
  </si>
  <si>
    <t>1st'Yield Trend of Burr (ALL STT)</t>
  </si>
  <si>
    <t>1st'Yield Trend of Burr (Hub Skybolt 1D)</t>
  </si>
  <si>
    <t>1st'Yield Trend of Burr (Avanger 5D)</t>
  </si>
  <si>
    <t>1st'Yield Trend of Burr (Krestel 1/2D)</t>
  </si>
  <si>
    <t>1st'Yield Trend of Burr (Krestel 3D)</t>
  </si>
  <si>
    <t>1st'Yield Trend of Burr (Skybolt 3D)</t>
  </si>
  <si>
    <t>1st'Yield Trend of Burr (Skybolt 4D)</t>
  </si>
  <si>
    <t>1st'Yield Trend of Burr (ALL STT-CA)</t>
  </si>
  <si>
    <t>1st'Yield Trend of Burr (V11 1D)</t>
  </si>
  <si>
    <t>1st'Yield Trend of Burr (VR Vader)</t>
  </si>
  <si>
    <t>Dec'19</t>
  </si>
  <si>
    <t>Jan'20</t>
  </si>
  <si>
    <t>Model : PRC</t>
  </si>
  <si>
    <t>Year/Month : 01/2020</t>
  </si>
  <si>
    <t>201910</t>
  </si>
  <si>
    <t>201911</t>
  </si>
  <si>
    <t>201912</t>
  </si>
  <si>
    <t>Time : 08:46:31 20-Jan-2020</t>
  </si>
  <si>
    <t>Feb'20</t>
  </si>
  <si>
    <t>Mar'20</t>
  </si>
  <si>
    <t>1st'Yield Trend of Burr (M11P 5D)</t>
  </si>
  <si>
    <t>Model : X1215</t>
  </si>
  <si>
    <t>Year/Month : 03/2020</t>
  </si>
  <si>
    <t>Time : 08:56:28 11-Mar-2020</t>
  </si>
  <si>
    <t>Apr'20</t>
  </si>
  <si>
    <t xml:space="preserve"> </t>
  </si>
  <si>
    <t>May'20</t>
  </si>
  <si>
    <t>Jun'20</t>
  </si>
  <si>
    <t>Jul'20</t>
  </si>
  <si>
    <t>Aug'20</t>
  </si>
  <si>
    <t>1st'Yield Trend of Burr (X1844)</t>
  </si>
  <si>
    <t>Year/Month : 08/2020</t>
  </si>
  <si>
    <t>202005</t>
  </si>
  <si>
    <t>202006</t>
  </si>
  <si>
    <t>202007</t>
  </si>
  <si>
    <t>Time : 08:58:00 11-Aug-2020</t>
  </si>
  <si>
    <t>Sep'20</t>
  </si>
  <si>
    <t>Oct'20</t>
  </si>
  <si>
    <t>1st'Yield Trend of Burr (FDB Motor)</t>
  </si>
  <si>
    <t>Model : RK5YA</t>
  </si>
  <si>
    <t>Year/Month : 10/2020</t>
  </si>
  <si>
    <t>Time : 08:29:06 20-Oct-2020</t>
  </si>
  <si>
    <t>Nov'20</t>
  </si>
  <si>
    <t>Dec'20</t>
  </si>
  <si>
    <t>Model : CMR4</t>
  </si>
  <si>
    <t>Year/Month : 12/2020</t>
  </si>
  <si>
    <t>202009</t>
  </si>
  <si>
    <t>202010</t>
  </si>
  <si>
    <t>202011</t>
  </si>
  <si>
    <t>Time : 10:07:55 21-Dec-2020</t>
  </si>
  <si>
    <t>Model : CMRBP</t>
  </si>
  <si>
    <t>Time : 09:21:07 24-Dec-2020</t>
  </si>
  <si>
    <t>1st'Yield Trend of Burr (Cimarron BP 5D)</t>
  </si>
  <si>
    <t>Jan'21</t>
  </si>
  <si>
    <t>Model : X1930</t>
  </si>
  <si>
    <t>Model : X1730</t>
  </si>
  <si>
    <t>1st'Yield Trend of Burr (X1780)</t>
  </si>
  <si>
    <t>Model : EVNBP</t>
  </si>
  <si>
    <t>Year/Month : 01/2021</t>
  </si>
  <si>
    <t>202012</t>
  </si>
  <si>
    <t>Time : 07:15:46 18-Jan-2021</t>
  </si>
  <si>
    <t>Model : M115D</t>
  </si>
  <si>
    <t>Time : 07:20:59 18-Jan-2021</t>
  </si>
  <si>
    <t>Feb'21</t>
  </si>
  <si>
    <t>Mar'21</t>
  </si>
  <si>
    <t>Apr'21</t>
  </si>
  <si>
    <t>May'21</t>
  </si>
  <si>
    <t>Jun'21</t>
  </si>
  <si>
    <t>Jul'21</t>
  </si>
  <si>
    <t>Model : LSP10</t>
  </si>
  <si>
    <t>Year/Month : 07/2021</t>
  </si>
  <si>
    <t>202104</t>
  </si>
  <si>
    <t>202105</t>
  </si>
  <si>
    <t>202106</t>
  </si>
  <si>
    <t>Load by : NVT2154</t>
  </si>
  <si>
    <t>Time : 01:35:34 01-Jul-2021</t>
  </si>
  <si>
    <t>Aug'21</t>
  </si>
  <si>
    <t>Sep'21</t>
  </si>
  <si>
    <t>Model : OPY</t>
  </si>
  <si>
    <t>Year/Month : 09/2021</t>
  </si>
  <si>
    <t>202107</t>
  </si>
  <si>
    <t>202108</t>
  </si>
  <si>
    <t>Time : 08:33:15 02-Sep-2021</t>
  </si>
  <si>
    <t>1st'Yield Trend of Burr (X1930)</t>
  </si>
  <si>
    <t>Oct'21</t>
  </si>
  <si>
    <t xml:space="preserve">                                                               </t>
  </si>
  <si>
    <t>Nov'21</t>
  </si>
  <si>
    <t>Dec'21</t>
  </si>
  <si>
    <t>Jan'22</t>
  </si>
  <si>
    <t>Feb'22</t>
  </si>
  <si>
    <t>Mar'22</t>
  </si>
  <si>
    <t>Apr'22</t>
  </si>
  <si>
    <t>May'22</t>
  </si>
  <si>
    <t>Jun'22</t>
  </si>
  <si>
    <t>Jul'22</t>
  </si>
  <si>
    <t>Aug'22</t>
  </si>
  <si>
    <t>Sep'22</t>
  </si>
  <si>
    <t>Oct'22</t>
  </si>
  <si>
    <t>Nov'22</t>
  </si>
  <si>
    <t>Dec'22</t>
  </si>
  <si>
    <t>201903</t>
  </si>
  <si>
    <t>201904</t>
  </si>
  <si>
    <t>201905</t>
  </si>
  <si>
    <t>201906</t>
  </si>
  <si>
    <t>201810</t>
  </si>
  <si>
    <t>201811</t>
  </si>
  <si>
    <t>201812</t>
  </si>
  <si>
    <t>201803</t>
  </si>
  <si>
    <t>201804</t>
  </si>
  <si>
    <t>201805</t>
  </si>
  <si>
    <t>201806</t>
  </si>
  <si>
    <t>201807</t>
  </si>
  <si>
    <t>201901</t>
  </si>
  <si>
    <t>201902</t>
  </si>
  <si>
    <t>201711</t>
  </si>
  <si>
    <t>201712</t>
  </si>
  <si>
    <t>201801</t>
  </si>
  <si>
    <t>202001</t>
  </si>
  <si>
    <t>202002</t>
  </si>
  <si>
    <t>202003</t>
  </si>
  <si>
    <t>202008</t>
  </si>
  <si>
    <t>201802</t>
  </si>
  <si>
    <t>201907</t>
  </si>
  <si>
    <t>Jan'23</t>
  </si>
  <si>
    <t>Feb'23</t>
  </si>
  <si>
    <t>Mar'23</t>
  </si>
  <si>
    <t>Apr'23</t>
  </si>
  <si>
    <t>May'23</t>
  </si>
  <si>
    <t>Jun'23</t>
  </si>
  <si>
    <t>1st'Yield Trend of Burr (V11 4D)</t>
  </si>
  <si>
    <t>1st'Yield Trend of Burr (V11 2D)</t>
  </si>
  <si>
    <t>1st'Yield Trend of Burr (X2676)</t>
  </si>
  <si>
    <t>Jul'23</t>
  </si>
  <si>
    <t>Aug'23</t>
  </si>
  <si>
    <t>Model : X2676</t>
  </si>
  <si>
    <t>1st'Yield Trend of Burr ( Bushing)</t>
  </si>
  <si>
    <t>Sep'23</t>
  </si>
  <si>
    <t>Oct'23</t>
  </si>
  <si>
    <t>Nov'23</t>
  </si>
  <si>
    <t>Dec'23</t>
  </si>
  <si>
    <t>Jan'24</t>
  </si>
  <si>
    <t>Feb'24</t>
  </si>
  <si>
    <t>Mar'24</t>
  </si>
  <si>
    <t>Model : X2977</t>
  </si>
  <si>
    <t>1st'Yield Trend of Burr (X2977)</t>
  </si>
  <si>
    <t>Model : X2867</t>
  </si>
  <si>
    <t>1st'Yield Trend of Burr (X2867)</t>
  </si>
  <si>
    <t>Apr'24</t>
  </si>
  <si>
    <t>May'24</t>
  </si>
  <si>
    <t>1st'Yield Trend of Burr (X2674)</t>
  </si>
  <si>
    <t>Jun'24</t>
  </si>
  <si>
    <t>Model : X2674</t>
  </si>
  <si>
    <t>BURR ALL</t>
  </si>
  <si>
    <t>Jul'24</t>
  </si>
  <si>
    <t>Model : X3037</t>
  </si>
  <si>
    <t>1st'Yield Trend of Burr (X3067)</t>
  </si>
  <si>
    <t>Aug'24</t>
  </si>
  <si>
    <t>1st'Yield Trend of Burr (X3092)</t>
  </si>
  <si>
    <t>Model : X3092</t>
  </si>
  <si>
    <t>Sep'24</t>
  </si>
  <si>
    <t>1st'Yield Trend of Burr (Hub Skybolt 2D)</t>
  </si>
  <si>
    <t>Oct'24</t>
  </si>
  <si>
    <t>Nov'24</t>
  </si>
  <si>
    <t>Dec'24</t>
  </si>
  <si>
    <t>Model : V152D</t>
  </si>
  <si>
    <t>1st'Yield Trend of Burr (V15CMR-2D)</t>
  </si>
  <si>
    <t>Jan'25</t>
  </si>
  <si>
    <t>Model : X2689</t>
  </si>
  <si>
    <t>Feb'25</t>
  </si>
  <si>
    <t>Model : OTR11</t>
  </si>
  <si>
    <t xml:space="preserve">Item No. : </t>
  </si>
  <si>
    <t>Year/Month : 02/2025</t>
  </si>
  <si>
    <t>1st'Yield Trend of Burr (Ourter Ring 11mm.)</t>
  </si>
  <si>
    <t>Mar'25</t>
  </si>
  <si>
    <t>1st'Yield Trend of Burr (Rosewood 2D)</t>
  </si>
  <si>
    <t>Apr'25</t>
  </si>
  <si>
    <t>May'25</t>
  </si>
  <si>
    <t>1st'Yield Trend of Burr (EVANS BP)</t>
  </si>
  <si>
    <t>1st'Yield Trend of Burr (LONGSPEAK 10D)</t>
  </si>
  <si>
    <t>1st'Yield Trend of Burr (OSPREY)</t>
  </si>
  <si>
    <t>1st'Yield Trend of Burr (CIMARRON 4D BP)</t>
  </si>
  <si>
    <t>1st'Yield Trend of Burr (CIMARRON 3D)</t>
  </si>
  <si>
    <t>1st'Yield Trend of BURR (ALL SP)</t>
  </si>
  <si>
    <t>Jun'25</t>
  </si>
  <si>
    <t>Jul'25</t>
  </si>
  <si>
    <t>Aug'25</t>
  </si>
  <si>
    <t>Reject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</si>
</sst>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41" formatCode="_-* #,##0_-;\-* #,##0_-;_-* &quot;-&quot;_-;_-@_-"/>
    <numFmt numFmtId="43" formatCode="_-* #,##0.00_-;\-* #,##0.00_-;_-* &quot;-&quot;??_-;_-@_-"/>
    <numFmt numFmtId="187" formatCode="&quot;$&quot;#,##0.00_);\(&quot;$&quot;#,##0.00\)"/>
    <numFmt numFmtId="188" formatCode="_(&quot;$&quot;* #,##0_);_(&quot;$&quot;* \(#,##0\);_(&quot;$&quot;* &quot;-&quot;_);_(@_)"/>
    <numFmt numFmtId="189" formatCode="_(&quot;$&quot;* #,##0.00_);_(&quot;$&quot;* \(#,##0.00\);_(&quot;$&quot;* &quot;-&quot;??_);_(@_)"/>
    <numFmt numFmtId="190" formatCode="B1mmm\-yy"/>
    <numFmt numFmtId="191" formatCode="#,##0_);[Red]\-#,##0;* \-"/>
    <numFmt numFmtId="192" formatCode="#,##0.00_);[Red]\-#,##0.00;* \-"/>
    <numFmt numFmtId="193" formatCode="#,##0_);[Red]\-#,##0"/>
    <numFmt numFmtId="194" formatCode="#,##0;\-#,##0;&quot;-&quot;"/>
    <numFmt numFmtId="195" formatCode="#,##0;\(#,##0\)"/>
    <numFmt numFmtId="196" formatCode="\$#,##0.00;\(\$#,##0.00\)"/>
    <numFmt numFmtId="197" formatCode="\$#,##0;\(\$#,##0\)"/>
    <numFmt numFmtId="198" formatCode="\฿\t#,##0_);[Red]\(\฿\t#,##0\)"/>
    <numFmt numFmtId="199" formatCode="#,##0.000_);\(#,##0.000\)"/>
    <numFmt numFmtId="200" formatCode="&quot;ฃ&quot;#,##0;\-&quot;ฃ&quot;#,##0"/>
    <numFmt numFmtId="201" formatCode="0.0%"/>
    <numFmt numFmtId="202" formatCode="#,##0.00_);[Red]\-#,##0.00"/>
  </numFmts>
  <fonts count="138">
    <font>
      <sz val="12"/>
      <color theme="1"/>
      <name val="Arial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indexed="8"/>
      <name val="ＭＳ Ｐゴシック"/>
      <family val="3"/>
      <charset val="128"/>
    </font>
    <font>
      <sz val="11"/>
      <color indexed="9"/>
      <name val="Calibri"/>
      <family val="2"/>
      <charset val="222"/>
    </font>
    <font>
      <sz val="11"/>
      <color indexed="9"/>
      <name val="ＭＳ Ｐゴシック"/>
      <family val="3"/>
      <charset val="128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  <charset val="222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sz val="10"/>
      <name val="Times New Roman"/>
      <family val="1"/>
    </font>
    <font>
      <sz val="12"/>
      <name val="Arial"/>
      <family val="2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b/>
      <sz val="18"/>
      <name val="Arial"/>
      <family val="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sz val="14"/>
      <name val="AngsanaUPC"/>
      <family val="1"/>
      <charset val="222"/>
    </font>
    <font>
      <b/>
      <sz val="11"/>
      <color indexed="63"/>
      <name val="Calibri"/>
      <family val="2"/>
      <charset val="222"/>
    </font>
    <font>
      <b/>
      <i/>
      <sz val="18"/>
      <color indexed="28"/>
      <name val="AngsanaUPC"/>
      <family val="1"/>
    </font>
    <font>
      <sz val="9"/>
      <name val="Times New Roman"/>
      <family val="1"/>
    </font>
    <font>
      <b/>
      <sz val="11"/>
      <name val="Helv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  <charset val="222"/>
    </font>
    <font>
      <b/>
      <sz val="24"/>
      <name val="AngsanaUPC"/>
      <family val="2"/>
    </font>
    <font>
      <sz val="11"/>
      <color indexed="10"/>
      <name val="Calibri"/>
      <family val="2"/>
      <charset val="22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標楷體"/>
      <charset val="136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4"/>
      <name val="Cordia New"/>
      <family val="2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color theme="0"/>
      <name val="Arial"/>
      <family val="2"/>
    </font>
    <font>
      <b/>
      <sz val="18"/>
      <color theme="1"/>
      <name val="Arial"/>
      <family val="2"/>
    </font>
    <font>
      <sz val="10"/>
      <name val="Arial"/>
      <family val="2"/>
    </font>
    <font>
      <sz val="12"/>
      <color theme="1"/>
      <name val="Arial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24"/>
      <name val="Arial"/>
      <family val="2"/>
    </font>
    <font>
      <b/>
      <sz val="20"/>
      <name val="Arial"/>
      <family val="2"/>
    </font>
    <font>
      <b/>
      <sz val="10"/>
      <color indexed="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color indexed="1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2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color theme="1"/>
      <name val="Arial"/>
      <family val="2"/>
      <charset val="222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34"/>
      </patternFill>
    </fill>
    <fill>
      <patternFill patternType="solid">
        <fgColor indexed="13"/>
        <bgColor indexed="64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95">
    <xf numFmtId="0" fontId="0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2" fillId="0" borderId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6" fillId="1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1" borderId="3">
      <alignment horizontal="centerContinuous" vertical="top"/>
    </xf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94" fontId="9" fillId="0" borderId="0" applyFill="0" applyBorder="0" applyAlignment="0"/>
    <xf numFmtId="0" fontId="10" fillId="26" borderId="4" applyNumberFormat="0" applyAlignment="0" applyProtection="0"/>
    <xf numFmtId="0" fontId="10" fillId="26" borderId="4" applyNumberFormat="0" applyAlignment="0" applyProtection="0"/>
    <xf numFmtId="0" fontId="10" fillId="26" borderId="4" applyNumberFormat="0" applyAlignment="0" applyProtection="0"/>
    <xf numFmtId="0" fontId="11" fillId="27" borderId="5" applyNumberFormat="0" applyAlignment="0" applyProtection="0"/>
    <xf numFmtId="0" fontId="11" fillId="27" borderId="5" applyNumberFormat="0" applyAlignment="0" applyProtection="0"/>
    <xf numFmtId="0" fontId="11" fillId="27" borderId="5" applyNumberFormat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5" fontId="12" fillId="0" borderId="0"/>
    <xf numFmtId="0" fontId="7" fillId="21" borderId="3">
      <alignment horizontal="centerContinuous" vertical="top"/>
    </xf>
    <xf numFmtId="196" fontId="12" fillId="0" borderId="0"/>
    <xf numFmtId="0" fontId="13" fillId="0" borderId="0" applyProtection="0"/>
    <xf numFmtId="197" fontId="1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Protection="0"/>
    <xf numFmtId="0" fontId="1" fillId="0" borderId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6" fillId="21" borderId="0" applyNumberFormat="0" applyBorder="0" applyAlignment="0" applyProtection="0"/>
    <xf numFmtId="0" fontId="17" fillId="0" borderId="6" applyNumberFormat="0" applyAlignment="0" applyProtection="0">
      <alignment horizontal="left" vertical="center"/>
    </xf>
    <xf numFmtId="0" fontId="17" fillId="0" borderId="7">
      <alignment horizontal="left" vertical="center"/>
    </xf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Protection="0"/>
    <xf numFmtId="0" fontId="17" fillId="0" borderId="0" applyProtection="0"/>
    <xf numFmtId="0" fontId="16" fillId="28" borderId="1" applyNumberFormat="0" applyBorder="0" applyAlignment="0" applyProtection="0"/>
    <xf numFmtId="0" fontId="22" fillId="12" borderId="4" applyNumberFormat="0" applyAlignment="0" applyProtection="0"/>
    <xf numFmtId="0" fontId="22" fillId="12" borderId="4" applyNumberFormat="0" applyAlignment="0" applyProtection="0"/>
    <xf numFmtId="0" fontId="22" fillId="12" borderId="4" applyNumberFormat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198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12" applyNumberFormat="0" applyFont="0" applyAlignment="0" applyProtection="0"/>
    <xf numFmtId="0" fontId="1" fillId="30" borderId="12" applyNumberFormat="0" applyFont="0" applyAlignment="0" applyProtection="0"/>
    <xf numFmtId="0" fontId="1" fillId="30" borderId="12" applyNumberFormat="0" applyFont="0" applyAlignment="0" applyProtection="0"/>
    <xf numFmtId="0" fontId="26" fillId="26" borderId="13" applyNumberFormat="0" applyAlignment="0" applyProtection="0"/>
    <xf numFmtId="0" fontId="26" fillId="26" borderId="13" applyNumberFormat="0" applyAlignment="0" applyProtection="0"/>
    <xf numFmtId="0" fontId="26" fillId="26" borderId="13" applyNumberFormat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27" fillId="2" borderId="0"/>
    <xf numFmtId="0" fontId="28" fillId="0" borderId="0"/>
    <xf numFmtId="0" fontId="29" fillId="0" borderId="0"/>
    <xf numFmtId="0" fontId="30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4">
      <alignment horizontal="center"/>
    </xf>
    <xf numFmtId="0" fontId="32" fillId="0" borderId="14">
      <alignment horizontal="center"/>
    </xf>
    <xf numFmtId="0" fontId="32" fillId="0" borderId="14">
      <alignment horizont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9" fontId="25" fillId="0" borderId="0" applyFont="0" applyFill="0" applyBorder="0" applyAlignment="0" applyProtection="0"/>
    <xf numFmtId="200" fontId="25" fillId="0" borderId="0" applyFont="0" applyFill="0" applyBorder="0" applyAlignment="0" applyProtection="0"/>
    <xf numFmtId="188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7" borderId="5" applyNumberFormat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12" applyNumberFormat="0" applyFont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39" fillId="0" borderId="0"/>
    <xf numFmtId="0" fontId="40" fillId="12" borderId="4" applyNumberFormat="0" applyAlignment="0" applyProtection="0">
      <alignment vertical="center"/>
    </xf>
    <xf numFmtId="0" fontId="41" fillId="26" borderId="13" applyNumberFormat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0" borderId="0"/>
    <xf numFmtId="0" fontId="44" fillId="9" borderId="0" applyNumberFormat="0" applyBorder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6" fillId="0" borderId="9" applyNumberFormat="0" applyFill="0" applyAlignment="0" applyProtection="0">
      <alignment vertical="center"/>
    </xf>
    <xf numFmtId="0" fontId="47" fillId="0" borderId="10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6" borderId="4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5" applyNumberFormat="0" applyFill="0" applyAlignment="0" applyProtection="0">
      <alignment vertical="center"/>
    </xf>
    <xf numFmtId="0" fontId="54" fillId="0" borderId="0"/>
    <xf numFmtId="0" fontId="1" fillId="0" borderId="0"/>
    <xf numFmtId="0" fontId="54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5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5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66" fillId="0" borderId="0"/>
    <xf numFmtId="0" fontId="66" fillId="0" borderId="0"/>
    <xf numFmtId="0" fontId="1" fillId="0" borderId="0"/>
    <xf numFmtId="0" fontId="66" fillId="0" borderId="0"/>
    <xf numFmtId="0" fontId="1" fillId="0" borderId="0"/>
    <xf numFmtId="0" fontId="67" fillId="0" borderId="0"/>
    <xf numFmtId="0" fontId="1" fillId="0" borderId="0"/>
    <xf numFmtId="0" fontId="68" fillId="0" borderId="0"/>
    <xf numFmtId="0" fontId="1" fillId="0" borderId="0"/>
    <xf numFmtId="0" fontId="68" fillId="0" borderId="0"/>
    <xf numFmtId="0" fontId="1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69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77" fillId="0" borderId="0"/>
    <xf numFmtId="0" fontId="77" fillId="0" borderId="0"/>
    <xf numFmtId="0" fontId="1" fillId="0" borderId="0"/>
    <xf numFmtId="0" fontId="1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77" fillId="0" borderId="0"/>
    <xf numFmtId="0" fontId="77" fillId="0" borderId="0"/>
    <xf numFmtId="0" fontId="78" fillId="0" borderId="0"/>
    <xf numFmtId="0" fontId="78" fillId="0" borderId="0"/>
    <xf numFmtId="0" fontId="78" fillId="0" borderId="0"/>
    <xf numFmtId="43" fontId="1" fillId="0" borderId="0" applyFont="0" applyFill="0" applyBorder="0" applyAlignment="0" applyProtection="0"/>
    <xf numFmtId="0" fontId="78" fillId="0" borderId="0"/>
    <xf numFmtId="0" fontId="78" fillId="0" borderId="0"/>
    <xf numFmtId="0" fontId="1" fillId="0" borderId="0"/>
    <xf numFmtId="0" fontId="82" fillId="0" borderId="0"/>
    <xf numFmtId="0" fontId="1" fillId="0" borderId="0"/>
    <xf numFmtId="0" fontId="86" fillId="0" borderId="0"/>
    <xf numFmtId="0" fontId="90" fillId="0" borderId="0"/>
    <xf numFmtId="0" fontId="91" fillId="0" borderId="0"/>
    <xf numFmtId="0" fontId="95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2" fillId="0" borderId="0"/>
    <xf numFmtId="9" fontId="55" fillId="0" borderId="0" applyFont="0" applyFill="0" applyBorder="0" applyAlignment="0" applyProtection="0"/>
  </cellStyleXfs>
  <cellXfs count="211">
    <xf numFmtId="0" fontId="0" fillId="0" borderId="0" xfId="0"/>
    <xf numFmtId="0" fontId="52" fillId="0" borderId="0" xfId="3" applyNumberFormat="1" applyFont="1" applyAlignment="1">
      <alignment vertical="center"/>
    </xf>
    <xf numFmtId="201" fontId="52" fillId="0" borderId="0" xfId="3" applyNumberFormat="1" applyFont="1" applyAlignment="1">
      <alignment vertical="center"/>
    </xf>
    <xf numFmtId="0" fontId="52" fillId="0" borderId="0" xfId="1" applyFont="1" applyAlignment="1">
      <alignment vertical="center"/>
    </xf>
    <xf numFmtId="0" fontId="53" fillId="0" borderId="0" xfId="0" applyFont="1" applyAlignment="1">
      <alignment vertical="center"/>
    </xf>
    <xf numFmtId="0" fontId="58" fillId="0" borderId="0" xfId="0" applyFont="1"/>
    <xf numFmtId="0" fontId="59" fillId="6" borderId="0" xfId="1" applyFont="1" applyFill="1" applyAlignment="1">
      <alignment vertical="center"/>
    </xf>
    <xf numFmtId="0" fontId="58" fillId="6" borderId="0" xfId="0" applyFont="1" applyFill="1"/>
    <xf numFmtId="0" fontId="60" fillId="0" borderId="0" xfId="1" applyFont="1" applyFill="1" applyAlignment="1">
      <alignment vertical="center"/>
    </xf>
    <xf numFmtId="191" fontId="58" fillId="0" borderId="0" xfId="0" applyNumberFormat="1" applyFont="1"/>
    <xf numFmtId="0" fontId="61" fillId="5" borderId="1" xfId="1" applyFont="1" applyFill="1" applyBorder="1" applyAlignment="1">
      <alignment horizontal="center" vertical="center"/>
    </xf>
    <xf numFmtId="190" fontId="62" fillId="2" borderId="1" xfId="1" applyNumberFormat="1" applyFont="1" applyFill="1" applyBorder="1" applyAlignment="1">
      <alignment horizontal="center" vertical="center" shrinkToFit="1"/>
    </xf>
    <xf numFmtId="190" fontId="61" fillId="5" borderId="1" xfId="1" applyNumberFormat="1" applyFont="1" applyFill="1" applyBorder="1" applyAlignment="1">
      <alignment horizontal="center" vertical="center" shrinkToFit="1"/>
    </xf>
    <xf numFmtId="0" fontId="61" fillId="5" borderId="2" xfId="1" applyFont="1" applyFill="1" applyBorder="1" applyAlignment="1">
      <alignment horizontal="center" vertical="center" shrinkToFit="1"/>
    </xf>
    <xf numFmtId="0" fontId="58" fillId="0" borderId="0" xfId="0" applyFont="1" applyAlignment="1">
      <alignment shrinkToFit="1"/>
    </xf>
    <xf numFmtId="192" fontId="63" fillId="0" borderId="1" xfId="1" applyNumberFormat="1" applyFont="1" applyBorder="1" applyAlignment="1">
      <alignment vertical="center"/>
    </xf>
    <xf numFmtId="191" fontId="64" fillId="2" borderId="1" xfId="1" applyNumberFormat="1" applyFont="1" applyFill="1" applyBorder="1" applyAlignment="1">
      <alignment vertical="center" shrinkToFit="1"/>
    </xf>
    <xf numFmtId="191" fontId="64" fillId="0" borderId="1" xfId="1" applyNumberFormat="1" applyFont="1" applyBorder="1" applyAlignment="1">
      <alignment vertical="center" shrinkToFit="1"/>
    </xf>
    <xf numFmtId="191" fontId="64" fillId="0" borderId="2" xfId="2" applyNumberFormat="1" applyFont="1" applyBorder="1" applyAlignment="1">
      <alignment vertical="center" shrinkToFit="1"/>
    </xf>
    <xf numFmtId="191" fontId="64" fillId="0" borderId="2" xfId="1" applyNumberFormat="1" applyFont="1" applyBorder="1" applyAlignment="1">
      <alignment vertical="center" shrinkToFit="1"/>
    </xf>
    <xf numFmtId="0" fontId="65" fillId="0" borderId="0" xfId="0" applyFont="1" applyAlignment="1">
      <alignment shrinkToFit="1"/>
    </xf>
    <xf numFmtId="191" fontId="64" fillId="0" borderId="1" xfId="1" applyNumberFormat="1" applyFont="1" applyFill="1" applyBorder="1" applyAlignment="1">
      <alignment vertical="center" shrinkToFit="1"/>
    </xf>
    <xf numFmtId="0" fontId="64" fillId="2" borderId="1" xfId="3" applyNumberFormat="1" applyFont="1" applyFill="1" applyBorder="1" applyAlignment="1">
      <alignment vertical="center" shrinkToFit="1"/>
    </xf>
    <xf numFmtId="0" fontId="64" fillId="0" borderId="1" xfId="3" applyNumberFormat="1" applyFont="1" applyBorder="1" applyAlignment="1">
      <alignment vertical="center" shrinkToFit="1"/>
    </xf>
    <xf numFmtId="0" fontId="64" fillId="3" borderId="1" xfId="1" applyFont="1" applyFill="1" applyBorder="1" applyAlignment="1">
      <alignment vertical="center"/>
    </xf>
    <xf numFmtId="0" fontId="64" fillId="3" borderId="1" xfId="1" applyFont="1" applyFill="1" applyBorder="1" applyAlignment="1">
      <alignment vertical="center" shrinkToFit="1"/>
    </xf>
    <xf numFmtId="0" fontId="64" fillId="4" borderId="1" xfId="1" applyFont="1" applyFill="1" applyBorder="1" applyAlignment="1">
      <alignment vertical="center" shrinkToFit="1"/>
    </xf>
    <xf numFmtId="192" fontId="63" fillId="0" borderId="1" xfId="1" applyNumberFormat="1" applyFont="1" applyBorder="1" applyAlignment="1">
      <alignment horizontal="center" vertical="center"/>
    </xf>
    <xf numFmtId="192" fontId="62" fillId="0" borderId="1" xfId="1" applyNumberFormat="1" applyFont="1" applyBorder="1" applyAlignment="1">
      <alignment vertical="center"/>
    </xf>
    <xf numFmtId="191" fontId="1" fillId="2" borderId="1" xfId="1" applyNumberFormat="1" applyFont="1" applyFill="1" applyBorder="1" applyAlignment="1">
      <alignment vertical="center" shrinkToFit="1"/>
    </xf>
    <xf numFmtId="191" fontId="1" fillId="0" borderId="1" xfId="1" applyNumberFormat="1" applyFont="1" applyBorder="1" applyAlignment="1">
      <alignment vertical="center" shrinkToFit="1"/>
    </xf>
    <xf numFmtId="191" fontId="1" fillId="0" borderId="2" xfId="2" applyNumberFormat="1" applyFont="1" applyBorder="1" applyAlignment="1">
      <alignment vertical="center" shrinkToFit="1"/>
    </xf>
    <xf numFmtId="0" fontId="1" fillId="2" borderId="1" xfId="3" applyNumberFormat="1" applyFont="1" applyFill="1" applyBorder="1" applyAlignment="1">
      <alignment vertical="center" shrinkToFit="1"/>
    </xf>
    <xf numFmtId="0" fontId="1" fillId="3" borderId="1" xfId="1" applyFont="1" applyFill="1" applyBorder="1" applyAlignment="1">
      <alignment vertical="center"/>
    </xf>
    <xf numFmtId="0" fontId="1" fillId="3" borderId="1" xfId="1" applyFont="1" applyFill="1" applyBorder="1" applyAlignment="1">
      <alignment vertical="center" shrinkToFit="1"/>
    </xf>
    <xf numFmtId="0" fontId="70" fillId="5" borderId="1" xfId="1" applyFont="1" applyFill="1" applyBorder="1" applyAlignment="1">
      <alignment horizontal="center" vertical="center"/>
    </xf>
    <xf numFmtId="192" fontId="71" fillId="0" borderId="1" xfId="1" applyNumberFormat="1" applyFont="1" applyBorder="1" applyAlignment="1">
      <alignment vertical="center"/>
    </xf>
    <xf numFmtId="0" fontId="72" fillId="3" borderId="1" xfId="1" applyFont="1" applyFill="1" applyBorder="1" applyAlignment="1">
      <alignment vertical="center"/>
    </xf>
    <xf numFmtId="192" fontId="71" fillId="0" borderId="1" xfId="1" applyNumberFormat="1" applyFont="1" applyBorder="1" applyAlignment="1">
      <alignment horizontal="center" vertical="center"/>
    </xf>
    <xf numFmtId="0" fontId="73" fillId="6" borderId="0" xfId="1" applyFont="1" applyFill="1" applyAlignment="1">
      <alignment vertical="center"/>
    </xf>
    <xf numFmtId="0" fontId="0" fillId="6" borderId="0" xfId="0" applyFill="1"/>
    <xf numFmtId="0" fontId="79" fillId="0" borderId="0" xfId="0" applyFont="1"/>
    <xf numFmtId="193" fontId="81" fillId="0" borderId="2" xfId="0" applyNumberFormat="1" applyFont="1" applyBorder="1"/>
    <xf numFmtId="202" fontId="81" fillId="0" borderId="2" xfId="0" applyNumberFormat="1" applyFont="1" applyBorder="1"/>
    <xf numFmtId="193" fontId="81" fillId="6" borderId="2" xfId="0" applyNumberFormat="1" applyFont="1" applyFill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3" fillId="0" borderId="0" xfId="0" applyFont="1"/>
    <xf numFmtId="193" fontId="85" fillId="0" borderId="2" xfId="0" applyNumberFormat="1" applyFont="1" applyBorder="1"/>
    <xf numFmtId="202" fontId="85" fillId="0" borderId="2" xfId="0" applyNumberFormat="1" applyFont="1" applyBorder="1"/>
    <xf numFmtId="193" fontId="85" fillId="6" borderId="2" xfId="0" applyNumberFormat="1" applyFont="1" applyFill="1" applyBorder="1"/>
    <xf numFmtId="0" fontId="84" fillId="5" borderId="2" xfId="0" applyFont="1" applyFill="1" applyBorder="1" applyAlignment="1">
      <alignment horizontal="center"/>
    </xf>
    <xf numFmtId="0" fontId="87" fillId="0" borderId="0" xfId="0" applyFont="1"/>
    <xf numFmtId="193" fontId="89" fillId="0" borderId="2" xfId="0" applyNumberFormat="1" applyFont="1" applyBorder="1"/>
    <xf numFmtId="202" fontId="89" fillId="0" borderId="2" xfId="0" applyNumberFormat="1" applyFont="1" applyBorder="1"/>
    <xf numFmtId="193" fontId="89" fillId="6" borderId="2" xfId="0" applyNumberFormat="1" applyFont="1" applyFill="1" applyBorder="1"/>
    <xf numFmtId="0" fontId="88" fillId="5" borderId="2" xfId="0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92" fillId="0" borderId="0" xfId="0" applyFont="1"/>
    <xf numFmtId="193" fontId="94" fillId="0" borderId="2" xfId="0" applyNumberFormat="1" applyFont="1" applyBorder="1"/>
    <xf numFmtId="202" fontId="94" fillId="0" borderId="2" xfId="0" applyNumberFormat="1" applyFont="1" applyBorder="1"/>
    <xf numFmtId="193" fontId="94" fillId="6" borderId="2" xfId="0" applyNumberFormat="1" applyFont="1" applyFill="1" applyBorder="1"/>
    <xf numFmtId="0" fontId="93" fillId="5" borderId="2" xfId="0" applyFont="1" applyFill="1" applyBorder="1" applyAlignment="1">
      <alignment horizontal="center"/>
    </xf>
    <xf numFmtId="191" fontId="13" fillId="2" borderId="1" xfId="1" applyNumberFormat="1" applyFont="1" applyFill="1" applyBorder="1" applyAlignment="1">
      <alignment vertical="center" shrinkToFit="1"/>
    </xf>
    <xf numFmtId="0" fontId="93" fillId="5" borderId="2" xfId="0" applyFont="1" applyFill="1" applyBorder="1" applyAlignment="1">
      <alignment horizontal="center"/>
    </xf>
    <xf numFmtId="0" fontId="96" fillId="0" borderId="0" xfId="0" applyFont="1"/>
    <xf numFmtId="193" fontId="98" fillId="0" borderId="2" xfId="0" applyNumberFormat="1" applyFont="1" applyBorder="1"/>
    <xf numFmtId="0" fontId="97" fillId="5" borderId="2" xfId="0" applyFont="1" applyFill="1" applyBorder="1" applyAlignment="1">
      <alignment horizontal="center"/>
    </xf>
    <xf numFmtId="0" fontId="99" fillId="0" borderId="0" xfId="0" applyFont="1"/>
    <xf numFmtId="193" fontId="101" fillId="0" borderId="2" xfId="0" applyNumberFormat="1" applyFont="1" applyBorder="1"/>
    <xf numFmtId="202" fontId="101" fillId="0" borderId="2" xfId="0" applyNumberFormat="1" applyFont="1" applyBorder="1"/>
    <xf numFmtId="193" fontId="101" fillId="6" borderId="2" xfId="0" applyNumberFormat="1" applyFont="1" applyFill="1" applyBorder="1"/>
    <xf numFmtId="0" fontId="100" fillId="5" borderId="2" xfId="0" applyFont="1" applyFill="1" applyBorder="1" applyAlignment="1">
      <alignment horizontal="center"/>
    </xf>
    <xf numFmtId="0" fontId="103" fillId="0" borderId="0" xfId="0" applyFont="1"/>
    <xf numFmtId="193" fontId="105" fillId="0" borderId="2" xfId="0" applyNumberFormat="1" applyFont="1" applyBorder="1"/>
    <xf numFmtId="202" fontId="105" fillId="0" borderId="2" xfId="0" applyNumberFormat="1" applyFont="1" applyBorder="1"/>
    <xf numFmtId="193" fontId="105" fillId="6" borderId="2" xfId="0" applyNumberFormat="1" applyFont="1" applyFill="1" applyBorder="1"/>
    <xf numFmtId="0" fontId="104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104" fillId="5" borderId="2" xfId="0" applyFont="1" applyFill="1" applyBorder="1" applyAlignment="1">
      <alignment horizontal="center"/>
    </xf>
    <xf numFmtId="0" fontId="64" fillId="0" borderId="1" xfId="3" applyNumberFormat="1" applyFont="1" applyFill="1" applyBorder="1" applyAlignment="1">
      <alignment vertical="center" shrinkToFit="1"/>
    </xf>
    <xf numFmtId="0" fontId="104" fillId="5" borderId="2" xfId="0" applyFont="1" applyFill="1" applyBorder="1" applyAlignment="1">
      <alignment horizontal="center"/>
    </xf>
    <xf numFmtId="0" fontId="106" fillId="0" borderId="0" xfId="0" applyFont="1"/>
    <xf numFmtId="0" fontId="107" fillId="5" borderId="2" xfId="0" applyFont="1" applyFill="1" applyBorder="1" applyAlignment="1">
      <alignment horizontal="center"/>
    </xf>
    <xf numFmtId="193" fontId="108" fillId="0" borderId="2" xfId="0" applyNumberFormat="1" applyFont="1" applyBorder="1"/>
    <xf numFmtId="202" fontId="108" fillId="0" borderId="2" xfId="0" applyNumberFormat="1" applyFont="1" applyBorder="1"/>
    <xf numFmtId="0" fontId="107" fillId="5" borderId="2" xfId="0" applyFont="1" applyFill="1" applyBorder="1" applyAlignment="1"/>
    <xf numFmtId="0" fontId="107" fillId="5" borderId="16" xfId="0" applyFont="1" applyFill="1" applyBorder="1" applyAlignment="1"/>
    <xf numFmtId="0" fontId="107" fillId="5" borderId="17" xfId="0" applyFont="1" applyFill="1" applyBorder="1" applyAlignment="1"/>
    <xf numFmtId="0" fontId="107" fillId="5" borderId="18" xfId="0" applyFont="1" applyFill="1" applyBorder="1" applyAlignment="1"/>
    <xf numFmtId="0" fontId="109" fillId="0" borderId="0" xfId="0" applyFont="1"/>
    <xf numFmtId="0" fontId="110" fillId="5" borderId="2" xfId="0" applyFont="1" applyFill="1" applyBorder="1" applyAlignment="1">
      <alignment horizontal="center"/>
    </xf>
    <xf numFmtId="193" fontId="111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0" fontId="112" fillId="0" borderId="0" xfId="0" applyFont="1"/>
    <xf numFmtId="0" fontId="113" fillId="5" borderId="2" xfId="0" applyFont="1" applyFill="1" applyBorder="1" applyAlignment="1">
      <alignment horizontal="center"/>
    </xf>
    <xf numFmtId="193" fontId="114" fillId="0" borderId="2" xfId="0" applyNumberFormat="1" applyFont="1" applyBorder="1"/>
    <xf numFmtId="202" fontId="114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0" fontId="116" fillId="0" borderId="0" xfId="0" applyFont="1"/>
    <xf numFmtId="0" fontId="117" fillId="5" borderId="2" xfId="0" applyFont="1" applyFill="1" applyBorder="1" applyAlignment="1">
      <alignment horizontal="center"/>
    </xf>
    <xf numFmtId="193" fontId="118" fillId="0" borderId="2" xfId="0" applyNumberFormat="1" applyFont="1" applyBorder="1"/>
    <xf numFmtId="0" fontId="79" fillId="0" borderId="0" xfId="154" applyFont="1"/>
    <xf numFmtId="0" fontId="1" fillId="0" borderId="0" xfId="154"/>
    <xf numFmtId="0" fontId="80" fillId="5" borderId="2" xfId="154" applyFont="1" applyFill="1" applyBorder="1" applyAlignment="1">
      <alignment horizontal="center"/>
    </xf>
    <xf numFmtId="193" fontId="81" fillId="0" borderId="2" xfId="154" applyNumberFormat="1" applyFont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191" fontId="1" fillId="31" borderId="2" xfId="2" applyNumberFormat="1" applyFont="1" applyFill="1" applyBorder="1" applyAlignment="1">
      <alignment vertical="center" shrinkToFit="1"/>
    </xf>
    <xf numFmtId="0" fontId="80" fillId="5" borderId="2" xfId="0" applyFont="1" applyFill="1" applyBorder="1" applyAlignment="1">
      <alignment horizontal="center"/>
    </xf>
    <xf numFmtId="0" fontId="1" fillId="6" borderId="0" xfId="154" applyFill="1"/>
    <xf numFmtId="0" fontId="119" fillId="0" borderId="0" xfId="0" applyFont="1"/>
    <xf numFmtId="0" fontId="120" fillId="5" borderId="2" xfId="0" applyFont="1" applyFill="1" applyBorder="1" applyAlignment="1">
      <alignment horizontal="center"/>
    </xf>
    <xf numFmtId="193" fontId="121" fillId="0" borderId="2" xfId="0" applyNumberFormat="1" applyFont="1" applyBorder="1"/>
    <xf numFmtId="0" fontId="123" fillId="0" borderId="0" xfId="393" applyFont="1"/>
    <xf numFmtId="0" fontId="122" fillId="0" borderId="0" xfId="393"/>
    <xf numFmtId="0" fontId="124" fillId="5" borderId="2" xfId="393" applyFont="1" applyFill="1" applyBorder="1" applyAlignment="1">
      <alignment horizontal="center"/>
    </xf>
    <xf numFmtId="193" fontId="125" fillId="0" borderId="2" xfId="393" applyNumberFormat="1" applyFont="1" applyBorder="1"/>
    <xf numFmtId="0" fontId="126" fillId="0" borderId="0" xfId="0" applyFont="1"/>
    <xf numFmtId="0" fontId="127" fillId="5" borderId="2" xfId="0" applyFont="1" applyFill="1" applyBorder="1" applyAlignment="1">
      <alignment horizontal="center"/>
    </xf>
    <xf numFmtId="193" fontId="128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97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0" fillId="32" borderId="0" xfId="0" applyFill="1"/>
    <xf numFmtId="202" fontId="0" fillId="0" borderId="0" xfId="0" applyNumberFormat="1"/>
    <xf numFmtId="202" fontId="122" fillId="0" borderId="0" xfId="393" applyNumberFormat="1"/>
    <xf numFmtId="202" fontId="1" fillId="0" borderId="0" xfId="154" applyNumberFormat="1"/>
    <xf numFmtId="202" fontId="0" fillId="32" borderId="0" xfId="0" applyNumberFormat="1" applyFill="1"/>
    <xf numFmtId="0" fontId="80" fillId="5" borderId="2" xfId="0" applyFont="1" applyFill="1" applyBorder="1" applyAlignment="1">
      <alignment horizontal="center"/>
    </xf>
    <xf numFmtId="0" fontId="124" fillId="5" borderId="2" xfId="393" applyFont="1" applyFill="1" applyBorder="1" applyAlignment="1">
      <alignment horizontal="center"/>
    </xf>
    <xf numFmtId="191" fontId="64" fillId="31" borderId="1" xfId="1" applyNumberFormat="1" applyFont="1" applyFill="1" applyBorder="1" applyAlignment="1">
      <alignment vertical="center" shrinkToFit="1"/>
    </xf>
    <xf numFmtId="0" fontId="64" fillId="31" borderId="1" xfId="3" applyNumberFormat="1" applyFont="1" applyFill="1" applyBorder="1" applyAlignment="1">
      <alignment vertical="center" shrinkToFit="1"/>
    </xf>
    <xf numFmtId="190" fontId="62" fillId="31" borderId="1" xfId="1" applyNumberFormat="1" applyFont="1" applyFill="1" applyBorder="1" applyAlignment="1">
      <alignment horizontal="center" vertical="center" shrinkToFit="1"/>
    </xf>
    <xf numFmtId="191" fontId="1" fillId="31" borderId="1" xfId="1" applyNumberFormat="1" applyFont="1" applyFill="1" applyBorder="1" applyAlignment="1">
      <alignment vertical="center" shrinkToFit="1"/>
    </xf>
    <xf numFmtId="193" fontId="105" fillId="0" borderId="2" xfId="0" applyNumberFormat="1" applyFont="1" applyFill="1" applyBorder="1"/>
    <xf numFmtId="0" fontId="0" fillId="0" borderId="0" xfId="0" applyFill="1"/>
    <xf numFmtId="0" fontId="79" fillId="0" borderId="0" xfId="393" applyFont="1"/>
    <xf numFmtId="0" fontId="80" fillId="5" borderId="2" xfId="0" applyFont="1" applyFill="1" applyBorder="1" applyAlignment="1">
      <alignment horizontal="center"/>
    </xf>
    <xf numFmtId="191" fontId="1" fillId="32" borderId="1" xfId="1" applyNumberFormat="1" applyFont="1" applyFill="1" applyBorder="1" applyAlignment="1">
      <alignment vertical="center" shrinkToFit="1"/>
    </xf>
    <xf numFmtId="193" fontId="108" fillId="33" borderId="2" xfId="0" applyNumberFormat="1" applyFont="1" applyFill="1" applyBorder="1"/>
    <xf numFmtId="0" fontId="0" fillId="33" borderId="0" xfId="0" applyFill="1"/>
    <xf numFmtId="193" fontId="101" fillId="33" borderId="2" xfId="0" applyNumberFormat="1" applyFont="1" applyFill="1" applyBorder="1"/>
    <xf numFmtId="193" fontId="105" fillId="33" borderId="2" xfId="0" applyNumberFormat="1" applyFont="1" applyFill="1" applyBorder="1"/>
    <xf numFmtId="193" fontId="114" fillId="33" borderId="2" xfId="0" applyNumberFormat="1" applyFont="1" applyFill="1" applyBorder="1"/>
    <xf numFmtId="0" fontId="1" fillId="33" borderId="0" xfId="154" applyFill="1"/>
    <xf numFmtId="193" fontId="81" fillId="33" borderId="2" xfId="0" applyNumberFormat="1" applyFont="1" applyFill="1" applyBorder="1"/>
    <xf numFmtId="193" fontId="125" fillId="33" borderId="2" xfId="393" applyNumberFormat="1" applyFont="1" applyFill="1" applyBorder="1"/>
    <xf numFmtId="0" fontId="122" fillId="33" borderId="0" xfId="393" applyFill="1"/>
    <xf numFmtId="193" fontId="121" fillId="33" borderId="2" xfId="0" applyNumberFormat="1" applyFont="1" applyFill="1" applyBorder="1"/>
    <xf numFmtId="193" fontId="111" fillId="33" borderId="2" xfId="0" applyNumberFormat="1" applyFont="1" applyFill="1" applyBorder="1"/>
    <xf numFmtId="193" fontId="98" fillId="33" borderId="2" xfId="0" applyNumberFormat="1" applyFont="1" applyFill="1" applyBorder="1"/>
    <xf numFmtId="0" fontId="80" fillId="5" borderId="2" xfId="0" applyFont="1" applyFill="1" applyBorder="1" applyAlignment="1">
      <alignment horizontal="center"/>
    </xf>
    <xf numFmtId="191" fontId="64" fillId="32" borderId="2" xfId="2" applyNumberFormat="1" applyFont="1" applyFill="1" applyBorder="1" applyAlignment="1">
      <alignment vertical="center" shrinkToFit="1"/>
    </xf>
    <xf numFmtId="0" fontId="129" fillId="0" borderId="0" xfId="0" applyFont="1"/>
    <xf numFmtId="0" fontId="130" fillId="5" borderId="2" xfId="0" applyFont="1" applyFill="1" applyBorder="1" applyAlignment="1">
      <alignment horizontal="center"/>
    </xf>
    <xf numFmtId="193" fontId="131" fillId="0" borderId="2" xfId="0" applyNumberFormat="1" applyFont="1" applyBorder="1"/>
    <xf numFmtId="202" fontId="125" fillId="0" borderId="2" xfId="393" applyNumberFormat="1" applyFont="1" applyBorder="1"/>
    <xf numFmtId="202" fontId="121" fillId="0" borderId="2" xfId="0" applyNumberFormat="1" applyFont="1" applyBorder="1"/>
    <xf numFmtId="202" fontId="111" fillId="0" borderId="2" xfId="0" applyNumberFormat="1" applyFont="1" applyBorder="1"/>
    <xf numFmtId="202" fontId="98" fillId="0" borderId="2" xfId="0" applyNumberFormat="1" applyFont="1" applyBorder="1"/>
    <xf numFmtId="190" fontId="62" fillId="5" borderId="1" xfId="1" applyNumberFormat="1" applyFont="1" applyFill="1" applyBorder="1" applyAlignment="1">
      <alignment horizontal="center" vertical="center" shrinkToFit="1"/>
    </xf>
    <xf numFmtId="190" fontId="132" fillId="31" borderId="1" xfId="1" applyNumberFormat="1" applyFont="1" applyFill="1" applyBorder="1" applyAlignment="1">
      <alignment horizontal="center" vertical="center" shrinkToFit="1"/>
    </xf>
    <xf numFmtId="191" fontId="65" fillId="31" borderId="1" xfId="1" applyNumberFormat="1" applyFont="1" applyFill="1" applyBorder="1" applyAlignment="1">
      <alignment vertical="center" shrinkToFit="1"/>
    </xf>
    <xf numFmtId="0" fontId="65" fillId="31" borderId="1" xfId="3" applyNumberFormat="1" applyFont="1" applyFill="1" applyBorder="1" applyAlignment="1">
      <alignment vertical="center" shrinkToFit="1"/>
    </xf>
    <xf numFmtId="191" fontId="133" fillId="31" borderId="1" xfId="1" applyNumberFormat="1" applyFont="1" applyFill="1" applyBorder="1" applyAlignment="1">
      <alignment vertical="center" shrinkToFit="1"/>
    </xf>
    <xf numFmtId="0" fontId="0" fillId="34" borderId="0" xfId="0" applyFill="1"/>
    <xf numFmtId="0" fontId="134" fillId="0" borderId="0" xfId="0" applyFont="1"/>
    <xf numFmtId="0" fontId="135" fillId="5" borderId="2" xfId="0" applyFont="1" applyFill="1" applyBorder="1" applyAlignment="1">
      <alignment horizontal="center"/>
    </xf>
    <xf numFmtId="193" fontId="136" fillId="0" borderId="2" xfId="0" applyNumberFormat="1" applyFont="1" applyBorder="1"/>
    <xf numFmtId="0" fontId="135" fillId="5" borderId="2" xfId="0" applyFont="1" applyFill="1" applyBorder="1" applyAlignment="1">
      <alignment horizontal="center"/>
    </xf>
    <xf numFmtId="0" fontId="64" fillId="6" borderId="1" xfId="1" applyFont="1" applyFill="1" applyBorder="1" applyAlignment="1">
      <alignment vertical="center" shrinkToFit="1"/>
    </xf>
    <xf numFmtId="193" fontId="0" fillId="0" borderId="0" xfId="0" applyNumberFormat="1"/>
    <xf numFmtId="0" fontId="65" fillId="31" borderId="1" xfId="1" applyFont="1" applyFill="1" applyBorder="1" applyAlignment="1">
      <alignment vertical="center" shrinkToFit="1"/>
    </xf>
    <xf numFmtId="0" fontId="62" fillId="31" borderId="2" xfId="1" applyFont="1" applyFill="1" applyBorder="1" applyAlignment="1">
      <alignment horizontal="center" vertical="center" shrinkToFit="1"/>
    </xf>
    <xf numFmtId="192" fontId="63" fillId="0" borderId="0" xfId="1" applyNumberFormat="1" applyFont="1" applyBorder="1" applyAlignment="1">
      <alignment horizontal="center" vertical="center"/>
    </xf>
    <xf numFmtId="191" fontId="64" fillId="0" borderId="0" xfId="2" applyNumberFormat="1" applyFont="1" applyBorder="1" applyAlignment="1">
      <alignment vertical="center" shrinkToFit="1"/>
    </xf>
    <xf numFmtId="0" fontId="80" fillId="5" borderId="2" xfId="0" applyFont="1" applyFill="1" applyBorder="1" applyAlignment="1">
      <alignment horizontal="center"/>
    </xf>
    <xf numFmtId="193" fontId="81" fillId="35" borderId="2" xfId="0" applyNumberFormat="1" applyFont="1" applyFill="1" applyBorder="1"/>
    <xf numFmtId="0" fontId="137" fillId="35" borderId="0" xfId="0" applyFont="1" applyFill="1"/>
    <xf numFmtId="191" fontId="1" fillId="2" borderId="0" xfId="1" applyNumberFormat="1" applyFont="1" applyFill="1" applyBorder="1" applyAlignment="1">
      <alignment vertical="center" shrinkToFit="1"/>
    </xf>
    <xf numFmtId="191" fontId="64" fillId="31" borderId="0" xfId="1" applyNumberFormat="1" applyFont="1" applyFill="1" applyBorder="1" applyAlignment="1">
      <alignment vertical="center" shrinkToFit="1"/>
    </xf>
    <xf numFmtId="191" fontId="65" fillId="31" borderId="0" xfId="1" applyNumberFormat="1" applyFont="1" applyFill="1" applyBorder="1" applyAlignment="1">
      <alignment vertical="center" shrinkToFit="1"/>
    </xf>
    <xf numFmtId="191" fontId="64" fillId="0" borderId="0" xfId="1" applyNumberFormat="1" applyFont="1" applyBorder="1" applyAlignment="1">
      <alignment vertical="center" shrinkToFit="1"/>
    </xf>
    <xf numFmtId="191" fontId="64" fillId="0" borderId="0" xfId="1" applyNumberFormat="1" applyFont="1" applyFill="1" applyBorder="1" applyAlignment="1">
      <alignment vertical="center" shrinkToFit="1"/>
    </xf>
    <xf numFmtId="191" fontId="65" fillId="0" borderId="0" xfId="1" applyNumberFormat="1" applyFont="1" applyFill="1" applyBorder="1" applyAlignment="1">
      <alignment vertical="center" shrinkToFit="1"/>
    </xf>
    <xf numFmtId="10" fontId="64" fillId="31" borderId="1" xfId="394" applyNumberFormat="1" applyFont="1" applyFill="1" applyBorder="1" applyAlignment="1">
      <alignment vertical="center" shrinkToFit="1"/>
    </xf>
    <xf numFmtId="10" fontId="64" fillId="0" borderId="1" xfId="394" applyNumberFormat="1" applyFont="1" applyBorder="1" applyAlignment="1">
      <alignment vertical="center" shrinkToFit="1"/>
    </xf>
    <xf numFmtId="192" fontId="62" fillId="31" borderId="1" xfId="1" applyNumberFormat="1" applyFont="1" applyFill="1" applyBorder="1" applyAlignment="1">
      <alignment vertical="center"/>
    </xf>
    <xf numFmtId="192" fontId="63" fillId="31" borderId="1" xfId="1" applyNumberFormat="1" applyFont="1" applyFill="1" applyBorder="1" applyAlignment="1">
      <alignment vertical="center"/>
    </xf>
    <xf numFmtId="192" fontId="63" fillId="31" borderId="1" xfId="1" applyNumberFormat="1" applyFont="1" applyFill="1" applyBorder="1" applyAlignment="1">
      <alignment horizontal="center" vertical="center"/>
    </xf>
    <xf numFmtId="9" fontId="52" fillId="0" borderId="0" xfId="394" applyFont="1" applyAlignment="1">
      <alignment vertical="center"/>
    </xf>
    <xf numFmtId="0" fontId="59" fillId="0" borderId="0" xfId="1" applyFont="1" applyFill="1" applyAlignment="1">
      <alignment vertical="center"/>
    </xf>
    <xf numFmtId="0" fontId="58" fillId="0" borderId="0" xfId="0" applyFont="1" applyFill="1"/>
    <xf numFmtId="0" fontId="59" fillId="6" borderId="0" xfId="1" applyFont="1" applyFill="1" applyAlignment="1">
      <alignment horizontal="centerContinuous" vertical="center"/>
    </xf>
    <xf numFmtId="0" fontId="58" fillId="6" borderId="0" xfId="0" applyFont="1" applyFill="1" applyAlignment="1">
      <alignment horizontal="centerContinuous"/>
    </xf>
    <xf numFmtId="0" fontId="88" fillId="5" borderId="2" xfId="0" applyFont="1" applyFill="1" applyBorder="1" applyAlignment="1">
      <alignment horizontal="center"/>
    </xf>
    <xf numFmtId="0" fontId="93" fillId="5" borderId="2" xfId="0" applyFont="1" applyFill="1" applyBorder="1" applyAlignment="1">
      <alignment horizontal="center"/>
    </xf>
    <xf numFmtId="0" fontId="93" fillId="5" borderId="16" xfId="0" applyFont="1" applyFill="1" applyBorder="1" applyAlignment="1">
      <alignment horizontal="center"/>
    </xf>
    <xf numFmtId="0" fontId="93" fillId="5" borderId="17" xfId="0" applyFont="1" applyFill="1" applyBorder="1" applyAlignment="1">
      <alignment horizontal="center"/>
    </xf>
    <xf numFmtId="0" fontId="93" fillId="5" borderId="18" xfId="0" applyFont="1" applyFill="1" applyBorder="1" applyAlignment="1">
      <alignment horizontal="center"/>
    </xf>
    <xf numFmtId="0" fontId="84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133" fillId="0" borderId="0" xfId="3" applyNumberFormat="1" applyFont="1" applyAlignment="1">
      <alignment vertical="center"/>
    </xf>
    <xf numFmtId="201" fontId="133" fillId="0" borderId="0" xfId="3" applyNumberFormat="1" applyFont="1" applyAlignment="1">
      <alignment vertical="center"/>
    </xf>
    <xf numFmtId="0" fontId="133" fillId="0" borderId="0" xfId="1" applyFont="1" applyAlignment="1">
      <alignment vertical="center"/>
    </xf>
  </cellXfs>
  <cellStyles count="395">
    <cellStyle name="20% - Accent1 2" xfId="5"/>
    <cellStyle name="20% - Accent1 3" xfId="6"/>
    <cellStyle name="20% - Accent1 4" xfId="7"/>
    <cellStyle name="20% - Accent2 2" xfId="8"/>
    <cellStyle name="20% - Accent2 3" xfId="9"/>
    <cellStyle name="20% - Accent2 4" xfId="10"/>
    <cellStyle name="20% - Accent3 2" xfId="11"/>
    <cellStyle name="20% - Accent3 3" xfId="12"/>
    <cellStyle name="20% - Accent3 4" xfId="13"/>
    <cellStyle name="20% - Accent4 2" xfId="14"/>
    <cellStyle name="20% - Accent4 3" xfId="15"/>
    <cellStyle name="20% - Accent4 4" xfId="16"/>
    <cellStyle name="20% - Accent5 2" xfId="17"/>
    <cellStyle name="20% - Accent5 3" xfId="18"/>
    <cellStyle name="20% - Accent5 4" xfId="19"/>
    <cellStyle name="20% - Accent6 2" xfId="20"/>
    <cellStyle name="20% - Accent6 3" xfId="21"/>
    <cellStyle name="20% - Accent6 4" xfId="22"/>
    <cellStyle name="20% - アクセント 1" xfId="23"/>
    <cellStyle name="20% - アクセント 2" xfId="24"/>
    <cellStyle name="20% - アクセント 3" xfId="25"/>
    <cellStyle name="20% - アクセント 4" xfId="26"/>
    <cellStyle name="20% - アクセント 5" xfId="27"/>
    <cellStyle name="20% - アクセント 6" xfId="28"/>
    <cellStyle name="40% - Accent1 2" xfId="29"/>
    <cellStyle name="40% - Accent1 3" xfId="30"/>
    <cellStyle name="40% - Accent1 4" xfId="31"/>
    <cellStyle name="40% - Accent2 2" xfId="32"/>
    <cellStyle name="40% - Accent2 3" xfId="33"/>
    <cellStyle name="40% - Accent2 4" xfId="34"/>
    <cellStyle name="40% - Accent3 2" xfId="35"/>
    <cellStyle name="40% - Accent3 3" xfId="36"/>
    <cellStyle name="40% - Accent3 4" xfId="37"/>
    <cellStyle name="40% - Accent4 2" xfId="38"/>
    <cellStyle name="40% - Accent4 3" xfId="39"/>
    <cellStyle name="40% - Accent4 4" xfId="40"/>
    <cellStyle name="40% - Accent5 2" xfId="41"/>
    <cellStyle name="40% - Accent5 3" xfId="42"/>
    <cellStyle name="40% - Accent5 4" xfId="43"/>
    <cellStyle name="40% - Accent6 2" xfId="44"/>
    <cellStyle name="40% - Accent6 3" xfId="45"/>
    <cellStyle name="40% - Accent6 4" xfId="46"/>
    <cellStyle name="40% - アクセント 1" xfId="47"/>
    <cellStyle name="40% - アクセント 2" xfId="48"/>
    <cellStyle name="40% - アクセント 3" xfId="49"/>
    <cellStyle name="40% - アクセント 4" xfId="50"/>
    <cellStyle name="40% - アクセント 5" xfId="51"/>
    <cellStyle name="40% - アクセント 6" xfId="52"/>
    <cellStyle name="60% - Accent1 2" xfId="53"/>
    <cellStyle name="60% - Accent1 3" xfId="54"/>
    <cellStyle name="60% - Accent1 4" xfId="55"/>
    <cellStyle name="60% - Accent2 2" xfId="56"/>
    <cellStyle name="60% - Accent2 3" xfId="57"/>
    <cellStyle name="60% - Accent2 4" xfId="58"/>
    <cellStyle name="60% - Accent3 2" xfId="59"/>
    <cellStyle name="60% - Accent3 3" xfId="60"/>
    <cellStyle name="60% - Accent3 4" xfId="61"/>
    <cellStyle name="60% - Accent4 2" xfId="62"/>
    <cellStyle name="60% - Accent4 3" xfId="63"/>
    <cellStyle name="60% - Accent4 4" xfId="64"/>
    <cellStyle name="60% - Accent5 2" xfId="65"/>
    <cellStyle name="60% - Accent5 3" xfId="66"/>
    <cellStyle name="60% - Accent5 4" xfId="67"/>
    <cellStyle name="60% - Accent6 2" xfId="68"/>
    <cellStyle name="60% - Accent6 3" xfId="69"/>
    <cellStyle name="60% - Accent6 4" xfId="70"/>
    <cellStyle name="60% - アクセント 1" xfId="71"/>
    <cellStyle name="60% - アクセント 2" xfId="72"/>
    <cellStyle name="60% - アクセント 3" xfId="73"/>
    <cellStyle name="60% - アクセント 4" xfId="74"/>
    <cellStyle name="60% - アクセント 5" xfId="75"/>
    <cellStyle name="60% - アクセント 6" xfId="76"/>
    <cellStyle name="abc" xfId="77"/>
    <cellStyle name="Accent1 2" xfId="78"/>
    <cellStyle name="Accent1 3" xfId="79"/>
    <cellStyle name="Accent1 4" xfId="80"/>
    <cellStyle name="Accent2 2" xfId="81"/>
    <cellStyle name="Accent2 3" xfId="82"/>
    <cellStyle name="Accent2 4" xfId="83"/>
    <cellStyle name="Accent3 2" xfId="84"/>
    <cellStyle name="Accent3 3" xfId="85"/>
    <cellStyle name="Accent3 4" xfId="86"/>
    <cellStyle name="Accent4 2" xfId="87"/>
    <cellStyle name="Accent4 3" xfId="88"/>
    <cellStyle name="Accent4 4" xfId="89"/>
    <cellStyle name="Accent5 2" xfId="90"/>
    <cellStyle name="Accent5 3" xfId="91"/>
    <cellStyle name="Accent5 4" xfId="92"/>
    <cellStyle name="Accent6 2" xfId="93"/>
    <cellStyle name="Accent6 3" xfId="94"/>
    <cellStyle name="Accent6 4" xfId="95"/>
    <cellStyle name="Bad 2" xfId="96"/>
    <cellStyle name="Bad 3" xfId="97"/>
    <cellStyle name="Bad 4" xfId="98"/>
    <cellStyle name="Calc Currency (0)" xfId="99"/>
    <cellStyle name="Calculation 2" xfId="100"/>
    <cellStyle name="Calculation 3" xfId="101"/>
    <cellStyle name="Calculation 4" xfId="102"/>
    <cellStyle name="Check Cell 2" xfId="103"/>
    <cellStyle name="Check Cell 3" xfId="104"/>
    <cellStyle name="Check Cell 4" xfId="105"/>
    <cellStyle name="Comma 2" xfId="106"/>
    <cellStyle name="Comma 3" xfId="107"/>
    <cellStyle name="Comma 4" xfId="108"/>
    <cellStyle name="Comma 4 2" xfId="355"/>
    <cellStyle name="Comma 5" xfId="109"/>
    <cellStyle name="Comma 6" xfId="110"/>
    <cellStyle name="Comma 6 2" xfId="111"/>
    <cellStyle name="Comma 7" xfId="112"/>
    <cellStyle name="comma zerodec" xfId="113"/>
    <cellStyle name="company_title" xfId="114"/>
    <cellStyle name="Currency1" xfId="115"/>
    <cellStyle name="Date" xfId="116"/>
    <cellStyle name="Dollar (zero dec)" xfId="117"/>
    <cellStyle name="Explanatory Text 2" xfId="118"/>
    <cellStyle name="Explanatory Text 3" xfId="119"/>
    <cellStyle name="Explanatory Text 4" xfId="120"/>
    <cellStyle name="Fixed" xfId="121"/>
    <cellStyle name="FTR 11 HY" xfId="122"/>
    <cellStyle name="Good 2" xfId="123"/>
    <cellStyle name="Good 3" xfId="124"/>
    <cellStyle name="Good 4" xfId="125"/>
    <cellStyle name="Grey" xfId="126"/>
    <cellStyle name="Header1" xfId="127"/>
    <cellStyle name="Header2" xfId="128"/>
    <cellStyle name="Heading 1 2" xfId="129"/>
    <cellStyle name="Heading 1 3" xfId="130"/>
    <cellStyle name="Heading 1 4" xfId="131"/>
    <cellStyle name="Heading 2 2" xfId="132"/>
    <cellStyle name="Heading 2 3" xfId="133"/>
    <cellStyle name="Heading 2 4" xfId="134"/>
    <cellStyle name="Heading 3 2" xfId="135"/>
    <cellStyle name="Heading 3 3" xfId="136"/>
    <cellStyle name="Heading 3 4" xfId="137"/>
    <cellStyle name="Heading 4 2" xfId="138"/>
    <cellStyle name="Heading 4 3" xfId="139"/>
    <cellStyle name="Heading 4 4" xfId="140"/>
    <cellStyle name="HEADING1" xfId="141"/>
    <cellStyle name="HEADING2" xfId="142"/>
    <cellStyle name="Input [yellow]" xfId="143"/>
    <cellStyle name="Input 2" xfId="144"/>
    <cellStyle name="Input 3" xfId="145"/>
    <cellStyle name="Input 4" xfId="146"/>
    <cellStyle name="Linked Cell 2" xfId="147"/>
    <cellStyle name="Linked Cell 3" xfId="148"/>
    <cellStyle name="Linked Cell 4" xfId="149"/>
    <cellStyle name="Neutral 2" xfId="150"/>
    <cellStyle name="Neutral 3" xfId="151"/>
    <cellStyle name="Neutral 4" xfId="152"/>
    <cellStyle name="Normal" xfId="0" builtinId="0"/>
    <cellStyle name="Normal - Style1" xfId="153"/>
    <cellStyle name="Normal 10" xfId="154"/>
    <cellStyle name="Normal 10 2" xfId="155"/>
    <cellStyle name="Normal 10 2 2" xfId="266"/>
    <cellStyle name="Normal 10 2 3" xfId="315"/>
    <cellStyle name="Normal 10 2 4" xfId="341"/>
    <cellStyle name="Normal 10 3" xfId="286"/>
    <cellStyle name="Normal 108" xfId="393"/>
    <cellStyle name="Normal 11" xfId="156"/>
    <cellStyle name="Normal 12" xfId="157"/>
    <cellStyle name="Normal 13" xfId="158"/>
    <cellStyle name="Normal 14" xfId="159"/>
    <cellStyle name="Normal 15" xfId="160"/>
    <cellStyle name="Normal 16" xfId="161"/>
    <cellStyle name="Normal 17" xfId="162"/>
    <cellStyle name="Normal 18" xfId="163"/>
    <cellStyle name="Normal 19" xfId="164"/>
    <cellStyle name="Normal 2" xfId="1"/>
    <cellStyle name="Normal 2 2" xfId="2"/>
    <cellStyle name="Normal 2 2 2" xfId="373"/>
    <cellStyle name="Normal 2 3" xfId="246"/>
    <cellStyle name="Normal 2 4" xfId="309"/>
    <cellStyle name="Normal 20" xfId="235"/>
    <cellStyle name="Normal 20 2" xfId="236"/>
    <cellStyle name="Normal 20 3" xfId="237"/>
    <cellStyle name="Normal 20 4" xfId="239"/>
    <cellStyle name="Normal 21" xfId="238"/>
    <cellStyle name="Normal 21 2" xfId="240"/>
    <cellStyle name="Normal 21 3" xfId="241"/>
    <cellStyle name="Normal 21 4" xfId="242"/>
    <cellStyle name="Normal 21 5" xfId="316"/>
    <cellStyle name="Normal 22" xfId="243"/>
    <cellStyle name="Normal 23" xfId="244"/>
    <cellStyle name="Normal 23 10" xfId="258"/>
    <cellStyle name="Normal 23 11" xfId="265"/>
    <cellStyle name="Normal 23 11 2" xfId="267"/>
    <cellStyle name="Normal 23 2" xfId="247"/>
    <cellStyle name="Normal 23 3" xfId="248"/>
    <cellStyle name="Normal 23 3 2" xfId="249"/>
    <cellStyle name="Normal 23 4" xfId="252"/>
    <cellStyle name="Normal 23 5" xfId="251"/>
    <cellStyle name="Normal 23 6" xfId="255"/>
    <cellStyle name="Normal 23 7" xfId="257"/>
    <cellStyle name="Normal 23 8" xfId="259"/>
    <cellStyle name="Normal 23 9" xfId="260"/>
    <cellStyle name="Normal 24" xfId="245"/>
    <cellStyle name="Normal 25" xfId="250"/>
    <cellStyle name="Normal 25 2" xfId="287"/>
    <cellStyle name="Normal 26" xfId="253"/>
    <cellStyle name="Normal 26 2" xfId="317"/>
    <cellStyle name="Normal 26 3" xfId="318"/>
    <cellStyle name="Normal 27" xfId="254"/>
    <cellStyle name="Normal 27 2" xfId="256"/>
    <cellStyle name="Normal 27 3" xfId="319"/>
    <cellStyle name="Normal 28" xfId="264"/>
    <cellStyle name="Normal 29" xfId="268"/>
    <cellStyle name="Normal 29 2" xfId="269"/>
    <cellStyle name="Normal 29 3" xfId="270"/>
    <cellStyle name="Normal 29 3 2" xfId="274"/>
    <cellStyle name="Normal 3" xfId="4"/>
    <cellStyle name="Normal 3 2" xfId="165"/>
    <cellStyle name="Normal 3 3" xfId="261"/>
    <cellStyle name="Normal 30" xfId="271"/>
    <cellStyle name="Normal 30 2" xfId="272"/>
    <cellStyle name="Normal 30 3" xfId="273"/>
    <cellStyle name="Normal 31" xfId="275"/>
    <cellStyle name="Normal 31 2" xfId="276"/>
    <cellStyle name="Normal 31 3" xfId="277"/>
    <cellStyle name="Normal 32" xfId="278"/>
    <cellStyle name="Normal 33" xfId="279"/>
    <cellStyle name="Normal 33 2" xfId="280"/>
    <cellStyle name="Normal 34" xfId="281"/>
    <cellStyle name="Normal 35" xfId="282"/>
    <cellStyle name="Normal 35 2" xfId="285"/>
    <cellStyle name="Normal 35 2 2" xfId="288"/>
    <cellStyle name="Normal 35 3" xfId="307"/>
    <cellStyle name="Normal 35 3 2" xfId="308"/>
    <cellStyle name="Normal 36" xfId="283"/>
    <cellStyle name="Normal 37" xfId="284"/>
    <cellStyle name="Normal 38" xfId="289"/>
    <cellStyle name="Normal 38 2" xfId="291"/>
    <cellStyle name="Normal 39" xfId="290"/>
    <cellStyle name="Normal 4" xfId="166"/>
    <cellStyle name="Normal 4 2" xfId="262"/>
    <cellStyle name="Normal 40" xfId="292"/>
    <cellStyle name="Normal 41" xfId="293"/>
    <cellStyle name="Normal 41 2" xfId="294"/>
    <cellStyle name="Normal 42" xfId="295"/>
    <cellStyle name="Normal 42 2" xfId="296"/>
    <cellStyle name="Normal 43" xfId="297"/>
    <cellStyle name="Normal 43 2" xfId="298"/>
    <cellStyle name="Normal 44" xfId="299"/>
    <cellStyle name="Normal 44 2" xfId="301"/>
    <cellStyle name="Normal 45" xfId="300"/>
    <cellStyle name="Normal 45 2" xfId="306"/>
    <cellStyle name="Normal 46" xfId="305"/>
    <cellStyle name="Normal 47" xfId="302"/>
    <cellStyle name="Normal 48" xfId="304"/>
    <cellStyle name="Normal 49" xfId="303"/>
    <cellStyle name="Normal 5" xfId="167"/>
    <cellStyle name="Normal 5 2" xfId="168"/>
    <cellStyle name="Normal 50" xfId="310"/>
    <cellStyle name="Normal 50 2" xfId="311"/>
    <cellStyle name="Normal 50 3" xfId="313"/>
    <cellStyle name="Normal 51" xfId="312"/>
    <cellStyle name="Normal 52" xfId="314"/>
    <cellStyle name="Normal 52 2" xfId="320"/>
    <cellStyle name="Normal 52 3" xfId="321"/>
    <cellStyle name="Normal 53" xfId="322"/>
    <cellStyle name="Normal 53 2" xfId="323"/>
    <cellStyle name="Normal 53 2 2" xfId="328"/>
    <cellStyle name="Normal 53 3" xfId="324"/>
    <cellStyle name="Normal 53 4" xfId="326"/>
    <cellStyle name="Normal 53 4 2" xfId="329"/>
    <cellStyle name="Normal 53 4 2 2" xfId="332"/>
    <cellStyle name="Normal 53 4 2 3" xfId="333"/>
    <cellStyle name="Normal 53 4 3" xfId="335"/>
    <cellStyle name="Normal 53 4 3 2" xfId="339"/>
    <cellStyle name="Normal 53 4 4" xfId="337"/>
    <cellStyle name="Normal 53 4 4 2" xfId="338"/>
    <cellStyle name="Normal 53 4 4 3" xfId="340"/>
    <cellStyle name="Normal 53 4 4 4" xfId="342"/>
    <cellStyle name="Normal 53 4 4 4 2" xfId="350"/>
    <cellStyle name="Normal 53 4 5" xfId="345"/>
    <cellStyle name="Normal 53 4 5 2" xfId="346"/>
    <cellStyle name="Normal 53 4 6" xfId="348"/>
    <cellStyle name="Normal 53 4 6 2" xfId="349"/>
    <cellStyle name="Normal 53 5" xfId="330"/>
    <cellStyle name="Normal 54" xfId="325"/>
    <cellStyle name="Normal 55" xfId="327"/>
    <cellStyle name="Normal 56" xfId="331"/>
    <cellStyle name="Normal 57" xfId="334"/>
    <cellStyle name="Normal 58" xfId="336"/>
    <cellStyle name="Normal 59" xfId="343"/>
    <cellStyle name="Normal 59 2" xfId="344"/>
    <cellStyle name="Normal 6" xfId="169"/>
    <cellStyle name="Normal 60" xfId="347"/>
    <cellStyle name="Normal 61" xfId="351"/>
    <cellStyle name="Normal 62" xfId="354"/>
    <cellStyle name="Normal 62 2" xfId="358"/>
    <cellStyle name="Normal 62 2 2" xfId="359"/>
    <cellStyle name="Normal 62 2 2 2" xfId="367"/>
    <cellStyle name="Normal 63" xfId="352"/>
    <cellStyle name="Normal 64" xfId="353"/>
    <cellStyle name="Normal 65" xfId="356"/>
    <cellStyle name="Normal 66" xfId="357"/>
    <cellStyle name="Normal 67" xfId="360"/>
    <cellStyle name="Normal 68" xfId="361"/>
    <cellStyle name="Normal 69" xfId="362"/>
    <cellStyle name="Normal 69 2" xfId="368"/>
    <cellStyle name="Normal 7" xfId="170"/>
    <cellStyle name="Normal 70" xfId="363"/>
    <cellStyle name="Normal 71" xfId="364"/>
    <cellStyle name="Normal 72" xfId="365"/>
    <cellStyle name="Normal 73" xfId="369"/>
    <cellStyle name="Normal 74" xfId="370"/>
    <cellStyle name="Normal 75" xfId="366"/>
    <cellStyle name="Normal 76" xfId="371"/>
    <cellStyle name="Normal 77" xfId="372"/>
    <cellStyle name="Normal 78" xfId="374"/>
    <cellStyle name="Normal 79" xfId="375"/>
    <cellStyle name="Normal 8" xfId="171"/>
    <cellStyle name="Normal 80" xfId="376"/>
    <cellStyle name="Normal 81" xfId="377"/>
    <cellStyle name="Normal 82" xfId="378"/>
    <cellStyle name="Normal 83" xfId="379"/>
    <cellStyle name="Normal 84" xfId="380"/>
    <cellStyle name="Normal 85" xfId="381"/>
    <cellStyle name="Normal 86" xfId="382"/>
    <cellStyle name="Normal 87" xfId="383"/>
    <cellStyle name="Normal 88" xfId="384"/>
    <cellStyle name="Normal 89" xfId="385"/>
    <cellStyle name="Normal 9" xfId="172"/>
    <cellStyle name="Normal 90" xfId="386"/>
    <cellStyle name="Normal 91" xfId="387"/>
    <cellStyle name="Normal 92" xfId="388"/>
    <cellStyle name="Normal 93" xfId="389"/>
    <cellStyle name="Normal 94" xfId="390"/>
    <cellStyle name="Normal 95" xfId="391"/>
    <cellStyle name="Normal 96" xfId="392"/>
    <cellStyle name="Note 2" xfId="173"/>
    <cellStyle name="Note 3" xfId="174"/>
    <cellStyle name="Note 4" xfId="175"/>
    <cellStyle name="Output 2" xfId="176"/>
    <cellStyle name="Output 3" xfId="177"/>
    <cellStyle name="Output 4" xfId="178"/>
    <cellStyle name="Percent" xfId="394" builtinId="5"/>
    <cellStyle name="Percent [2]" xfId="179"/>
    <cellStyle name="Percent 2" xfId="3"/>
    <cellStyle name="Percent 2 2" xfId="180"/>
    <cellStyle name="Percent 3" xfId="181"/>
    <cellStyle name="Percent 4" xfId="263"/>
    <cellStyle name="report_title" xfId="182"/>
    <cellStyle name="Standard_Auswertung" xfId="183"/>
    <cellStyle name="subhead" xfId="184"/>
    <cellStyle name="Times New Roman" xfId="185"/>
    <cellStyle name="Title 2" xfId="186"/>
    <cellStyle name="Title 3" xfId="187"/>
    <cellStyle name="Title 4" xfId="188"/>
    <cellStyle name="Total 2" xfId="189"/>
    <cellStyle name="Total 3" xfId="190"/>
    <cellStyle name="Total 4" xfId="191"/>
    <cellStyle name="Tusental (0)_pldt" xfId="192"/>
    <cellStyle name="Tusental_pldt" xfId="193"/>
    <cellStyle name="Valuta (0)_pldt" xfId="194"/>
    <cellStyle name="Valuta_pldt" xfId="195"/>
    <cellStyle name="Währung [0]_EM - data.xls Diagramm 2" xfId="196"/>
    <cellStyle name="Währung_EM - data.xls Diagramm 2" xfId="197"/>
    <cellStyle name="Warning Text 2" xfId="198"/>
    <cellStyle name="Warning Text 3" xfId="199"/>
    <cellStyle name="Warning Text 4" xfId="200"/>
    <cellStyle name="アクセント 1" xfId="201"/>
    <cellStyle name="アクセント 2" xfId="202"/>
    <cellStyle name="アクセント 3" xfId="203"/>
    <cellStyle name="アクセント 4" xfId="204"/>
    <cellStyle name="アクセント 5" xfId="205"/>
    <cellStyle name="アクセント 6" xfId="206"/>
    <cellStyle name="タイトル" xfId="207"/>
    <cellStyle name="チェック セル" xfId="208"/>
    <cellStyle name="どちらでもない" xfId="209"/>
    <cellStyle name="メモ" xfId="210"/>
    <cellStyle name="リンク セル" xfId="211"/>
    <cellStyle name="ปกติ 2" xfId="212"/>
    <cellStyle name="ปกติ 3" xfId="213"/>
    <cellStyle name="ปกติ 4" xfId="214"/>
    <cellStyle name="ปกติ 5" xfId="215"/>
    <cellStyle name="ปกติ 6" xfId="216"/>
    <cellStyle name="ปกติ 7" xfId="217"/>
    <cellStyle name="ปกติ 8" xfId="218"/>
    <cellStyle name="ปกติ 9" xfId="219"/>
    <cellStyle name="เปอร์เซ็นต์ 2" xfId="220"/>
    <cellStyle name="一般_twinstars-calendar-01" xfId="221"/>
    <cellStyle name="入力" xfId="222"/>
    <cellStyle name="出力" xfId="223"/>
    <cellStyle name="悪い" xfId="224"/>
    <cellStyle name="標準_ Data Run - Out Line" xfId="225"/>
    <cellStyle name="良い" xfId="226"/>
    <cellStyle name="見出し 1" xfId="227"/>
    <cellStyle name="見出し 2" xfId="228"/>
    <cellStyle name="見出し 3" xfId="229"/>
    <cellStyle name="見出し 4" xfId="230"/>
    <cellStyle name="計算" xfId="231"/>
    <cellStyle name="説明文" xfId="232"/>
    <cellStyle name="警告文" xfId="233"/>
    <cellStyle name="集計" xfId="234"/>
  </cellStyles>
  <dxfs count="0"/>
  <tableStyles count="0" defaultTableStyle="TableStyleMedium9" defaultPivotStyle="PivotStyleLight16"/>
  <colors>
    <mruColors>
      <color rgb="FFCCFFCC"/>
      <color rgb="FF00FF00"/>
      <color rgb="FFFF7C80"/>
      <color rgb="FF6600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externalLink" Target="externalLinks/externalLink1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(In-house Hub)</a:t>
            </a:r>
          </a:p>
        </c:rich>
      </c:tx>
      <c:layout>
        <c:manualLayout>
          <c:xMode val="edge"/>
          <c:yMode val="edge"/>
          <c:x val="0.33728211025901739"/>
          <c:y val="2.498536758880502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1123847545632711E-2"/>
          <c:y val="0.132896214060199"/>
          <c:w val="0.92093511438107067"/>
          <c:h val="0.706864136849423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Shop.!$A$31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Shop.!$B$26:$CO$26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Shop.!$B$31:$CO$31</c:f>
              <c:numCache>
                <c:formatCode>#,##0_);[Red]\-#,##0;* \-</c:formatCode>
                <c:ptCount val="32"/>
                <c:pt idx="0">
                  <c:v>42</c:v>
                </c:pt>
                <c:pt idx="1">
                  <c:v>3006</c:v>
                </c:pt>
                <c:pt idx="2">
                  <c:v>1768</c:v>
                </c:pt>
                <c:pt idx="3">
                  <c:v>283</c:v>
                </c:pt>
                <c:pt idx="4">
                  <c:v>354</c:v>
                </c:pt>
                <c:pt idx="5">
                  <c:v>114</c:v>
                </c:pt>
                <c:pt idx="6">
                  <c:v>182</c:v>
                </c:pt>
                <c:pt idx="7">
                  <c:v>234</c:v>
                </c:pt>
                <c:pt idx="8">
                  <c:v>378</c:v>
                </c:pt>
                <c:pt idx="9">
                  <c:v>386</c:v>
                </c:pt>
                <c:pt idx="10">
                  <c:v>561</c:v>
                </c:pt>
                <c:pt idx="11">
                  <c:v>436</c:v>
                </c:pt>
                <c:pt idx="12">
                  <c:v>105</c:v>
                </c:pt>
                <c:pt idx="13">
                  <c:v>182</c:v>
                </c:pt>
                <c:pt idx="14">
                  <c:v>282</c:v>
                </c:pt>
                <c:pt idx="15">
                  <c:v>357</c:v>
                </c:pt>
                <c:pt idx="16">
                  <c:v>853</c:v>
                </c:pt>
                <c:pt idx="17">
                  <c:v>611</c:v>
                </c:pt>
                <c:pt idx="18">
                  <c:v>751</c:v>
                </c:pt>
                <c:pt idx="19">
                  <c:v>2478</c:v>
                </c:pt>
                <c:pt idx="20">
                  <c:v>2421</c:v>
                </c:pt>
                <c:pt idx="21">
                  <c:v>1859</c:v>
                </c:pt>
                <c:pt idx="22">
                  <c:v>1330</c:v>
                </c:pt>
                <c:pt idx="23">
                  <c:v>609</c:v>
                </c:pt>
                <c:pt idx="24">
                  <c:v>1923</c:v>
                </c:pt>
                <c:pt idx="25">
                  <c:v>3201</c:v>
                </c:pt>
                <c:pt idx="26">
                  <c:v>2486</c:v>
                </c:pt>
                <c:pt idx="27">
                  <c:v>2634</c:v>
                </c:pt>
                <c:pt idx="28">
                  <c:v>2433</c:v>
                </c:pt>
                <c:pt idx="29">
                  <c:v>2560</c:v>
                </c:pt>
                <c:pt idx="30">
                  <c:v>4283</c:v>
                </c:pt>
                <c:pt idx="31">
                  <c:v>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B-4626-BEB9-B9831E4D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42672"/>
        <c:axId val="-1493162256"/>
      </c:barChart>
      <c:lineChart>
        <c:grouping val="standard"/>
        <c:varyColors val="0"/>
        <c:ser>
          <c:idx val="1"/>
          <c:order val="1"/>
          <c:tx>
            <c:strRef>
              <c:f>Shop.!$A$29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F3B-4626-BEB9-B9831E4D2C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Shop.!$B$26:$CO$26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Shop.!$B$29:$CO$29</c:f>
              <c:numCache>
                <c:formatCode>0.00%</c:formatCode>
                <c:ptCount val="32"/>
                <c:pt idx="0">
                  <c:v>3.2310376554359899E-5</c:v>
                </c:pt>
                <c:pt idx="1">
                  <c:v>1.8246801650103313E-3</c:v>
                </c:pt>
                <c:pt idx="2">
                  <c:v>9.3074920573084602E-4</c:v>
                </c:pt>
                <c:pt idx="3">
                  <c:v>1.6256594547894341E-4</c:v>
                </c:pt>
                <c:pt idx="4">
                  <c:v>2.0349681102101939E-4</c:v>
                </c:pt>
                <c:pt idx="5">
                  <c:v>7.5653255910410622E-5</c:v>
                </c:pt>
                <c:pt idx="6">
                  <c:v>1.4806089044795741E-4</c:v>
                </c:pt>
                <c:pt idx="7">
                  <c:v>1.5879241759419988E-4</c:v>
                </c:pt>
                <c:pt idx="8">
                  <c:v>2.3950623698318452E-4</c:v>
                </c:pt>
                <c:pt idx="9">
                  <c:v>1.6449246829045451E-4</c:v>
                </c:pt>
                <c:pt idx="10">
                  <c:v>1.9766264799594386E-4</c:v>
                </c:pt>
                <c:pt idx="11">
                  <c:v>1.3460018035189303E-4</c:v>
                </c:pt>
                <c:pt idx="12">
                  <c:v>5.1485327172092403E-5</c:v>
                </c:pt>
                <c:pt idx="13">
                  <c:v>6.4617281075231552E-5</c:v>
                </c:pt>
                <c:pt idx="14">
                  <c:v>8.9056615690701949E-5</c:v>
                </c:pt>
                <c:pt idx="15">
                  <c:v>1.088173444483494E-4</c:v>
                </c:pt>
                <c:pt idx="16">
                  <c:v>2.1786453423346548E-4</c:v>
                </c:pt>
                <c:pt idx="17">
                  <c:v>1.6058118298659449E-4</c:v>
                </c:pt>
                <c:pt idx="18">
                  <c:v>1.7798760248803443E-4</c:v>
                </c:pt>
                <c:pt idx="19">
                  <c:v>6.311201848433355E-4</c:v>
                </c:pt>
                <c:pt idx="20">
                  <c:v>7.0803675825033914E-4</c:v>
                </c:pt>
                <c:pt idx="21">
                  <c:v>5.1571702421012626E-4</c:v>
                </c:pt>
                <c:pt idx="22">
                  <c:v>3.5744856973539402E-4</c:v>
                </c:pt>
                <c:pt idx="23">
                  <c:v>1.5657229565065815E-4</c:v>
                </c:pt>
                <c:pt idx="24">
                  <c:v>4.8925807562052201E-4</c:v>
                </c:pt>
                <c:pt idx="25">
                  <c:v>8.918762362209858E-4</c:v>
                </c:pt>
                <c:pt idx="26">
                  <c:v>6.6421855195012E-4</c:v>
                </c:pt>
                <c:pt idx="27">
                  <c:v>8.2404535565659893E-4</c:v>
                </c:pt>
                <c:pt idx="28">
                  <c:v>6.2425880492284391E-4</c:v>
                </c:pt>
                <c:pt idx="29">
                  <c:v>6.4036004243385848E-4</c:v>
                </c:pt>
                <c:pt idx="30">
                  <c:v>1.0970866624180067E-3</c:v>
                </c:pt>
                <c:pt idx="31">
                  <c:v>5.3311963584771235E-4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B-4626-BEB9-B9831E4D2CDB}"/>
            </c:ext>
          </c:extLst>
        </c:ser>
        <c:ser>
          <c:idx val="2"/>
          <c:order val="2"/>
          <c:tx>
            <c:strRef>
              <c:f>Shop.!$A$32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Shop.!$B$32:$CO$32</c:f>
              <c:numCache>
                <c:formatCode>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B-4626-BEB9-B9831E4D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8656"/>
        <c:axId val="-1493149200"/>
      </c:lineChart>
      <c:catAx>
        <c:axId val="-149314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2256"/>
        <c:crosses val="autoZero"/>
        <c:auto val="1"/>
        <c:lblAlgn val="ctr"/>
        <c:lblOffset val="100"/>
        <c:noMultiLvlLbl val="0"/>
      </c:catAx>
      <c:valAx>
        <c:axId val="-14931622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2672"/>
        <c:crosses val="autoZero"/>
        <c:crossBetween val="between"/>
      </c:valAx>
      <c:catAx>
        <c:axId val="-1493148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49200"/>
        <c:crosses val="autoZero"/>
        <c:auto val="1"/>
        <c:lblAlgn val="ctr"/>
        <c:lblOffset val="100"/>
        <c:noMultiLvlLbl val="0"/>
      </c:catAx>
      <c:valAx>
        <c:axId val="-149314920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86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4483246299593756E-2"/>
          <c:y val="0.90874182821604665"/>
          <c:w val="0.84372972624583853"/>
          <c:h val="8.3044619422572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8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Aug'25  </a:t>
            </a:r>
            <a:r>
              <a:rPr lang="en-US"/>
              <a:t>(In-house Hub)</a:t>
            </a:r>
          </a:p>
        </c:rich>
      </c:tx>
      <c:layout>
        <c:manualLayout>
          <c:xMode val="edge"/>
          <c:yMode val="edge"/>
          <c:x val="0.36581292306866936"/>
          <c:y val="2.224539207284577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8069122996617072E-2"/>
          <c:y val="0.10389471807829483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Shop.!$A$31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Shop.!$CP$26:$DT$26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Shop.!$CP$31:$DT$31</c:f>
              <c:numCache>
                <c:formatCode>#,##0_);[Red]\-#,##0;* \-</c:formatCode>
                <c:ptCount val="31"/>
                <c:pt idx="0">
                  <c:v>19</c:v>
                </c:pt>
                <c:pt idx="1">
                  <c:v>80</c:v>
                </c:pt>
                <c:pt idx="2">
                  <c:v>0</c:v>
                </c:pt>
                <c:pt idx="3">
                  <c:v>45</c:v>
                </c:pt>
                <c:pt idx="4">
                  <c:v>11</c:v>
                </c:pt>
                <c:pt idx="5">
                  <c:v>78</c:v>
                </c:pt>
                <c:pt idx="6">
                  <c:v>345</c:v>
                </c:pt>
                <c:pt idx="7">
                  <c:v>13</c:v>
                </c:pt>
                <c:pt idx="8">
                  <c:v>95</c:v>
                </c:pt>
                <c:pt idx="9">
                  <c:v>0</c:v>
                </c:pt>
                <c:pt idx="10">
                  <c:v>154</c:v>
                </c:pt>
                <c:pt idx="11">
                  <c:v>229</c:v>
                </c:pt>
                <c:pt idx="12">
                  <c:v>50</c:v>
                </c:pt>
                <c:pt idx="13">
                  <c:v>76</c:v>
                </c:pt>
                <c:pt idx="14">
                  <c:v>54</c:v>
                </c:pt>
                <c:pt idx="15">
                  <c:v>78</c:v>
                </c:pt>
                <c:pt idx="16">
                  <c:v>0</c:v>
                </c:pt>
                <c:pt idx="17">
                  <c:v>92</c:v>
                </c:pt>
                <c:pt idx="18">
                  <c:v>150</c:v>
                </c:pt>
                <c:pt idx="19">
                  <c:v>71</c:v>
                </c:pt>
                <c:pt idx="20">
                  <c:v>29</c:v>
                </c:pt>
                <c:pt idx="21">
                  <c:v>38</c:v>
                </c:pt>
                <c:pt idx="22">
                  <c:v>32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6-4F31-875B-D70A1C2E5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51920"/>
        <c:axId val="-1493155728"/>
      </c:barChart>
      <c:lineChart>
        <c:grouping val="standard"/>
        <c:varyColors val="0"/>
        <c:ser>
          <c:idx val="1"/>
          <c:order val="1"/>
          <c:tx>
            <c:strRef>
              <c:f>Shop.!$A$29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Shop.!$CP$26:$DT$26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Shop.!$CP$29:$DT$29</c:f>
              <c:numCache>
                <c:formatCode>0.00%</c:formatCode>
                <c:ptCount val="31"/>
                <c:pt idx="0">
                  <c:v>6.9255863966902984E-5</c:v>
                </c:pt>
                <c:pt idx="1">
                  <c:v>5.8696210425914375E-4</c:v>
                </c:pt>
                <c:pt idx="2">
                  <c:v>0</c:v>
                </c:pt>
                <c:pt idx="3">
                  <c:v>2.4321957863559222E-4</c:v>
                </c:pt>
                <c:pt idx="4">
                  <c:v>7.090324285649828E-5</c:v>
                </c:pt>
                <c:pt idx="5">
                  <c:v>5.3571796509591411E-4</c:v>
                </c:pt>
                <c:pt idx="6">
                  <c:v>2.3261929324190382E-3</c:v>
                </c:pt>
                <c:pt idx="7">
                  <c:v>8.6639519617186621E-5</c:v>
                </c:pt>
                <c:pt idx="8">
                  <c:v>6.499859739868771E-4</c:v>
                </c:pt>
                <c:pt idx="9">
                  <c:v>0</c:v>
                </c:pt>
                <c:pt idx="10">
                  <c:v>7.3072360616844602E-4</c:v>
                </c:pt>
                <c:pt idx="11">
                  <c:v>2.0599267781485847E-3</c:v>
                </c:pt>
                <c:pt idx="12">
                  <c:v>3.6105775479845754E-4</c:v>
                </c:pt>
                <c:pt idx="13">
                  <c:v>5.6847506563643025E-4</c:v>
                </c:pt>
                <c:pt idx="14">
                  <c:v>3.624039461763028E-4</c:v>
                </c:pt>
                <c:pt idx="15">
                  <c:v>5.4175695949324886E-4</c:v>
                </c:pt>
                <c:pt idx="16">
                  <c:v>0</c:v>
                </c:pt>
                <c:pt idx="17">
                  <c:v>4.1710871122475814E-4</c:v>
                </c:pt>
                <c:pt idx="18">
                  <c:v>9.6000000000000002E-4</c:v>
                </c:pt>
                <c:pt idx="19">
                  <c:v>4.8097441351605842E-4</c:v>
                </c:pt>
                <c:pt idx="20">
                  <c:v>1.8140192411144333E-4</c:v>
                </c:pt>
                <c:pt idx="21">
                  <c:v>2.5803647820949848E-4</c:v>
                </c:pt>
                <c:pt idx="22">
                  <c:v>2.1633169056455812E-4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6-4F31-875B-D70A1C2E519B}"/>
            </c:ext>
          </c:extLst>
        </c:ser>
        <c:ser>
          <c:idx val="2"/>
          <c:order val="2"/>
          <c:tx>
            <c:strRef>
              <c:f>Shop.!$A$32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Shop.!$CP$32:$DT$32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6-4F31-875B-D70A1C2E5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68240"/>
        <c:axId val="-1493168784"/>
      </c:lineChart>
      <c:catAx>
        <c:axId val="-149315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5728"/>
        <c:crosses val="autoZero"/>
        <c:auto val="1"/>
        <c:lblAlgn val="ctr"/>
        <c:lblOffset val="100"/>
        <c:noMultiLvlLbl val="0"/>
      </c:catAx>
      <c:valAx>
        <c:axId val="-1493155728"/>
        <c:scaling>
          <c:orientation val="minMax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09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1920"/>
        <c:crosses val="autoZero"/>
        <c:crossBetween val="between"/>
      </c:valAx>
      <c:catAx>
        <c:axId val="-1493168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68784"/>
        <c:crosses val="autoZero"/>
        <c:auto val="1"/>
        <c:lblAlgn val="ctr"/>
        <c:lblOffset val="100"/>
        <c:noMultiLvlLbl val="0"/>
      </c:catAx>
      <c:valAx>
        <c:axId val="-149316878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82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941424175901475E-2"/>
          <c:y val="0.92007794107703456"/>
          <c:w val="0.91345374879208696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Burr </a:t>
            </a:r>
            <a:r>
              <a:rPr lang="en-US"/>
              <a:t>Hub  on</a:t>
            </a:r>
            <a:r>
              <a:rPr lang="en-US" baseline="0"/>
              <a:t> Jan'23-Aug'25 </a:t>
            </a:r>
            <a:r>
              <a:rPr lang="en-US"/>
              <a:t>(ALL</a:t>
            </a:r>
            <a:r>
              <a:rPr lang="en-US" baseline="0"/>
              <a:t> FCC)</a:t>
            </a:r>
            <a:endParaRPr lang="en-US"/>
          </a:p>
        </c:rich>
      </c:tx>
      <c:layout>
        <c:manualLayout>
          <c:xMode val="edge"/>
          <c:yMode val="edge"/>
          <c:x val="0.36014289636085212"/>
          <c:y val="4.9174181096215486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109056310295323E-2"/>
          <c:y val="8.5159448818897768E-2"/>
          <c:w val="0.9193960862106685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FCC'!$A$186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FCC'!$B$181:$CO$181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FCC'!$B$186:$CO$186</c:f>
              <c:numCache>
                <c:formatCode>#,##0_);[Red]\-#,##0;* \-</c:formatCode>
                <c:ptCount val="32"/>
                <c:pt idx="0">
                  <c:v>11</c:v>
                </c:pt>
                <c:pt idx="1">
                  <c:v>3002</c:v>
                </c:pt>
                <c:pt idx="2">
                  <c:v>1746</c:v>
                </c:pt>
                <c:pt idx="3">
                  <c:v>270</c:v>
                </c:pt>
                <c:pt idx="4">
                  <c:v>285</c:v>
                </c:pt>
                <c:pt idx="5">
                  <c:v>69</c:v>
                </c:pt>
                <c:pt idx="6">
                  <c:v>62</c:v>
                </c:pt>
                <c:pt idx="7">
                  <c:v>17</c:v>
                </c:pt>
                <c:pt idx="8">
                  <c:v>42</c:v>
                </c:pt>
                <c:pt idx="9">
                  <c:v>111</c:v>
                </c:pt>
                <c:pt idx="10">
                  <c:v>121</c:v>
                </c:pt>
                <c:pt idx="11">
                  <c:v>171</c:v>
                </c:pt>
                <c:pt idx="12">
                  <c:v>12</c:v>
                </c:pt>
                <c:pt idx="13">
                  <c:v>99</c:v>
                </c:pt>
                <c:pt idx="14">
                  <c:v>89</c:v>
                </c:pt>
                <c:pt idx="15">
                  <c:v>169</c:v>
                </c:pt>
                <c:pt idx="16">
                  <c:v>277</c:v>
                </c:pt>
                <c:pt idx="17">
                  <c:v>168</c:v>
                </c:pt>
                <c:pt idx="18">
                  <c:v>175</c:v>
                </c:pt>
                <c:pt idx="19">
                  <c:v>596</c:v>
                </c:pt>
                <c:pt idx="20">
                  <c:v>592</c:v>
                </c:pt>
                <c:pt idx="21">
                  <c:v>24</c:v>
                </c:pt>
                <c:pt idx="22">
                  <c:v>182</c:v>
                </c:pt>
                <c:pt idx="23">
                  <c:v>135</c:v>
                </c:pt>
                <c:pt idx="24">
                  <c:v>384</c:v>
                </c:pt>
                <c:pt idx="25">
                  <c:v>1067</c:v>
                </c:pt>
                <c:pt idx="26">
                  <c:v>1403</c:v>
                </c:pt>
                <c:pt idx="27">
                  <c:v>1212</c:v>
                </c:pt>
                <c:pt idx="28">
                  <c:v>1136</c:v>
                </c:pt>
                <c:pt idx="29">
                  <c:v>1739</c:v>
                </c:pt>
                <c:pt idx="30">
                  <c:v>3121</c:v>
                </c:pt>
                <c:pt idx="31">
                  <c:v>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61168"/>
        <c:axId val="-1493140496"/>
      </c:barChart>
      <c:lineChart>
        <c:grouping val="standard"/>
        <c:varyColors val="0"/>
        <c:ser>
          <c:idx val="1"/>
          <c:order val="1"/>
          <c:tx>
            <c:strRef>
              <c:f>'3.5 FCC'!$A$184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543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FCC'!$B$184:$CO$184</c:f>
              <c:numCache>
                <c:formatCode>0.00%</c:formatCode>
                <c:ptCount val="32"/>
                <c:pt idx="0">
                  <c:v>1.1825668150250489E-5</c:v>
                </c:pt>
                <c:pt idx="1">
                  <c:v>2.4666484804064959E-3</c:v>
                </c:pt>
                <c:pt idx="2">
                  <c:v>1.3500995176448573E-3</c:v>
                </c:pt>
                <c:pt idx="3">
                  <c:v>2.1875774767022999E-4</c:v>
                </c:pt>
                <c:pt idx="4">
                  <c:v>2.7078359070442686E-4</c:v>
                </c:pt>
                <c:pt idx="5">
                  <c:v>8.0524318344139925E-5</c:v>
                </c:pt>
                <c:pt idx="6">
                  <c:v>1.2230654359735108E-4</c:v>
                </c:pt>
                <c:pt idx="7">
                  <c:v>6.4915476231389309E-5</c:v>
                </c:pt>
                <c:pt idx="8">
                  <c:v>1.4938379185858335E-4</c:v>
                </c:pt>
                <c:pt idx="9">
                  <c:v>1.3210416949321985E-4</c:v>
                </c:pt>
                <c:pt idx="10">
                  <c:v>1.0471204188481675E-4</c:v>
                </c:pt>
                <c:pt idx="11">
                  <c:v>1.283910054217044E-4</c:v>
                </c:pt>
                <c:pt idx="12">
                  <c:v>1.295637480632919E-5</c:v>
                </c:pt>
                <c:pt idx="13">
                  <c:v>5.4756697739709891E-5</c:v>
                </c:pt>
                <c:pt idx="14">
                  <c:v>4.8691751124970936E-5</c:v>
                </c:pt>
                <c:pt idx="15">
                  <c:v>8.7549116867710182E-5</c:v>
                </c:pt>
                <c:pt idx="16">
                  <c:v>1.2810462957182068E-4</c:v>
                </c:pt>
                <c:pt idx="17">
                  <c:v>7.1128362561586372E-5</c:v>
                </c:pt>
                <c:pt idx="18">
                  <c:v>7.0855337289625441E-5</c:v>
                </c:pt>
                <c:pt idx="19">
                  <c:v>2.5059590107516576E-4</c:v>
                </c:pt>
                <c:pt idx="20">
                  <c:v>2.9073664907349795E-4</c:v>
                </c:pt>
                <c:pt idx="21">
                  <c:v>1.1960554092602596E-5</c:v>
                </c:pt>
                <c:pt idx="22">
                  <c:v>8.1362745518790322E-5</c:v>
                </c:pt>
                <c:pt idx="23">
                  <c:v>5.396830980848046E-5</c:v>
                </c:pt>
                <c:pt idx="24">
                  <c:v>1.4791258366305513E-4</c:v>
                </c:pt>
                <c:pt idx="25">
                  <c:v>5.4340685028759312E-4</c:v>
                </c:pt>
                <c:pt idx="26">
                  <c:v>6.3355159178144047E-4</c:v>
                </c:pt>
                <c:pt idx="27">
                  <c:v>6.4254575355189429E-4</c:v>
                </c:pt>
                <c:pt idx="28">
                  <c:v>4.7531539854526707E-4</c:v>
                </c:pt>
                <c:pt idx="29">
                  <c:v>7.1725655759747513E-4</c:v>
                </c:pt>
                <c:pt idx="30">
                  <c:v>1.3025528533461544E-3</c:v>
                </c:pt>
                <c:pt idx="31">
                  <c:v>4.0790973604778113E-4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FCC'!$N$187:$CO$187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5-4B56-AE78-6C0384F59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51376"/>
        <c:axId val="-1493152464"/>
      </c:lineChart>
      <c:catAx>
        <c:axId val="-149316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0496"/>
        <c:crosses val="autoZero"/>
        <c:auto val="1"/>
        <c:lblAlgn val="ctr"/>
        <c:lblOffset val="100"/>
        <c:noMultiLvlLbl val="0"/>
      </c:catAx>
      <c:valAx>
        <c:axId val="-14931404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1168"/>
        <c:crosses val="autoZero"/>
        <c:crossBetween val="between"/>
      </c:valAx>
      <c:catAx>
        <c:axId val="-1493151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52464"/>
        <c:crosses val="autoZero"/>
        <c:auto val="1"/>
        <c:lblAlgn val="ctr"/>
        <c:lblOffset val="100"/>
        <c:noMultiLvlLbl val="0"/>
      </c:catAx>
      <c:valAx>
        <c:axId val="-149315246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896309636371881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13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3144441315074832E-2"/>
          <c:y val="0.91695538057742787"/>
          <c:w val="0.846869668430180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Aug'</a:t>
            </a:r>
            <a:r>
              <a:rPr lang="en-US" baseline="0"/>
              <a:t>25 (ALL FCC)</a:t>
            </a:r>
            <a:endParaRPr lang="en-US"/>
          </a:p>
        </c:rich>
      </c:tx>
      <c:layout>
        <c:manualLayout>
          <c:xMode val="edge"/>
          <c:yMode val="edge"/>
          <c:x val="0.35279017782351685"/>
          <c:y val="6.24512099921940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FCC'!$A$186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FCC'!$CP$181:$DT$181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FCC'!$CP$186:$DT$186</c:f>
              <c:numCache>
                <c:formatCode>#,##0_);[Red]\-#,##0;* \-</c:formatCode>
                <c:ptCount val="31"/>
                <c:pt idx="0">
                  <c:v>6</c:v>
                </c:pt>
                <c:pt idx="1">
                  <c:v>75</c:v>
                </c:pt>
                <c:pt idx="2">
                  <c:v>0</c:v>
                </c:pt>
                <c:pt idx="3">
                  <c:v>45</c:v>
                </c:pt>
                <c:pt idx="4">
                  <c:v>9</c:v>
                </c:pt>
                <c:pt idx="5">
                  <c:v>45</c:v>
                </c:pt>
                <c:pt idx="6">
                  <c:v>332</c:v>
                </c:pt>
                <c:pt idx="7">
                  <c:v>10</c:v>
                </c:pt>
                <c:pt idx="8">
                  <c:v>4</c:v>
                </c:pt>
                <c:pt idx="9">
                  <c:v>0</c:v>
                </c:pt>
                <c:pt idx="10">
                  <c:v>5</c:v>
                </c:pt>
                <c:pt idx="11">
                  <c:v>6</c:v>
                </c:pt>
                <c:pt idx="12">
                  <c:v>39</c:v>
                </c:pt>
                <c:pt idx="13">
                  <c:v>76</c:v>
                </c:pt>
                <c:pt idx="14">
                  <c:v>13</c:v>
                </c:pt>
                <c:pt idx="15">
                  <c:v>2</c:v>
                </c:pt>
                <c:pt idx="16">
                  <c:v>0</c:v>
                </c:pt>
                <c:pt idx="17">
                  <c:v>14</c:v>
                </c:pt>
                <c:pt idx="18">
                  <c:v>59</c:v>
                </c:pt>
                <c:pt idx="19">
                  <c:v>12</c:v>
                </c:pt>
                <c:pt idx="20">
                  <c:v>16</c:v>
                </c:pt>
                <c:pt idx="21">
                  <c:v>23</c:v>
                </c:pt>
                <c:pt idx="22">
                  <c:v>22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56816"/>
        <c:axId val="-1493163888"/>
      </c:barChart>
      <c:lineChart>
        <c:grouping val="standard"/>
        <c:varyColors val="0"/>
        <c:ser>
          <c:idx val="1"/>
          <c:order val="1"/>
          <c:tx>
            <c:strRef>
              <c:f>'3.5 FCC'!$A$184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FCC'!$CP$184:$DT$184</c:f>
              <c:numCache>
                <c:formatCode>0.00%</c:formatCode>
                <c:ptCount val="31"/>
                <c:pt idx="0">
                  <c:v>3.4859400418312805E-5</c:v>
                </c:pt>
                <c:pt idx="1">
                  <c:v>8.861267988374016E-4</c:v>
                </c:pt>
                <c:pt idx="2">
                  <c:v>0</c:v>
                </c:pt>
                <c:pt idx="3">
                  <c:v>3.7328909166321029E-4</c:v>
                </c:pt>
                <c:pt idx="4">
                  <c:v>1.003187908241746E-4</c:v>
                </c:pt>
                <c:pt idx="5">
                  <c:v>5.5719273915950571E-4</c:v>
                </c:pt>
                <c:pt idx="6">
                  <c:v>3.6612666659314726E-3</c:v>
                </c:pt>
                <c:pt idx="7">
                  <c:v>1.1788421412488653E-4</c:v>
                </c:pt>
                <c:pt idx="8">
                  <c:v>5.0173726528103557E-5</c:v>
                </c:pt>
                <c:pt idx="9">
                  <c:v>0</c:v>
                </c:pt>
                <c:pt idx="10">
                  <c:v>3.4471585072424803E-5</c:v>
                </c:pt>
                <c:pt idx="11">
                  <c:v>8.5083452686510021E-5</c:v>
                </c:pt>
                <c:pt idx="12">
                  <c:v>4.1897640840531135E-4</c:v>
                </c:pt>
                <c:pt idx="13">
                  <c:v>8.3001146726369244E-4</c:v>
                </c:pt>
                <c:pt idx="14">
                  <c:v>1.6509194351315657E-4</c:v>
                </c:pt>
                <c:pt idx="15">
                  <c:v>2.8438175406665908E-5</c:v>
                </c:pt>
                <c:pt idx="16">
                  <c:v>0</c:v>
                </c:pt>
                <c:pt idx="17">
                  <c:v>9.2482494384991414E-5</c:v>
                </c:pt>
                <c:pt idx="18">
                  <c:v>6.5793141901310291E-4</c:v>
                </c:pt>
                <c:pt idx="19">
                  <c:v>1.3941654177268133E-4</c:v>
                </c:pt>
                <c:pt idx="20">
                  <c:v>1.7142183699926075E-4</c:v>
                </c:pt>
                <c:pt idx="21">
                  <c:v>2.6250913075237401E-4</c:v>
                </c:pt>
                <c:pt idx="22">
                  <c:v>2.28716381291E-4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FCC'!$CP$187:$DT$187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8-4319-A98B-88B6C87B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2128"/>
        <c:axId val="-1493160624"/>
      </c:lineChart>
      <c:catAx>
        <c:axId val="-149315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3888"/>
        <c:crosses val="autoZero"/>
        <c:auto val="1"/>
        <c:lblAlgn val="ctr"/>
        <c:lblOffset val="100"/>
        <c:noMultiLvlLbl val="0"/>
      </c:catAx>
      <c:valAx>
        <c:axId val="-14931638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6816"/>
        <c:crosses val="autoZero"/>
        <c:crossBetween val="between"/>
      </c:valAx>
      <c:catAx>
        <c:axId val="-149314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60624"/>
        <c:crosses val="autoZero"/>
        <c:auto val="1"/>
        <c:lblAlgn val="ctr"/>
        <c:lblOffset val="100"/>
        <c:noMultiLvlLbl val="0"/>
      </c:catAx>
      <c:valAx>
        <c:axId val="-14931606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21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6622795096960747E-2"/>
          <c:y val="0.91695538057742787"/>
          <c:w val="0.9175651708281098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Jan'23-Aug'25  </a:t>
            </a:r>
            <a:r>
              <a:rPr lang="en-US"/>
              <a:t>(HRR)</a:t>
            </a:r>
          </a:p>
        </c:rich>
      </c:tx>
      <c:layout>
        <c:manualLayout>
          <c:xMode val="edge"/>
          <c:yMode val="edge"/>
          <c:x val="0.34854314549289533"/>
          <c:y val="3.12747791771930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73854186153296E-2"/>
          <c:y val="7.8914234081395584E-2"/>
          <c:w val="0.9226766551589258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FCC'!$A$62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FCC'!$AX$57:$CO$57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FCC'!$B$62:$CO$62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44304"/>
        <c:axId val="-1493141584"/>
      </c:barChart>
      <c:lineChart>
        <c:grouping val="standard"/>
        <c:varyColors val="0"/>
        <c:ser>
          <c:idx val="1"/>
          <c:order val="1"/>
          <c:tx>
            <c:strRef>
              <c:f>'3.5 FCC'!$A$60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0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FCC'!$B$57:$CO$57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FCC'!$B$60:$CO$60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4.8908724093660208E-4</c:v>
                </c:pt>
                <c:pt idx="20">
                  <c:v>0</c:v>
                </c:pt>
                <c:pt idx="21">
                  <c:v>1.0351966873706005E-3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FCC'!$N$63:$CO$63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1-4D79-9299-DE8BD9784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1040"/>
        <c:axId val="-1493150832"/>
      </c:lineChart>
      <c:catAx>
        <c:axId val="-149314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1584"/>
        <c:crosses val="autoZero"/>
        <c:auto val="1"/>
        <c:lblAlgn val="ctr"/>
        <c:lblOffset val="100"/>
        <c:noMultiLvlLbl val="0"/>
      </c:catAx>
      <c:valAx>
        <c:axId val="-14931415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4304"/>
        <c:crosses val="autoZero"/>
        <c:crossBetween val="between"/>
      </c:valAx>
      <c:catAx>
        <c:axId val="-1493141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50832"/>
        <c:crosses val="autoZero"/>
        <c:auto val="1"/>
        <c:lblAlgn val="ctr"/>
        <c:lblOffset val="100"/>
        <c:noMultiLvlLbl val="0"/>
      </c:catAx>
      <c:valAx>
        <c:axId val="-149315083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10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0570026188062185E-2"/>
          <c:y val="0.91695538057742787"/>
          <c:w val="0.8547849708414038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</a:t>
            </a:r>
            <a:r>
              <a:rPr lang="en-US" baseline="0"/>
              <a:t> </a:t>
            </a:r>
            <a:r>
              <a:rPr lang="en-US"/>
              <a:t>Hub on Aug</a:t>
            </a:r>
            <a:r>
              <a:rPr lang="en-US" baseline="0"/>
              <a:t>'25  (HRR)</a:t>
            </a:r>
            <a:endParaRPr lang="en-US"/>
          </a:p>
        </c:rich>
      </c:tx>
      <c:layout>
        <c:manualLayout>
          <c:xMode val="edge"/>
          <c:yMode val="edge"/>
          <c:x val="0.40236374505152905"/>
          <c:y val="2.498048399687743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'3.5 FCC'!$CP$62:$DT$62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38864"/>
        <c:axId val="-1493148112"/>
      </c:barChart>
      <c:lineChart>
        <c:grouping val="standard"/>
        <c:varyColors val="0"/>
        <c:ser>
          <c:idx val="1"/>
          <c:order val="1"/>
          <c:tx>
            <c:strRef>
              <c:f>'3.5 FCC'!$A$60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FCC'!$CP$60:$DT$60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FCC'!$CP$63:$DT$63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1-488E-97CB-A2D82077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69328"/>
        <c:axId val="-1493150288"/>
      </c:lineChart>
      <c:catAx>
        <c:axId val="-149313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8112"/>
        <c:crosses val="autoZero"/>
        <c:auto val="1"/>
        <c:lblAlgn val="ctr"/>
        <c:lblOffset val="100"/>
        <c:noMultiLvlLbl val="0"/>
      </c:catAx>
      <c:valAx>
        <c:axId val="-149314811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4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8864"/>
        <c:crosses val="autoZero"/>
        <c:crossBetween val="between"/>
      </c:valAx>
      <c:catAx>
        <c:axId val="-1493169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50288"/>
        <c:crosses val="autoZero"/>
        <c:auto val="1"/>
        <c:lblAlgn val="ctr"/>
        <c:lblOffset val="100"/>
        <c:noMultiLvlLbl val="0"/>
      </c:catAx>
      <c:valAx>
        <c:axId val="-149315028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93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8483379998517225E-2"/>
          <c:y val="0.91695538057742787"/>
          <c:w val="0.9166004270802511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Jan'23-Aug'25  </a:t>
            </a:r>
            <a:r>
              <a:rPr lang="en-US"/>
              <a:t>(CBP5)</a:t>
            </a:r>
          </a:p>
        </c:rich>
      </c:tx>
      <c:layout>
        <c:manualLayout>
          <c:xMode val="edge"/>
          <c:yMode val="edge"/>
          <c:x val="0.35867236647852052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197375046012854E-2"/>
          <c:y val="8.5159448818897768E-2"/>
          <c:w val="0.9141039657791298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FCC'!$AX$26:$CO$26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FCC'!$N$31:$CO$31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</c:v>
                </c:pt>
                <c:pt idx="5">
                  <c:v>14</c:v>
                </c:pt>
                <c:pt idx="6">
                  <c:v>18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4</c:v>
                </c:pt>
                <c:pt idx="14">
                  <c:v>66</c:v>
                </c:pt>
                <c:pt idx="15">
                  <c:v>0</c:v>
                </c:pt>
                <c:pt idx="16">
                  <c:v>22</c:v>
                </c:pt>
                <c:pt idx="17">
                  <c:v>15</c:v>
                </c:pt>
                <c:pt idx="18">
                  <c:v>27</c:v>
                </c:pt>
                <c:pt idx="19">
                  <c:v>88</c:v>
                </c:pt>
                <c:pt idx="20">
                  <c:v>24</c:v>
                </c:pt>
                <c:pt idx="21">
                  <c:v>1</c:v>
                </c:pt>
                <c:pt idx="22">
                  <c:v>9</c:v>
                </c:pt>
                <c:pt idx="23">
                  <c:v>0</c:v>
                </c:pt>
                <c:pt idx="24">
                  <c:v>29</c:v>
                </c:pt>
                <c:pt idx="25">
                  <c:v>341</c:v>
                </c:pt>
                <c:pt idx="26">
                  <c:v>555</c:v>
                </c:pt>
                <c:pt idx="27">
                  <c:v>192</c:v>
                </c:pt>
                <c:pt idx="28">
                  <c:v>209</c:v>
                </c:pt>
                <c:pt idx="29">
                  <c:v>17</c:v>
                </c:pt>
                <c:pt idx="30">
                  <c:v>59</c:v>
                </c:pt>
                <c:pt idx="31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67696"/>
        <c:axId val="-1493167152"/>
      </c:barChart>
      <c:lineChart>
        <c:grouping val="standard"/>
        <c:varyColors val="0"/>
        <c:ser>
          <c:idx val="1"/>
          <c:order val="1"/>
          <c:tx>
            <c:strRef>
              <c:f>'3.5 FCC'!$A$29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543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FCC'!$N$26:$CO$26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FCC'!$N$29:$CO$29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1.1221545367104842E-3</c:v>
                </c:pt>
                <c:pt idx="5">
                  <c:v>3.4509958588049692E-4</c:v>
                </c:pt>
                <c:pt idx="6">
                  <c:v>3.0172486045225205E-4</c:v>
                </c:pt>
                <c:pt idx="7">
                  <c:v>0</c:v>
                </c:pt>
                <c:pt idx="8">
                  <c:v>0</c:v>
                </c:pt>
                <c:pt idx="9">
                  <c:v>1.2751307008968419E-4</c:v>
                </c:pt>
                <c:pt idx="10">
                  <c:v>2.3894291653723926E-5</c:v>
                </c:pt>
                <c:pt idx="11">
                  <c:v>1.7714164245730887E-5</c:v>
                </c:pt>
                <c:pt idx="12">
                  <c:v>1.366241537841475E-5</c:v>
                </c:pt>
                <c:pt idx="13">
                  <c:v>8.0268095438765477E-5</c:v>
                </c:pt>
                <c:pt idx="14">
                  <c:v>1.1019651712220126E-3</c:v>
                </c:pt>
                <c:pt idx="15">
                  <c:v>0</c:v>
                </c:pt>
                <c:pt idx="16">
                  <c:v>2.3008701472556893E-4</c:v>
                </c:pt>
                <c:pt idx="17">
                  <c:v>3.0136215694941132E-4</c:v>
                </c:pt>
                <c:pt idx="18">
                  <c:v>1.9212979434996087E-4</c:v>
                </c:pt>
                <c:pt idx="19">
                  <c:v>7.6571010911369059E-4</c:v>
                </c:pt>
                <c:pt idx="20">
                  <c:v>2.4628014366341713E-4</c:v>
                </c:pt>
                <c:pt idx="21">
                  <c:v>3.1958071010833784E-5</c:v>
                </c:pt>
                <c:pt idx="22">
                  <c:v>1.2863390789812196E-4</c:v>
                </c:pt>
                <c:pt idx="23">
                  <c:v>0</c:v>
                </c:pt>
                <c:pt idx="24">
                  <c:v>3.0842204898592955E-4</c:v>
                </c:pt>
                <c:pt idx="25">
                  <c:v>3.0291993497437173E-3</c:v>
                </c:pt>
                <c:pt idx="26">
                  <c:v>4.6158452402734577E-3</c:v>
                </c:pt>
                <c:pt idx="27">
                  <c:v>2.9336715204669427E-3</c:v>
                </c:pt>
                <c:pt idx="28">
                  <c:v>3.3713483780426824E-3</c:v>
                </c:pt>
                <c:pt idx="29">
                  <c:v>2.7201740911418333E-4</c:v>
                </c:pt>
                <c:pt idx="30">
                  <c:v>8.0818596496034405E-4</c:v>
                </c:pt>
                <c:pt idx="31">
                  <c:v>2.0422952763686671E-3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 formatCode="0%">
                  <c:v>8.0000000000000007E-5</c:v>
                </c:pt>
                <c:pt idx="25" formatCode="0%">
                  <c:v>8.0000000000000007E-5</c:v>
                </c:pt>
                <c:pt idx="26" formatCode="0%">
                  <c:v>8.0000000000000007E-5</c:v>
                </c:pt>
                <c:pt idx="27" formatCode="0%">
                  <c:v>8.0000000000000007E-5</c:v>
                </c:pt>
                <c:pt idx="28" formatCode="0%">
                  <c:v>8.0000000000000007E-5</c:v>
                </c:pt>
                <c:pt idx="29" formatCode="0%">
                  <c:v>8.0000000000000007E-5</c:v>
                </c:pt>
                <c:pt idx="30" formatCode="0%">
                  <c:v>8.0000000000000007E-5</c:v>
                </c:pt>
                <c:pt idx="31" formatCode="0%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F-44E8-A716-CC42C2C2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8320"/>
        <c:axId val="-1493160080"/>
      </c:lineChart>
      <c:catAx>
        <c:axId val="-149316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7152"/>
        <c:crosses val="autoZero"/>
        <c:auto val="1"/>
        <c:lblAlgn val="ctr"/>
        <c:lblOffset val="100"/>
        <c:noMultiLvlLbl val="0"/>
      </c:catAx>
      <c:valAx>
        <c:axId val="-14931671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7696"/>
        <c:crosses val="autoZero"/>
        <c:crossBetween val="between"/>
      </c:valAx>
      <c:catAx>
        <c:axId val="-1493138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60080"/>
        <c:crosses val="autoZero"/>
        <c:auto val="1"/>
        <c:lblAlgn val="ctr"/>
        <c:lblOffset val="100"/>
        <c:noMultiLvlLbl val="0"/>
      </c:catAx>
      <c:valAx>
        <c:axId val="-1493160080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83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6026678631915909E-2"/>
          <c:y val="0.91695538057742787"/>
          <c:w val="0.8418024685223994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Aug'25</a:t>
            </a:r>
            <a:r>
              <a:rPr lang="en-US" baseline="0"/>
              <a:t>  (CBP5)</a:t>
            </a:r>
            <a:endParaRPr lang="en-US"/>
          </a:p>
        </c:rich>
      </c:tx>
      <c:layout>
        <c:manualLayout>
          <c:xMode val="edge"/>
          <c:yMode val="edge"/>
          <c:x val="0.39304141304737733"/>
          <c:y val="6.2451209992193599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dPt>
            <c:idx val="18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D8A9-4960-A5D4-ADF7288984BC}"/>
              </c:ext>
            </c:extLst>
          </c:dPt>
          <c:dPt>
            <c:idx val="2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D8A9-4960-A5D4-ADF7288984BC}"/>
              </c:ext>
            </c:extLst>
          </c:dPt>
          <c:val>
            <c:numRef>
              <c:f>'3.5 FCC'!$CP$31:$DT$31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53</c:v>
                </c:pt>
                <c:pt idx="7">
                  <c:v>6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5</c:v>
                </c:pt>
                <c:pt idx="19">
                  <c:v>12</c:v>
                </c:pt>
                <c:pt idx="20">
                  <c:v>5</c:v>
                </c:pt>
                <c:pt idx="21">
                  <c:v>13</c:v>
                </c:pt>
                <c:pt idx="22">
                  <c:v>10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66608"/>
        <c:axId val="-1493137776"/>
      </c:barChart>
      <c:lineChart>
        <c:grouping val="standard"/>
        <c:varyColors val="0"/>
        <c:ser>
          <c:idx val="1"/>
          <c:order val="1"/>
          <c:tx>
            <c:strRef>
              <c:f>'3.5 FCC'!$A$29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FCC'!$CP$29:$DT$29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1.4164305949008499E-3</c:v>
                </c:pt>
                <c:pt idx="4">
                  <c:v>7.1123755334281653E-4</c:v>
                </c:pt>
                <c:pt idx="5">
                  <c:v>1.8126888217522659E-3</c:v>
                </c:pt>
                <c:pt idx="6">
                  <c:v>1.5234262719172175E-2</c:v>
                </c:pt>
                <c:pt idx="7">
                  <c:v>2.002002002002002E-3</c:v>
                </c:pt>
                <c:pt idx="8">
                  <c:v>0</c:v>
                </c:pt>
                <c:pt idx="9">
                  <c:v>0</c:v>
                </c:pt>
                <c:pt idx="10">
                  <c:v>9.3589143659335522E-4</c:v>
                </c:pt>
                <c:pt idx="11">
                  <c:v>9.0090090090090091E-4</c:v>
                </c:pt>
                <c:pt idx="12">
                  <c:v>0</c:v>
                </c:pt>
                <c:pt idx="13">
                  <c:v>5.5126791620727675E-4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9.9966677774075306E-4</c:v>
                </c:pt>
                <c:pt idx="18">
                  <c:v>2.1496130696474634E-3</c:v>
                </c:pt>
                <c:pt idx="19">
                  <c:v>3.1096138896087068E-3</c:v>
                </c:pt>
                <c:pt idx="20">
                  <c:v>1.5042117930204573E-3</c:v>
                </c:pt>
                <c:pt idx="21">
                  <c:v>4.8945783132530122E-3</c:v>
                </c:pt>
                <c:pt idx="22">
                  <c:v>1.7439832577607255E-3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FCC'!$CP$32:$DT$32</c:f>
              <c:numCache>
                <c:formatCode>0%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A9-4960-A5D4-ADF72889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9744"/>
        <c:axId val="-1493170960"/>
      </c:lineChart>
      <c:catAx>
        <c:axId val="-149316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7776"/>
        <c:crosses val="autoZero"/>
        <c:auto val="1"/>
        <c:lblAlgn val="ctr"/>
        <c:lblOffset val="100"/>
        <c:noMultiLvlLbl val="0"/>
      </c:catAx>
      <c:valAx>
        <c:axId val="-14931377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6608"/>
        <c:crosses val="autoZero"/>
        <c:crossBetween val="between"/>
      </c:valAx>
      <c:catAx>
        <c:axId val="-1493149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70960"/>
        <c:crosses val="autoZero"/>
        <c:auto val="1"/>
        <c:lblAlgn val="ctr"/>
        <c:lblOffset val="100"/>
        <c:noMultiLvlLbl val="0"/>
      </c:catAx>
      <c:valAx>
        <c:axId val="-149317096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97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0559564587482992E-2"/>
          <c:y val="0.91695538057742787"/>
          <c:w val="0.913035497226691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 Jan'23-Aug'25  (EVNBP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6767536618406571"/>
          <c:y val="4.9174181096216731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2935756150781904E-2"/>
          <c:y val="6.3301431583347154E-2"/>
          <c:w val="0.9247709684785644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FCC'!$N$88:$CO$88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FCC'!$N$93:$CO$93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2483</c:v>
                </c:pt>
                <c:pt idx="2">
                  <c:v>1221</c:v>
                </c:pt>
                <c:pt idx="3">
                  <c:v>76</c:v>
                </c:pt>
                <c:pt idx="4">
                  <c:v>17</c:v>
                </c:pt>
                <c:pt idx="5">
                  <c:v>27</c:v>
                </c:pt>
                <c:pt idx="6">
                  <c:v>15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  <c:pt idx="10">
                  <c:v>9</c:v>
                </c:pt>
                <c:pt idx="11">
                  <c:v>20</c:v>
                </c:pt>
                <c:pt idx="12">
                  <c:v>1</c:v>
                </c:pt>
                <c:pt idx="13">
                  <c:v>8</c:v>
                </c:pt>
                <c:pt idx="14">
                  <c:v>12</c:v>
                </c:pt>
                <c:pt idx="15">
                  <c:v>26</c:v>
                </c:pt>
                <c:pt idx="16">
                  <c:v>85</c:v>
                </c:pt>
                <c:pt idx="17">
                  <c:v>0</c:v>
                </c:pt>
                <c:pt idx="18">
                  <c:v>8</c:v>
                </c:pt>
                <c:pt idx="19">
                  <c:v>18</c:v>
                </c:pt>
                <c:pt idx="20">
                  <c:v>11</c:v>
                </c:pt>
                <c:pt idx="21">
                  <c:v>5</c:v>
                </c:pt>
                <c:pt idx="22">
                  <c:v>2</c:v>
                </c:pt>
                <c:pt idx="23">
                  <c:v>2</c:v>
                </c:pt>
                <c:pt idx="24">
                  <c:v>44</c:v>
                </c:pt>
                <c:pt idx="25">
                  <c:v>214</c:v>
                </c:pt>
                <c:pt idx="26">
                  <c:v>439</c:v>
                </c:pt>
                <c:pt idx="27">
                  <c:v>118</c:v>
                </c:pt>
                <c:pt idx="28">
                  <c:v>1</c:v>
                </c:pt>
                <c:pt idx="29">
                  <c:v>1</c:v>
                </c:pt>
                <c:pt idx="30">
                  <c:v>63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57360"/>
        <c:axId val="-1493163344"/>
      </c:barChart>
      <c:lineChart>
        <c:grouping val="standard"/>
        <c:varyColors val="0"/>
        <c:ser>
          <c:idx val="1"/>
          <c:order val="1"/>
          <c:tx>
            <c:strRef>
              <c:f>'3.5 FCC'!$A$91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FCC'!$N$91:$CO$91</c:f>
              <c:numCache>
                <c:formatCode>0.00%</c:formatCode>
                <c:ptCount val="32"/>
                <c:pt idx="0">
                  <c:v>0</c:v>
                </c:pt>
                <c:pt idx="1">
                  <c:v>7.4241735636033108E-3</c:v>
                </c:pt>
                <c:pt idx="2">
                  <c:v>2.5197129879751291E-3</c:v>
                </c:pt>
                <c:pt idx="3">
                  <c:v>2.6854174764142611E-4</c:v>
                </c:pt>
                <c:pt idx="4">
                  <c:v>4.8829667757195915E-5</c:v>
                </c:pt>
                <c:pt idx="5">
                  <c:v>8.6248203162434119E-5</c:v>
                </c:pt>
                <c:pt idx="6">
                  <c:v>6.0685994481620235E-5</c:v>
                </c:pt>
                <c:pt idx="7">
                  <c:v>4.5193654810864554E-5</c:v>
                </c:pt>
                <c:pt idx="8">
                  <c:v>2.4122542515981185E-5</c:v>
                </c:pt>
                <c:pt idx="9">
                  <c:v>0</c:v>
                </c:pt>
                <c:pt idx="10">
                  <c:v>4.5829514207149406E-5</c:v>
                </c:pt>
                <c:pt idx="11">
                  <c:v>3.2962505150391427E-5</c:v>
                </c:pt>
                <c:pt idx="12">
                  <c:v>3.4357177214320073E-6</c:v>
                </c:pt>
                <c:pt idx="13">
                  <c:v>3.7809863648179221E-5</c:v>
                </c:pt>
                <c:pt idx="14">
                  <c:v>2.8724282790564072E-5</c:v>
                </c:pt>
                <c:pt idx="15">
                  <c:v>5.307162219536889E-5</c:v>
                </c:pt>
                <c:pt idx="16">
                  <c:v>1.5704736178908356E-4</c:v>
                </c:pt>
                <c:pt idx="17">
                  <c:v>0</c:v>
                </c:pt>
                <c:pt idx="18">
                  <c:v>1.5634588399917138E-5</c:v>
                </c:pt>
                <c:pt idx="19">
                  <c:v>3.0765654590577504E-5</c:v>
                </c:pt>
                <c:pt idx="20">
                  <c:v>2.1480641060440667E-5</c:v>
                </c:pt>
                <c:pt idx="21">
                  <c:v>1.1467889908256881E-5</c:v>
                </c:pt>
                <c:pt idx="22">
                  <c:v>5.5662551348703616E-6</c:v>
                </c:pt>
                <c:pt idx="23">
                  <c:v>8.2236503961743573E-6</c:v>
                </c:pt>
                <c:pt idx="24">
                  <c:v>1.4165628390494864E-4</c:v>
                </c:pt>
                <c:pt idx="25">
                  <c:v>8.2203988814111425E-4</c:v>
                </c:pt>
                <c:pt idx="26">
                  <c:v>2.209616613900955E-3</c:v>
                </c:pt>
                <c:pt idx="27">
                  <c:v>2.7515448291943571E-3</c:v>
                </c:pt>
                <c:pt idx="28">
                  <c:v>1.4728408153646753E-5</c:v>
                </c:pt>
                <c:pt idx="29">
                  <c:v>1.7078252553198757E-5</c:v>
                </c:pt>
                <c:pt idx="30">
                  <c:v>7.6802106572065973E-4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FCC'!$N$94:$CO$94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6-402C-A549-4D15AF865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59536"/>
        <c:axId val="-1493158448"/>
      </c:lineChart>
      <c:catAx>
        <c:axId val="-149315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63344"/>
        <c:crosses val="autoZero"/>
        <c:auto val="1"/>
        <c:lblAlgn val="ctr"/>
        <c:lblOffset val="100"/>
        <c:noMultiLvlLbl val="0"/>
      </c:catAx>
      <c:valAx>
        <c:axId val="-14931633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7360"/>
        <c:crosses val="autoZero"/>
        <c:crossBetween val="between"/>
      </c:valAx>
      <c:catAx>
        <c:axId val="-1493159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58448"/>
        <c:crosses val="autoZero"/>
        <c:auto val="1"/>
        <c:lblAlgn val="ctr"/>
        <c:lblOffset val="100"/>
        <c:noMultiLvlLbl val="0"/>
      </c:catAx>
      <c:valAx>
        <c:axId val="-149315844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95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8814698649591152E-2"/>
          <c:y val="0.91695538057742787"/>
          <c:w val="0.849693255085323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 (EVNBP)</a:t>
            </a:r>
            <a:endParaRPr lang="en-US"/>
          </a:p>
        </c:rich>
      </c:tx>
      <c:layout>
        <c:manualLayout>
          <c:xMode val="edge"/>
          <c:yMode val="edge"/>
          <c:x val="0.40266704212532423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FCC'!$CP$93:$DT$93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47568"/>
        <c:axId val="-1493156272"/>
      </c:barChart>
      <c:lineChart>
        <c:grouping val="standard"/>
        <c:varyColors val="0"/>
        <c:ser>
          <c:idx val="1"/>
          <c:order val="1"/>
          <c:tx>
            <c:strRef>
              <c:f>'3.5 FCC'!$A$91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FCC'!$CP$91:$DT$91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FCC'!$CP$94:$DT$94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A-49E3-9D37-F76A33FD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7024"/>
        <c:axId val="-1493146480"/>
      </c:lineChart>
      <c:catAx>
        <c:axId val="-149314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56272"/>
        <c:crosses val="autoZero"/>
        <c:auto val="1"/>
        <c:lblAlgn val="ctr"/>
        <c:lblOffset val="100"/>
        <c:noMultiLvlLbl val="0"/>
      </c:catAx>
      <c:valAx>
        <c:axId val="-14931562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7568"/>
        <c:crosses val="autoZero"/>
        <c:crossBetween val="between"/>
      </c:valAx>
      <c:catAx>
        <c:axId val="-149314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46480"/>
        <c:crosses val="autoZero"/>
        <c:auto val="1"/>
        <c:lblAlgn val="ctr"/>
        <c:lblOffset val="100"/>
        <c:noMultiLvlLbl val="0"/>
      </c:catAx>
      <c:valAx>
        <c:axId val="-149314648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70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916426185428618E-2"/>
          <c:y val="0.90446513857898914"/>
          <c:w val="0.9200556207205363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 Jan'23-Aug'25  (LSP10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053200333945596"/>
          <c:y val="9.3725989169386615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194937320401015E-2"/>
          <c:y val="8.5159448818897768E-2"/>
          <c:w val="0.9165705032694109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FCC'!$N$119:$CO$119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FCC'!$N$124:$CO$124</c:f>
              <c:numCache>
                <c:formatCode>#,##0_);[Red]\-#,##0;* \-</c:formatCode>
                <c:ptCount val="32"/>
                <c:pt idx="0">
                  <c:v>8</c:v>
                </c:pt>
                <c:pt idx="1">
                  <c:v>519</c:v>
                </c:pt>
                <c:pt idx="2">
                  <c:v>525</c:v>
                </c:pt>
                <c:pt idx="3">
                  <c:v>194</c:v>
                </c:pt>
                <c:pt idx="4">
                  <c:v>240</c:v>
                </c:pt>
                <c:pt idx="5">
                  <c:v>28</c:v>
                </c:pt>
                <c:pt idx="6">
                  <c:v>29</c:v>
                </c:pt>
                <c:pt idx="7">
                  <c:v>12</c:v>
                </c:pt>
                <c:pt idx="8">
                  <c:v>41</c:v>
                </c:pt>
                <c:pt idx="9">
                  <c:v>108</c:v>
                </c:pt>
                <c:pt idx="10">
                  <c:v>111</c:v>
                </c:pt>
                <c:pt idx="11">
                  <c:v>150</c:v>
                </c:pt>
                <c:pt idx="12">
                  <c:v>9</c:v>
                </c:pt>
                <c:pt idx="13">
                  <c:v>87</c:v>
                </c:pt>
                <c:pt idx="14">
                  <c:v>11</c:v>
                </c:pt>
                <c:pt idx="15">
                  <c:v>143</c:v>
                </c:pt>
                <c:pt idx="16">
                  <c:v>170</c:v>
                </c:pt>
                <c:pt idx="17">
                  <c:v>153</c:v>
                </c:pt>
                <c:pt idx="18">
                  <c:v>54</c:v>
                </c:pt>
                <c:pt idx="19">
                  <c:v>407</c:v>
                </c:pt>
                <c:pt idx="20">
                  <c:v>557</c:v>
                </c:pt>
                <c:pt idx="21">
                  <c:v>16</c:v>
                </c:pt>
                <c:pt idx="22">
                  <c:v>171</c:v>
                </c:pt>
                <c:pt idx="23">
                  <c:v>133</c:v>
                </c:pt>
                <c:pt idx="24">
                  <c:v>311</c:v>
                </c:pt>
                <c:pt idx="25">
                  <c:v>512</c:v>
                </c:pt>
                <c:pt idx="26">
                  <c:v>409</c:v>
                </c:pt>
                <c:pt idx="27">
                  <c:v>902</c:v>
                </c:pt>
                <c:pt idx="28">
                  <c:v>926</c:v>
                </c:pt>
                <c:pt idx="29">
                  <c:v>1721</c:v>
                </c:pt>
                <c:pt idx="30">
                  <c:v>2999</c:v>
                </c:pt>
                <c:pt idx="31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44848"/>
        <c:axId val="-1493145936"/>
      </c:barChart>
      <c:lineChart>
        <c:grouping val="standard"/>
        <c:varyColors val="0"/>
        <c:ser>
          <c:idx val="1"/>
          <c:order val="1"/>
          <c:tx>
            <c:strRef>
              <c:f>'3.5 FCC'!$A$122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FCC'!$N$122:$CO$122</c:f>
              <c:numCache>
                <c:formatCode>0.00%</c:formatCode>
                <c:ptCount val="32"/>
                <c:pt idx="0">
                  <c:v>8.8151355878042605E-6</c:v>
                </c:pt>
                <c:pt idx="1">
                  <c:v>5.880433452528246E-4</c:v>
                </c:pt>
                <c:pt idx="2">
                  <c:v>6.4914109359872697E-4</c:v>
                </c:pt>
                <c:pt idx="3">
                  <c:v>2.0394604050326314E-4</c:v>
                </c:pt>
                <c:pt idx="4">
                  <c:v>3.5325287017957019E-4</c:v>
                </c:pt>
                <c:pt idx="5">
                  <c:v>5.5636581847372963E-5</c:v>
                </c:pt>
                <c:pt idx="6">
                  <c:v>1.4493333066789278E-4</c:v>
                </c:pt>
                <c:pt idx="7">
                  <c:v>8.172549767422855E-5</c:v>
                </c:pt>
                <c:pt idx="8">
                  <c:v>1.7103715260685651E-4</c:v>
                </c:pt>
                <c:pt idx="9">
                  <c:v>1.3244935651687625E-4</c:v>
                </c:pt>
                <c:pt idx="10">
                  <c:v>1.2100479767670789E-4</c:v>
                </c:pt>
                <c:pt idx="11">
                  <c:v>2.2432690711520083E-4</c:v>
                </c:pt>
                <c:pt idx="12">
                  <c:v>1.8414774378092147E-5</c:v>
                </c:pt>
                <c:pt idx="13">
                  <c:v>5.6253152116282378E-5</c:v>
                </c:pt>
                <c:pt idx="14">
                  <c:v>8.147140316716376E-6</c:v>
                </c:pt>
                <c:pt idx="15">
                  <c:v>1.0005513527734165E-4</c:v>
                </c:pt>
                <c:pt idx="16">
                  <c:v>1.1144318265996522E-4</c:v>
                </c:pt>
                <c:pt idx="17">
                  <c:v>8.2178492760504477E-5</c:v>
                </c:pt>
                <c:pt idx="18">
                  <c:v>3.2212516710243043E-5</c:v>
                </c:pt>
                <c:pt idx="19">
                  <c:v>2.5548620531423862E-4</c:v>
                </c:pt>
                <c:pt idx="20">
                  <c:v>3.9219883424705567E-4</c:v>
                </c:pt>
                <c:pt idx="21">
                  <c:v>1.0407363730207309E-5</c:v>
                </c:pt>
                <c:pt idx="22">
                  <c:v>9.4633976807481282E-5</c:v>
                </c:pt>
                <c:pt idx="23">
                  <c:v>6.1510285629717333E-5</c:v>
                </c:pt>
                <c:pt idx="24">
                  <c:v>1.4191258002546213E-4</c:v>
                </c:pt>
                <c:pt idx="25">
                  <c:v>3.2188321800232487E-4</c:v>
                </c:pt>
                <c:pt idx="26">
                  <c:v>2.1576452651819888E-4</c:v>
                </c:pt>
                <c:pt idx="27">
                  <c:v>5.0740005287761079E-4</c:v>
                </c:pt>
                <c:pt idx="28">
                  <c:v>4.2057225077006506E-4</c:v>
                </c:pt>
                <c:pt idx="29">
                  <c:v>7.5545675942850418E-4</c:v>
                </c:pt>
                <c:pt idx="30">
                  <c:v>1.3423233338674579E-3</c:v>
                </c:pt>
                <c:pt idx="31">
                  <c:v>3.5661178433734128E-4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1-4499-87AE-63D1F1E43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45392"/>
        <c:axId val="-1493119280"/>
      </c:lineChart>
      <c:catAx>
        <c:axId val="-149314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5936"/>
        <c:crosses val="autoZero"/>
        <c:auto val="1"/>
        <c:lblAlgn val="ctr"/>
        <c:lblOffset val="100"/>
        <c:noMultiLvlLbl val="0"/>
      </c:catAx>
      <c:valAx>
        <c:axId val="-14931459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4848"/>
        <c:crosses val="autoZero"/>
        <c:crossBetween val="between"/>
      </c:valAx>
      <c:catAx>
        <c:axId val="-149314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9280"/>
        <c:crosses val="autoZero"/>
        <c:auto val="1"/>
        <c:lblAlgn val="ctr"/>
        <c:lblOffset val="100"/>
        <c:noMultiLvlLbl val="0"/>
      </c:catAx>
      <c:valAx>
        <c:axId val="-1493119280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453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8040790446682153E-2"/>
          <c:y val="0.91695538057742787"/>
          <c:w val="0.8512410714911414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 (LSP10)</a:t>
            </a:r>
            <a:endParaRPr lang="en-US"/>
          </a:p>
        </c:rich>
      </c:tx>
      <c:layout>
        <c:manualLayout>
          <c:xMode val="edge"/>
          <c:yMode val="edge"/>
          <c:x val="0.40266704212532423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FCC'!$CP$124:$DT$124</c:f>
              <c:numCache>
                <c:formatCode>#,##0_);[Red]\-#,##0;* \-</c:formatCode>
                <c:ptCount val="31"/>
                <c:pt idx="0">
                  <c:v>6</c:v>
                </c:pt>
                <c:pt idx="1">
                  <c:v>75</c:v>
                </c:pt>
                <c:pt idx="2">
                  <c:v>0</c:v>
                </c:pt>
                <c:pt idx="3">
                  <c:v>39</c:v>
                </c:pt>
                <c:pt idx="4">
                  <c:v>7</c:v>
                </c:pt>
                <c:pt idx="5">
                  <c:v>42</c:v>
                </c:pt>
                <c:pt idx="6">
                  <c:v>279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5</c:v>
                </c:pt>
                <c:pt idx="12">
                  <c:v>39</c:v>
                </c:pt>
                <c:pt idx="13">
                  <c:v>73</c:v>
                </c:pt>
                <c:pt idx="14">
                  <c:v>13</c:v>
                </c:pt>
                <c:pt idx="15">
                  <c:v>2</c:v>
                </c:pt>
                <c:pt idx="16">
                  <c:v>0</c:v>
                </c:pt>
                <c:pt idx="17">
                  <c:v>11</c:v>
                </c:pt>
                <c:pt idx="18">
                  <c:v>54</c:v>
                </c:pt>
                <c:pt idx="19">
                  <c:v>0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5472"/>
        <c:axId val="-1493112752"/>
      </c:barChart>
      <c:lineChart>
        <c:grouping val="standard"/>
        <c:varyColors val="0"/>
        <c:ser>
          <c:idx val="1"/>
          <c:order val="1"/>
          <c:tx>
            <c:strRef>
              <c:f>'3.5 FCC'!$A$122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FCC'!$CP$122:$DT$122</c:f>
              <c:numCache>
                <c:formatCode>0.00%</c:formatCode>
                <c:ptCount val="31"/>
                <c:pt idx="0">
                  <c:v>3.5986109361786348E-5</c:v>
                </c:pt>
                <c:pt idx="1">
                  <c:v>9.136425099587034E-4</c:v>
                </c:pt>
                <c:pt idx="2">
                  <c:v>0</c:v>
                </c:pt>
                <c:pt idx="3">
                  <c:v>3.3616342714304186E-4</c:v>
                </c:pt>
                <c:pt idx="4">
                  <c:v>8.0550505166739541E-5</c:v>
                </c:pt>
                <c:pt idx="5">
                  <c:v>5.3092646668436425E-4</c:v>
                </c:pt>
                <c:pt idx="6">
                  <c:v>3.1995412844036696E-3</c:v>
                </c:pt>
                <c:pt idx="7">
                  <c:v>4.888063349301007E-5</c:v>
                </c:pt>
                <c:pt idx="8">
                  <c:v>5.0621377407679261E-5</c:v>
                </c:pt>
                <c:pt idx="9">
                  <c:v>0</c:v>
                </c:pt>
                <c:pt idx="10">
                  <c:v>2.0992232873836681E-5</c:v>
                </c:pt>
                <c:pt idx="11">
                  <c:v>7.2036767566165778E-5</c:v>
                </c:pt>
                <c:pt idx="12">
                  <c:v>4.2825611912108665E-4</c:v>
                </c:pt>
                <c:pt idx="13">
                  <c:v>8.4762490856101153E-4</c:v>
                </c:pt>
                <c:pt idx="14">
                  <c:v>1.6976598412035102E-4</c:v>
                </c:pt>
                <c:pt idx="15">
                  <c:v>2.9306605708926792E-5</c:v>
                </c:pt>
                <c:pt idx="16">
                  <c:v>0</c:v>
                </c:pt>
                <c:pt idx="17">
                  <c:v>7.413447994662318E-5</c:v>
                </c:pt>
                <c:pt idx="18">
                  <c:v>6.1820971047178556E-4</c:v>
                </c:pt>
                <c:pt idx="19">
                  <c:v>0</c:v>
                </c:pt>
                <c:pt idx="20">
                  <c:v>1.2220457045093486E-4</c:v>
                </c:pt>
                <c:pt idx="21">
                  <c:v>1.1765951689002365E-4</c:v>
                </c:pt>
                <c:pt idx="22">
                  <c:v>1.3266264993643247E-4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F-4785-BF82-44A68FAA1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7232"/>
        <c:axId val="-1493114928"/>
      </c:lineChart>
      <c:catAx>
        <c:axId val="-149311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2752"/>
        <c:crosses val="autoZero"/>
        <c:auto val="1"/>
        <c:lblAlgn val="ctr"/>
        <c:lblOffset val="100"/>
        <c:noMultiLvlLbl val="0"/>
      </c:catAx>
      <c:valAx>
        <c:axId val="-14931127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5472"/>
        <c:crosses val="autoZero"/>
        <c:crossBetween val="between"/>
      </c:valAx>
      <c:catAx>
        <c:axId val="-149313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4928"/>
        <c:crosses val="autoZero"/>
        <c:auto val="1"/>
        <c:lblAlgn val="ctr"/>
        <c:lblOffset val="100"/>
        <c:noMultiLvlLbl val="0"/>
      </c:catAx>
      <c:valAx>
        <c:axId val="-149311492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72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8437279369152911E-2"/>
          <c:y val="0.91695538057742787"/>
          <c:w val="0.9217285630064643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 Jan'23-Aug'25  (OPY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6700330677999898"/>
          <c:y val="3.12747791771930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9909172164290274E-2"/>
          <c:y val="8.5159448818897768E-2"/>
          <c:w val="0.9337598638008088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FCC'!$A$155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FCC'!$Z$150:$CO$150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FCC'!$Z$155:$CO$155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86</c:v>
                </c:pt>
                <c:pt idx="19">
                  <c:v>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2544"/>
        <c:axId val="-1493117648"/>
      </c:barChart>
      <c:lineChart>
        <c:grouping val="standard"/>
        <c:varyColors val="0"/>
        <c:ser>
          <c:idx val="1"/>
          <c:order val="1"/>
          <c:tx>
            <c:strRef>
              <c:f>'3.5 FCC'!$A$153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FCC'!$Z$153:$CO$153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6.089055983913564E-4</c:v>
                </c:pt>
                <c:pt idx="19">
                  <c:v>1.0879183045881141E-3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FCC'!$Z$156:$CO$156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F-41B5-A7D1-04921132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0160"/>
        <c:axId val="-1493124720"/>
      </c:lineChart>
      <c:catAx>
        <c:axId val="-149312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7648"/>
        <c:crosses val="autoZero"/>
        <c:auto val="1"/>
        <c:lblAlgn val="ctr"/>
        <c:lblOffset val="100"/>
        <c:noMultiLvlLbl val="0"/>
      </c:catAx>
      <c:valAx>
        <c:axId val="-14931176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2544"/>
        <c:crosses val="autoZero"/>
        <c:crossBetween val="between"/>
      </c:valAx>
      <c:catAx>
        <c:axId val="-149313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24720"/>
        <c:crosses val="autoZero"/>
        <c:auto val="1"/>
        <c:lblAlgn val="ctr"/>
        <c:lblOffset val="100"/>
        <c:noMultiLvlLbl val="0"/>
      </c:catAx>
      <c:valAx>
        <c:axId val="-1493124720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01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8040790446682153E-2"/>
          <c:y val="0.91695538057742787"/>
          <c:w val="0.8512410714911414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 (OPY)</a:t>
            </a:r>
            <a:endParaRPr lang="en-US"/>
          </a:p>
        </c:rich>
      </c:tx>
      <c:layout>
        <c:manualLayout>
          <c:xMode val="edge"/>
          <c:yMode val="edge"/>
          <c:x val="0.40266704212532423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FCC'!$A$155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'3.5 FCC'!$CP$150:$DT$150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FCC'!$CP$155:$DT$155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6352"/>
        <c:axId val="-1493127984"/>
      </c:barChart>
      <c:lineChart>
        <c:grouping val="standard"/>
        <c:varyColors val="0"/>
        <c:ser>
          <c:idx val="1"/>
          <c:order val="1"/>
          <c:tx>
            <c:strRef>
              <c:f>'3.5 FCC'!$A$153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FCC'!$CP$153:$DT$153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FCC'!$CP$156:$DT$156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B-4F2E-B428-DAE5E3E5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23088"/>
        <c:axId val="-1493135056"/>
      </c:lineChart>
      <c:catAx>
        <c:axId val="-149312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7984"/>
        <c:crosses val="autoZero"/>
        <c:auto val="1"/>
        <c:lblAlgn val="ctr"/>
        <c:lblOffset val="100"/>
        <c:noMultiLvlLbl val="0"/>
      </c:catAx>
      <c:valAx>
        <c:axId val="-14931279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6352"/>
        <c:crosses val="autoZero"/>
        <c:crossBetween val="between"/>
      </c:valAx>
      <c:catAx>
        <c:axId val="-1493123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35056"/>
        <c:crosses val="autoZero"/>
        <c:auto val="1"/>
        <c:lblAlgn val="ctr"/>
        <c:lblOffset val="100"/>
        <c:noMultiLvlLbl val="0"/>
      </c:catAx>
      <c:valAx>
        <c:axId val="-149313505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3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9192427288428644E-2"/>
          <c:y val="0.91695538057742787"/>
          <c:w val="0.9217285630064643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</a:t>
            </a:r>
            <a:r>
              <a:rPr lang="en-US"/>
              <a:t>(SKB1)</a:t>
            </a:r>
          </a:p>
        </c:rich>
      </c:tx>
      <c:layout>
        <c:manualLayout>
          <c:xMode val="edge"/>
          <c:yMode val="edge"/>
          <c:x val="0.3604428076943934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473781048995586E-2"/>
          <c:y val="7.2669113082176204E-2"/>
          <c:w val="0.9197212872166328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STT'!$B$31:$CO$31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51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7</c:v>
                </c:pt>
                <c:pt idx="14">
                  <c:v>3</c:v>
                </c:pt>
                <c:pt idx="15">
                  <c:v>17</c:v>
                </c:pt>
                <c:pt idx="16">
                  <c:v>34</c:v>
                </c:pt>
                <c:pt idx="17">
                  <c:v>19</c:v>
                </c:pt>
                <c:pt idx="18">
                  <c:v>10</c:v>
                </c:pt>
                <c:pt idx="19">
                  <c:v>79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29</c:v>
                </c:pt>
                <c:pt idx="25">
                  <c:v>10</c:v>
                </c:pt>
                <c:pt idx="26">
                  <c:v>0</c:v>
                </c:pt>
                <c:pt idx="27">
                  <c:v>1</c:v>
                </c:pt>
                <c:pt idx="28">
                  <c:v>105</c:v>
                </c:pt>
                <c:pt idx="29">
                  <c:v>15</c:v>
                </c:pt>
                <c:pt idx="30">
                  <c:v>92</c:v>
                </c:pt>
                <c:pt idx="3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1120"/>
        <c:axId val="-1493135600"/>
      </c:barChart>
      <c:lineChart>
        <c:grouping val="standard"/>
        <c:varyColors val="0"/>
        <c:ser>
          <c:idx val="1"/>
          <c:order val="1"/>
          <c:tx>
            <c:strRef>
              <c:f>'2.5 STT'!$A$29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STT'!$B$29:$CO$29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1.5937524902382661E-4</c:v>
                </c:pt>
                <c:pt idx="3">
                  <c:v>0</c:v>
                </c:pt>
                <c:pt idx="4">
                  <c:v>1.0185333120306759E-3</c:v>
                </c:pt>
                <c:pt idx="5">
                  <c:v>3.1720469462948053E-4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8.370302167908261E-5</c:v>
                </c:pt>
                <c:pt idx="12">
                  <c:v>0</c:v>
                </c:pt>
                <c:pt idx="13">
                  <c:v>1.4287172160424533E-4</c:v>
                </c:pt>
                <c:pt idx="14">
                  <c:v>5.2330449344125035E-5</c:v>
                </c:pt>
                <c:pt idx="15">
                  <c:v>4.6019328117809482E-4</c:v>
                </c:pt>
                <c:pt idx="16">
                  <c:v>7.6848314987681672E-4</c:v>
                </c:pt>
                <c:pt idx="17">
                  <c:v>3.1281384283573979E-4</c:v>
                </c:pt>
                <c:pt idx="18">
                  <c:v>1.0608953957139827E-3</c:v>
                </c:pt>
                <c:pt idx="19">
                  <c:v>2.9272269156662219E-3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7.8110270153796432E-4</c:v>
                </c:pt>
                <c:pt idx="25">
                  <c:v>3.4295905068934768E-4</c:v>
                </c:pt>
                <c:pt idx="26">
                  <c:v>0</c:v>
                </c:pt>
                <c:pt idx="27">
                  <c:v>2.5853154084798347E-4</c:v>
                </c:pt>
                <c:pt idx="28">
                  <c:v>3.5885167464114833E-3</c:v>
                </c:pt>
                <c:pt idx="29">
                  <c:v>4.2975017190006873E-4</c:v>
                </c:pt>
                <c:pt idx="30">
                  <c:v>1.5475449544988141E-3</c:v>
                </c:pt>
                <c:pt idx="31">
                  <c:v>3.5284431724624614E-4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F-4FBE-B268-D60FEC571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13296"/>
        <c:axId val="-1493108944"/>
      </c:lineChart>
      <c:catAx>
        <c:axId val="-149311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5600"/>
        <c:crosses val="autoZero"/>
        <c:auto val="1"/>
        <c:lblAlgn val="ctr"/>
        <c:lblOffset val="100"/>
        <c:noMultiLvlLbl val="0"/>
      </c:catAx>
      <c:valAx>
        <c:axId val="-14931356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1120"/>
        <c:crosses val="autoZero"/>
        <c:crossBetween val="between"/>
      </c:valAx>
      <c:catAx>
        <c:axId val="-1493113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08944"/>
        <c:crosses val="autoZero"/>
        <c:auto val="1"/>
        <c:lblAlgn val="ctr"/>
        <c:lblOffset val="100"/>
        <c:noMultiLvlLbl val="0"/>
      </c:catAx>
      <c:valAx>
        <c:axId val="-149310894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32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6092099134956875E-2"/>
          <c:y val="0.91695538057742787"/>
          <c:w val="0.846271336525830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Burr </a:t>
            </a:r>
            <a:r>
              <a:rPr lang="en-US"/>
              <a:t>Hub on</a:t>
            </a:r>
            <a:r>
              <a:rPr lang="en-US" baseline="0"/>
              <a:t> Aug'25  (SKB1)</a:t>
            </a:r>
            <a:endParaRPr lang="en-US"/>
          </a:p>
        </c:rich>
      </c:tx>
      <c:layout>
        <c:manualLayout>
          <c:xMode val="edge"/>
          <c:yMode val="edge"/>
          <c:x val="0.40019855949067878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dPt>
            <c:idx val="10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2EFE-47C2-AA8C-C27D9BB5549C}"/>
              </c:ext>
            </c:extLst>
          </c:dPt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08400"/>
        <c:axId val="-1493104048"/>
      </c:barChart>
      <c:lineChart>
        <c:grouping val="standard"/>
        <c:varyColors val="0"/>
        <c:ser>
          <c:idx val="1"/>
          <c:order val="1"/>
          <c:tx>
            <c:strRef>
              <c:f>'2.5 STT'!$A$29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STT'!$CP$29:$DT$29</c:f>
              <c:numCache>
                <c:formatCode>0.00%</c:formatCode>
                <c:ptCount val="31"/>
                <c:pt idx="0">
                  <c:v>0</c:v>
                </c:pt>
                <c:pt idx="1">
                  <c:v>1.9677292404565131E-4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4.921259842519685E-3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5.9347181008902075E-4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E-47C2-AA8C-C27D9BB55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3968"/>
        <c:axId val="-1493112208"/>
      </c:lineChart>
      <c:catAx>
        <c:axId val="-149310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4048"/>
        <c:crosses val="autoZero"/>
        <c:auto val="1"/>
        <c:lblAlgn val="ctr"/>
        <c:lblOffset val="100"/>
        <c:noMultiLvlLbl val="0"/>
      </c:catAx>
      <c:valAx>
        <c:axId val="-149310404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8400"/>
        <c:crosses val="autoZero"/>
        <c:crossBetween val="between"/>
      </c:valAx>
      <c:catAx>
        <c:axId val="-1493133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2208"/>
        <c:crosses val="autoZero"/>
        <c:auto val="1"/>
        <c:lblAlgn val="ctr"/>
        <c:lblOffset val="100"/>
        <c:noMultiLvlLbl val="0"/>
      </c:catAx>
      <c:valAx>
        <c:axId val="-149311220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39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6738041888253102E-2"/>
          <c:y val="0.92007794107703456"/>
          <c:w val="0.90942053718168026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</a:t>
            </a:r>
            <a:r>
              <a:rPr lang="en-US" baseline="0"/>
              <a:t> Aug'25 </a:t>
            </a:r>
            <a:r>
              <a:rPr lang="en-US"/>
              <a:t> (ALL STT)</a:t>
            </a:r>
          </a:p>
        </c:rich>
      </c:tx>
      <c:layout>
        <c:manualLayout>
          <c:xMode val="edge"/>
          <c:yMode val="edge"/>
          <c:x val="0.34256386578087072"/>
          <c:y val="3.12747791771930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3209639897555982E-2"/>
          <c:y val="7.8914234081395557E-2"/>
          <c:w val="0.936892065159839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STT'!$A$94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STT'!$B$89:$CO$89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STT'!$B$94:$CO$94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51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0</c:v>
                </c:pt>
                <c:pt idx="13">
                  <c:v>7</c:v>
                </c:pt>
                <c:pt idx="14">
                  <c:v>3</c:v>
                </c:pt>
                <c:pt idx="15">
                  <c:v>17</c:v>
                </c:pt>
                <c:pt idx="16">
                  <c:v>34</c:v>
                </c:pt>
                <c:pt idx="17">
                  <c:v>19</c:v>
                </c:pt>
                <c:pt idx="18">
                  <c:v>10</c:v>
                </c:pt>
                <c:pt idx="19">
                  <c:v>79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332</c:v>
                </c:pt>
                <c:pt idx="25">
                  <c:v>10</c:v>
                </c:pt>
                <c:pt idx="26">
                  <c:v>0</c:v>
                </c:pt>
                <c:pt idx="27">
                  <c:v>1</c:v>
                </c:pt>
                <c:pt idx="28">
                  <c:v>105</c:v>
                </c:pt>
                <c:pt idx="29">
                  <c:v>35</c:v>
                </c:pt>
                <c:pt idx="30">
                  <c:v>178</c:v>
                </c:pt>
                <c:pt idx="3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9824"/>
        <c:axId val="-1493105680"/>
      </c:barChart>
      <c:lineChart>
        <c:grouping val="standard"/>
        <c:varyColors val="0"/>
        <c:ser>
          <c:idx val="1"/>
          <c:order val="1"/>
          <c:tx>
            <c:strRef>
              <c:f>'2.5 STT'!$A$92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STT'!$B$89:$CO$89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STT'!$B$92:$CO$92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1.5937524902382661E-4</c:v>
                </c:pt>
                <c:pt idx="3">
                  <c:v>0</c:v>
                </c:pt>
                <c:pt idx="4">
                  <c:v>1.0185333120306759E-3</c:v>
                </c:pt>
                <c:pt idx="5">
                  <c:v>3.1720469462948053E-4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8.370302167908261E-5</c:v>
                </c:pt>
                <c:pt idx="12">
                  <c:v>0</c:v>
                </c:pt>
                <c:pt idx="13">
                  <c:v>1.4287172160424533E-4</c:v>
                </c:pt>
                <c:pt idx="14">
                  <c:v>5.2330449344125035E-5</c:v>
                </c:pt>
                <c:pt idx="15">
                  <c:v>4.6019328117809482E-4</c:v>
                </c:pt>
                <c:pt idx="16">
                  <c:v>7.6848314987681672E-4</c:v>
                </c:pt>
                <c:pt idx="17">
                  <c:v>3.1281384283573979E-4</c:v>
                </c:pt>
                <c:pt idx="18">
                  <c:v>1.0608953957139827E-3</c:v>
                </c:pt>
                <c:pt idx="19">
                  <c:v>2.9272269156662219E-3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8.9422792038139354E-3</c:v>
                </c:pt>
                <c:pt idx="25">
                  <c:v>3.4295905068934768E-4</c:v>
                </c:pt>
                <c:pt idx="26">
                  <c:v>0</c:v>
                </c:pt>
                <c:pt idx="27">
                  <c:v>2.5853154084798347E-4</c:v>
                </c:pt>
                <c:pt idx="28">
                  <c:v>3.5885167464114833E-3</c:v>
                </c:pt>
                <c:pt idx="29">
                  <c:v>7.6492700410875076E-4</c:v>
                </c:pt>
                <c:pt idx="30">
                  <c:v>1.8179589835770897E-3</c:v>
                </c:pt>
                <c:pt idx="31">
                  <c:v>1.7791004221320093E-4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STT'!$A$95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STT'!$N$95:$CO$95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C-4BF4-A4CC-F00A7879C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07856"/>
        <c:axId val="-1493113840"/>
      </c:lineChart>
      <c:catAx>
        <c:axId val="-149311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5680"/>
        <c:crosses val="autoZero"/>
        <c:auto val="1"/>
        <c:lblAlgn val="ctr"/>
        <c:lblOffset val="100"/>
        <c:noMultiLvlLbl val="0"/>
      </c:catAx>
      <c:valAx>
        <c:axId val="-14931056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9824"/>
        <c:crosses val="autoZero"/>
        <c:crossBetween val="between"/>
      </c:valAx>
      <c:catAx>
        <c:axId val="-149310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3840"/>
        <c:crosses val="autoZero"/>
        <c:auto val="1"/>
        <c:lblAlgn val="ctr"/>
        <c:lblOffset val="100"/>
        <c:noMultiLvlLbl val="0"/>
      </c:catAx>
      <c:valAx>
        <c:axId val="-149311384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231815808936229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78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9704993420018855E-2"/>
          <c:y val="0.91695538057742787"/>
          <c:w val="0.844953608677718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Burr </a:t>
            </a:r>
            <a:r>
              <a:rPr lang="en-US"/>
              <a:t>Hub on Aug</a:t>
            </a:r>
            <a:r>
              <a:rPr lang="en-US" baseline="0"/>
              <a:t>'25  (ALL STT)</a:t>
            </a:r>
            <a:endParaRPr lang="en-US"/>
          </a:p>
        </c:rich>
      </c:tx>
      <c:layout>
        <c:manualLayout>
          <c:xMode val="edge"/>
          <c:yMode val="edge"/>
          <c:x val="0.40028940923878631"/>
          <c:y val="1.56128024980484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STT'!$A$94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STT'!$CP$89:$DT$89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STT'!$CP$94:$DT$94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05136"/>
        <c:axId val="-1493136688"/>
      </c:barChart>
      <c:lineChart>
        <c:grouping val="standard"/>
        <c:varyColors val="0"/>
        <c:ser>
          <c:idx val="1"/>
          <c:order val="1"/>
          <c:tx>
            <c:strRef>
              <c:f>'2.5 STT'!$A$92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STT'!$CP$89:$DT$89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STT'!$CP$92:$DT$92</c:f>
              <c:numCache>
                <c:formatCode>0.00%</c:formatCode>
                <c:ptCount val="31"/>
                <c:pt idx="0">
                  <c:v>0</c:v>
                </c:pt>
                <c:pt idx="1">
                  <c:v>1.854943424225561E-4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5.4824561403508769E-4</c:v>
                </c:pt>
                <c:pt idx="7">
                  <c:v>0</c:v>
                </c:pt>
                <c:pt idx="8">
                  <c:v>1.6949152542372881E-3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4.8963603721233879E-4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STT'!$A$95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STT'!$CP$95:$DT$95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C-4EB7-9C89-E1B71E0FB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25808"/>
        <c:axId val="-1493107312"/>
      </c:lineChart>
      <c:catAx>
        <c:axId val="-149310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6688"/>
        <c:crosses val="autoZero"/>
        <c:auto val="1"/>
        <c:lblAlgn val="ctr"/>
        <c:lblOffset val="100"/>
        <c:noMultiLvlLbl val="0"/>
      </c:catAx>
      <c:valAx>
        <c:axId val="-149313668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5136"/>
        <c:crosses val="autoZero"/>
        <c:crossBetween val="between"/>
      </c:valAx>
      <c:catAx>
        <c:axId val="-149312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07312"/>
        <c:crosses val="autoZero"/>
        <c:auto val="1"/>
        <c:lblAlgn val="ctr"/>
        <c:lblOffset val="100"/>
        <c:noMultiLvlLbl val="0"/>
      </c:catAx>
      <c:valAx>
        <c:axId val="-149310731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58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5025838204878136E-2"/>
          <c:y val="0.91695538057742787"/>
          <c:w val="0.91025498507496427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</a:t>
            </a:r>
            <a:r>
              <a:rPr lang="en-US"/>
              <a:t>(SKB2)</a:t>
            </a:r>
          </a:p>
        </c:rich>
      </c:tx>
      <c:layout>
        <c:manualLayout>
          <c:xMode val="edge"/>
          <c:yMode val="edge"/>
          <c:x val="0.3604428076943934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473781048995586E-2"/>
          <c:y val="7.2669113082176204E-2"/>
          <c:w val="0.9197212872166328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STT'!$A$63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STT'!$AX$63:$CO$63</c:f>
              <c:numCache>
                <c:formatCode>#,##0_);[Red]\-#,##0;* \-</c:formatCode>
                <c:ptCount val="32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303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86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5264"/>
        <c:axId val="-1493130704"/>
      </c:barChart>
      <c:lineChart>
        <c:grouping val="standard"/>
        <c:varyColors val="0"/>
        <c:ser>
          <c:idx val="1"/>
          <c:order val="1"/>
          <c:tx>
            <c:strRef>
              <c:f>'2.5 STT'!$A$61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STT'!$AX$61:$CO$61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2.4344721252941653E-4</c:v>
                </c:pt>
                <c:pt idx="24">
                  <c:v>8.0992221539119506E-3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1.8429782528566164E-3</c:v>
                </c:pt>
                <c:pt idx="30">
                  <c:v>2.2359150352286613E-3</c:v>
                </c:pt>
                <c:pt idx="31">
                  <c:v>5.5063047189031441E-5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STT'!$A$64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'2.5 STT'!$AX$64:$CO$64</c:f>
              <c:numCache>
                <c:formatCode>#,##0_);[Red]\-#,##0;* \-</c:formatCode>
                <c:ptCount val="3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D-47BE-A1AB-B36023FED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27440"/>
        <c:axId val="-1493118192"/>
      </c:lineChart>
      <c:catAx>
        <c:axId val="-149312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0704"/>
        <c:crosses val="autoZero"/>
        <c:auto val="1"/>
        <c:lblAlgn val="ctr"/>
        <c:lblOffset val="100"/>
        <c:noMultiLvlLbl val="0"/>
      </c:catAx>
      <c:valAx>
        <c:axId val="-14931307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5264"/>
        <c:crosses val="autoZero"/>
        <c:crossBetween val="between"/>
      </c:valAx>
      <c:catAx>
        <c:axId val="-1493127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8192"/>
        <c:crosses val="autoZero"/>
        <c:auto val="1"/>
        <c:lblAlgn val="ctr"/>
        <c:lblOffset val="100"/>
        <c:noMultiLvlLbl val="0"/>
      </c:catAx>
      <c:valAx>
        <c:axId val="-149311819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74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6092099134956875E-2"/>
          <c:y val="0.91695538057742787"/>
          <c:w val="0.846271336525830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Burr </a:t>
            </a:r>
            <a:r>
              <a:rPr lang="en-US"/>
              <a:t>Hub on</a:t>
            </a:r>
            <a:r>
              <a:rPr lang="en-US" baseline="0"/>
              <a:t> Aug'25  (SKB2)</a:t>
            </a:r>
            <a:endParaRPr lang="en-US"/>
          </a:p>
        </c:rich>
      </c:tx>
      <c:layout>
        <c:manualLayout>
          <c:xMode val="edge"/>
          <c:yMode val="edge"/>
          <c:x val="0.40019855949067878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STT'!$A$63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STT'!$CP$63:$DT$63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4176"/>
        <c:axId val="-1493114384"/>
      </c:barChart>
      <c:lineChart>
        <c:grouping val="standard"/>
        <c:varyColors val="0"/>
        <c:ser>
          <c:idx val="1"/>
          <c:order val="1"/>
          <c:tx>
            <c:strRef>
              <c:f>'2.5 STT'!$A$61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STT'!$CP$61:$DT$61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6.865774116031583E-4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STT'!$A$64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'2.5 STT'!$CP$64:$DT$64</c:f>
              <c:numCache>
                <c:formatCode>#,##0_);[Red]\-#,##0;* \-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6-4509-906F-BC95ED8AA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04592"/>
        <c:axId val="-1493128528"/>
      </c:lineChart>
      <c:catAx>
        <c:axId val="-149312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4384"/>
        <c:crosses val="autoZero"/>
        <c:auto val="1"/>
        <c:lblAlgn val="ctr"/>
        <c:lblOffset val="100"/>
        <c:noMultiLvlLbl val="0"/>
      </c:catAx>
      <c:valAx>
        <c:axId val="-1493114384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4176"/>
        <c:crosses val="autoZero"/>
        <c:crossBetween val="between"/>
      </c:valAx>
      <c:catAx>
        <c:axId val="-149310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28528"/>
        <c:crosses val="autoZero"/>
        <c:auto val="1"/>
        <c:lblAlgn val="ctr"/>
        <c:lblOffset val="100"/>
        <c:noMultiLvlLbl val="0"/>
      </c:catAx>
      <c:valAx>
        <c:axId val="-149312852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45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6738041888253102E-2"/>
          <c:y val="0.92007794107703456"/>
          <c:w val="0.90942053718168026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</a:t>
            </a:r>
            <a:r>
              <a:rPr lang="en-US"/>
              <a:t> </a:t>
            </a:r>
            <a:r>
              <a:rPr lang="en-US" baseline="0"/>
              <a:t>(A</a:t>
            </a:r>
            <a:r>
              <a:rPr lang="en-US"/>
              <a:t>VG5)</a:t>
            </a:r>
          </a:p>
        </c:rich>
      </c:tx>
      <c:layout>
        <c:manualLayout>
          <c:xMode val="edge"/>
          <c:yMode val="edge"/>
          <c:x val="0.35275240594925666"/>
          <c:y val="3.12747791771930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205107469674398E-2"/>
          <c:y val="8.203679458100524E-2"/>
          <c:w val="0.9366720153224091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'2.5 STTCA'!$B$26:$CO$26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STTCA'!$B$31:$CO$31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2-4A44-A239-0D4C85C3B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0912"/>
        <c:axId val="-1493123632"/>
      </c:barChart>
      <c:lineChart>
        <c:grouping val="standard"/>
        <c:varyColors val="0"/>
        <c:ser>
          <c:idx val="1"/>
          <c:order val="1"/>
          <c:tx>
            <c:strRef>
              <c:f>'2.5 STTCA'!$A$29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0A2-4A44-A239-0D4C85C3BE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STTCA'!$AL$57:$CO$57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STTCA'!$B$29:$CO$29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4.8737693732332584E-5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2-4A44-A239-0D4C85C3BEEE}"/>
            </c:ext>
          </c:extLst>
        </c:ser>
        <c:ser>
          <c:idx val="3"/>
          <c:order val="2"/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strRef>
              <c:f>'2.5 STTCA'!$AL$57:$CO$57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STTCA'!$AL$63:$CO$63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7-4589-8270-DBF9A55B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03504"/>
        <c:axId val="-1493117104"/>
      </c:lineChart>
      <c:catAx>
        <c:axId val="-149312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3632"/>
        <c:crosses val="autoZero"/>
        <c:auto val="1"/>
        <c:lblAlgn val="ctr"/>
        <c:lblOffset val="100"/>
        <c:noMultiLvlLbl val="0"/>
      </c:catAx>
      <c:valAx>
        <c:axId val="-14931236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6.244056538369196E-3"/>
              <c:y val="0.3944794605592333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0912"/>
        <c:crosses val="autoZero"/>
        <c:crossBetween val="between"/>
      </c:valAx>
      <c:catAx>
        <c:axId val="-149310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7104"/>
        <c:crosses val="autoZero"/>
        <c:auto val="1"/>
        <c:lblAlgn val="ctr"/>
        <c:lblOffset val="100"/>
        <c:noMultiLvlLbl val="0"/>
      </c:catAx>
      <c:valAx>
        <c:axId val="-149311710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31843263644902"/>
              <c:y val="0.3903107193568017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3504"/>
        <c:crosses val="max"/>
        <c:crossBetween val="between"/>
        <c:majorUnit val="1.0000000000000041E-3"/>
        <c:minorUnit val="2.0000000000000052E-4"/>
      </c:valAx>
    </c:plotArea>
    <c:legend>
      <c:legendPos val="r"/>
      <c:layout>
        <c:manualLayout>
          <c:xMode val="edge"/>
          <c:yMode val="edge"/>
          <c:x val="7.5713916877940712E-2"/>
          <c:y val="0.91695538057742787"/>
          <c:w val="5.1140720615020265E-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Aug'25</a:t>
            </a:r>
            <a:r>
              <a:rPr lang="en-US" baseline="0"/>
              <a:t> </a:t>
            </a:r>
            <a:r>
              <a:rPr lang="en-US"/>
              <a:t>(AVG5)</a:t>
            </a:r>
          </a:p>
        </c:rich>
      </c:tx>
      <c:layout>
        <c:manualLayout>
          <c:xMode val="edge"/>
          <c:yMode val="edge"/>
          <c:x val="0.36068233916521814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8.5159448818897768E-2"/>
          <c:w val="0.901923275722235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'2.5 STTCA'!$CP$26:$DT$26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4-47B3-88DA-CC422CBD1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6016"/>
        <c:axId val="-1493116560"/>
      </c:barChart>
      <c:lineChart>
        <c:grouping val="standard"/>
        <c:varyColors val="0"/>
        <c:ser>
          <c:idx val="1"/>
          <c:order val="1"/>
          <c:tx>
            <c:strRef>
              <c:f>'2.5 STTCA'!$A$29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STTCA'!$CP$29:$DT$29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4-47B3-88DA-CC422CBD1B7B}"/>
            </c:ext>
          </c:extLst>
        </c:ser>
        <c:ser>
          <c:idx val="2"/>
          <c:order val="2"/>
          <c:tx>
            <c:strRef>
              <c:f>'2.5 STTCA'!$A$218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'2.5 STTCA'!$CP$57:$DT$57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STTCA'!$CP$63:$DT$63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3-4C32-8DB4-55802E09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06768"/>
        <c:axId val="-1493118736"/>
      </c:lineChart>
      <c:catAx>
        <c:axId val="-149311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6560"/>
        <c:crosses val="autoZero"/>
        <c:auto val="1"/>
        <c:lblAlgn val="ctr"/>
        <c:lblOffset val="100"/>
        <c:noMultiLvlLbl val="0"/>
      </c:catAx>
      <c:valAx>
        <c:axId val="-14931165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6016"/>
        <c:crosses val="autoZero"/>
        <c:crossBetween val="between"/>
      </c:valAx>
      <c:catAx>
        <c:axId val="-1493106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18736"/>
        <c:crosses val="autoZero"/>
        <c:auto val="1"/>
        <c:lblAlgn val="ctr"/>
        <c:lblOffset val="100"/>
        <c:noMultiLvlLbl val="0"/>
      </c:catAx>
      <c:valAx>
        <c:axId val="-149311873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6768"/>
        <c:crosses val="max"/>
        <c:crossBetween val="between"/>
        <c:majorUnit val="1.0000000000000041E-3"/>
        <c:minorUnit val="2.0000000000000052E-4"/>
      </c:valAx>
    </c:plotArea>
    <c:legend>
      <c:legendPos val="r"/>
      <c:layout>
        <c:manualLayout>
          <c:xMode val="edge"/>
          <c:yMode val="edge"/>
          <c:x val="3.9684488945807166E-2"/>
          <c:y val="0.91695538057742787"/>
          <c:w val="0.96031551978625584"/>
          <c:h val="8.3044734814843896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</a:t>
            </a:r>
            <a:r>
              <a:rPr lang="en-US"/>
              <a:t> (KTL1/2D)</a:t>
            </a:r>
          </a:p>
        </c:rich>
      </c:tx>
      <c:layout>
        <c:manualLayout>
          <c:xMode val="edge"/>
          <c:yMode val="edge"/>
          <c:x val="0.35872494147690998"/>
          <c:y val="3.127477917719301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683992018690757E-2"/>
          <c:y val="0.11950752057632139"/>
          <c:w val="0.92740723553180293"/>
          <c:h val="0.729241303853411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'2.5 STTCA'!$AX$57:$CO$57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STTCA'!$B$62:$CO$62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19</c:v>
                </c:pt>
                <c:pt idx="7">
                  <c:v>29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7-4F9F-8A6B-5A20E91D7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22000"/>
        <c:axId val="-1493126896"/>
      </c:barChart>
      <c:lineChart>
        <c:grouping val="standard"/>
        <c:varyColors val="0"/>
        <c:ser>
          <c:idx val="1"/>
          <c:order val="1"/>
          <c:tx>
            <c:strRef>
              <c:f>'2.5 STTCA'!$A$60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FB7-4F9F-8A6B-5A20E91D77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STTCA'!$B$60:$CO$60</c:f>
              <c:numCache>
                <c:formatCode>0.00%</c:formatCode>
                <c:ptCount val="32"/>
                <c:pt idx="0">
                  <c:v>2.342359224210625E-5</c:v>
                </c:pt>
                <c:pt idx="1">
                  <c:v>1.2304360665419824E-5</c:v>
                </c:pt>
                <c:pt idx="2">
                  <c:v>5.8733701397862095E-5</c:v>
                </c:pt>
                <c:pt idx="3">
                  <c:v>0</c:v>
                </c:pt>
                <c:pt idx="4">
                  <c:v>1.4209389564624303E-4</c:v>
                </c:pt>
                <c:pt idx="5">
                  <c:v>1.3582650427853489E-4</c:v>
                </c:pt>
                <c:pt idx="6">
                  <c:v>7.7204388459975622E-4</c:v>
                </c:pt>
                <c:pt idx="7">
                  <c:v>4.9776862341228975E-3</c:v>
                </c:pt>
                <c:pt idx="8">
                  <c:v>0</c:v>
                </c:pt>
                <c:pt idx="9">
                  <c:v>0</c:v>
                </c:pt>
                <c:pt idx="10">
                  <c:v>2.9994900866852634E-5</c:v>
                </c:pt>
                <c:pt idx="11">
                  <c:v>1.8950161076369148E-4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7-4F9F-8A6B-5A20E91D7770}"/>
            </c:ext>
          </c:extLst>
        </c:ser>
        <c:ser>
          <c:idx val="2"/>
          <c:order val="2"/>
          <c:tx>
            <c:strRef>
              <c:f>'2.5 STTCA'!$A$63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STTCA'!$N$63:$CO$63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1-4F45-AE72-256C1563C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11664"/>
        <c:axId val="-1493129072"/>
      </c:lineChart>
      <c:catAx>
        <c:axId val="-149312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6896"/>
        <c:crosses val="autoZero"/>
        <c:auto val="1"/>
        <c:lblAlgn val="ctr"/>
        <c:lblOffset val="100"/>
        <c:noMultiLvlLbl val="0"/>
      </c:catAx>
      <c:valAx>
        <c:axId val="-14931268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2.7547865448178856E-3"/>
              <c:y val="0.3944794605592333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2000"/>
        <c:crosses val="autoZero"/>
        <c:crossBetween val="between"/>
      </c:valAx>
      <c:catAx>
        <c:axId val="-149311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29072"/>
        <c:crosses val="autoZero"/>
        <c:auto val="1"/>
        <c:lblAlgn val="ctr"/>
        <c:lblOffset val="100"/>
        <c:noMultiLvlLbl val="0"/>
      </c:catAx>
      <c:valAx>
        <c:axId val="-149312907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33755280208912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16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68745310869756E-2"/>
          <c:y val="0.91695538057742787"/>
          <c:w val="0.8634339290716385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</a:t>
            </a:r>
            <a:r>
              <a:rPr lang="en-US" baseline="0"/>
              <a:t> Aug'25  </a:t>
            </a:r>
            <a:r>
              <a:rPr lang="en-US"/>
              <a:t>(KTL1/2D)</a:t>
            </a:r>
          </a:p>
        </c:rich>
      </c:tx>
      <c:layout>
        <c:manualLayout>
          <c:xMode val="edge"/>
          <c:yMode val="edge"/>
          <c:x val="0.37564674387067692"/>
          <c:y val="1.56128024980484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0.11950752057632152"/>
          <c:w val="0.89397132349363939"/>
          <c:h val="0.735486424852599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'2.5 STTCA'!$CP$57:$DT$57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STTCA'!$CP$62:$DT$62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8-4FDA-B840-8A7626189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0576"/>
        <c:axId val="-1493121456"/>
      </c:barChart>
      <c:lineChart>
        <c:grouping val="standard"/>
        <c:varyColors val="0"/>
        <c:ser>
          <c:idx val="1"/>
          <c:order val="1"/>
          <c:tx>
            <c:strRef>
              <c:f>'2.5 STTCA'!$A$60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STTCA'!$CP$60:$DT$60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8-4FDA-B840-8A762618937E}"/>
            </c:ext>
          </c:extLst>
        </c:ser>
        <c:ser>
          <c:idx val="2"/>
          <c:order val="2"/>
          <c:tx>
            <c:strRef>
              <c:f>'2.5 STTCA'!$A$63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STTCA'!$CP$63:$DT$63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6-4B81-BF0D-E2730C42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20368"/>
        <c:axId val="-1493129616"/>
      </c:lineChart>
      <c:catAx>
        <c:axId val="-149311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1456"/>
        <c:crosses val="autoZero"/>
        <c:auto val="1"/>
        <c:lblAlgn val="ctr"/>
        <c:lblOffset val="100"/>
        <c:noMultiLvlLbl val="0"/>
      </c:catAx>
      <c:valAx>
        <c:axId val="-14931214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15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0576"/>
        <c:crosses val="autoZero"/>
        <c:crossBetween val="between"/>
      </c:valAx>
      <c:catAx>
        <c:axId val="-1493120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29616"/>
        <c:crosses val="autoZero"/>
        <c:auto val="1"/>
        <c:lblAlgn val="ctr"/>
        <c:lblOffset val="100"/>
        <c:noMultiLvlLbl val="0"/>
      </c:catAx>
      <c:valAx>
        <c:axId val="-14931296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203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677528861396371E-2"/>
          <c:y val="0.91695538057742787"/>
          <c:w val="0.8849498038182160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Jan'23-Aug'</a:t>
            </a:r>
            <a:r>
              <a:rPr lang="en-US" baseline="0"/>
              <a:t>25 </a:t>
            </a:r>
            <a:r>
              <a:rPr lang="en-US"/>
              <a:t> (KTL3D)</a:t>
            </a:r>
          </a:p>
        </c:rich>
      </c:tx>
      <c:layout>
        <c:manualLayout>
          <c:xMode val="edge"/>
          <c:yMode val="edge"/>
          <c:x val="0.366403372988229"/>
          <c:y val="9.372598916938673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040845549880457E-2"/>
          <c:y val="8.8281915580224662E-2"/>
          <c:w val="0.9323849503933028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STTCA'!$A$93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'2.5 STTCA'!$AX$88:$CO$88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STTCA'!$B$93:$CO$93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  <c:pt idx="6">
                  <c:v>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10032"/>
        <c:axId val="-1493109488"/>
      </c:barChart>
      <c:lineChart>
        <c:grouping val="standard"/>
        <c:varyColors val="0"/>
        <c:ser>
          <c:idx val="1"/>
          <c:order val="1"/>
          <c:tx>
            <c:strRef>
              <c:f>'2.5 STTCA'!$A$91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STTCA'!$B$91:$CO$91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1.7718977024393126E-4</c:v>
                </c:pt>
                <c:pt idx="4">
                  <c:v>0</c:v>
                </c:pt>
                <c:pt idx="5">
                  <c:v>0</c:v>
                </c:pt>
                <c:pt idx="6">
                  <c:v>6.7237596432868571E-4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E-48A8-AA65-7AB2E9C26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3424"/>
        <c:axId val="-1493106224"/>
      </c:lineChart>
      <c:catAx>
        <c:axId val="-149311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9488"/>
        <c:crosses val="autoZero"/>
        <c:auto val="1"/>
        <c:lblAlgn val="ctr"/>
        <c:lblOffset val="100"/>
        <c:noMultiLvlLbl val="0"/>
      </c:catAx>
      <c:valAx>
        <c:axId val="-14931094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5.0106789107237596E-3"/>
              <c:y val="0.397602021058843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10032"/>
        <c:crosses val="autoZero"/>
        <c:crossBetween val="between"/>
      </c:valAx>
      <c:catAx>
        <c:axId val="-149313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06224"/>
        <c:crosses val="autoZero"/>
        <c:auto val="1"/>
        <c:lblAlgn val="ctr"/>
        <c:lblOffset val="100"/>
        <c:noMultiLvlLbl val="0"/>
      </c:catAx>
      <c:valAx>
        <c:axId val="-149310622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11686091983574"/>
              <c:y val="0.3746979168587533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683781012880035E-2"/>
          <c:y val="0.91695538057742787"/>
          <c:w val="0.8736892818664238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Aug</a:t>
            </a:r>
            <a:r>
              <a:rPr lang="en-US" baseline="0"/>
              <a:t>'25 </a:t>
            </a:r>
            <a:r>
              <a:rPr lang="en-US"/>
              <a:t>(KTL3D)</a:t>
            </a:r>
          </a:p>
        </c:rich>
      </c:tx>
      <c:layout>
        <c:manualLayout>
          <c:xMode val="edge"/>
          <c:yMode val="edge"/>
          <c:x val="0.39759832215252588"/>
          <c:y val="1.56128024980484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STTCA'!$A$93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'2.5 STTCA'!$CP$88:$DT$88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STTCA'!$CP$93:$DT$93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32880"/>
        <c:axId val="-1493102960"/>
      </c:barChart>
      <c:lineChart>
        <c:grouping val="standard"/>
        <c:varyColors val="0"/>
        <c:ser>
          <c:idx val="1"/>
          <c:order val="1"/>
          <c:tx>
            <c:strRef>
              <c:f>'2.5 STTCA'!$A$91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STTCA'!$CP$91:$DT$91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STTCA'!$CP$94:$DT$94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4-4884-AF73-1251BACB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6144"/>
        <c:axId val="-1493134512"/>
      </c:lineChart>
      <c:catAx>
        <c:axId val="-149313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2960"/>
        <c:crosses val="autoZero"/>
        <c:auto val="1"/>
        <c:lblAlgn val="ctr"/>
        <c:lblOffset val="100"/>
        <c:noMultiLvlLbl val="0"/>
      </c:catAx>
      <c:valAx>
        <c:axId val="-14931029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17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2880"/>
        <c:crosses val="autoZero"/>
        <c:crossBetween val="between"/>
      </c:valAx>
      <c:catAx>
        <c:axId val="-1493136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34512"/>
        <c:crosses val="autoZero"/>
        <c:auto val="1"/>
        <c:lblAlgn val="ctr"/>
        <c:lblOffset val="100"/>
        <c:noMultiLvlLbl val="0"/>
      </c:catAx>
      <c:valAx>
        <c:axId val="-149313451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61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9125846743734101E-2"/>
          <c:y val="0.91695538057742787"/>
          <c:w val="0.9145937160749764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</a:t>
            </a:r>
            <a:r>
              <a:rPr lang="en-US"/>
              <a:t>(SKB3)</a:t>
            </a:r>
          </a:p>
        </c:rich>
      </c:tx>
      <c:layout>
        <c:manualLayout>
          <c:xMode val="edge"/>
          <c:yMode val="edge"/>
          <c:x val="0.35931856979215065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490483512011815E-2"/>
          <c:y val="8.8281915580224662E-2"/>
          <c:w val="0.9279345233195466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STTCA'!$AX$119:$CO$119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STTCA'!$B$124:$CO$124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66</c:v>
                </c:pt>
                <c:pt idx="30">
                  <c:v>55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32336"/>
        <c:axId val="-1493131792"/>
      </c:barChart>
      <c:lineChart>
        <c:grouping val="standard"/>
        <c:varyColors val="0"/>
        <c:ser>
          <c:idx val="1"/>
          <c:order val="1"/>
          <c:tx>
            <c:strRef>
              <c:f>'2.5 STTCA'!$A$122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STTCA'!$B$122:$CO$122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8.2555931643688599E-5</c:v>
                </c:pt>
                <c:pt idx="8">
                  <c:v>0</c:v>
                </c:pt>
                <c:pt idx="9">
                  <c:v>0</c:v>
                </c:pt>
                <c:pt idx="10">
                  <c:v>7.4393691414968008E-5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1.2946659761781459E-4</c:v>
                </c:pt>
                <c:pt idx="15">
                  <c:v>0</c:v>
                </c:pt>
                <c:pt idx="16">
                  <c:v>0</c:v>
                </c:pt>
                <c:pt idx="17">
                  <c:v>4.3567289678909073E-5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6.2922102437182765E-5</c:v>
                </c:pt>
                <c:pt idx="29">
                  <c:v>1.9935361101881778E-3</c:v>
                </c:pt>
                <c:pt idx="30">
                  <c:v>2.0988360999809196E-3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9AD-9E6F-DFEDEB2BD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131248"/>
        <c:axId val="-1493069232"/>
      </c:lineChart>
      <c:catAx>
        <c:axId val="-149313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1792"/>
        <c:crosses val="autoZero"/>
        <c:auto val="1"/>
        <c:lblAlgn val="ctr"/>
        <c:lblOffset val="100"/>
        <c:noMultiLvlLbl val="0"/>
      </c:catAx>
      <c:valAx>
        <c:axId val="-14931317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78024192711521E-3"/>
              <c:y val="0.397602021058843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2336"/>
        <c:crosses val="autoZero"/>
        <c:crossBetween val="between"/>
      </c:valAx>
      <c:catAx>
        <c:axId val="-1493131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69232"/>
        <c:crosses val="autoZero"/>
        <c:auto val="1"/>
        <c:lblAlgn val="ctr"/>
        <c:lblOffset val="100"/>
        <c:noMultiLvlLbl val="0"/>
      </c:catAx>
      <c:valAx>
        <c:axId val="-149306923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1084732058607"/>
              <c:y val="0.3934332798564114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312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014184910360068E-2"/>
          <c:y val="0.91695538057742787"/>
          <c:w val="0.8746820923848972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</a:t>
            </a:r>
            <a:r>
              <a:rPr lang="en-US" baseline="0"/>
              <a:t> Aug'25 </a:t>
            </a:r>
            <a:r>
              <a:rPr lang="en-US"/>
              <a:t>(SKB3)</a:t>
            </a:r>
          </a:p>
        </c:rich>
      </c:tx>
      <c:layout>
        <c:manualLayout>
          <c:xMode val="edge"/>
          <c:yMode val="edge"/>
          <c:x val="0.3985820418775663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STTCA'!$CP$124:$DT$124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0112"/>
        <c:axId val="-1493100240"/>
      </c:barChart>
      <c:lineChart>
        <c:grouping val="standard"/>
        <c:varyColors val="0"/>
        <c:ser>
          <c:idx val="1"/>
          <c:order val="1"/>
          <c:tx>
            <c:strRef>
              <c:f>'2.5 STTCA'!$A$122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STTCA'!$CP$122:$DT$122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9-426C-A450-636EFB80E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4672"/>
        <c:axId val="-1493070864"/>
      </c:lineChart>
      <c:catAx>
        <c:axId val="-149308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0240"/>
        <c:crosses val="autoZero"/>
        <c:auto val="1"/>
        <c:lblAlgn val="ctr"/>
        <c:lblOffset val="100"/>
        <c:noMultiLvlLbl val="0"/>
      </c:catAx>
      <c:valAx>
        <c:axId val="-14931002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0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0112"/>
        <c:crosses val="autoZero"/>
        <c:crossBetween val="between"/>
      </c:valAx>
      <c:catAx>
        <c:axId val="-1493074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0864"/>
        <c:crosses val="autoZero"/>
        <c:auto val="1"/>
        <c:lblAlgn val="ctr"/>
        <c:lblOffset val="100"/>
        <c:noMultiLvlLbl val="0"/>
      </c:catAx>
      <c:valAx>
        <c:axId val="-149307086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46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713487413636058E-2"/>
          <c:y val="0.91695538057742787"/>
          <c:w val="0.907807631299582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Jan'23 -Aug</a:t>
            </a:r>
            <a:r>
              <a:rPr lang="en-US" baseline="0"/>
              <a:t>'25 </a:t>
            </a:r>
            <a:r>
              <a:rPr lang="en-US"/>
              <a:t>(SKB4)</a:t>
            </a:r>
          </a:p>
        </c:rich>
      </c:tx>
      <c:layout>
        <c:manualLayout>
          <c:xMode val="edge"/>
          <c:yMode val="edge"/>
          <c:x val="0.36485380753610613"/>
          <c:y val="1.565788276125696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367174731750538E-2"/>
          <c:y val="9.7649597079053643E-2"/>
          <c:w val="0.921996807972974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STTCA'!$A$155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STTCA'!$AX$150:$CO$150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STTCA'!$B$155:$CO$155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6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0</c:v>
                </c:pt>
                <c:pt idx="20">
                  <c:v>26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0</c:v>
                </c:pt>
                <c:pt idx="25">
                  <c:v>184</c:v>
                </c:pt>
                <c:pt idx="26">
                  <c:v>343</c:v>
                </c:pt>
                <c:pt idx="27">
                  <c:v>388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74128"/>
        <c:axId val="-1493071952"/>
      </c:barChart>
      <c:lineChart>
        <c:grouping val="standard"/>
        <c:varyColors val="0"/>
        <c:ser>
          <c:idx val="1"/>
          <c:order val="1"/>
          <c:tx>
            <c:strRef>
              <c:f>'2.5 STTCA'!$A$153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STTCA'!$B$153:$CO$153</c:f>
              <c:numCache>
                <c:formatCode>0.00%</c:formatCode>
                <c:ptCount val="32"/>
                <c:pt idx="0">
                  <c:v>1.1058888581697539E-5</c:v>
                </c:pt>
                <c:pt idx="1">
                  <c:v>3.5275857203330043E-5</c:v>
                </c:pt>
                <c:pt idx="2">
                  <c:v>1.7251492254079978E-5</c:v>
                </c:pt>
                <c:pt idx="3">
                  <c:v>0</c:v>
                </c:pt>
                <c:pt idx="4">
                  <c:v>0</c:v>
                </c:pt>
                <c:pt idx="5">
                  <c:v>6.7116796649529514E-6</c:v>
                </c:pt>
                <c:pt idx="6">
                  <c:v>0</c:v>
                </c:pt>
                <c:pt idx="7">
                  <c:v>1.014490303163519E-4</c:v>
                </c:pt>
                <c:pt idx="8">
                  <c:v>3.0211480362537764E-4</c:v>
                </c:pt>
                <c:pt idx="9">
                  <c:v>0</c:v>
                </c:pt>
                <c:pt idx="10">
                  <c:v>3.076307815360005E-5</c:v>
                </c:pt>
                <c:pt idx="11">
                  <c:v>1.9660657059158918E-5</c:v>
                </c:pt>
                <c:pt idx="12">
                  <c:v>0</c:v>
                </c:pt>
                <c:pt idx="13">
                  <c:v>5.1517180979856781E-5</c:v>
                </c:pt>
                <c:pt idx="14">
                  <c:v>0</c:v>
                </c:pt>
                <c:pt idx="15">
                  <c:v>8.5241802579985224E-5</c:v>
                </c:pt>
                <c:pt idx="16">
                  <c:v>0</c:v>
                </c:pt>
                <c:pt idx="17">
                  <c:v>5.7822965354406591E-5</c:v>
                </c:pt>
                <c:pt idx="18">
                  <c:v>3.2425421530479896E-5</c:v>
                </c:pt>
                <c:pt idx="19">
                  <c:v>0</c:v>
                </c:pt>
                <c:pt idx="20">
                  <c:v>2.862774028033164E-4</c:v>
                </c:pt>
                <c:pt idx="21">
                  <c:v>0</c:v>
                </c:pt>
                <c:pt idx="22">
                  <c:v>0</c:v>
                </c:pt>
                <c:pt idx="23">
                  <c:v>7.8169784772525925E-5</c:v>
                </c:pt>
                <c:pt idx="24">
                  <c:v>0</c:v>
                </c:pt>
                <c:pt idx="25">
                  <c:v>2.1156477446505157E-3</c:v>
                </c:pt>
                <c:pt idx="26">
                  <c:v>5.2785472453062482E-3</c:v>
                </c:pt>
                <c:pt idx="27">
                  <c:v>6.080361060615558E-3</c:v>
                </c:pt>
                <c:pt idx="28">
                  <c:v>2.0730544384095528E-5</c:v>
                </c:pt>
                <c:pt idx="29">
                  <c:v>1.3642937051488445E-5</c:v>
                </c:pt>
                <c:pt idx="30">
                  <c:v>0</c:v>
                </c:pt>
                <c:pt idx="31">
                  <c:v>2.3927451965640179E-5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STTCA'!$N$156:$CO$156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6-4321-8CBC-42C8EB340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96976"/>
        <c:axId val="-1493072496"/>
      </c:lineChart>
      <c:catAx>
        <c:axId val="-149307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1952"/>
        <c:crosses val="autoZero"/>
        <c:auto val="1"/>
        <c:lblAlgn val="ctr"/>
        <c:lblOffset val="100"/>
        <c:noMultiLvlLbl val="0"/>
      </c:catAx>
      <c:valAx>
        <c:axId val="-14930719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7.9408279641561118E-3"/>
              <c:y val="0.397602021058843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4128"/>
        <c:crosses val="autoZero"/>
        <c:crossBetween val="between"/>
      </c:valAx>
      <c:catAx>
        <c:axId val="-149309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2496"/>
        <c:crosses val="autoZero"/>
        <c:auto val="1"/>
        <c:lblAlgn val="ctr"/>
        <c:lblOffset val="100"/>
        <c:noMultiLvlLbl val="0"/>
      </c:catAx>
      <c:valAx>
        <c:axId val="-1493072496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81305937500862"/>
              <c:y val="0.3934332798564114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69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06903425760198E-2"/>
          <c:y val="0.91695538057742787"/>
          <c:w val="0.8722721677677631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Aug'25</a:t>
            </a:r>
            <a:r>
              <a:rPr lang="en-US" baseline="0"/>
              <a:t>  </a:t>
            </a:r>
            <a:r>
              <a:rPr lang="en-US"/>
              <a:t>(SKB4)</a:t>
            </a:r>
          </a:p>
        </c:rich>
      </c:tx>
      <c:layout>
        <c:manualLayout>
          <c:xMode val="edge"/>
          <c:yMode val="edge"/>
          <c:x val="0.38353883246357706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8398559248257212E-2"/>
          <c:y val="0.10701727857788269"/>
          <c:w val="0.9144951720196442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STTCA'!$A$155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'2.5 STTCA'!$CP$150:$DT$150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STTCA'!$CP$155:$DT$155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0656"/>
        <c:axId val="-1493095344"/>
      </c:barChart>
      <c:lineChart>
        <c:grouping val="standard"/>
        <c:varyColors val="0"/>
        <c:ser>
          <c:idx val="1"/>
          <c:order val="1"/>
          <c:tx>
            <c:strRef>
              <c:f>'2.5 STTCA'!$A$153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STTCA'!$CP$153:$DT$153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1.8102824040550325E-4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2.5056376847907793E-4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STTCA'!$CP$156:$DT$156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4-4BB0-BE6F-2951C65CA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94800"/>
        <c:axId val="-1493098064"/>
      </c:lineChart>
      <c:catAx>
        <c:axId val="-149308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5344"/>
        <c:crosses val="autoZero"/>
        <c:auto val="1"/>
        <c:lblAlgn val="ctr"/>
        <c:lblOffset val="100"/>
        <c:noMultiLvlLbl val="0"/>
      </c:catAx>
      <c:valAx>
        <c:axId val="-1493095344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8407397808302921E-3"/>
              <c:y val="0.3944253689600275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0656"/>
        <c:crosses val="autoZero"/>
        <c:crossBetween val="between"/>
      </c:valAx>
      <c:catAx>
        <c:axId val="-1493094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98064"/>
        <c:crosses val="autoZero"/>
        <c:auto val="1"/>
        <c:lblAlgn val="ctr"/>
        <c:lblOffset val="100"/>
        <c:noMultiLvlLbl val="0"/>
      </c:catAx>
      <c:valAx>
        <c:axId val="-149309806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48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07198446736503E-2"/>
          <c:y val="0.91695538057742787"/>
          <c:w val="0.913937773676590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</a:t>
            </a:r>
            <a:r>
              <a:rPr lang="en-US" baseline="0"/>
              <a:t> Jan'23-Aug'25 (</a:t>
            </a:r>
            <a:r>
              <a:rPr lang="en-US"/>
              <a:t>ALL STT-CA)</a:t>
            </a:r>
          </a:p>
        </c:rich>
      </c:tx>
      <c:layout>
        <c:manualLayout>
          <c:xMode val="edge"/>
          <c:yMode val="edge"/>
          <c:x val="0.3430575424857541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092710652739822E-2"/>
          <c:y val="9.1404476079834276E-2"/>
          <c:w val="0.9394609021874373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STTCA'!$A$217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STTCA'!$AX$212:$CO$212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STTCA'!$B$217:$CO$217</c:f>
              <c:numCache>
                <c:formatCode>#,##0_);[Red]\-#,##0;* \-</c:formatCode>
                <c:ptCount val="32"/>
                <c:pt idx="0">
                  <c:v>4</c:v>
                </c:pt>
                <c:pt idx="1">
                  <c:v>4</c:v>
                </c:pt>
                <c:pt idx="2">
                  <c:v>9</c:v>
                </c:pt>
                <c:pt idx="3">
                  <c:v>18</c:v>
                </c:pt>
                <c:pt idx="4">
                  <c:v>12</c:v>
                </c:pt>
                <c:pt idx="5">
                  <c:v>5</c:v>
                </c:pt>
                <c:pt idx="6">
                  <c:v>40</c:v>
                </c:pt>
                <c:pt idx="7">
                  <c:v>50</c:v>
                </c:pt>
                <c:pt idx="8">
                  <c:v>36</c:v>
                </c:pt>
                <c:pt idx="9">
                  <c:v>5</c:v>
                </c:pt>
                <c:pt idx="10">
                  <c:v>125</c:v>
                </c:pt>
                <c:pt idx="11">
                  <c:v>84</c:v>
                </c:pt>
                <c:pt idx="12">
                  <c:v>12</c:v>
                </c:pt>
                <c:pt idx="13">
                  <c:v>20</c:v>
                </c:pt>
                <c:pt idx="14">
                  <c:v>34</c:v>
                </c:pt>
                <c:pt idx="15">
                  <c:v>45</c:v>
                </c:pt>
                <c:pt idx="16">
                  <c:v>22</c:v>
                </c:pt>
                <c:pt idx="17">
                  <c:v>75</c:v>
                </c:pt>
                <c:pt idx="18">
                  <c:v>189</c:v>
                </c:pt>
                <c:pt idx="19">
                  <c:v>80</c:v>
                </c:pt>
                <c:pt idx="20">
                  <c:v>500</c:v>
                </c:pt>
                <c:pt idx="21">
                  <c:v>855</c:v>
                </c:pt>
                <c:pt idx="22">
                  <c:v>251</c:v>
                </c:pt>
                <c:pt idx="23">
                  <c:v>4</c:v>
                </c:pt>
                <c:pt idx="24">
                  <c:v>5</c:v>
                </c:pt>
                <c:pt idx="25">
                  <c:v>673</c:v>
                </c:pt>
                <c:pt idx="26">
                  <c:v>363</c:v>
                </c:pt>
                <c:pt idx="27">
                  <c:v>399</c:v>
                </c:pt>
                <c:pt idx="28">
                  <c:v>318</c:v>
                </c:pt>
                <c:pt idx="29">
                  <c:v>386</c:v>
                </c:pt>
                <c:pt idx="30">
                  <c:v>378</c:v>
                </c:pt>
                <c:pt idx="31">
                  <c:v>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73040"/>
        <c:axId val="-1493082288"/>
      </c:barChart>
      <c:lineChart>
        <c:grouping val="standard"/>
        <c:varyColors val="0"/>
        <c:ser>
          <c:idx val="1"/>
          <c:order val="1"/>
          <c:tx>
            <c:strRef>
              <c:f>'2.5 STTCA'!$A$215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STTCA'!$B$212:$CO$212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STTCA'!$B$215:$CO$215</c:f>
              <c:numCache>
                <c:formatCode>0.00%</c:formatCode>
                <c:ptCount val="32"/>
                <c:pt idx="0">
                  <c:v>1.9373180737246393E-5</c:v>
                </c:pt>
                <c:pt idx="1">
                  <c:v>1.0897371281612592E-5</c:v>
                </c:pt>
                <c:pt idx="2">
                  <c:v>1.6248508296668876E-5</c:v>
                </c:pt>
                <c:pt idx="3">
                  <c:v>3.9789381540379594E-5</c:v>
                </c:pt>
                <c:pt idx="4">
                  <c:v>2.6961323980749616E-5</c:v>
                </c:pt>
                <c:pt idx="5">
                  <c:v>1.2803310423943214E-5</c:v>
                </c:pt>
                <c:pt idx="6">
                  <c:v>9.7944631899587163E-5</c:v>
                </c:pt>
                <c:pt idx="7">
                  <c:v>1.4115003401715819E-4</c:v>
                </c:pt>
                <c:pt idx="8">
                  <c:v>1.346841656315939E-4</c:v>
                </c:pt>
                <c:pt idx="9">
                  <c:v>2.8948922521103763E-5</c:v>
                </c:pt>
                <c:pt idx="10">
                  <c:v>4.7442471259350909E-4</c:v>
                </c:pt>
                <c:pt idx="11">
                  <c:v>3.1705411434330169E-4</c:v>
                </c:pt>
                <c:pt idx="12">
                  <c:v>6.916147475317999E-5</c:v>
                </c:pt>
                <c:pt idx="13">
                  <c:v>5.7369055131661984E-5</c:v>
                </c:pt>
                <c:pt idx="14">
                  <c:v>1.0362031079997927E-4</c:v>
                </c:pt>
                <c:pt idx="15">
                  <c:v>1.8292682926829268E-4</c:v>
                </c:pt>
                <c:pt idx="16">
                  <c:v>6.9399098442621138E-5</c:v>
                </c:pt>
                <c:pt idx="17">
                  <c:v>2.0483128729636356E-4</c:v>
                </c:pt>
                <c:pt idx="18">
                  <c:v>6.9782897651750114E-4</c:v>
                </c:pt>
                <c:pt idx="19">
                  <c:v>4.2631651869930832E-4</c:v>
                </c:pt>
                <c:pt idx="20">
                  <c:v>1.8156531085796871E-3</c:v>
                </c:pt>
                <c:pt idx="21">
                  <c:v>2.0008143665491921E-3</c:v>
                </c:pt>
                <c:pt idx="22">
                  <c:v>1.3937475706591149E-3</c:v>
                </c:pt>
                <c:pt idx="23">
                  <c:v>1.9662589956349051E-5</c:v>
                </c:pt>
                <c:pt idx="24">
                  <c:v>1.958196422766775E-5</c:v>
                </c:pt>
                <c:pt idx="25">
                  <c:v>2.8041199313344777E-3</c:v>
                </c:pt>
                <c:pt idx="26">
                  <c:v>1.5044574213682689E-3</c:v>
                </c:pt>
                <c:pt idx="27">
                  <c:v>1.971285436202484E-3</c:v>
                </c:pt>
                <c:pt idx="28">
                  <c:v>1.2726363181590795E-3</c:v>
                </c:pt>
                <c:pt idx="29">
                  <c:v>1.4222340127632606E-3</c:v>
                </c:pt>
                <c:pt idx="30">
                  <c:v>1.3193763329016855E-3</c:v>
                </c:pt>
                <c:pt idx="31">
                  <c:v>1.3342113747521933E-3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STTCA'!$A$218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STTCA'!$N$218:$CO$218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9-429B-BF72-0B8EC0713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94256"/>
        <c:axId val="-1493070320"/>
      </c:lineChart>
      <c:catAx>
        <c:axId val="-149307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2288"/>
        <c:crosses val="autoZero"/>
        <c:auto val="1"/>
        <c:lblAlgn val="ctr"/>
        <c:lblOffset val="100"/>
        <c:noMultiLvlLbl val="0"/>
      </c:catAx>
      <c:valAx>
        <c:axId val="-14930822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202454105191409E-3"/>
              <c:y val="0.397602021058843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3040"/>
        <c:crosses val="autoZero"/>
        <c:crossBetween val="between"/>
      </c:valAx>
      <c:catAx>
        <c:axId val="-1493094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0320"/>
        <c:crosses val="autoZero"/>
        <c:auto val="1"/>
        <c:lblAlgn val="ctr"/>
        <c:lblOffset val="100"/>
        <c:noMultiLvlLbl val="0"/>
      </c:catAx>
      <c:valAx>
        <c:axId val="-1493070320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65394884901247"/>
              <c:y val="0.3934332798564114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42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612096098338321E-2"/>
          <c:y val="0.91695538057742787"/>
          <c:w val="0.8824064814921098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Aug'25</a:t>
            </a:r>
            <a:r>
              <a:rPr lang="en-US" baseline="0"/>
              <a:t> </a:t>
            </a:r>
            <a:r>
              <a:rPr lang="en-US"/>
              <a:t>(ALL</a:t>
            </a:r>
            <a:r>
              <a:rPr lang="en-US" baseline="0"/>
              <a:t> STT-CA)</a:t>
            </a:r>
            <a:endParaRPr lang="en-US"/>
          </a:p>
        </c:rich>
      </c:tx>
      <c:layout>
        <c:manualLayout>
          <c:xMode val="edge"/>
          <c:yMode val="edge"/>
          <c:x val="0.37044738264762195"/>
          <c:y val="2.185792349726778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STTCA'!$A$217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STTCA'!$CP$212:$DT$212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STTCA'!$CP$217:$DT$217</c:f>
              <c:numCache>
                <c:formatCode>#,##0_);[Red]\-#,##0;* \-</c:formatCode>
                <c:ptCount val="31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14</c:v>
                </c:pt>
                <c:pt idx="6">
                  <c:v>11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131</c:v>
                </c:pt>
                <c:pt idx="11">
                  <c:v>219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100784"/>
        <c:axId val="-1493077392"/>
      </c:barChart>
      <c:lineChart>
        <c:grouping val="standard"/>
        <c:varyColors val="0"/>
        <c:ser>
          <c:idx val="1"/>
          <c:order val="1"/>
          <c:tx>
            <c:strRef>
              <c:f>'2.5 STTCA'!$A$215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STTCA'!$CP$212:$DT$212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STTCA'!$CP$215:$DT$215</c:f>
              <c:numCache>
                <c:formatCode>0.00%</c:formatCode>
                <c:ptCount val="31"/>
                <c:pt idx="0">
                  <c:v>2.4777006937561942E-4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1.0426985037276472E-4</c:v>
                </c:pt>
                <c:pt idx="5">
                  <c:v>1.0872097538246485E-3</c:v>
                </c:pt>
                <c:pt idx="6">
                  <c:v>8.8766946417043256E-4</c:v>
                </c:pt>
                <c:pt idx="7">
                  <c:v>7.6787222606158342E-5</c:v>
                </c:pt>
                <c:pt idx="8">
                  <c:v>0</c:v>
                </c:pt>
                <c:pt idx="9">
                  <c:v>0</c:v>
                </c:pt>
                <c:pt idx="10">
                  <c:v>7.1883230904302023E-3</c:v>
                </c:pt>
                <c:pt idx="11">
                  <c:v>1.9035202086049544E-2</c:v>
                </c:pt>
                <c:pt idx="12">
                  <c:v>7.7784691972619788E-5</c:v>
                </c:pt>
                <c:pt idx="13">
                  <c:v>0</c:v>
                </c:pt>
                <c:pt idx="14">
                  <c:v>0</c:v>
                </c:pt>
                <c:pt idx="15">
                  <c:v>6.6484941160827071E-5</c:v>
                </c:pt>
                <c:pt idx="16">
                  <c:v>0</c:v>
                </c:pt>
                <c:pt idx="17">
                  <c:v>0</c:v>
                </c:pt>
                <c:pt idx="18">
                  <c:v>1.9566918862509784E-4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1.0919414719371041E-4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STTCA'!$A$218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STTCA'!$CP$218:$DT$218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2-4F4E-BCFF-A3885E29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8480"/>
        <c:axId val="-1493079024"/>
      </c:lineChart>
      <c:catAx>
        <c:axId val="-149310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7392"/>
        <c:crosses val="autoZero"/>
        <c:auto val="1"/>
        <c:lblAlgn val="ctr"/>
        <c:lblOffset val="100"/>
        <c:noMultiLvlLbl val="0"/>
      </c:catAx>
      <c:valAx>
        <c:axId val="-14930773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2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0784"/>
        <c:crosses val="autoZero"/>
        <c:crossBetween val="between"/>
      </c:valAx>
      <c:catAx>
        <c:axId val="-149307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9024"/>
        <c:crosses val="autoZero"/>
        <c:auto val="1"/>
        <c:lblAlgn val="ctr"/>
        <c:lblOffset val="100"/>
        <c:noMultiLvlLbl val="0"/>
      </c:catAx>
      <c:valAx>
        <c:axId val="-14930790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8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9257806341246805E-2"/>
          <c:y val="0.91695538057742787"/>
          <c:w val="0.91438998196155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Jan'23-Aug</a:t>
            </a:r>
            <a:r>
              <a:rPr lang="en-US" baseline="0"/>
              <a:t>'25  </a:t>
            </a:r>
            <a:r>
              <a:rPr lang="en-US"/>
              <a:t>(M11P5D)</a:t>
            </a:r>
          </a:p>
        </c:rich>
      </c:tx>
      <c:layout>
        <c:manualLayout>
          <c:xMode val="edge"/>
          <c:yMode val="edge"/>
          <c:x val="0.33872318417774416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5566623123537469E-2"/>
          <c:y val="8.5159355080614924E-2"/>
          <c:w val="0.9390648935015938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STTCA'!$A$186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STTCA'!$AX$181:$CO$181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STTCA'!$H$186:$CO$186</c:f>
              <c:numCache>
                <c:formatCode>#,##0_);[Red]\-#,##0;* \-</c:formatCode>
                <c:ptCount val="32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12</c:v>
                </c:pt>
                <c:pt idx="4">
                  <c:v>7</c:v>
                </c:pt>
                <c:pt idx="5">
                  <c:v>1</c:v>
                </c:pt>
                <c:pt idx="6">
                  <c:v>1</c:v>
                </c:pt>
                <c:pt idx="7">
                  <c:v>13</c:v>
                </c:pt>
                <c:pt idx="8">
                  <c:v>34</c:v>
                </c:pt>
                <c:pt idx="9">
                  <c:v>5</c:v>
                </c:pt>
                <c:pt idx="10">
                  <c:v>119</c:v>
                </c:pt>
                <c:pt idx="11">
                  <c:v>79</c:v>
                </c:pt>
                <c:pt idx="12">
                  <c:v>12</c:v>
                </c:pt>
                <c:pt idx="13">
                  <c:v>13</c:v>
                </c:pt>
                <c:pt idx="14">
                  <c:v>25</c:v>
                </c:pt>
                <c:pt idx="15">
                  <c:v>39</c:v>
                </c:pt>
                <c:pt idx="16">
                  <c:v>22</c:v>
                </c:pt>
                <c:pt idx="17">
                  <c:v>66</c:v>
                </c:pt>
                <c:pt idx="18">
                  <c:v>188</c:v>
                </c:pt>
                <c:pt idx="19">
                  <c:v>80</c:v>
                </c:pt>
                <c:pt idx="20">
                  <c:v>474</c:v>
                </c:pt>
                <c:pt idx="21">
                  <c:v>855</c:v>
                </c:pt>
                <c:pt idx="22">
                  <c:v>251</c:v>
                </c:pt>
                <c:pt idx="23">
                  <c:v>1</c:v>
                </c:pt>
                <c:pt idx="24">
                  <c:v>5</c:v>
                </c:pt>
                <c:pt idx="25">
                  <c:v>489</c:v>
                </c:pt>
                <c:pt idx="26">
                  <c:v>20</c:v>
                </c:pt>
                <c:pt idx="27">
                  <c:v>11</c:v>
                </c:pt>
                <c:pt idx="28">
                  <c:v>314</c:v>
                </c:pt>
                <c:pt idx="29">
                  <c:v>319</c:v>
                </c:pt>
                <c:pt idx="30">
                  <c:v>323</c:v>
                </c:pt>
                <c:pt idx="31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5008"/>
        <c:axId val="-1493092624"/>
      </c:barChart>
      <c:lineChart>
        <c:grouping val="standard"/>
        <c:varyColors val="0"/>
        <c:ser>
          <c:idx val="1"/>
          <c:order val="1"/>
          <c:tx>
            <c:strRef>
              <c:f>'2.5 STTCA'!$A$184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STTCA'!$H$181:$CO$181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STTCA'!$H$184:$CO$184</c:f>
              <c:numCache>
                <c:formatCode>0.00%</c:formatCode>
                <c:ptCount val="32"/>
                <c:pt idx="0">
                  <c:v>2.7265043487744361E-5</c:v>
                </c:pt>
                <c:pt idx="1">
                  <c:v>4.3784945859914443E-6</c:v>
                </c:pt>
                <c:pt idx="2">
                  <c:v>1.2748500138958652E-5</c:v>
                </c:pt>
                <c:pt idx="3">
                  <c:v>3.8283862076006229E-5</c:v>
                </c:pt>
                <c:pt idx="4">
                  <c:v>2.4333099272092715E-5</c:v>
                </c:pt>
                <c:pt idx="5">
                  <c:v>5.6365972989425746E-6</c:v>
                </c:pt>
                <c:pt idx="6">
                  <c:v>5.9420884063913105E-6</c:v>
                </c:pt>
                <c:pt idx="7">
                  <c:v>5.0252810291775551E-5</c:v>
                </c:pt>
                <c:pt idx="8">
                  <c:v>1.3968833068336354E-4</c:v>
                </c:pt>
                <c:pt idx="9">
                  <c:v>3.4410378170056086E-5</c:v>
                </c:pt>
                <c:pt idx="10">
                  <c:v>1.3730241144571363E-3</c:v>
                </c:pt>
                <c:pt idx="11">
                  <c:v>1.1909966682245104E-3</c:v>
                </c:pt>
                <c:pt idx="12">
                  <c:v>1.2148454109214603E-4</c:v>
                </c:pt>
                <c:pt idx="13">
                  <c:v>1.2572898633422634E-4</c:v>
                </c:pt>
                <c:pt idx="14">
                  <c:v>2.0971922789769058E-4</c:v>
                </c:pt>
                <c:pt idx="15">
                  <c:v>2.5320893632769132E-4</c:v>
                </c:pt>
                <c:pt idx="16">
                  <c:v>1.2429238087705222E-4</c:v>
                </c:pt>
                <c:pt idx="17">
                  <c:v>3.4103063591879335E-4</c:v>
                </c:pt>
                <c:pt idx="18">
                  <c:v>8.2549189217670797E-4</c:v>
                </c:pt>
                <c:pt idx="19">
                  <c:v>4.6570653502695278E-4</c:v>
                </c:pt>
                <c:pt idx="20">
                  <c:v>2.554278416347382E-3</c:v>
                </c:pt>
                <c:pt idx="21">
                  <c:v>2.0753132387993766E-3</c:v>
                </c:pt>
                <c:pt idx="22">
                  <c:v>1.3916534062241837E-3</c:v>
                </c:pt>
                <c:pt idx="23">
                  <c:v>6.0586232384552935E-6</c:v>
                </c:pt>
                <c:pt idx="24">
                  <c:v>3.1924403013663641E-5</c:v>
                </c:pt>
                <c:pt idx="25">
                  <c:v>3.1953892297739701E-3</c:v>
                </c:pt>
                <c:pt idx="26">
                  <c:v>1.2292260792604975E-4</c:v>
                </c:pt>
                <c:pt idx="27">
                  <c:v>8.6813776557123466E-5</c:v>
                </c:pt>
                <c:pt idx="28">
                  <c:v>2.0395040237985436E-3</c:v>
                </c:pt>
                <c:pt idx="29">
                  <c:v>1.9333450505760641E-3</c:v>
                </c:pt>
                <c:pt idx="30">
                  <c:v>1.8204772693968189E-3</c:v>
                </c:pt>
                <c:pt idx="31">
                  <c:v>2.017421766260576E-3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STTCA'!$N$187:$CO$187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9-42B5-8C38-F9FEAC44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6848"/>
        <c:axId val="-1493085552"/>
      </c:lineChart>
      <c:catAx>
        <c:axId val="-149308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2624"/>
        <c:crosses val="autoZero"/>
        <c:auto val="1"/>
        <c:lblAlgn val="ctr"/>
        <c:lblOffset val="100"/>
        <c:noMultiLvlLbl val="0"/>
      </c:catAx>
      <c:valAx>
        <c:axId val="-14930926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5008"/>
        <c:crosses val="autoZero"/>
        <c:crossBetween val="between"/>
      </c:valAx>
      <c:catAx>
        <c:axId val="-1493076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85552"/>
        <c:crosses val="autoZero"/>
        <c:auto val="1"/>
        <c:lblAlgn val="ctr"/>
        <c:lblOffset val="100"/>
        <c:noMultiLvlLbl val="0"/>
      </c:catAx>
      <c:valAx>
        <c:axId val="-149308555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99603345442854"/>
              <c:y val="0.3934332798564114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68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628159445963023E-2"/>
          <c:y val="0.91695538057742787"/>
          <c:w val="0.873051730361943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</a:t>
            </a:r>
            <a:r>
              <a:rPr lang="en-US" baseline="0"/>
              <a:t> Aug'25  </a:t>
            </a:r>
            <a:r>
              <a:rPr lang="en-US"/>
              <a:t>(M11P)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STTCA'!$A$186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STTCA'!$CP$186:$DS$186</c:f>
              <c:numCache>
                <c:formatCode>#,##0_);[Red]\-#,##0;* \-</c:formatCode>
                <c:ptCount val="30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13</c:v>
                </c:pt>
                <c:pt idx="6">
                  <c:v>11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131</c:v>
                </c:pt>
                <c:pt idx="11">
                  <c:v>219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91536"/>
        <c:axId val="-1493093712"/>
      </c:barChart>
      <c:lineChart>
        <c:grouping val="standard"/>
        <c:varyColors val="0"/>
        <c:ser>
          <c:idx val="1"/>
          <c:order val="1"/>
          <c:tx>
            <c:strRef>
              <c:f>'2.5 STTCA'!$A$184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STTCA'!$CP$181:$DS$181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'2.5 STTCA'!$CP$184:$DS$184</c:f>
              <c:numCache>
                <c:formatCode>0.00%</c:formatCode>
                <c:ptCount val="30"/>
                <c:pt idx="0">
                  <c:v>3.7266154878139672E-4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1.5637216575449569E-4</c:v>
                </c:pt>
                <c:pt idx="5">
                  <c:v>1.7810658994382791E-3</c:v>
                </c:pt>
                <c:pt idx="6">
                  <c:v>1.4637391882900866E-3</c:v>
                </c:pt>
                <c:pt idx="7">
                  <c:v>1.4001680201624196E-4</c:v>
                </c:pt>
                <c:pt idx="8">
                  <c:v>0</c:v>
                </c:pt>
                <c:pt idx="9">
                  <c:v>0</c:v>
                </c:pt>
                <c:pt idx="10">
                  <c:v>7.9427635966773779E-3</c:v>
                </c:pt>
                <c:pt idx="11">
                  <c:v>1.9035202086049544E-2</c:v>
                </c:pt>
                <c:pt idx="12">
                  <c:v>1.1610356437942645E-4</c:v>
                </c:pt>
                <c:pt idx="13">
                  <c:v>0</c:v>
                </c:pt>
                <c:pt idx="14">
                  <c:v>0</c:v>
                </c:pt>
                <c:pt idx="15">
                  <c:v>9.2729970326409499E-5</c:v>
                </c:pt>
                <c:pt idx="16">
                  <c:v>0</c:v>
                </c:pt>
                <c:pt idx="17">
                  <c:v>0</c:v>
                </c:pt>
                <c:pt idx="18">
                  <c:v>3.786922494319616E-4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STTCA'!$CP$187:$DT$187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8-42BE-9A83-1ED702E02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1408"/>
        <c:axId val="-1493075216"/>
      </c:lineChart>
      <c:catAx>
        <c:axId val="-149309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3712"/>
        <c:crosses val="autoZero"/>
        <c:auto val="1"/>
        <c:lblAlgn val="ctr"/>
        <c:lblOffset val="100"/>
        <c:noMultiLvlLbl val="0"/>
      </c:catAx>
      <c:valAx>
        <c:axId val="-14930937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0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1536"/>
        <c:crosses val="autoZero"/>
        <c:crossBetween val="between"/>
      </c:valAx>
      <c:catAx>
        <c:axId val="-1493071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5216"/>
        <c:crosses val="autoZero"/>
        <c:auto val="1"/>
        <c:lblAlgn val="ctr"/>
        <c:lblOffset val="100"/>
        <c:noMultiLvlLbl val="0"/>
      </c:catAx>
      <c:valAx>
        <c:axId val="-14930752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14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8941645289372925E-2"/>
          <c:y val="0.91695538057742787"/>
          <c:w val="0.9158999288717946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Jan'20-Sep'21</a:t>
            </a:r>
            <a:r>
              <a:rPr lang="en-US" baseline="0"/>
              <a:t> </a:t>
            </a:r>
            <a:r>
              <a:rPr lang="en-US"/>
              <a:t>(X1215)</a:t>
            </a:r>
          </a:p>
        </c:rich>
      </c:tx>
      <c:layout>
        <c:manualLayout>
          <c:xMode val="edge"/>
          <c:yMode val="edge"/>
          <c:x val="0.33167200368546651"/>
          <c:y val="9.3725989169387205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1200682781159012E-2"/>
          <c:y val="0.10701727857788269"/>
          <c:w val="0.8678411789870269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'FDB Motor'!$B$31:$CO$31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Motor'!$B$26:$CO$26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4464"/>
        <c:axId val="-1493096432"/>
      </c:barChart>
      <c:lineChart>
        <c:grouping val="standard"/>
        <c:varyColors val="0"/>
        <c:ser>
          <c:idx val="1"/>
          <c:order val="1"/>
          <c:tx>
            <c:strRef>
              <c:f>'FDB Motor'!$A$29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Motor'!$B$29:$CO$29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Motor'!$B$26:$CO$26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Motor'!$N$32:$CO$32</c:f>
            </c:numRef>
          </c:val>
          <c:smooth val="0"/>
          <c:extLst>
            <c:ext xmlns:c16="http://schemas.microsoft.com/office/drawing/2014/chart" uri="{C3380CC4-5D6E-409C-BE32-E72D297353CC}">
              <c16:uniqueId val="{00000000-DAE7-4771-A60B-7A79CB647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89360"/>
        <c:axId val="-1493076304"/>
      </c:lineChart>
      <c:catAx>
        <c:axId val="-149308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6432"/>
        <c:crosses val="autoZero"/>
        <c:auto val="1"/>
        <c:lblAlgn val="ctr"/>
        <c:lblOffset val="100"/>
        <c:noMultiLvlLbl val="0"/>
      </c:catAx>
      <c:valAx>
        <c:axId val="-14930964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4464"/>
        <c:crosses val="autoZero"/>
        <c:crossBetween val="between"/>
      </c:valAx>
      <c:catAx>
        <c:axId val="-149308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6304"/>
        <c:crosses val="autoZero"/>
        <c:auto val="1"/>
        <c:lblAlgn val="ctr"/>
        <c:lblOffset val="100"/>
        <c:noMultiLvlLbl val="0"/>
      </c:catAx>
      <c:valAx>
        <c:axId val="-149307630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93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935551534304139E-2"/>
          <c:y val="0.91695538057742787"/>
          <c:w val="0.886022387898758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Sep'21</a:t>
            </a:r>
            <a:r>
              <a:rPr lang="en-US" baseline="0"/>
              <a:t> (X1215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'FDB Motor'!$CP$31:$DT$31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Motor'!$CP$26:$DT$26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3920"/>
        <c:axId val="-1493102416"/>
      </c:barChart>
      <c:lineChart>
        <c:grouping val="standard"/>
        <c:varyColors val="0"/>
        <c:ser>
          <c:idx val="1"/>
          <c:order val="1"/>
          <c:tx>
            <c:strRef>
              <c:f>'FDB Motor'!$A$29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Motor'!$CP$29:$DT$29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'2.5 STTCA'!#REF!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Motor'!$CP$32:$DT$32</c:f>
            </c:numRef>
          </c:val>
          <c:smooth val="0"/>
          <c:extLst>
            <c:ext xmlns:c16="http://schemas.microsoft.com/office/drawing/2014/chart" uri="{C3380CC4-5D6E-409C-BE32-E72D297353CC}">
              <c16:uniqueId val="{00000000-4F4B-4252-901E-E23D241DE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69776"/>
        <c:axId val="-1493088816"/>
      </c:lineChart>
      <c:catAx>
        <c:axId val="-149308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2416"/>
        <c:crosses val="autoZero"/>
        <c:auto val="1"/>
        <c:lblAlgn val="ctr"/>
        <c:lblOffset val="100"/>
        <c:noMultiLvlLbl val="0"/>
      </c:catAx>
      <c:valAx>
        <c:axId val="-1493102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3920"/>
        <c:crosses val="autoZero"/>
        <c:crossBetween val="between"/>
      </c:valAx>
      <c:catAx>
        <c:axId val="-1493069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88816"/>
        <c:crosses val="autoZero"/>
        <c:auto val="1"/>
        <c:lblAlgn val="ctr"/>
        <c:lblOffset val="100"/>
        <c:noMultiLvlLbl val="0"/>
      </c:catAx>
      <c:valAx>
        <c:axId val="-14930888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9776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4.0907919325126142E-2"/>
          <c:y val="0.91695538057742787"/>
          <c:w val="0.9130536667340111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(FDB Motor)</a:t>
            </a:r>
            <a:endParaRPr lang="en-US"/>
          </a:p>
        </c:rich>
      </c:tx>
      <c:layout>
        <c:manualLayout>
          <c:xMode val="edge"/>
          <c:yMode val="edge"/>
          <c:x val="0.34798082570968908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881080721026786E-2"/>
          <c:y val="0.11013983907749238"/>
          <c:w val="0.9309029055860377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Motor'!$A$310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Motor'!$B$305:$CO$305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6="http://schemas.microsoft.com/office/drawing/2014/chart" xmlns:c15="http://schemas.microsoft.com/office/drawing/2012/chart"/>
            </c:strRef>
          </c:cat>
          <c:val>
            <c:numRef>
              <c:f>'FDB Motor'!$B$310:$CO$310</c:f>
              <c:numCache>
                <c:formatCode>#,##0_);[Red]\-#,##0;* \-</c:formatCode>
                <c:ptCount val="32"/>
                <c:pt idx="0">
                  <c:v>26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18</c:v>
                </c:pt>
                <c:pt idx="6">
                  <c:v>35</c:v>
                </c:pt>
                <c:pt idx="7">
                  <c:v>31</c:v>
                </c:pt>
                <c:pt idx="8">
                  <c:v>258</c:v>
                </c:pt>
                <c:pt idx="9">
                  <c:v>99</c:v>
                </c:pt>
                <c:pt idx="10">
                  <c:v>63</c:v>
                </c:pt>
                <c:pt idx="11">
                  <c:v>40</c:v>
                </c:pt>
                <c:pt idx="12">
                  <c:v>8</c:v>
                </c:pt>
                <c:pt idx="13">
                  <c:v>33</c:v>
                </c:pt>
                <c:pt idx="14">
                  <c:v>84</c:v>
                </c:pt>
                <c:pt idx="15">
                  <c:v>11</c:v>
                </c:pt>
                <c:pt idx="16">
                  <c:v>52</c:v>
                </c:pt>
                <c:pt idx="17">
                  <c:v>119</c:v>
                </c:pt>
                <c:pt idx="18">
                  <c:v>116</c:v>
                </c:pt>
                <c:pt idx="19">
                  <c:v>1154</c:v>
                </c:pt>
                <c:pt idx="20">
                  <c:v>1038</c:v>
                </c:pt>
                <c:pt idx="21">
                  <c:v>464</c:v>
                </c:pt>
                <c:pt idx="22">
                  <c:v>287</c:v>
                </c:pt>
                <c:pt idx="23">
                  <c:v>322</c:v>
                </c:pt>
                <c:pt idx="24">
                  <c:v>1083</c:v>
                </c:pt>
                <c:pt idx="25">
                  <c:v>176</c:v>
                </c:pt>
                <c:pt idx="26">
                  <c:v>124</c:v>
                </c:pt>
                <c:pt idx="27">
                  <c:v>126</c:v>
                </c:pt>
                <c:pt idx="28">
                  <c:v>14</c:v>
                </c:pt>
                <c:pt idx="29">
                  <c:v>12</c:v>
                </c:pt>
                <c:pt idx="30">
                  <c:v>220</c:v>
                </c:pt>
                <c:pt idx="31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92080"/>
        <c:axId val="-1493068688"/>
      </c:barChart>
      <c:lineChart>
        <c:grouping val="standard"/>
        <c:varyColors val="0"/>
        <c:ser>
          <c:idx val="1"/>
          <c:order val="1"/>
          <c:tx>
            <c:strRef>
              <c:f>'FDB Motor'!$A$308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Motor'!$B$305:$CO$305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  <c:extLst xmlns:c16="http://schemas.microsoft.com/office/drawing/2014/chart" xmlns:c15="http://schemas.microsoft.com/office/drawing/2012/chart"/>
            </c:strRef>
          </c:cat>
          <c:val>
            <c:numRef>
              <c:f>'FDB Motor'!$B$308:$CO$308</c:f>
              <c:numCache>
                <c:formatCode>0.00%</c:formatCode>
                <c:ptCount val="32"/>
                <c:pt idx="0">
                  <c:v>1.6098074422636369E-4</c:v>
                </c:pt>
                <c:pt idx="1">
                  <c:v>0</c:v>
                </c:pt>
                <c:pt idx="2">
                  <c:v>0</c:v>
                </c:pt>
                <c:pt idx="3">
                  <c:v>2.3430178069353328E-5</c:v>
                </c:pt>
                <c:pt idx="4">
                  <c:v>3.2702715960560525E-5</c:v>
                </c:pt>
                <c:pt idx="5">
                  <c:v>1.0294950326864673E-4</c:v>
                </c:pt>
                <c:pt idx="6">
                  <c:v>2.8217614241026796E-4</c:v>
                </c:pt>
                <c:pt idx="7">
                  <c:v>1.4909365486261741E-4</c:v>
                </c:pt>
                <c:pt idx="8">
                  <c:v>1.2859043945035063E-3</c:v>
                </c:pt>
                <c:pt idx="9">
                  <c:v>3.9083935712847559E-4</c:v>
                </c:pt>
                <c:pt idx="10">
                  <c:v>2.1751139345394283E-4</c:v>
                </c:pt>
                <c:pt idx="11">
                  <c:v>1.9067594622938316E-4</c:v>
                </c:pt>
                <c:pt idx="12">
                  <c:v>8.6027980600690378E-5</c:v>
                </c:pt>
                <c:pt idx="13">
                  <c:v>1.7637061344906097E-4</c:v>
                </c:pt>
                <c:pt idx="14">
                  <c:v>2.5331495794670133E-4</c:v>
                </c:pt>
                <c:pt idx="15">
                  <c:v>5.7727277100551297E-5</c:v>
                </c:pt>
                <c:pt idx="16">
                  <c:v>1.2451939326019724E-4</c:v>
                </c:pt>
                <c:pt idx="17">
                  <c:v>5.2175274137586195E-5</c:v>
                </c:pt>
                <c:pt idx="18">
                  <c:v>1.9904571795790466E-5</c:v>
                </c:pt>
                <c:pt idx="19">
                  <c:v>2.1691566228825348E-3</c:v>
                </c:pt>
                <c:pt idx="20">
                  <c:v>2.2205155960201856E-3</c:v>
                </c:pt>
                <c:pt idx="21">
                  <c:v>8.5386881704204386E-4</c:v>
                </c:pt>
                <c:pt idx="22">
                  <c:v>6.5282020603642601E-4</c:v>
                </c:pt>
                <c:pt idx="23">
                  <c:v>8.1886335662770704E-4</c:v>
                </c:pt>
                <c:pt idx="24">
                  <c:v>1.9971085261597243E-3</c:v>
                </c:pt>
                <c:pt idx="25">
                  <c:v>3.7009155560415341E-4</c:v>
                </c:pt>
                <c:pt idx="26">
                  <c:v>2.8669592198171618E-4</c:v>
                </c:pt>
                <c:pt idx="27">
                  <c:v>3.1468217100728266E-4</c:v>
                </c:pt>
                <c:pt idx="28">
                  <c:v>3.0453451898772727E-5</c:v>
                </c:pt>
                <c:pt idx="29">
                  <c:v>3.0415552485837759E-5</c:v>
                </c:pt>
                <c:pt idx="30">
                  <c:v>1.0531354715174724E-3</c:v>
                </c:pt>
                <c:pt idx="31">
                  <c:v>2.2268469130188933E-3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'FDB Motor'!$A$311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Motor'!$N$311:$CO$311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2-4AC6-AD58-40DA2E5A0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83376"/>
        <c:axId val="-1493082832"/>
      </c:lineChart>
      <c:catAx>
        <c:axId val="-149309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8688"/>
        <c:crosses val="autoZero"/>
        <c:auto val="1"/>
        <c:lblAlgn val="ctr"/>
        <c:lblOffset val="100"/>
        <c:noMultiLvlLbl val="0"/>
      </c:catAx>
      <c:valAx>
        <c:axId val="-14930686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250271967996118E-3"/>
              <c:y val="0.388234339560014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2080"/>
        <c:crosses val="autoZero"/>
        <c:crossBetween val="between"/>
      </c:valAx>
      <c:catAx>
        <c:axId val="-1493083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82832"/>
        <c:crosses val="autoZero"/>
        <c:auto val="1"/>
        <c:lblAlgn val="ctr"/>
        <c:lblOffset val="100"/>
        <c:noMultiLvlLbl val="0"/>
      </c:catAx>
      <c:valAx>
        <c:axId val="-149308283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5300773548955"/>
              <c:y val="0.3996784008556307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33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4734991490669672E-2"/>
          <c:y val="0.91695538057742787"/>
          <c:w val="0.8545378471114396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Aug'25</a:t>
            </a:r>
            <a:r>
              <a:rPr lang="en-US" baseline="0"/>
              <a:t>  (FDB Motor)</a:t>
            </a:r>
            <a:endParaRPr lang="en-US"/>
          </a:p>
        </c:rich>
      </c:tx>
      <c:layout>
        <c:manualLayout>
          <c:xMode val="edge"/>
          <c:yMode val="edge"/>
          <c:x val="0.3738344986797934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5167013600978886E-2"/>
          <c:y val="8.5159355080615021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Motor'!$A$310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Motor'!$CP$305:$DT$305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'FDB Motor'!$CP$310:$DT$310</c:f>
              <c:numCache>
                <c:formatCode>#,##0_);[Red]\-#,##0;* \-</c:formatCode>
                <c:ptCount val="31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41</c:v>
                </c:pt>
                <c:pt idx="15">
                  <c:v>75</c:v>
                </c:pt>
                <c:pt idx="16">
                  <c:v>0</c:v>
                </c:pt>
                <c:pt idx="17">
                  <c:v>75</c:v>
                </c:pt>
                <c:pt idx="18">
                  <c:v>87</c:v>
                </c:pt>
                <c:pt idx="19">
                  <c:v>59</c:v>
                </c:pt>
                <c:pt idx="20">
                  <c:v>8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6640"/>
        <c:axId val="-1493073584"/>
      </c:barChart>
      <c:lineChart>
        <c:grouping val="standard"/>
        <c:varyColors val="0"/>
        <c:ser>
          <c:idx val="1"/>
          <c:order val="1"/>
          <c:tx>
            <c:strRef>
              <c:f>'FDB Motor'!$A$308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Motor'!$CP$305:$DT$305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'FDB Motor'!$CP$308:$DT$308</c:f>
              <c:numCache>
                <c:formatCode>0.00%</c:formatCode>
                <c:ptCount val="31"/>
                <c:pt idx="0">
                  <c:v>1.338016390700786E-3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1.4847809948032666E-4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1.9437457123256347E-3</c:v>
                </c:pt>
                <c:pt idx="11">
                  <c:v>0</c:v>
                </c:pt>
                <c:pt idx="12">
                  <c:v>1.886080724254998E-3</c:v>
                </c:pt>
                <c:pt idx="13">
                  <c:v>0</c:v>
                </c:pt>
                <c:pt idx="14">
                  <c:v>1.9780007719027402E-3</c:v>
                </c:pt>
                <c:pt idx="15">
                  <c:v>3.8934745366765301E-3</c:v>
                </c:pt>
                <c:pt idx="16">
                  <c:v>0</c:v>
                </c:pt>
                <c:pt idx="17">
                  <c:v>7.6196281621456873E-3</c:v>
                </c:pt>
                <c:pt idx="18">
                  <c:v>6.2856730005057442E-3</c:v>
                </c:pt>
                <c:pt idx="19">
                  <c:v>5.6708958093041138E-3</c:v>
                </c:pt>
                <c:pt idx="20">
                  <c:v>7.7489345215032935E-4</c:v>
                </c:pt>
                <c:pt idx="21">
                  <c:v>0</c:v>
                </c:pt>
                <c:pt idx="22">
                  <c:v>1.4082523588227009E-4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'FDB Motor'!$A$311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Motor'!$CP$311:$DT$311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4-4519-9CFE-3D3CDFAE0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7936"/>
        <c:axId val="-1493101872"/>
      </c:lineChart>
      <c:catAx>
        <c:axId val="-149308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3584"/>
        <c:crosses val="autoZero"/>
        <c:auto val="1"/>
        <c:lblAlgn val="ctr"/>
        <c:lblOffset val="100"/>
        <c:noMultiLvlLbl val="0"/>
      </c:catAx>
      <c:valAx>
        <c:axId val="-14930735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6640"/>
        <c:crosses val="autoZero"/>
        <c:crossBetween val="between"/>
      </c:valAx>
      <c:catAx>
        <c:axId val="-1493077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101872"/>
        <c:crosses val="autoZero"/>
        <c:auto val="1"/>
        <c:lblAlgn val="ctr"/>
        <c:lblOffset val="100"/>
        <c:noMultiLvlLbl val="0"/>
      </c:catAx>
      <c:valAx>
        <c:axId val="-149310187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79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3030185924545E-2"/>
          <c:y val="0.91695538057742787"/>
          <c:w val="0.9016607809610331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</a:t>
            </a:r>
            <a:r>
              <a:rPr lang="en-US" baseline="0"/>
              <a:t> -Aug'25 </a:t>
            </a:r>
            <a:r>
              <a:rPr lang="en-US"/>
              <a:t> (X1844)</a:t>
            </a:r>
          </a:p>
        </c:rich>
      </c:tx>
      <c:layout>
        <c:manualLayout>
          <c:xMode val="edge"/>
          <c:yMode val="edge"/>
          <c:x val="0.35850356020610596"/>
          <c:y val="9.3725989169386615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474718234674121E-2"/>
          <c:y val="0.10077215757866334"/>
          <c:w val="0.92703132681319278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'FDB Motor'!$Z$57:$CO$57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Motor'!$H$62:$CO$62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8</c:v>
                </c:pt>
                <c:pt idx="12">
                  <c:v>1</c:v>
                </c:pt>
                <c:pt idx="13">
                  <c:v>11</c:v>
                </c:pt>
                <c:pt idx="14">
                  <c:v>65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93168"/>
        <c:axId val="-1493081744"/>
      </c:barChart>
      <c:lineChart>
        <c:grouping val="standard"/>
        <c:varyColors val="0"/>
        <c:ser>
          <c:idx val="1"/>
          <c:order val="1"/>
          <c:tx>
            <c:strRef>
              <c:f>'FDB Motor'!$A$60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Motor'!$H$57:$CO$57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Motor'!$H$60:$CO$60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1.2340092962033648E-4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4.8527199495317128E-5</c:v>
                </c:pt>
                <c:pt idx="11">
                  <c:v>2.9698927126257566E-4</c:v>
                </c:pt>
                <c:pt idx="12">
                  <c:v>8.0703736583003795E-5</c:v>
                </c:pt>
                <c:pt idx="13">
                  <c:v>6.256042768583291E-4</c:v>
                </c:pt>
                <c:pt idx="14">
                  <c:v>3.9816232771822356E-3</c:v>
                </c:pt>
                <c:pt idx="15">
                  <c:v>4.4120891242003087E-4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Motor'!$N$63:$CO$63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C-43F1-9088-EFCB12E89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68144"/>
        <c:axId val="-1493095888"/>
      </c:lineChart>
      <c:catAx>
        <c:axId val="-149309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1744"/>
        <c:crosses val="autoZero"/>
        <c:auto val="1"/>
        <c:lblAlgn val="ctr"/>
        <c:lblOffset val="100"/>
        <c:noMultiLvlLbl val="0"/>
      </c:catAx>
      <c:valAx>
        <c:axId val="-14930817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3.4713056773158411E-3"/>
              <c:y val="0.4007245815584528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3168"/>
        <c:crosses val="autoZero"/>
        <c:crossBetween val="between"/>
      </c:valAx>
      <c:catAx>
        <c:axId val="-1493068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95888"/>
        <c:crosses val="autoZero"/>
        <c:auto val="1"/>
        <c:lblAlgn val="ctr"/>
        <c:lblOffset val="100"/>
        <c:noMultiLvlLbl val="0"/>
      </c:catAx>
      <c:valAx>
        <c:axId val="-149309588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528046563495908"/>
              <c:y val="0.40592352185485014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81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5281283996900646E-2"/>
          <c:y val="0.91695538057742787"/>
          <c:w val="0.8751113459642011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Aug'25</a:t>
            </a:r>
            <a:r>
              <a:rPr lang="en-US" baseline="0"/>
              <a:t>  (X1844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'FDB Motor'!$CP$57:$DT$57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Motor'!$CP$62:$DS$62</c:f>
              <c:numCache>
                <c:formatCode>#,##0_);[Red]\-#,##0;* \-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1200"/>
        <c:axId val="-1493090992"/>
      </c:barChart>
      <c:lineChart>
        <c:grouping val="standard"/>
        <c:varyColors val="0"/>
        <c:ser>
          <c:idx val="1"/>
          <c:order val="1"/>
          <c:tx>
            <c:strRef>
              <c:f>'FDB Motor'!$A$60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Motor'!$CP$57:$DS$57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'FDB Motor'!$CP$60:$DS$60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Motor'!$CP$63:$DT$63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4-4E3D-B00E-B7EC9D96B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79568"/>
        <c:axId val="-1493075760"/>
      </c:lineChart>
      <c:catAx>
        <c:axId val="-149308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0992"/>
        <c:crosses val="autoZero"/>
        <c:auto val="1"/>
        <c:lblAlgn val="ctr"/>
        <c:lblOffset val="100"/>
        <c:noMultiLvlLbl val="0"/>
      </c:catAx>
      <c:valAx>
        <c:axId val="-14930909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1200"/>
        <c:crosses val="autoZero"/>
        <c:crossBetween val="between"/>
      </c:valAx>
      <c:catAx>
        <c:axId val="-1493079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75760"/>
        <c:crosses val="autoZero"/>
        <c:auto val="1"/>
        <c:lblAlgn val="ctr"/>
        <c:lblOffset val="100"/>
        <c:noMultiLvlLbl val="0"/>
      </c:catAx>
      <c:valAx>
        <c:axId val="-149307576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795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8239024184063041E-2"/>
          <c:y val="0.91695538057742787"/>
          <c:w val="0.9023822525090242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(X1780)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7996592665027693E-2"/>
          <c:y val="0.10389471807827302"/>
          <c:w val="0.9276258544808402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Motor'!$A$62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'FDB Motor'!$Z$88:$CO$88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Motor'!$H$93:$CO$93</c:f>
              <c:numCache>
                <c:formatCode>#,##0_);[Red]\-#,##0;* \-</c:formatCode>
                <c:ptCount val="32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14</c:v>
                </c:pt>
                <c:pt idx="6">
                  <c:v>24</c:v>
                </c:pt>
                <c:pt idx="7">
                  <c:v>20</c:v>
                </c:pt>
                <c:pt idx="8">
                  <c:v>21</c:v>
                </c:pt>
                <c:pt idx="9">
                  <c:v>77</c:v>
                </c:pt>
                <c:pt idx="10">
                  <c:v>45</c:v>
                </c:pt>
                <c:pt idx="11">
                  <c:v>8</c:v>
                </c:pt>
                <c:pt idx="12">
                  <c:v>5</c:v>
                </c:pt>
                <c:pt idx="13">
                  <c:v>9</c:v>
                </c:pt>
                <c:pt idx="14">
                  <c:v>10</c:v>
                </c:pt>
                <c:pt idx="15">
                  <c:v>0</c:v>
                </c:pt>
                <c:pt idx="16">
                  <c:v>23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90448"/>
        <c:axId val="-1493101328"/>
      </c:barChart>
      <c:lineChart>
        <c:grouping val="standard"/>
        <c:varyColors val="0"/>
        <c:ser>
          <c:idx val="1"/>
          <c:order val="1"/>
          <c:tx>
            <c:strRef>
              <c:f>'FDB Motor'!$A$60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Motor'!$H$88:$CO$88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Motor'!$H$91:$CO$91</c:f>
              <c:numCache>
                <c:formatCode>0.00%</c:formatCode>
                <c:ptCount val="32"/>
                <c:pt idx="0">
                  <c:v>1.1158579353440031E-4</c:v>
                </c:pt>
                <c:pt idx="1">
                  <c:v>0</c:v>
                </c:pt>
                <c:pt idx="2">
                  <c:v>0</c:v>
                </c:pt>
                <c:pt idx="3">
                  <c:v>3.4080839751891483E-5</c:v>
                </c:pt>
                <c:pt idx="4">
                  <c:v>3.8460059228491213E-5</c:v>
                </c:pt>
                <c:pt idx="5">
                  <c:v>1.4476269258608209E-4</c:v>
                </c:pt>
                <c:pt idx="6">
                  <c:v>1.9354838709677419E-3</c:v>
                </c:pt>
                <c:pt idx="7">
                  <c:v>3.921645522461225E-4</c:v>
                </c:pt>
                <c:pt idx="8">
                  <c:v>4.2993141570273313E-4</c:v>
                </c:pt>
                <c:pt idx="9">
                  <c:v>8.0469019427520405E-4</c:v>
                </c:pt>
                <c:pt idx="10">
                  <c:v>5.3229870237405221E-4</c:v>
                </c:pt>
                <c:pt idx="11">
                  <c:v>1.8943878759175941E-4</c:v>
                </c:pt>
                <c:pt idx="12">
                  <c:v>2.4988755060222897E-4</c:v>
                </c:pt>
                <c:pt idx="13">
                  <c:v>1.381618335610445E-4</c:v>
                </c:pt>
                <c:pt idx="14">
                  <c:v>1.1861833364964889E-4</c:v>
                </c:pt>
                <c:pt idx="15">
                  <c:v>0</c:v>
                </c:pt>
                <c:pt idx="16">
                  <c:v>4.5399814452932237E-4</c:v>
                </c:pt>
                <c:pt idx="17">
                  <c:v>1.6181229773462784E-3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Motor'!$N$94:$CO$94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F-4A94-8DE9-CF23B950E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99696"/>
        <c:axId val="-1493099152"/>
      </c:lineChart>
      <c:catAx>
        <c:axId val="-149309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101328"/>
        <c:crosses val="autoZero"/>
        <c:auto val="1"/>
        <c:lblAlgn val="ctr"/>
        <c:lblOffset val="100"/>
        <c:noMultiLvlLbl val="0"/>
      </c:catAx>
      <c:valAx>
        <c:axId val="-14931013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0448"/>
        <c:crosses val="autoZero"/>
        <c:crossBetween val="between"/>
      </c:valAx>
      <c:catAx>
        <c:axId val="-1493099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99152"/>
        <c:crosses val="autoZero"/>
        <c:auto val="1"/>
        <c:lblAlgn val="ctr"/>
        <c:lblOffset val="100"/>
        <c:noMultiLvlLbl val="0"/>
      </c:catAx>
      <c:valAx>
        <c:axId val="-149309915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7922772316730422"/>
              <c:y val="0.3996784008556307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96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5281283996900646E-2"/>
          <c:y val="0.91695538057742787"/>
          <c:w val="0.8774409896962488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Aug'25</a:t>
            </a:r>
            <a:r>
              <a:rPr lang="en-US" baseline="0"/>
              <a:t>  (X1780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40201997395129579"/>
          <c:y val="9.3676814988290398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Motor'!$A$93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'FDB Motor'!$CP$88:$DT$88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Motor'!$CP$93:$DT$93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98608"/>
        <c:axId val="-1493097520"/>
      </c:barChart>
      <c:lineChart>
        <c:grouping val="standard"/>
        <c:varyColors val="0"/>
        <c:ser>
          <c:idx val="1"/>
          <c:order val="1"/>
          <c:tx>
            <c:strRef>
              <c:f>'FDB Motor'!$A$91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Motor'!$CP$91:$DT$91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Motor'!$CP$94:$DT$94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2-4BE2-8AF0-7B6EAD6E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89904"/>
        <c:axId val="-1493088272"/>
      </c:lineChart>
      <c:catAx>
        <c:axId val="-149309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7520"/>
        <c:crosses val="autoZero"/>
        <c:auto val="1"/>
        <c:lblAlgn val="ctr"/>
        <c:lblOffset val="100"/>
        <c:noMultiLvlLbl val="0"/>
      </c:catAx>
      <c:valAx>
        <c:axId val="-149309752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98608"/>
        <c:crosses val="autoZero"/>
        <c:crossBetween val="between"/>
      </c:valAx>
      <c:catAx>
        <c:axId val="-149308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88272"/>
        <c:crosses val="autoZero"/>
        <c:auto val="1"/>
        <c:lblAlgn val="ctr"/>
        <c:lblOffset val="100"/>
        <c:noMultiLvlLbl val="0"/>
      </c:catAx>
      <c:valAx>
        <c:axId val="-149308827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99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064904083650158E-2"/>
          <c:y val="0.91695538057742787"/>
          <c:w val="0.9065563726094372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7894647285782951E-2"/>
          <c:y val="0.12230533660119702"/>
          <c:w val="0.93518145118408014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Motor'!$A$124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'FDB Motor'!$Z$119:$CO$119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Motor'!$N$124:$CO$124</c:f>
              <c:numCache>
                <c:formatCode>#,##0_);[Red]\-#,##0;* \-</c:formatCode>
                <c:ptCount val="32"/>
                <c:pt idx="0">
                  <c:v>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11</c:v>
                </c:pt>
                <c:pt idx="7">
                  <c:v>11</c:v>
                </c:pt>
                <c:pt idx="8">
                  <c:v>237</c:v>
                </c:pt>
                <c:pt idx="9">
                  <c:v>22</c:v>
                </c:pt>
                <c:pt idx="10">
                  <c:v>17</c:v>
                </c:pt>
                <c:pt idx="11">
                  <c:v>24</c:v>
                </c:pt>
                <c:pt idx="12">
                  <c:v>2</c:v>
                </c:pt>
                <c:pt idx="13">
                  <c:v>13</c:v>
                </c:pt>
                <c:pt idx="14">
                  <c:v>9</c:v>
                </c:pt>
                <c:pt idx="15">
                  <c:v>7</c:v>
                </c:pt>
                <c:pt idx="16">
                  <c:v>7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87728"/>
        <c:axId val="-1493087184"/>
      </c:barChart>
      <c:lineChart>
        <c:grouping val="standard"/>
        <c:varyColors val="0"/>
        <c:ser>
          <c:idx val="1"/>
          <c:order val="1"/>
          <c:tx>
            <c:strRef>
              <c:f>'FDB Motor'!$A$122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Motor'!$N$119:$CO$119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Motor'!$N$122:$CO$122</c:f>
              <c:numCache>
                <c:formatCode>0.00%</c:formatCode>
                <c:ptCount val="32"/>
                <c:pt idx="0">
                  <c:v>1.9235052339589787E-4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9.0579710144927537E-5</c:v>
                </c:pt>
                <c:pt idx="5">
                  <c:v>1.8579762922225113E-5</c:v>
                </c:pt>
                <c:pt idx="6">
                  <c:v>1.1113356233582541E-4</c:v>
                </c:pt>
                <c:pt idx="7">
                  <c:v>7.9197085547251867E-5</c:v>
                </c:pt>
                <c:pt idx="8">
                  <c:v>1.7326334566402995E-3</c:v>
                </c:pt>
                <c:pt idx="9">
                  <c:v>1.7765144785930004E-4</c:v>
                </c:pt>
                <c:pt idx="10">
                  <c:v>9.2143917959391634E-5</c:v>
                </c:pt>
                <c:pt idx="11">
                  <c:v>1.7068123146508503E-4</c:v>
                </c:pt>
                <c:pt idx="12">
                  <c:v>3.3007113032858583E-5</c:v>
                </c:pt>
                <c:pt idx="13">
                  <c:v>1.2454254564963309E-4</c:v>
                </c:pt>
                <c:pt idx="14">
                  <c:v>4.7885585374678106E-5</c:v>
                </c:pt>
                <c:pt idx="15">
                  <c:v>6.893970730169986E-5</c:v>
                </c:pt>
                <c:pt idx="16">
                  <c:v>6.4696803053689104E-5</c:v>
                </c:pt>
                <c:pt idx="17">
                  <c:v>0</c:v>
                </c:pt>
                <c:pt idx="18">
                  <c:v>5.4058144940698212E-6</c:v>
                </c:pt>
                <c:pt idx="19">
                  <c:v>0</c:v>
                </c:pt>
                <c:pt idx="20">
                  <c:v>4.8829317122000049E-6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6-4263-97B1-3248E729D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86096"/>
        <c:axId val="-1493038224"/>
      </c:lineChart>
      <c:catAx>
        <c:axId val="-149308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7184"/>
        <c:crosses val="autoZero"/>
        <c:auto val="1"/>
        <c:lblAlgn val="ctr"/>
        <c:lblOffset val="100"/>
        <c:noMultiLvlLbl val="0"/>
      </c:catAx>
      <c:valAx>
        <c:axId val="-14930871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7728"/>
        <c:crosses val="autoZero"/>
        <c:crossBetween val="between"/>
      </c:valAx>
      <c:catAx>
        <c:axId val="-149308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38224"/>
        <c:crosses val="autoZero"/>
        <c:auto val="1"/>
        <c:lblAlgn val="ctr"/>
        <c:lblOffset val="100"/>
        <c:noMultiLvlLbl val="0"/>
      </c:catAx>
      <c:valAx>
        <c:axId val="-14930382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860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 (X1930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Motor'!$A$124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Motor'!$CP$124:$DT$124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1488"/>
        <c:axId val="-1493059440"/>
      </c:barChart>
      <c:lineChart>
        <c:grouping val="standard"/>
        <c:varyColors val="0"/>
        <c:ser>
          <c:idx val="1"/>
          <c:order val="1"/>
          <c:tx>
            <c:strRef>
              <c:f>'FDB Motor'!$A$122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Motor'!$CP$122:$DT$122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5-4425-85E3-3CEF1390E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58896"/>
        <c:axId val="-1493064880"/>
      </c:lineChart>
      <c:catAx>
        <c:axId val="-149304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9440"/>
        <c:crosses val="autoZero"/>
        <c:auto val="1"/>
        <c:lblAlgn val="ctr"/>
        <c:lblOffset val="100"/>
        <c:noMultiLvlLbl val="0"/>
      </c:catAx>
      <c:valAx>
        <c:axId val="-149305944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1488"/>
        <c:crosses val="autoZero"/>
        <c:crossBetween val="between"/>
      </c:valAx>
      <c:catAx>
        <c:axId val="-149305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64880"/>
        <c:crosses val="autoZero"/>
        <c:auto val="1"/>
        <c:lblAlgn val="ctr"/>
        <c:lblOffset val="100"/>
        <c:noMultiLvlLbl val="0"/>
      </c:catAx>
      <c:valAx>
        <c:axId val="-149306488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88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(X2676)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795576805593266E-2"/>
          <c:y val="0.11313252663966987"/>
          <c:w val="0.92752774572359487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Motor'!$A$155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'FDB Motor'!$AA$150:$CO$150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Motor'!$AL$155:$CO$155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2</c:v>
                </c:pt>
                <c:pt idx="16">
                  <c:v>19</c:v>
                </c:pt>
                <c:pt idx="17">
                  <c:v>17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66512"/>
        <c:axId val="-1493063792"/>
      </c:barChart>
      <c:lineChart>
        <c:grouping val="standard"/>
        <c:varyColors val="0"/>
        <c:ser>
          <c:idx val="1"/>
          <c:order val="1"/>
          <c:tx>
            <c:strRef>
              <c:f>'FDB Motor'!$A$153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Motor'!$N$153:$CO$153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3.3452088246608796E-5</c:v>
                </c:pt>
                <c:pt idx="16">
                  <c:v>1.7254218202292085E-4</c:v>
                </c:pt>
                <c:pt idx="17">
                  <c:v>1.4110928499095241E-4</c:v>
                </c:pt>
                <c:pt idx="18">
                  <c:v>1.1309018942606728E-4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6-422B-91CE-DA09909FE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9648"/>
        <c:axId val="-1493062160"/>
      </c:lineChart>
      <c:catAx>
        <c:axId val="-149306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3792"/>
        <c:crosses val="autoZero"/>
        <c:auto val="1"/>
        <c:lblAlgn val="ctr"/>
        <c:lblOffset val="100"/>
        <c:noMultiLvlLbl val="0"/>
      </c:catAx>
      <c:valAx>
        <c:axId val="-14930637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6512"/>
        <c:crosses val="autoZero"/>
        <c:crossBetween val="between"/>
      </c:valAx>
      <c:catAx>
        <c:axId val="-1493049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62160"/>
        <c:crosses val="autoZero"/>
        <c:auto val="1"/>
        <c:lblAlgn val="ctr"/>
        <c:lblOffset val="100"/>
        <c:noMultiLvlLbl val="0"/>
      </c:catAx>
      <c:valAx>
        <c:axId val="-149306216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96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(X2676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885842757533845"/>
          <c:y val="1.239959645210160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Motor'!$A$155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Motor'!$CP$155:$DT$155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36592"/>
        <c:axId val="-1493067056"/>
      </c:barChart>
      <c:lineChart>
        <c:grouping val="standard"/>
        <c:varyColors val="0"/>
        <c:ser>
          <c:idx val="1"/>
          <c:order val="1"/>
          <c:tx>
            <c:strRef>
              <c:f>'FDB Motor'!$A$153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Motor'!$CP$153:$DT$153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Motor'!$CP$156:$DT$156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5-4034-AFBA-098E07BCF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56176"/>
        <c:axId val="-1493064336"/>
      </c:lineChart>
      <c:catAx>
        <c:axId val="-149303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7056"/>
        <c:crosses val="autoZero"/>
        <c:auto val="1"/>
        <c:lblAlgn val="ctr"/>
        <c:lblOffset val="100"/>
        <c:noMultiLvlLbl val="0"/>
      </c:catAx>
      <c:valAx>
        <c:axId val="-1493067056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6592"/>
        <c:crosses val="autoZero"/>
        <c:crossBetween val="between"/>
      </c:valAx>
      <c:catAx>
        <c:axId val="-1493056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64336"/>
        <c:crosses val="autoZero"/>
        <c:auto val="1"/>
        <c:lblAlgn val="ctr"/>
        <c:lblOffset val="100"/>
        <c:noMultiLvlLbl val="0"/>
      </c:catAx>
      <c:valAx>
        <c:axId val="-149306433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61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(X2977)</a:t>
            </a:r>
          </a:p>
        </c:rich>
      </c:tx>
      <c:layout>
        <c:manualLayout>
          <c:xMode val="edge"/>
          <c:yMode val="edge"/>
          <c:x val="0.36099580543086318"/>
          <c:y val="9.502405154108021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5747053621537043E-2"/>
          <c:y val="9.4786906716615535E-2"/>
          <c:w val="0.9373190932127004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Motor'!$A$186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Motor'!$AA$150:$CO$150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Motor'!$AL$186:$CO$186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8</c:v>
                </c:pt>
                <c:pt idx="18">
                  <c:v>15</c:v>
                </c:pt>
                <c:pt idx="19">
                  <c:v>82</c:v>
                </c:pt>
                <c:pt idx="20">
                  <c:v>40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54</c:v>
                </c:pt>
                <c:pt idx="25">
                  <c:v>52</c:v>
                </c:pt>
                <c:pt idx="26">
                  <c:v>30</c:v>
                </c:pt>
                <c:pt idx="27">
                  <c:v>75</c:v>
                </c:pt>
                <c:pt idx="28">
                  <c:v>9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58352"/>
        <c:axId val="-1493060528"/>
      </c:barChart>
      <c:lineChart>
        <c:grouping val="standard"/>
        <c:varyColors val="0"/>
        <c:ser>
          <c:idx val="1"/>
          <c:order val="1"/>
          <c:tx>
            <c:strRef>
              <c:f>'FDB Motor'!$A$184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Motor'!$AL$184:$CO$184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9.8726429065060719E-5</c:v>
                </c:pt>
                <c:pt idx="17">
                  <c:v>1.6234095659408673E-4</c:v>
                </c:pt>
                <c:pt idx="18">
                  <c:v>3.1444563235016664E-4</c:v>
                </c:pt>
                <c:pt idx="19">
                  <c:v>1.2147788213682557E-3</c:v>
                </c:pt>
                <c:pt idx="20">
                  <c:v>9.9314728374217905E-4</c:v>
                </c:pt>
                <c:pt idx="21">
                  <c:v>0</c:v>
                </c:pt>
                <c:pt idx="22">
                  <c:v>1.5430669999691388E-5</c:v>
                </c:pt>
                <c:pt idx="23">
                  <c:v>0</c:v>
                </c:pt>
                <c:pt idx="24">
                  <c:v>3.6559853218959666E-4</c:v>
                </c:pt>
                <c:pt idx="25">
                  <c:v>5.3239958636647525E-4</c:v>
                </c:pt>
                <c:pt idx="26">
                  <c:v>2.8463808267787511E-4</c:v>
                </c:pt>
                <c:pt idx="27">
                  <c:v>8.846008680883186E-4</c:v>
                </c:pt>
                <c:pt idx="28">
                  <c:v>8.6856657562802192E-5</c:v>
                </c:pt>
                <c:pt idx="29">
                  <c:v>7.7415359207266718E-5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1-4B5F-82B3-E67F1E7B0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39312"/>
        <c:axId val="-1493055088"/>
      </c:lineChart>
      <c:catAx>
        <c:axId val="-149305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0528"/>
        <c:crosses val="autoZero"/>
        <c:auto val="1"/>
        <c:lblAlgn val="ctr"/>
        <c:lblOffset val="100"/>
        <c:noMultiLvlLbl val="0"/>
      </c:catAx>
      <c:valAx>
        <c:axId val="-14930605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8352"/>
        <c:crosses val="autoZero"/>
        <c:crossBetween val="between"/>
      </c:valAx>
      <c:catAx>
        <c:axId val="-149303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5088"/>
        <c:crosses val="autoZero"/>
        <c:auto val="1"/>
        <c:lblAlgn val="ctr"/>
        <c:lblOffset val="100"/>
        <c:noMultiLvlLbl val="0"/>
      </c:catAx>
      <c:valAx>
        <c:axId val="-149305508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93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(X2977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Motor'!$A$186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Motor'!$CP$186:$DT$186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61616"/>
        <c:axId val="-1493063248"/>
      </c:barChart>
      <c:lineChart>
        <c:grouping val="standard"/>
        <c:varyColors val="0"/>
        <c:ser>
          <c:idx val="1"/>
          <c:order val="1"/>
          <c:tx>
            <c:strRef>
              <c:f>'FDB Motor'!$A$184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Motor'!$CP$184:$DT$184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B-4246-B175-940A0A660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3120"/>
        <c:axId val="-1493051280"/>
      </c:lineChart>
      <c:catAx>
        <c:axId val="-1493061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3248"/>
        <c:crosses val="autoZero"/>
        <c:auto val="1"/>
        <c:lblAlgn val="ctr"/>
        <c:lblOffset val="100"/>
        <c:noMultiLvlLbl val="0"/>
      </c:catAx>
      <c:valAx>
        <c:axId val="-149306324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1616"/>
        <c:crosses val="autoZero"/>
        <c:crossBetween val="between"/>
      </c:valAx>
      <c:catAx>
        <c:axId val="-149304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1280"/>
        <c:crosses val="autoZero"/>
        <c:auto val="1"/>
        <c:lblAlgn val="ctr"/>
        <c:lblOffset val="100"/>
        <c:noMultiLvlLbl val="0"/>
      </c:catAx>
      <c:valAx>
        <c:axId val="-149305128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31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0917362893185759E-2"/>
          <c:y val="0.91695540967607769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(X2867)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7936012509128447E-2"/>
          <c:y val="0.10701727857788269"/>
          <c:w val="0.92853632314076961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Motor'!$A$217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Motor'!$AA$150:$CO$150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Motor'!$AL$217:$CO$217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93</c:v>
                </c:pt>
                <c:pt idx="18">
                  <c:v>94</c:v>
                </c:pt>
                <c:pt idx="19">
                  <c:v>381</c:v>
                </c:pt>
                <c:pt idx="20">
                  <c:v>262</c:v>
                </c:pt>
                <c:pt idx="21">
                  <c:v>457</c:v>
                </c:pt>
                <c:pt idx="22">
                  <c:v>177</c:v>
                </c:pt>
                <c:pt idx="23">
                  <c:v>239</c:v>
                </c:pt>
                <c:pt idx="24">
                  <c:v>870</c:v>
                </c:pt>
                <c:pt idx="25">
                  <c:v>0</c:v>
                </c:pt>
                <c:pt idx="26">
                  <c:v>2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177</c:v>
                </c:pt>
                <c:pt idx="31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55632"/>
        <c:axId val="-1493037680"/>
      </c:barChart>
      <c:lineChart>
        <c:grouping val="standard"/>
        <c:varyColors val="0"/>
        <c:ser>
          <c:idx val="1"/>
          <c:order val="1"/>
          <c:tx>
            <c:strRef>
              <c:f>'FDB Motor'!$A$215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Motor'!$AL$215:$CO$215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9.2453911725005077E-6</c:v>
                </c:pt>
                <c:pt idx="17">
                  <c:v>1.285737985953658E-3</c:v>
                </c:pt>
                <c:pt idx="18">
                  <c:v>1.5148585057693548E-3</c:v>
                </c:pt>
                <c:pt idx="19">
                  <c:v>4.573445208685945E-3</c:v>
                </c:pt>
                <c:pt idx="20">
                  <c:v>1.2050409345966332E-2</c:v>
                </c:pt>
                <c:pt idx="21">
                  <c:v>8.5470085470085479E-3</c:v>
                </c:pt>
                <c:pt idx="22">
                  <c:v>2.0893584371126719E-3</c:v>
                </c:pt>
                <c:pt idx="23">
                  <c:v>2.408084716218803E-3</c:v>
                </c:pt>
                <c:pt idx="24">
                  <c:v>3.3697420404369044E-2</c:v>
                </c:pt>
                <c:pt idx="25">
                  <c:v>0</c:v>
                </c:pt>
                <c:pt idx="26">
                  <c:v>8.8032043663893654E-5</c:v>
                </c:pt>
                <c:pt idx="27">
                  <c:v>2.1069164320327912E-4</c:v>
                </c:pt>
                <c:pt idx="28">
                  <c:v>0</c:v>
                </c:pt>
                <c:pt idx="29">
                  <c:v>0</c:v>
                </c:pt>
                <c:pt idx="30">
                  <c:v>1.6343490304709142E-2</c:v>
                </c:pt>
                <c:pt idx="31">
                  <c:v>6.023850363473005E-3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2-4351-B093-1FB62A812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5840"/>
        <c:axId val="-1493054544"/>
      </c:lineChart>
      <c:catAx>
        <c:axId val="-149305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7680"/>
        <c:crosses val="autoZero"/>
        <c:auto val="1"/>
        <c:lblAlgn val="ctr"/>
        <c:lblOffset val="100"/>
        <c:noMultiLvlLbl val="0"/>
      </c:catAx>
      <c:valAx>
        <c:axId val="-14930376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5632"/>
        <c:crosses val="autoZero"/>
        <c:crossBetween val="between"/>
      </c:valAx>
      <c:catAx>
        <c:axId val="-149304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4544"/>
        <c:crosses val="autoZero"/>
        <c:auto val="1"/>
        <c:lblAlgn val="ctr"/>
        <c:lblOffset val="100"/>
        <c:noMultiLvlLbl val="0"/>
      </c:catAx>
      <c:valAx>
        <c:axId val="-149305454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58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(X2867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Motor'!$A$217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Motor'!$CP$217:$DT$217</c:f>
              <c:numCache>
                <c:formatCode>#,##0_);[Red]\-#,##0;* \-</c:formatCode>
                <c:ptCount val="31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1</c:v>
                </c:pt>
                <c:pt idx="15">
                  <c:v>75</c:v>
                </c:pt>
                <c:pt idx="16">
                  <c:v>0</c:v>
                </c:pt>
                <c:pt idx="17">
                  <c:v>75</c:v>
                </c:pt>
                <c:pt idx="18">
                  <c:v>87</c:v>
                </c:pt>
                <c:pt idx="19">
                  <c:v>21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2576"/>
        <c:axId val="-1493062704"/>
      </c:barChart>
      <c:lineChart>
        <c:grouping val="standard"/>
        <c:varyColors val="0"/>
        <c:ser>
          <c:idx val="1"/>
          <c:order val="1"/>
          <c:tx>
            <c:strRef>
              <c:f>'FDB Motor'!$A$215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Motor'!$CP$215:$DT$215</c:f>
              <c:numCache>
                <c:formatCode>0.00%</c:formatCode>
                <c:ptCount val="31"/>
                <c:pt idx="0">
                  <c:v>3.205128205128205E-3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4.7370914258645192E-4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1.0125074449076831E-2</c:v>
                </c:pt>
                <c:pt idx="11">
                  <c:v>0</c:v>
                </c:pt>
                <c:pt idx="12">
                  <c:v>4.268032437046522E-3</c:v>
                </c:pt>
                <c:pt idx="13">
                  <c:v>0</c:v>
                </c:pt>
                <c:pt idx="14">
                  <c:v>2.4230676035861401E-4</c:v>
                </c:pt>
                <c:pt idx="15">
                  <c:v>1.4034431137724551E-2</c:v>
                </c:pt>
                <c:pt idx="16">
                  <c:v>0</c:v>
                </c:pt>
                <c:pt idx="17">
                  <c:v>1.2411054112195929E-2</c:v>
                </c:pt>
                <c:pt idx="18">
                  <c:v>2.3349436392914653E-2</c:v>
                </c:pt>
                <c:pt idx="19">
                  <c:v>1.1023622047244094E-2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C-4465-ABFD-AC0D29C86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6384"/>
        <c:axId val="-1493042032"/>
      </c:lineChart>
      <c:catAx>
        <c:axId val="-149304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2704"/>
        <c:crosses val="autoZero"/>
        <c:auto val="1"/>
        <c:lblAlgn val="ctr"/>
        <c:lblOffset val="100"/>
        <c:noMultiLvlLbl val="0"/>
      </c:catAx>
      <c:valAx>
        <c:axId val="-14930627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2576"/>
        <c:crosses val="autoZero"/>
        <c:crossBetween val="between"/>
      </c:valAx>
      <c:catAx>
        <c:axId val="-1493046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42032"/>
        <c:crosses val="autoZero"/>
        <c:auto val="1"/>
        <c:lblAlgn val="ctr"/>
        <c:lblOffset val="100"/>
        <c:noMultiLvlLbl val="0"/>
      </c:catAx>
      <c:valAx>
        <c:axId val="-149304203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63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(X2674)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04092346075992E-2"/>
          <c:y val="0.10701727857788269"/>
          <c:w val="0.91466669499738529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Motor'!$A$248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Motor'!$AA$150:$CO$150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Motor'!$AL$248:$CO$248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0</c:v>
                </c:pt>
                <c:pt idx="23">
                  <c:v>48</c:v>
                </c:pt>
                <c:pt idx="24">
                  <c:v>110</c:v>
                </c:pt>
                <c:pt idx="25">
                  <c:v>124</c:v>
                </c:pt>
                <c:pt idx="26">
                  <c:v>92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5</c:v>
                </c:pt>
                <c:pt idx="3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61072"/>
        <c:axId val="-1493059984"/>
      </c:barChart>
      <c:lineChart>
        <c:grouping val="standard"/>
        <c:varyColors val="0"/>
        <c:ser>
          <c:idx val="1"/>
          <c:order val="1"/>
          <c:tx>
            <c:strRef>
              <c:f>'FDB Motor'!$A$246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Motor'!$AL$246:$CO$246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1.6010246557796989E-4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7.2174621341004463E-5</c:v>
                </c:pt>
                <c:pt idx="22">
                  <c:v>0</c:v>
                </c:pt>
                <c:pt idx="23">
                  <c:v>3.2672175558490002E-4</c:v>
                </c:pt>
                <c:pt idx="24">
                  <c:v>4.3566599468487484E-4</c:v>
                </c:pt>
                <c:pt idx="25">
                  <c:v>4.3225455610245827E-4</c:v>
                </c:pt>
                <c:pt idx="26">
                  <c:v>3.710844539814942E-4</c:v>
                </c:pt>
                <c:pt idx="27">
                  <c:v>0</c:v>
                </c:pt>
                <c:pt idx="28">
                  <c:v>4.2077447750329257E-6</c:v>
                </c:pt>
                <c:pt idx="29">
                  <c:v>0</c:v>
                </c:pt>
                <c:pt idx="30">
                  <c:v>4.8213683043247675E-5</c:v>
                </c:pt>
                <c:pt idx="31">
                  <c:v>1.1860285832888573E-3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Motor'!$M$150:$CO$150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7-4025-8216-EE6F541C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50736"/>
        <c:axId val="-1493057808"/>
      </c:lineChart>
      <c:catAx>
        <c:axId val="-149306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9984"/>
        <c:crosses val="autoZero"/>
        <c:auto val="1"/>
        <c:lblAlgn val="ctr"/>
        <c:lblOffset val="100"/>
        <c:noMultiLvlLbl val="0"/>
      </c:catAx>
      <c:valAx>
        <c:axId val="-14930599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1072"/>
        <c:crosses val="autoZero"/>
        <c:crossBetween val="between"/>
      </c:valAx>
      <c:catAx>
        <c:axId val="-149305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7808"/>
        <c:crosses val="autoZero"/>
        <c:auto val="1"/>
        <c:lblAlgn val="ctr"/>
        <c:lblOffset val="100"/>
        <c:noMultiLvlLbl val="0"/>
      </c:catAx>
      <c:valAx>
        <c:axId val="-149305780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0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(X2674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772092576697499"/>
          <c:y val="9.367735170975489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Motor'!$A$248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Motor'!$CP$248:$DT$248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57264"/>
        <c:axId val="-1493039856"/>
      </c:barChart>
      <c:lineChart>
        <c:grouping val="standard"/>
        <c:varyColors val="0"/>
        <c:ser>
          <c:idx val="1"/>
          <c:order val="1"/>
          <c:tx>
            <c:strRef>
              <c:f>'FDB Motor'!$A$246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Motor'!$CP$246:$DT$246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3.4211426616489907E-3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1-48AF-B35A-B1C4A2C7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56720"/>
        <c:axId val="-1493051824"/>
      </c:lineChart>
      <c:catAx>
        <c:axId val="-149305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9856"/>
        <c:crosses val="autoZero"/>
        <c:auto val="1"/>
        <c:lblAlgn val="ctr"/>
        <c:lblOffset val="100"/>
        <c:noMultiLvlLbl val="0"/>
      </c:catAx>
      <c:valAx>
        <c:axId val="-14930398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7264"/>
        <c:crosses val="autoZero"/>
        <c:crossBetween val="between"/>
      </c:valAx>
      <c:catAx>
        <c:axId val="-1493056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1824"/>
        <c:crosses val="autoZero"/>
        <c:auto val="1"/>
        <c:lblAlgn val="ctr"/>
        <c:lblOffset val="100"/>
        <c:noMultiLvlLbl val="0"/>
      </c:catAx>
      <c:valAx>
        <c:axId val="-14930518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67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 </a:t>
            </a:r>
            <a:r>
              <a:rPr lang="en-US"/>
              <a:t>(X3092)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04092346075992E-2"/>
          <c:y val="0.10701727857788269"/>
          <c:w val="0.9250551529947369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Motor'!$A$279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Motor'!$AX$274:$CO$274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Motor'!$AX$279:$CO$279</c:f>
              <c:numCache>
                <c:formatCode>#,##0_);[Red]\-#,##0;* \-</c:formatCode>
                <c:ptCount val="32"/>
                <c:pt idx="19">
                  <c:v>691</c:v>
                </c:pt>
                <c:pt idx="20">
                  <c:v>735</c:v>
                </c:pt>
                <c:pt idx="21">
                  <c:v>0</c:v>
                </c:pt>
                <c:pt idx="22">
                  <c:v>109</c:v>
                </c:pt>
                <c:pt idx="23">
                  <c:v>35</c:v>
                </c:pt>
                <c:pt idx="24">
                  <c:v>49</c:v>
                </c:pt>
                <c:pt idx="25">
                  <c:v>0</c:v>
                </c:pt>
                <c:pt idx="26">
                  <c:v>0</c:v>
                </c:pt>
                <c:pt idx="27">
                  <c:v>40</c:v>
                </c:pt>
                <c:pt idx="28">
                  <c:v>4</c:v>
                </c:pt>
                <c:pt idx="29">
                  <c:v>6</c:v>
                </c:pt>
                <c:pt idx="30">
                  <c:v>38</c:v>
                </c:pt>
                <c:pt idx="3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9104"/>
        <c:axId val="-1493048560"/>
      </c:barChart>
      <c:lineChart>
        <c:grouping val="standard"/>
        <c:varyColors val="0"/>
        <c:ser>
          <c:idx val="1"/>
          <c:order val="1"/>
          <c:tx>
            <c:strRef>
              <c:f>'FDB Motor'!$A$277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Motor'!$AX$274:$CO$274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Motor'!$AX$277:$CO$277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3.8219026548672566E-3</c:v>
                </c:pt>
                <c:pt idx="20">
                  <c:v>3.8347359249539569E-3</c:v>
                </c:pt>
                <c:pt idx="21">
                  <c:v>0</c:v>
                </c:pt>
                <c:pt idx="22">
                  <c:v>6.6131547174848174E-4</c:v>
                </c:pt>
                <c:pt idx="23">
                  <c:v>4.5276965667123746E-4</c:v>
                </c:pt>
                <c:pt idx="24">
                  <c:v>4.2141112525370672E-4</c:v>
                </c:pt>
                <c:pt idx="25">
                  <c:v>0</c:v>
                </c:pt>
                <c:pt idx="26">
                  <c:v>0</c:v>
                </c:pt>
                <c:pt idx="27">
                  <c:v>5.5543212619417904E-4</c:v>
                </c:pt>
                <c:pt idx="28">
                  <c:v>3.41040856694632E-5</c:v>
                </c:pt>
                <c:pt idx="29">
                  <c:v>7.7603600807077451E-5</c:v>
                </c:pt>
                <c:pt idx="30">
                  <c:v>1.3127893318593243E-3</c:v>
                </c:pt>
                <c:pt idx="31">
                  <c:v>1.1160979316568117E-3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Motor'!$AX$274:$CO$274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Motor'!$N$125:$CO$125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4-45FB-B751-F94D2AAB2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8016"/>
        <c:axId val="-1493047472"/>
      </c:lineChart>
      <c:catAx>
        <c:axId val="-149304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8560"/>
        <c:crosses val="autoZero"/>
        <c:auto val="1"/>
        <c:lblAlgn val="ctr"/>
        <c:lblOffset val="100"/>
        <c:noMultiLvlLbl val="0"/>
      </c:catAx>
      <c:valAx>
        <c:axId val="-14930485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9104"/>
        <c:crosses val="autoZero"/>
        <c:crossBetween val="between"/>
      </c:valAx>
      <c:catAx>
        <c:axId val="-149304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47472"/>
        <c:crosses val="autoZero"/>
        <c:auto val="1"/>
        <c:lblAlgn val="ctr"/>
        <c:lblOffset val="100"/>
        <c:noMultiLvlLbl val="0"/>
      </c:catAx>
      <c:valAx>
        <c:axId val="-149304747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80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(X3092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Motor'!$A$279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Motor'!$CP$279:$DT$279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38</c:v>
                </c:pt>
                <c:pt idx="20">
                  <c:v>8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0944"/>
        <c:axId val="-1493040400"/>
      </c:barChart>
      <c:lineChart>
        <c:grouping val="standard"/>
        <c:varyColors val="0"/>
        <c:ser>
          <c:idx val="1"/>
          <c:order val="1"/>
          <c:tx>
            <c:strRef>
              <c:f>'FDB Motor'!$A$277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Motor'!$CP$119:$DT$119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Motor'!$CP$277:$DT$277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6.6901408450704223E-3</c:v>
                </c:pt>
                <c:pt idx="20">
                  <c:v>1.4492753623188406E-3</c:v>
                </c:pt>
                <c:pt idx="21">
                  <c:v>0</c:v>
                </c:pt>
                <c:pt idx="22">
                  <c:v>2.4254183846713557E-4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'FDB Motor'!$A$125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Motor'!$CP$125:$DT$125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D-4CB7-842E-A0FC96FE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6928"/>
        <c:axId val="-1493038768"/>
      </c:lineChart>
      <c:catAx>
        <c:axId val="-149304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0400"/>
        <c:crosses val="autoZero"/>
        <c:auto val="1"/>
        <c:lblAlgn val="ctr"/>
        <c:lblOffset val="100"/>
        <c:noMultiLvlLbl val="0"/>
      </c:catAx>
      <c:valAx>
        <c:axId val="-14930404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0944"/>
        <c:crosses val="autoZero"/>
        <c:crossBetween val="between"/>
      </c:valAx>
      <c:catAx>
        <c:axId val="-1493046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38768"/>
        <c:crosses val="autoZero"/>
        <c:auto val="1"/>
        <c:lblAlgn val="ctr"/>
        <c:lblOffset val="100"/>
        <c:noMultiLvlLbl val="0"/>
      </c:catAx>
      <c:valAx>
        <c:axId val="-149303876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69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(ALL SP)</a:t>
            </a:r>
            <a:endParaRPr lang="en-US"/>
          </a:p>
        </c:rich>
      </c:tx>
      <c:layout>
        <c:manualLayout>
          <c:xMode val="edge"/>
          <c:yMode val="edge"/>
          <c:x val="0.36056454444555441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2199263256787737E-2"/>
          <c:y val="0.10701727857788269"/>
          <c:w val="0.93084638784144524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SP'!$A$246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SP'!$B$246:$CO$246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</c:v>
                </c:pt>
                <c:pt idx="7">
                  <c:v>119</c:v>
                </c:pt>
                <c:pt idx="8">
                  <c:v>24</c:v>
                </c:pt>
                <c:pt idx="9">
                  <c:v>24</c:v>
                </c:pt>
                <c:pt idx="10">
                  <c:v>127</c:v>
                </c:pt>
                <c:pt idx="11">
                  <c:v>134</c:v>
                </c:pt>
                <c:pt idx="12">
                  <c:v>43</c:v>
                </c:pt>
                <c:pt idx="13">
                  <c:v>25</c:v>
                </c:pt>
                <c:pt idx="14">
                  <c:v>41</c:v>
                </c:pt>
                <c:pt idx="15">
                  <c:v>38</c:v>
                </c:pt>
                <c:pt idx="16">
                  <c:v>18</c:v>
                </c:pt>
                <c:pt idx="17">
                  <c:v>122</c:v>
                </c:pt>
                <c:pt idx="18">
                  <c:v>52</c:v>
                </c:pt>
                <c:pt idx="19">
                  <c:v>15</c:v>
                </c:pt>
                <c:pt idx="20">
                  <c:v>170</c:v>
                </c:pt>
                <c:pt idx="21">
                  <c:v>66</c:v>
                </c:pt>
                <c:pt idx="22">
                  <c:v>583</c:v>
                </c:pt>
                <c:pt idx="23">
                  <c:v>20</c:v>
                </c:pt>
                <c:pt idx="24">
                  <c:v>8</c:v>
                </c:pt>
                <c:pt idx="25">
                  <c:v>983</c:v>
                </c:pt>
                <c:pt idx="26">
                  <c:v>474</c:v>
                </c:pt>
                <c:pt idx="27">
                  <c:v>456</c:v>
                </c:pt>
                <c:pt idx="28">
                  <c:v>345</c:v>
                </c:pt>
                <c:pt idx="29">
                  <c:v>82</c:v>
                </c:pt>
                <c:pt idx="30">
                  <c:v>370</c:v>
                </c:pt>
                <c:pt idx="3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5296"/>
        <c:axId val="-1493054000"/>
      </c:barChart>
      <c:lineChart>
        <c:grouping val="standard"/>
        <c:varyColors val="0"/>
        <c:ser>
          <c:idx val="1"/>
          <c:order val="1"/>
          <c:tx>
            <c:strRef>
              <c:f>'3.5 SP'!$A$244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SP'!$B$244:$CO$244</c:f>
              <c:numCache>
                <c:formatCode>0.00%</c:formatCode>
                <c:ptCount val="32"/>
                <c:pt idx="0">
                  <c:v>5.5370985603543741E-4</c:v>
                </c:pt>
                <c:pt idx="1">
                  <c:v>0</c:v>
                </c:pt>
                <c:pt idx="2">
                  <c:v>7.6532387114729009E-4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3.9164673464534987E-4</c:v>
                </c:pt>
                <c:pt idx="7">
                  <c:v>2.7886289553420994E-4</c:v>
                </c:pt>
                <c:pt idx="8">
                  <c:v>3.9851950005728715E-5</c:v>
                </c:pt>
                <c:pt idx="9">
                  <c:v>3.5505847369238619E-5</c:v>
                </c:pt>
                <c:pt idx="10">
                  <c:v>1.6694424982221094E-4</c:v>
                </c:pt>
                <c:pt idx="11">
                  <c:v>1.774441944629466E-4</c:v>
                </c:pt>
                <c:pt idx="12">
                  <c:v>6.4905758348314486E-5</c:v>
                </c:pt>
                <c:pt idx="13">
                  <c:v>6.6325664317853805E-5</c:v>
                </c:pt>
                <c:pt idx="14">
                  <c:v>1.0076086742818945E-4</c:v>
                </c:pt>
                <c:pt idx="15">
                  <c:v>7.8580454704739257E-5</c:v>
                </c:pt>
                <c:pt idx="16">
                  <c:v>3.4527604820053636E-5</c:v>
                </c:pt>
                <c:pt idx="17">
                  <c:v>2.5631975258840931E-4</c:v>
                </c:pt>
                <c:pt idx="18">
                  <c:v>1.0007640448573238E-4</c:v>
                </c:pt>
                <c:pt idx="19">
                  <c:v>2.8013296978299033E-5</c:v>
                </c:pt>
                <c:pt idx="20">
                  <c:v>2.9713682451623505E-4</c:v>
                </c:pt>
                <c:pt idx="21">
                  <c:v>1.274141113058788E-4</c:v>
                </c:pt>
                <c:pt idx="22">
                  <c:v>9.1733158783331942E-4</c:v>
                </c:pt>
                <c:pt idx="23">
                  <c:v>2.8248775332504702E-5</c:v>
                </c:pt>
                <c:pt idx="24">
                  <c:v>1.5530683453609847E-5</c:v>
                </c:pt>
                <c:pt idx="25">
                  <c:v>9.9506824935628713E-4</c:v>
                </c:pt>
                <c:pt idx="26">
                  <c:v>6.4510112953844695E-4</c:v>
                </c:pt>
                <c:pt idx="27">
                  <c:v>8.8599945985120654E-4</c:v>
                </c:pt>
                <c:pt idx="28">
                  <c:v>6.9629309701078348E-4</c:v>
                </c:pt>
                <c:pt idx="29">
                  <c:v>1.7388206554929769E-4</c:v>
                </c:pt>
                <c:pt idx="30">
                  <c:v>6.3121943064007354E-4</c:v>
                </c:pt>
                <c:pt idx="31">
                  <c:v>6.578242556718547E-5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SP'!$A$247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SP'!$N$247:$CO$247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0-4E1D-9387-7D99BD1A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53456"/>
        <c:axId val="-1493050192"/>
      </c:lineChart>
      <c:catAx>
        <c:axId val="-149304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4000"/>
        <c:crosses val="autoZero"/>
        <c:auto val="1"/>
        <c:lblAlgn val="ctr"/>
        <c:lblOffset val="100"/>
        <c:noMultiLvlLbl val="0"/>
      </c:catAx>
      <c:valAx>
        <c:axId val="-14930540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5296"/>
        <c:crosses val="autoZero"/>
        <c:crossBetween val="between"/>
      </c:valAx>
      <c:catAx>
        <c:axId val="-149305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50192"/>
        <c:crosses val="autoZero"/>
        <c:auto val="1"/>
        <c:lblAlgn val="ctr"/>
        <c:lblOffset val="100"/>
        <c:noMultiLvlLbl val="0"/>
      </c:catAx>
      <c:valAx>
        <c:axId val="-149305019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34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6416301413971927E-2"/>
          <c:y val="0.91695538057742787"/>
          <c:w val="0.8436500085125868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</a:t>
            </a:r>
            <a:r>
              <a:rPr lang="en-US" baseline="0"/>
              <a:t> Aug'25 (ALL SP)</a:t>
            </a:r>
            <a:endParaRPr lang="en-US"/>
          </a:p>
        </c:rich>
      </c:tx>
      <c:layout>
        <c:manualLayout>
          <c:xMode val="edge"/>
          <c:yMode val="edge"/>
          <c:x val="0.37482404260274232"/>
          <c:y val="3.1225604996096799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0964473319511883E-2"/>
          <c:y val="8.5159355080615298E-2"/>
          <c:w val="0.9077899793442103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SP'!$A$246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SP'!$CP$241:$DT$241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SP'!$CP$246:$DT$246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52912"/>
        <c:axId val="-1493052368"/>
      </c:barChart>
      <c:lineChart>
        <c:grouping val="standard"/>
        <c:varyColors val="0"/>
        <c:ser>
          <c:idx val="1"/>
          <c:order val="1"/>
          <c:tx>
            <c:strRef>
              <c:f>'3.5 SP'!$A$244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SP'!$CP$241:$DT$241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SP'!$CP$244:$DT$244</c:f>
              <c:numCache>
                <c:formatCode>0.00%</c:formatCode>
                <c:ptCount val="31"/>
                <c:pt idx="0">
                  <c:v>0</c:v>
                </c:pt>
                <c:pt idx="1">
                  <c:v>1.7398112304814928E-4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6.5033600693691746E-4</c:v>
                </c:pt>
                <c:pt idx="6">
                  <c:v>0</c:v>
                </c:pt>
                <c:pt idx="7">
                  <c:v>0</c:v>
                </c:pt>
                <c:pt idx="8">
                  <c:v>8.8550429469582927E-5</c:v>
                </c:pt>
                <c:pt idx="9">
                  <c:v>0</c:v>
                </c:pt>
                <c:pt idx="10">
                  <c:v>4.0059287745863876E-5</c:v>
                </c:pt>
                <c:pt idx="11">
                  <c:v>1.9514098936481607E-4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3.9380931752845275E-5</c:v>
                </c:pt>
                <c:pt idx="19">
                  <c:v>0</c:v>
                </c:pt>
                <c:pt idx="20">
                  <c:v>7.1535875241433581E-5</c:v>
                </c:pt>
                <c:pt idx="21">
                  <c:v>1.1010386464564906E-4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SP'!$A$247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SP'!$CP$247:$DT$247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4-4D74-A642-9B588AC6A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65968"/>
        <c:axId val="-1493044752"/>
      </c:lineChart>
      <c:catAx>
        <c:axId val="-149305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2368"/>
        <c:crosses val="autoZero"/>
        <c:auto val="1"/>
        <c:lblAlgn val="ctr"/>
        <c:lblOffset val="100"/>
        <c:noMultiLvlLbl val="0"/>
      </c:catAx>
      <c:valAx>
        <c:axId val="-14930523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52912"/>
        <c:crosses val="autoZero"/>
        <c:crossBetween val="between"/>
      </c:valAx>
      <c:catAx>
        <c:axId val="-1493065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44752"/>
        <c:crosses val="autoZero"/>
        <c:auto val="1"/>
        <c:lblAlgn val="ctr"/>
        <c:lblOffset val="100"/>
        <c:noMultiLvlLbl val="0"/>
      </c:catAx>
      <c:valAx>
        <c:axId val="-149304475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59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7914712452454773E-2"/>
          <c:y val="0.91695538057742787"/>
          <c:w val="0.9010525402394463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(</a:t>
            </a:r>
            <a:r>
              <a:rPr lang="en-US"/>
              <a:t>CMR4)</a:t>
            </a:r>
          </a:p>
        </c:rich>
      </c:tx>
      <c:layout>
        <c:manualLayout>
          <c:xMode val="edge"/>
          <c:yMode val="edge"/>
          <c:x val="0.35211600445678887"/>
          <c:y val="4.917418109620979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1.0772519713406816E-2"/>
          <c:y val="0.10701727857788269"/>
          <c:w val="0.9253863643781679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SP'!$A$92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SP'!$B$92:$CO$92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91</c:v>
                </c:pt>
                <c:pt idx="11">
                  <c:v>82</c:v>
                </c:pt>
                <c:pt idx="12">
                  <c:v>39</c:v>
                </c:pt>
                <c:pt idx="13">
                  <c:v>24</c:v>
                </c:pt>
                <c:pt idx="14">
                  <c:v>25</c:v>
                </c:pt>
                <c:pt idx="15">
                  <c:v>27</c:v>
                </c:pt>
                <c:pt idx="16">
                  <c:v>14</c:v>
                </c:pt>
                <c:pt idx="17">
                  <c:v>69</c:v>
                </c:pt>
                <c:pt idx="18">
                  <c:v>32</c:v>
                </c:pt>
                <c:pt idx="19">
                  <c:v>11</c:v>
                </c:pt>
                <c:pt idx="20">
                  <c:v>50</c:v>
                </c:pt>
                <c:pt idx="21">
                  <c:v>22</c:v>
                </c:pt>
                <c:pt idx="22">
                  <c:v>211</c:v>
                </c:pt>
                <c:pt idx="23">
                  <c:v>11</c:v>
                </c:pt>
                <c:pt idx="24">
                  <c:v>1</c:v>
                </c:pt>
                <c:pt idx="25">
                  <c:v>306</c:v>
                </c:pt>
                <c:pt idx="26">
                  <c:v>230</c:v>
                </c:pt>
                <c:pt idx="27">
                  <c:v>186</c:v>
                </c:pt>
                <c:pt idx="28">
                  <c:v>225</c:v>
                </c:pt>
                <c:pt idx="29">
                  <c:v>10</c:v>
                </c:pt>
                <c:pt idx="30">
                  <c:v>36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37136"/>
        <c:axId val="-1493036048"/>
      </c:barChart>
      <c:lineChart>
        <c:grouping val="standard"/>
        <c:varyColors val="0"/>
        <c:ser>
          <c:idx val="1"/>
          <c:order val="1"/>
          <c:tx>
            <c:strRef>
              <c:f>'3.5 SP'!$A$90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SP'!$B$90:$CO$90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2.4651455805417842E-4</c:v>
                </c:pt>
                <c:pt idx="7">
                  <c:v>1.5067956483741675E-4</c:v>
                </c:pt>
                <c:pt idx="8">
                  <c:v>5.0239895501017359E-5</c:v>
                </c:pt>
                <c:pt idx="9">
                  <c:v>2.1171787886914424E-5</c:v>
                </c:pt>
                <c:pt idx="10">
                  <c:v>3.5251779052695602E-4</c:v>
                </c:pt>
                <c:pt idx="11">
                  <c:v>2.2135898218060194E-4</c:v>
                </c:pt>
                <c:pt idx="12">
                  <c:v>1.1611773743099927E-4</c:v>
                </c:pt>
                <c:pt idx="13">
                  <c:v>1.0489877268435959E-4</c:v>
                </c:pt>
                <c:pt idx="14">
                  <c:v>1.3672633403884123E-4</c:v>
                </c:pt>
                <c:pt idx="15">
                  <c:v>1.3523869629896768E-4</c:v>
                </c:pt>
                <c:pt idx="16">
                  <c:v>7.9434877585179723E-5</c:v>
                </c:pt>
                <c:pt idx="17">
                  <c:v>3.8099445073300019E-4</c:v>
                </c:pt>
                <c:pt idx="18">
                  <c:v>2.3082360748445546E-4</c:v>
                </c:pt>
                <c:pt idx="19">
                  <c:v>6.5491783758037624E-5</c:v>
                </c:pt>
                <c:pt idx="20">
                  <c:v>2.6890105516774049E-4</c:v>
                </c:pt>
                <c:pt idx="21">
                  <c:v>1.0174727826030653E-4</c:v>
                </c:pt>
                <c:pt idx="22">
                  <c:v>8.4743720530471597E-4</c:v>
                </c:pt>
                <c:pt idx="23">
                  <c:v>7.3251291886420545E-5</c:v>
                </c:pt>
                <c:pt idx="24">
                  <c:v>2.5435584382551189E-5</c:v>
                </c:pt>
                <c:pt idx="25">
                  <c:v>2.3745411936337466E-3</c:v>
                </c:pt>
                <c:pt idx="26">
                  <c:v>1.5737471604127323E-3</c:v>
                </c:pt>
                <c:pt idx="27">
                  <c:v>1.1508903931590085E-3</c:v>
                </c:pt>
                <c:pt idx="28">
                  <c:v>8.7158966333396608E-4</c:v>
                </c:pt>
                <c:pt idx="29">
                  <c:v>6.4066834521773116E-5</c:v>
                </c:pt>
                <c:pt idx="30">
                  <c:v>2.6763411442845249E-4</c:v>
                </c:pt>
                <c:pt idx="31">
                  <c:v>4.6117256418533866E-5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SP'!$B$93:$CO$93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C-4FCA-8787-35456B61E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44208"/>
        <c:axId val="-1493065424"/>
      </c:lineChart>
      <c:catAx>
        <c:axId val="-149303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6048"/>
        <c:crosses val="autoZero"/>
        <c:auto val="1"/>
        <c:lblAlgn val="ctr"/>
        <c:lblOffset val="100"/>
        <c:noMultiLvlLbl val="0"/>
      </c:catAx>
      <c:valAx>
        <c:axId val="-14930360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7136"/>
        <c:crosses val="autoZero"/>
        <c:crossBetween val="between"/>
      </c:valAx>
      <c:catAx>
        <c:axId val="-149304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65424"/>
        <c:crosses val="autoZero"/>
        <c:auto val="1"/>
        <c:lblAlgn val="ctr"/>
        <c:lblOffset val="100"/>
        <c:noMultiLvlLbl val="0"/>
      </c:catAx>
      <c:valAx>
        <c:axId val="-14930654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42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6769804572754891E-2"/>
          <c:y val="0.91695538057742787"/>
          <c:w val="0.8457896577810279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(CMR4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91419686189537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SP'!$A$92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val>
            <c:numRef>
              <c:f>'3.5 SP'!$CP$92:$DT$92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43664"/>
        <c:axId val="-1493035504"/>
      </c:barChart>
      <c:lineChart>
        <c:grouping val="standard"/>
        <c:varyColors val="0"/>
        <c:ser>
          <c:idx val="1"/>
          <c:order val="1"/>
          <c:tx>
            <c:strRef>
              <c:f>'3.5 SP'!$A$90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'3.5 SP'!$CP$90:$DT$90</c:f>
              <c:numCache>
                <c:formatCode>0.00%</c:formatCode>
                <c:ptCount val="31"/>
                <c:pt idx="0">
                  <c:v>0</c:v>
                </c:pt>
                <c:pt idx="1">
                  <c:v>4.8590864917395527E-4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3.1377470975839345E-4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1.5186028853454822E-4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1.4467592592592592E-4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SP'!$CP$93:$DT$93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F-4051-939B-97D6E713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34960"/>
        <c:axId val="-1493034416"/>
      </c:lineChart>
      <c:catAx>
        <c:axId val="-149304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5504"/>
        <c:crosses val="autoZero"/>
        <c:auto val="1"/>
        <c:lblAlgn val="ctr"/>
        <c:lblOffset val="100"/>
        <c:noMultiLvlLbl val="0"/>
      </c:catAx>
      <c:valAx>
        <c:axId val="-1493035504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43664"/>
        <c:crosses val="autoZero"/>
        <c:crossBetween val="between"/>
      </c:valAx>
      <c:catAx>
        <c:axId val="-149303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34416"/>
        <c:crosses val="autoZero"/>
        <c:auto val="1"/>
        <c:lblAlgn val="ctr"/>
        <c:lblOffset val="100"/>
        <c:noMultiLvlLbl val="0"/>
      </c:catAx>
      <c:valAx>
        <c:axId val="-14930344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49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9876282335298731E-2"/>
          <c:y val="0.91695538057742787"/>
          <c:w val="0.900536384937756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</a:t>
            </a:r>
            <a:r>
              <a:rPr lang="en-US"/>
              <a:t>(V11</a:t>
            </a:r>
            <a:r>
              <a:rPr lang="en-US" baseline="0"/>
              <a:t> 4D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10327431151623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1.2305163685732824E-2"/>
          <c:y val="0.10701727857788269"/>
          <c:w val="0.940542648760539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SP'!$A$123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SP'!$B$118:$CO$118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SP'!$B$123:$CO$123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</c:v>
                </c:pt>
                <c:pt idx="7">
                  <c:v>42</c:v>
                </c:pt>
                <c:pt idx="8">
                  <c:v>8</c:v>
                </c:pt>
                <c:pt idx="9">
                  <c:v>5</c:v>
                </c:pt>
                <c:pt idx="10">
                  <c:v>9</c:v>
                </c:pt>
                <c:pt idx="11">
                  <c:v>7</c:v>
                </c:pt>
                <c:pt idx="12">
                  <c:v>3</c:v>
                </c:pt>
                <c:pt idx="13">
                  <c:v>0</c:v>
                </c:pt>
                <c:pt idx="14">
                  <c:v>12</c:v>
                </c:pt>
                <c:pt idx="15">
                  <c:v>7</c:v>
                </c:pt>
                <c:pt idx="16">
                  <c:v>1</c:v>
                </c:pt>
                <c:pt idx="17">
                  <c:v>18</c:v>
                </c:pt>
                <c:pt idx="18">
                  <c:v>6</c:v>
                </c:pt>
                <c:pt idx="19">
                  <c:v>0</c:v>
                </c:pt>
                <c:pt idx="20">
                  <c:v>15</c:v>
                </c:pt>
                <c:pt idx="21">
                  <c:v>5</c:v>
                </c:pt>
                <c:pt idx="22">
                  <c:v>334</c:v>
                </c:pt>
                <c:pt idx="23">
                  <c:v>6</c:v>
                </c:pt>
                <c:pt idx="24">
                  <c:v>5</c:v>
                </c:pt>
                <c:pt idx="25">
                  <c:v>356</c:v>
                </c:pt>
                <c:pt idx="26">
                  <c:v>192</c:v>
                </c:pt>
                <c:pt idx="27">
                  <c:v>222</c:v>
                </c:pt>
                <c:pt idx="28">
                  <c:v>70</c:v>
                </c:pt>
                <c:pt idx="29">
                  <c:v>71</c:v>
                </c:pt>
                <c:pt idx="30">
                  <c:v>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67600"/>
        <c:axId val="-1493033872"/>
      </c:barChart>
      <c:lineChart>
        <c:grouping val="standard"/>
        <c:varyColors val="0"/>
        <c:ser>
          <c:idx val="1"/>
          <c:order val="1"/>
          <c:tx>
            <c:strRef>
              <c:f>'3.5 SP'!$A$121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SP'!$B$118:$CO$118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SP'!$B$121:$CO$121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1.3038754074610648E-3</c:v>
                </c:pt>
                <c:pt idx="7">
                  <c:v>2.2943798619001835E-4</c:v>
                </c:pt>
                <c:pt idx="8">
                  <c:v>3.762669614091198E-5</c:v>
                </c:pt>
                <c:pt idx="9">
                  <c:v>2.8036806719861835E-5</c:v>
                </c:pt>
                <c:pt idx="10">
                  <c:v>6.0421338131235146E-5</c:v>
                </c:pt>
                <c:pt idx="11">
                  <c:v>2.7886557484154458E-5</c:v>
                </c:pt>
                <c:pt idx="12">
                  <c:v>1.337291716815106E-5</c:v>
                </c:pt>
                <c:pt idx="13">
                  <c:v>0</c:v>
                </c:pt>
                <c:pt idx="14">
                  <c:v>7.2984265808696076E-5</c:v>
                </c:pt>
                <c:pt idx="15">
                  <c:v>4.4466465932334745E-5</c:v>
                </c:pt>
                <c:pt idx="16">
                  <c:v>5.8245867455704019E-6</c:v>
                </c:pt>
                <c:pt idx="17">
                  <c:v>1.248500065893059E-4</c:v>
                </c:pt>
                <c:pt idx="18">
                  <c:v>4.4933722758930577E-5</c:v>
                </c:pt>
                <c:pt idx="19">
                  <c:v>0</c:v>
                </c:pt>
                <c:pt idx="20">
                  <c:v>8.6211355759780676E-5</c:v>
                </c:pt>
                <c:pt idx="21">
                  <c:v>2.4228210359013621E-5</c:v>
                </c:pt>
                <c:pt idx="22">
                  <c:v>1.3568741519536551E-3</c:v>
                </c:pt>
                <c:pt idx="23">
                  <c:v>2.1062238915996771E-5</c:v>
                </c:pt>
                <c:pt idx="24">
                  <c:v>5.6072670180553998E-5</c:v>
                </c:pt>
                <c:pt idx="25">
                  <c:v>1.1812682706697061E-3</c:v>
                </c:pt>
                <c:pt idx="26">
                  <c:v>6.1473244730750386E-4</c:v>
                </c:pt>
                <c:pt idx="27">
                  <c:v>1.0798190573471473E-3</c:v>
                </c:pt>
                <c:pt idx="28">
                  <c:v>5.7900526894794741E-4</c:v>
                </c:pt>
                <c:pt idx="29">
                  <c:v>4.6366438535081763E-4</c:v>
                </c:pt>
                <c:pt idx="30">
                  <c:v>5.2177089040202449E-5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SP'!$B$93:$CO$93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6-406C-A63E-43216C8F8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33328"/>
        <c:axId val="-1493002320"/>
      </c:lineChart>
      <c:catAx>
        <c:axId val="-149306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3872"/>
        <c:crosses val="autoZero"/>
        <c:auto val="1"/>
        <c:lblAlgn val="ctr"/>
        <c:lblOffset val="100"/>
        <c:noMultiLvlLbl val="0"/>
      </c:catAx>
      <c:valAx>
        <c:axId val="-14930338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67600"/>
        <c:crosses val="autoZero"/>
        <c:crossBetween val="between"/>
      </c:valAx>
      <c:catAx>
        <c:axId val="-1493033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2320"/>
        <c:crosses val="autoZero"/>
        <c:auto val="1"/>
        <c:lblAlgn val="ctr"/>
        <c:lblOffset val="100"/>
        <c:noMultiLvlLbl val="0"/>
      </c:catAx>
      <c:valAx>
        <c:axId val="-149300232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33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865285275603157E-2"/>
          <c:y val="0.91695538057742787"/>
          <c:w val="0.7790612812986176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Aug'</a:t>
            </a:r>
            <a:r>
              <a:rPr lang="en-US" baseline="0"/>
              <a:t>25 (V11 4D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91419686189537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26634737696603E-2"/>
          <c:y val="8.5159355080615298E-2"/>
          <c:w val="0.921862811935848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SP'!$A$123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SP'!$CP$118:$DT$118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SP'!$CP$123:$DT$123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20816"/>
        <c:axId val="-1493010480"/>
      </c:barChart>
      <c:lineChart>
        <c:grouping val="standard"/>
        <c:varyColors val="0"/>
        <c:ser>
          <c:idx val="1"/>
          <c:order val="1"/>
          <c:tx>
            <c:strRef>
              <c:f>'3.5 SP'!$A$121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SP'!$CP$118:$DT$118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SP'!$CP$121:$DT$121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SP'!$A$247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SP'!$CP$247:$DT$247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5-473B-ADE5-72F220C11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30608"/>
        <c:axId val="-1493006128"/>
      </c:lineChart>
      <c:catAx>
        <c:axId val="-149302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0480"/>
        <c:crosses val="autoZero"/>
        <c:auto val="1"/>
        <c:lblAlgn val="ctr"/>
        <c:lblOffset val="100"/>
        <c:noMultiLvlLbl val="0"/>
      </c:catAx>
      <c:valAx>
        <c:axId val="-149301048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0816"/>
        <c:crosses val="autoZero"/>
        <c:crossBetween val="between"/>
      </c:valAx>
      <c:catAx>
        <c:axId val="-149303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6128"/>
        <c:crosses val="autoZero"/>
        <c:auto val="1"/>
        <c:lblAlgn val="ctr"/>
        <c:lblOffset val="100"/>
        <c:noMultiLvlLbl val="0"/>
      </c:catAx>
      <c:valAx>
        <c:axId val="-149300612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06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7536027464005369"/>
          <c:y val="0.91695538057742787"/>
          <c:w val="0.6479197119116192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Jan'23 -Aug</a:t>
            </a:r>
            <a:r>
              <a:rPr lang="en-US" baseline="0"/>
              <a:t>'25 </a:t>
            </a:r>
            <a:r>
              <a:rPr lang="en-US"/>
              <a:t>(V11</a:t>
            </a:r>
            <a:r>
              <a:rPr lang="en-US" baseline="0"/>
              <a:t> 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10327431151623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3843819694143613E-2"/>
          <c:y val="0.10701727857788269"/>
          <c:w val="0.93794005187281904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SP'!$A$154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SP'!$B$149:$CO$149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SP'!$B$154:$CO$154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72</c:v>
                </c:pt>
                <c:pt idx="8">
                  <c:v>10</c:v>
                </c:pt>
                <c:pt idx="9">
                  <c:v>16</c:v>
                </c:pt>
                <c:pt idx="10">
                  <c:v>27</c:v>
                </c:pt>
                <c:pt idx="11">
                  <c:v>45</c:v>
                </c:pt>
                <c:pt idx="12">
                  <c:v>1</c:v>
                </c:pt>
                <c:pt idx="13">
                  <c:v>0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35</c:v>
                </c:pt>
                <c:pt idx="18">
                  <c:v>14</c:v>
                </c:pt>
                <c:pt idx="19">
                  <c:v>4</c:v>
                </c:pt>
                <c:pt idx="20">
                  <c:v>105</c:v>
                </c:pt>
                <c:pt idx="21">
                  <c:v>39</c:v>
                </c:pt>
                <c:pt idx="22">
                  <c:v>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21904"/>
        <c:axId val="-1493030064"/>
      </c:barChart>
      <c:lineChart>
        <c:grouping val="standard"/>
        <c:varyColors val="0"/>
        <c:ser>
          <c:idx val="1"/>
          <c:order val="1"/>
          <c:tx>
            <c:strRef>
              <c:f>'3.5 SP'!$A$152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SP'!$B$149:$CO$149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SP'!$B$152:$CO$152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7.8155529503712388E-5</c:v>
                </c:pt>
                <c:pt idx="7">
                  <c:v>3.4205250505952661E-4</c:v>
                </c:pt>
                <c:pt idx="8">
                  <c:v>3.7011403213330029E-5</c:v>
                </c:pt>
                <c:pt idx="9">
                  <c:v>4.4955185299654404E-5</c:v>
                </c:pt>
                <c:pt idx="10">
                  <c:v>7.6349692904568544E-5</c:v>
                </c:pt>
                <c:pt idx="11">
                  <c:v>3.3654673138335667E-4</c:v>
                </c:pt>
                <c:pt idx="12">
                  <c:v>1.0047020053852027E-5</c:v>
                </c:pt>
                <c:pt idx="13">
                  <c:v>0</c:v>
                </c:pt>
                <c:pt idx="14">
                  <c:v>7.2865053920139906E-5</c:v>
                </c:pt>
                <c:pt idx="15">
                  <c:v>3.0818223843032511E-5</c:v>
                </c:pt>
                <c:pt idx="16">
                  <c:v>1.753842376339497E-5</c:v>
                </c:pt>
                <c:pt idx="17">
                  <c:v>2.4461668565358086E-4</c:v>
                </c:pt>
                <c:pt idx="18">
                  <c:v>5.6723106157293173E-5</c:v>
                </c:pt>
                <c:pt idx="19">
                  <c:v>1.748030188481355E-5</c:v>
                </c:pt>
                <c:pt idx="20">
                  <c:v>4.9483020255049626E-4</c:v>
                </c:pt>
                <c:pt idx="21">
                  <c:v>4.2226986292470605E-4</c:v>
                </c:pt>
                <c:pt idx="22">
                  <c:v>2.8961427950826543E-4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SP'!$AL$93:$CO$93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C-4E64-96C2-3004D85B1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01776"/>
        <c:axId val="-1493013744"/>
      </c:lineChart>
      <c:catAx>
        <c:axId val="-149302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0064"/>
        <c:crosses val="autoZero"/>
        <c:auto val="1"/>
        <c:lblAlgn val="ctr"/>
        <c:lblOffset val="100"/>
        <c:noMultiLvlLbl val="0"/>
      </c:catAx>
      <c:valAx>
        <c:axId val="-14930300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1904"/>
        <c:crosses val="autoZero"/>
        <c:crossBetween val="between"/>
      </c:valAx>
      <c:catAx>
        <c:axId val="-1493001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13744"/>
        <c:crosses val="autoZero"/>
        <c:auto val="1"/>
        <c:lblAlgn val="ctr"/>
        <c:lblOffset val="100"/>
        <c:noMultiLvlLbl val="0"/>
      </c:catAx>
      <c:valAx>
        <c:axId val="-149301374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17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5246474172274138E-2"/>
          <c:y val="0.91695538057742787"/>
          <c:w val="0.863060688862824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(V11 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08023292922688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26634737696603E-2"/>
          <c:y val="8.5159355080615298E-2"/>
          <c:w val="0.920075433051089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SP'!$A$123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'3.5 SP'!$CP$149:$DT$149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SP'!$CP$154:$DT$154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18640"/>
        <c:axId val="-1493023536"/>
      </c:barChart>
      <c:lineChart>
        <c:grouping val="standard"/>
        <c:varyColors val="0"/>
        <c:ser>
          <c:idx val="1"/>
          <c:order val="1"/>
          <c:tx>
            <c:strRef>
              <c:f>'3.5 SP'!$A$121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SP'!$CP$149:$DT$149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SP'!$CP$152:$DT$152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SP'!$A$247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SP'!$CP$247:$DT$247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C-4F37-B126-C65866EA7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29520"/>
        <c:axId val="-1493032784"/>
      </c:lineChart>
      <c:catAx>
        <c:axId val="-149301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3536"/>
        <c:crosses val="autoZero"/>
        <c:auto val="1"/>
        <c:lblAlgn val="ctr"/>
        <c:lblOffset val="100"/>
        <c:noMultiLvlLbl val="0"/>
      </c:catAx>
      <c:valAx>
        <c:axId val="-14930235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8640"/>
        <c:crosses val="autoZero"/>
        <c:crossBetween val="between"/>
      </c:valAx>
      <c:catAx>
        <c:axId val="-1493029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32784"/>
        <c:crosses val="autoZero"/>
        <c:auto val="1"/>
        <c:lblAlgn val="ctr"/>
        <c:lblOffset val="100"/>
        <c:noMultiLvlLbl val="0"/>
      </c:catAx>
      <c:valAx>
        <c:axId val="-149303278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95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9871098310685248"/>
          <c:y val="0.91695538057742787"/>
          <c:w val="0.647444423869204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Jan'23-Aug</a:t>
            </a:r>
            <a:r>
              <a:rPr lang="en-US" baseline="0"/>
              <a:t>'25 </a:t>
            </a:r>
            <a:r>
              <a:rPr lang="en-US"/>
              <a:t>(CMR3)</a:t>
            </a:r>
          </a:p>
        </c:rich>
      </c:tx>
      <c:layout>
        <c:manualLayout>
          <c:xMode val="edge"/>
          <c:yMode val="edge"/>
          <c:x val="0.3510327431151623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7148234472038214E-2"/>
          <c:y val="0.10701727857788269"/>
          <c:w val="0.94223253234512139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SP'!$A$216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SP'!$AL$216:$CO$216</c:f>
              <c:numCache>
                <c:formatCode>#,##0_);[Red]\-#,##0;* \-</c:formatCode>
                <c:ptCount val="32"/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18096"/>
        <c:axId val="-1493025168"/>
      </c:barChart>
      <c:lineChart>
        <c:grouping val="standard"/>
        <c:varyColors val="0"/>
        <c:ser>
          <c:idx val="1"/>
          <c:order val="1"/>
          <c:tx>
            <c:strRef>
              <c:f>'3.5 SP'!$A$214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SP'!$AL$214:$CO$214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2.3124951823017036E-4</c:v>
                </c:pt>
                <c:pt idx="7">
                  <c:v>1.0944511327569225E-4</c:v>
                </c:pt>
                <c:pt idx="8">
                  <c:v>2.7777777777777779E-3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SP'!$B$87:$CO$87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SP'!$B$93:$CO$93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3-4CFD-972B-BA753882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24624"/>
        <c:axId val="-1493028976"/>
      </c:lineChart>
      <c:catAx>
        <c:axId val="-1493018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5168"/>
        <c:crosses val="autoZero"/>
        <c:auto val="1"/>
        <c:lblAlgn val="ctr"/>
        <c:lblOffset val="100"/>
        <c:noMultiLvlLbl val="0"/>
      </c:catAx>
      <c:valAx>
        <c:axId val="-14930251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8096"/>
        <c:crosses val="autoZero"/>
        <c:crossBetween val="between"/>
      </c:valAx>
      <c:catAx>
        <c:axId val="-149302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28976"/>
        <c:crosses val="autoZero"/>
        <c:auto val="1"/>
        <c:lblAlgn val="ctr"/>
        <c:lblOffset val="100"/>
        <c:noMultiLvlLbl val="0"/>
      </c:catAx>
      <c:valAx>
        <c:axId val="-149302897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46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6769804572754891E-2"/>
          <c:y val="0.91695538057742787"/>
          <c:w val="0.8457896577810279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Aug</a:t>
            </a:r>
            <a:r>
              <a:rPr lang="en-US" baseline="0"/>
              <a:t>'25  (CMR3)</a:t>
            </a:r>
            <a:endParaRPr lang="en-US"/>
          </a:p>
        </c:rich>
      </c:tx>
      <c:layout>
        <c:manualLayout>
          <c:xMode val="edge"/>
          <c:yMode val="edge"/>
          <c:x val="0.37691419686189537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SP'!$A$216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'3.5 SP'!$CP$149:$DT$149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SP'!$CP$216:$DT$216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09392"/>
        <c:axId val="-1493013200"/>
      </c:barChart>
      <c:lineChart>
        <c:grouping val="standard"/>
        <c:varyColors val="0"/>
        <c:ser>
          <c:idx val="1"/>
          <c:order val="1"/>
          <c:tx>
            <c:strRef>
              <c:f>'3.5 SP'!$A$152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SP'!$CP$87:$DT$87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'3.5 SP'!$CP$214:$DT$214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SP'!$CP$93:$DT$93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E-472D-8105-F5B43AB64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06672"/>
        <c:axId val="-1493012656"/>
      </c:lineChart>
      <c:catAx>
        <c:axId val="-149300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3200"/>
        <c:crosses val="autoZero"/>
        <c:auto val="1"/>
        <c:lblAlgn val="ctr"/>
        <c:lblOffset val="100"/>
        <c:noMultiLvlLbl val="0"/>
      </c:catAx>
      <c:valAx>
        <c:axId val="-14930132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9392"/>
        <c:crosses val="autoZero"/>
        <c:crossBetween val="between"/>
      </c:valAx>
      <c:catAx>
        <c:axId val="-1493006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12656"/>
        <c:crosses val="autoZero"/>
        <c:auto val="1"/>
        <c:lblAlgn val="ctr"/>
        <c:lblOffset val="100"/>
        <c:noMultiLvlLbl val="0"/>
      </c:catAx>
      <c:valAx>
        <c:axId val="-149301265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6672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4.9264808817260801E-2"/>
          <c:y val="0.91695538057742787"/>
          <c:w val="0.900536384937756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Hub on Jan'23 -Aug</a:t>
            </a:r>
            <a:r>
              <a:rPr lang="en-US" baseline="0"/>
              <a:t>'25 </a:t>
            </a:r>
            <a:r>
              <a:rPr lang="en-US"/>
              <a:t>(V15CMR-</a:t>
            </a:r>
            <a:r>
              <a:rPr lang="en-US" baseline="0"/>
              <a:t>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10327431151623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3843819694143613E-2"/>
          <c:y val="0.10701727857788269"/>
          <c:w val="0.9333461183644693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SP'!$A$185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SP'!$B$149:$CO$149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SP'!$AX$185:$CO$185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321</c:v>
                </c:pt>
                <c:pt idx="26">
                  <c:v>52</c:v>
                </c:pt>
                <c:pt idx="27">
                  <c:v>48</c:v>
                </c:pt>
                <c:pt idx="28">
                  <c:v>50</c:v>
                </c:pt>
                <c:pt idx="29">
                  <c:v>1</c:v>
                </c:pt>
                <c:pt idx="30">
                  <c:v>332</c:v>
                </c:pt>
                <c:pt idx="3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32240"/>
        <c:axId val="-1493003408"/>
      </c:barChart>
      <c:lineChart>
        <c:grouping val="standard"/>
        <c:varyColors val="0"/>
        <c:ser>
          <c:idx val="1"/>
          <c:order val="1"/>
          <c:tx>
            <c:strRef>
              <c:f>'3.5 SP'!$A$183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SP'!$AX$180:$CO$180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SP'!$AX$183:$CO$183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1.877428923669998E-5</c:v>
                </c:pt>
                <c:pt idx="24">
                  <c:v>7.7565377917912564E-6</c:v>
                </c:pt>
                <c:pt idx="25">
                  <c:v>1.3657075513842148E-3</c:v>
                </c:pt>
                <c:pt idx="26">
                  <c:v>2.8432857447494904E-4</c:v>
                </c:pt>
                <c:pt idx="27">
                  <c:v>3.2638851112440842E-4</c:v>
                </c:pt>
                <c:pt idx="28">
                  <c:v>4.3834655678779642E-4</c:v>
                </c:pt>
                <c:pt idx="29">
                  <c:v>6.6306401883101811E-6</c:v>
                </c:pt>
                <c:pt idx="30">
                  <c:v>8.0524671595164641E-4</c:v>
                </c:pt>
                <c:pt idx="31">
                  <c:v>7.1524067848831129E-5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SP'!$AX$180:$CO$180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SP'!$AL$93:$CO$93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757-8E16-B1D3842E9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09936"/>
        <c:axId val="-1493028432"/>
      </c:lineChart>
      <c:catAx>
        <c:axId val="-149303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3408"/>
        <c:crosses val="autoZero"/>
        <c:auto val="1"/>
        <c:lblAlgn val="ctr"/>
        <c:lblOffset val="100"/>
        <c:noMultiLvlLbl val="0"/>
      </c:catAx>
      <c:valAx>
        <c:axId val="-14930034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2240"/>
        <c:crosses val="autoZero"/>
        <c:crossBetween val="between"/>
      </c:valAx>
      <c:catAx>
        <c:axId val="-1493009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28432"/>
        <c:crosses val="autoZero"/>
        <c:auto val="1"/>
        <c:lblAlgn val="ctr"/>
        <c:lblOffset val="100"/>
        <c:noMultiLvlLbl val="0"/>
      </c:catAx>
      <c:valAx>
        <c:axId val="-149302843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99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5246474172274138E-2"/>
          <c:y val="0.91695538057742787"/>
          <c:w val="0.863060688862824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Aug</a:t>
            </a:r>
            <a:r>
              <a:rPr lang="en-US" baseline="0"/>
              <a:t>'25 (V15CMR-2D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08023292922688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26634737696603E-2"/>
          <c:y val="8.5159355080615298E-2"/>
          <c:w val="0.920075433051089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SP'!$A$185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SP'!$CP$149:$DT$149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SP'!$CP$185:$DT$185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05040"/>
        <c:axId val="-1493002864"/>
      </c:barChart>
      <c:lineChart>
        <c:grouping val="standard"/>
        <c:varyColors val="0"/>
        <c:ser>
          <c:idx val="1"/>
          <c:order val="1"/>
          <c:tx>
            <c:strRef>
              <c:f>'3.5 SP'!$A$183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SP'!$CP$149:$DT$149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SP'!$CP$183:$DT$183</c:f>
              <c:numCache>
                <c:formatCode>0.00%</c:formatCode>
                <c:ptCount val="31"/>
                <c:pt idx="0">
                  <c:v>0</c:v>
                </c:pt>
                <c:pt idx="1">
                  <c:v>6.0466803724755112E-5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7.5761162933851039E-4</c:v>
                </c:pt>
                <c:pt idx="6">
                  <c:v>0</c:v>
                </c:pt>
                <c:pt idx="7">
                  <c:v>0</c:v>
                </c:pt>
                <c:pt idx="8">
                  <c:v>1.1318619128466328E-4</c:v>
                </c:pt>
                <c:pt idx="9">
                  <c:v>0</c:v>
                </c:pt>
                <c:pt idx="10">
                  <c:v>0</c:v>
                </c:pt>
                <c:pt idx="11">
                  <c:v>2.3937761819269897E-4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6.3407520131887645E-5</c:v>
                </c:pt>
                <c:pt idx="19">
                  <c:v>0</c:v>
                </c:pt>
                <c:pt idx="20">
                  <c:v>0</c:v>
                </c:pt>
                <c:pt idx="21">
                  <c:v>1.2769761205465457E-4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SP'!$A$247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SP'!$CP$247:$DT$247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0-4AF2-BE3F-20FB9B59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26256"/>
        <c:axId val="-1493027888"/>
      </c:lineChart>
      <c:catAx>
        <c:axId val="-149300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2864"/>
        <c:crosses val="autoZero"/>
        <c:auto val="1"/>
        <c:lblAlgn val="ctr"/>
        <c:lblOffset val="100"/>
        <c:noMultiLvlLbl val="0"/>
      </c:catAx>
      <c:valAx>
        <c:axId val="-14930028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5040"/>
        <c:crosses val="autoZero"/>
        <c:crossBetween val="between"/>
      </c:valAx>
      <c:catAx>
        <c:axId val="-1493026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27888"/>
        <c:crosses val="autoZero"/>
        <c:auto val="1"/>
        <c:lblAlgn val="ctr"/>
        <c:lblOffset val="100"/>
        <c:noMultiLvlLbl val="0"/>
      </c:catAx>
      <c:valAx>
        <c:axId val="-149302788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62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9871098310685248"/>
          <c:y val="0.91695538057742787"/>
          <c:w val="0.647444423869204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(</a:t>
            </a:r>
            <a:r>
              <a:rPr lang="en-US"/>
              <a:t>VR Vader)</a:t>
            </a:r>
          </a:p>
        </c:rich>
      </c:tx>
      <c:layout>
        <c:manualLayout>
          <c:xMode val="edge"/>
          <c:yMode val="edge"/>
          <c:x val="0.3795727878737592"/>
          <c:y val="4.9174181096215486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823241996824868E-2"/>
          <c:y val="0.10389471807827302"/>
          <c:w val="0.92327389128419157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SP'!$A$61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SP'!$BJ$61:$CO$61</c:f>
              <c:numCache>
                <c:formatCode>#,##0_);[Red]\-#,##0;* \-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31696"/>
        <c:axId val="-1492998512"/>
      </c:barChart>
      <c:lineChart>
        <c:grouping val="standard"/>
        <c:varyColors val="0"/>
        <c:ser>
          <c:idx val="1"/>
          <c:order val="1"/>
          <c:tx>
            <c:strRef>
              <c:f>'3.5 SP'!$A$59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SP'!$BJ$59:$CO$59</c:f>
              <c:numCache>
                <c:formatCode>0.00%</c:formatCode>
                <c:ptCount val="32"/>
                <c:pt idx="0">
                  <c:v>5.5370985603543741E-4</c:v>
                </c:pt>
                <c:pt idx="1">
                  <c:v>0</c:v>
                </c:pt>
                <c:pt idx="2">
                  <c:v>7.6532387114729009E-4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6.4045087741770203E-5</c:v>
                </c:pt>
                <c:pt idx="14">
                  <c:v>0</c:v>
                </c:pt>
                <c:pt idx="15">
                  <c:v>6.0823550878900307E-5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3.3585222502099076E-4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SP'!$A$62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SP'!$BJ$62:$CO$62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C-47A2-BBDE-1F35A9A71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31152"/>
        <c:axId val="-1493001232"/>
      </c:lineChart>
      <c:catAx>
        <c:axId val="-149303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8512"/>
        <c:crosses val="autoZero"/>
        <c:auto val="1"/>
        <c:lblAlgn val="ctr"/>
        <c:lblOffset val="100"/>
        <c:noMultiLvlLbl val="0"/>
      </c:catAx>
      <c:valAx>
        <c:axId val="-14929985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3.9472870775777835E-3"/>
              <c:y val="0.4007245815584528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1696"/>
        <c:crosses val="autoZero"/>
        <c:crossBetween val="between"/>
      </c:valAx>
      <c:catAx>
        <c:axId val="-1493031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1232"/>
        <c:crosses val="autoZero"/>
        <c:auto val="1"/>
        <c:lblAlgn val="ctr"/>
        <c:lblOffset val="100"/>
        <c:noMultiLvlLbl val="0"/>
      </c:catAx>
      <c:valAx>
        <c:axId val="-149300123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55124569397379"/>
              <c:y val="0.3996784008556307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311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8577664976543685E-2"/>
          <c:y val="0.91695538057742787"/>
          <c:w val="0.8533680566447100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(VR Vader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91419686189537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SP'!$A$61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'3.5 SP'!$CP$61:$DT$61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04496"/>
        <c:axId val="-1493017552"/>
      </c:barChart>
      <c:lineChart>
        <c:grouping val="standard"/>
        <c:varyColors val="0"/>
        <c:ser>
          <c:idx val="1"/>
          <c:order val="1"/>
          <c:tx>
            <c:strRef>
              <c:f>'3.5 SP'!$A$59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'3.5 SP'!$CP$59:$DT$59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7.7519379844961239E-3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SP'!$CP$93:$DT$93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7-450F-9D8F-65F7D892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14288"/>
        <c:axId val="-1493008848"/>
      </c:lineChart>
      <c:catAx>
        <c:axId val="-149300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7552"/>
        <c:crosses val="autoZero"/>
        <c:auto val="1"/>
        <c:lblAlgn val="ctr"/>
        <c:lblOffset val="100"/>
        <c:noMultiLvlLbl val="0"/>
      </c:catAx>
      <c:valAx>
        <c:axId val="-14930175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4496"/>
        <c:crosses val="autoZero"/>
        <c:crossBetween val="between"/>
      </c:valAx>
      <c:catAx>
        <c:axId val="-149301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8848"/>
        <c:crosses val="autoZero"/>
        <c:auto val="1"/>
        <c:lblAlgn val="ctr"/>
        <c:lblOffset val="100"/>
        <c:noMultiLvlLbl val="0"/>
      </c:catAx>
      <c:valAx>
        <c:axId val="-149300884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42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9876282335298731E-2"/>
          <c:y val="0.91695538057742787"/>
          <c:w val="0.900536384937756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(V11 1D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95727878737592"/>
          <c:y val="4.9174181096215486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823241996824868E-2"/>
          <c:y val="0.10389471807827302"/>
          <c:w val="0.92327389128419157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SP'!$A$30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SP'!$BJ$30:$CO$30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19184"/>
        <c:axId val="-1493014832"/>
      </c:barChart>
      <c:lineChart>
        <c:grouping val="standard"/>
        <c:varyColors val="0"/>
        <c:ser>
          <c:idx val="1"/>
          <c:order val="1"/>
          <c:tx>
            <c:strRef>
              <c:f>'3.5 SP'!$A$28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SP'!$BJ$28:$CO$28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SP'!$A$62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SP'!$BJ$241:$CO$241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SP'!$BJ$62:$CO$62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F-4D0E-90FA-C5157E2D9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00688"/>
        <c:axId val="-1493017008"/>
      </c:lineChart>
      <c:catAx>
        <c:axId val="-149301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4832"/>
        <c:crosses val="autoZero"/>
        <c:auto val="1"/>
        <c:lblAlgn val="ctr"/>
        <c:lblOffset val="100"/>
        <c:noMultiLvlLbl val="0"/>
      </c:catAx>
      <c:valAx>
        <c:axId val="-14930148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3.9472870775777835E-3"/>
              <c:y val="0.4007245815584528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9184"/>
        <c:crosses val="autoZero"/>
        <c:crossBetween val="between"/>
      </c:valAx>
      <c:catAx>
        <c:axId val="-1493000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17008"/>
        <c:crosses val="autoZero"/>
        <c:auto val="1"/>
        <c:lblAlgn val="ctr"/>
        <c:lblOffset val="100"/>
        <c:noMultiLvlLbl val="0"/>
      </c:catAx>
      <c:valAx>
        <c:axId val="-1493017008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55124569397379"/>
              <c:y val="0.3996784008556307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06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8577664976543685E-2"/>
          <c:y val="0.91695538057742787"/>
          <c:w val="0.8533680566447100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(V11 1D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7691419686189537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SP'!$A$30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'3.5 SP'!$CP$30:$DT$30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00144"/>
        <c:axId val="-1492999600"/>
      </c:barChart>
      <c:lineChart>
        <c:grouping val="standard"/>
        <c:varyColors val="0"/>
        <c:ser>
          <c:idx val="1"/>
          <c:order val="1"/>
          <c:tx>
            <c:strRef>
              <c:f>'3.5 SP'!$A$28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'3.5 SP'!$CP$28:$DT$28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SP'!$CP$87:$DT$87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SP'!$A$93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SP'!$CP$93:$DT$93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2-415B-B257-20B2AD4A8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99056"/>
        <c:axId val="-1493016464"/>
      </c:lineChart>
      <c:catAx>
        <c:axId val="-149300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9600"/>
        <c:crosses val="autoZero"/>
        <c:auto val="1"/>
        <c:lblAlgn val="ctr"/>
        <c:lblOffset val="100"/>
        <c:noMultiLvlLbl val="0"/>
      </c:catAx>
      <c:valAx>
        <c:axId val="-14929996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0144"/>
        <c:crosses val="autoZero"/>
        <c:crossBetween val="between"/>
      </c:valAx>
      <c:catAx>
        <c:axId val="-149299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16464"/>
        <c:crosses val="autoZero"/>
        <c:auto val="1"/>
        <c:lblAlgn val="ctr"/>
        <c:lblOffset val="100"/>
        <c:noMultiLvlLbl val="0"/>
      </c:catAx>
      <c:valAx>
        <c:axId val="-149301646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90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9876282335298731E-2"/>
          <c:y val="0.91695538057742787"/>
          <c:w val="0.900536384937756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 Burr Hub on Jan'23-Aug</a:t>
            </a:r>
            <a:r>
              <a:rPr lang="en-US" baseline="0"/>
              <a:t>'25 (</a:t>
            </a:r>
            <a:r>
              <a:rPr lang="en-US"/>
              <a:t>RWD1)</a:t>
            </a:r>
          </a:p>
        </c:rich>
      </c:tx>
      <c:layout>
        <c:manualLayout>
          <c:xMode val="edge"/>
          <c:yMode val="edge"/>
          <c:x val="0.350120034665112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5548672620685439E-2"/>
          <c:y val="8.5159448818897768E-2"/>
          <c:w val="0.9355407289196091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STT7'!$AL$26:$CO$26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STT7'!$B$31:$CO$31</c:f>
              <c:numCache>
                <c:formatCode>#,##0_);[Red]\-#,##0;* \-</c:formatCode>
                <c:ptCount val="32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29</c:v>
                </c:pt>
                <c:pt idx="17">
                  <c:v>0</c:v>
                </c:pt>
                <c:pt idx="18">
                  <c:v>21</c:v>
                </c:pt>
                <c:pt idx="19">
                  <c:v>258</c:v>
                </c:pt>
                <c:pt idx="20">
                  <c:v>6</c:v>
                </c:pt>
                <c:pt idx="21">
                  <c:v>0</c:v>
                </c:pt>
                <c:pt idx="22">
                  <c:v>2</c:v>
                </c:pt>
                <c:pt idx="23">
                  <c:v>4</c:v>
                </c:pt>
                <c:pt idx="24">
                  <c:v>103</c:v>
                </c:pt>
                <c:pt idx="25">
                  <c:v>232</c:v>
                </c:pt>
                <c:pt idx="26">
                  <c:v>0</c:v>
                </c:pt>
                <c:pt idx="27">
                  <c:v>0</c:v>
                </c:pt>
                <c:pt idx="28">
                  <c:v>207</c:v>
                </c:pt>
                <c:pt idx="29">
                  <c:v>17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6-458E-91F3-0050719F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27344"/>
        <c:axId val="-1493020272"/>
      </c:barChart>
      <c:lineChart>
        <c:grouping val="standard"/>
        <c:varyColors val="0"/>
        <c:ser>
          <c:idx val="1"/>
          <c:order val="1"/>
          <c:tx>
            <c:strRef>
              <c:f>'2.5 STT7'!$A$29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496-458E-91F3-0050719F8E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STT7'!$AL$26:$CO$26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STT7'!$B$29:$CO$29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7.939784673039667E-6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9.095125922018391E-6</c:v>
                </c:pt>
                <c:pt idx="16">
                  <c:v>1.2429388216939972E-4</c:v>
                </c:pt>
                <c:pt idx="17">
                  <c:v>0</c:v>
                </c:pt>
                <c:pt idx="18">
                  <c:v>1.5118681650960037E-4</c:v>
                </c:pt>
                <c:pt idx="19">
                  <c:v>2.2603225778190517E-3</c:v>
                </c:pt>
                <c:pt idx="20">
                  <c:v>3.5302424099788187E-4</c:v>
                </c:pt>
                <c:pt idx="21">
                  <c:v>0</c:v>
                </c:pt>
                <c:pt idx="22">
                  <c:v>1.5487428080255853E-5</c:v>
                </c:pt>
                <c:pt idx="23">
                  <c:v>4.0927833996705311E-5</c:v>
                </c:pt>
                <c:pt idx="24">
                  <c:v>1.8656378489014473E-3</c:v>
                </c:pt>
                <c:pt idx="25">
                  <c:v>1.463057790782736E-3</c:v>
                </c:pt>
                <c:pt idx="26">
                  <c:v>0</c:v>
                </c:pt>
                <c:pt idx="27">
                  <c:v>0</c:v>
                </c:pt>
                <c:pt idx="28">
                  <c:v>2.9475003203804696E-3</c:v>
                </c:pt>
                <c:pt idx="29">
                  <c:v>2.6141780716592341E-4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6-458E-91F3-0050719F8ED0}"/>
            </c:ext>
          </c:extLst>
        </c:ser>
        <c:ser>
          <c:idx val="2"/>
          <c:order val="2"/>
          <c:tx>
            <c:strRef>
              <c:f>'2.5 STT7'!$A$32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STT7'!$AL$26:$CO$26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4-4AAC-909D-784519908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19728"/>
        <c:axId val="-1493007216"/>
      </c:lineChart>
      <c:catAx>
        <c:axId val="-149302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0272"/>
        <c:crosses val="autoZero"/>
        <c:auto val="1"/>
        <c:lblAlgn val="ctr"/>
        <c:lblOffset val="100"/>
        <c:noMultiLvlLbl val="0"/>
      </c:catAx>
      <c:valAx>
        <c:axId val="-14930202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7344"/>
        <c:crosses val="autoZero"/>
        <c:crossBetween val="between"/>
      </c:valAx>
      <c:catAx>
        <c:axId val="-1493019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7216"/>
        <c:crosses val="autoZero"/>
        <c:auto val="1"/>
        <c:lblAlgn val="ctr"/>
        <c:lblOffset val="100"/>
        <c:noMultiLvlLbl val="0"/>
      </c:catAx>
      <c:valAx>
        <c:axId val="-14930072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97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2582018263946918E-2"/>
          <c:y val="0.91695538057742787"/>
          <c:w val="0.8464678787575133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</a:t>
            </a:r>
            <a:r>
              <a:rPr lang="en-US" baseline="0"/>
              <a:t> Aug'25 </a:t>
            </a:r>
            <a:r>
              <a:rPr lang="en-US"/>
              <a:t>(RWD1)</a:t>
            </a:r>
          </a:p>
        </c:rich>
      </c:tx>
      <c:layout>
        <c:manualLayout>
          <c:xMode val="edge"/>
          <c:yMode val="edge"/>
          <c:x val="0.39783042837683186"/>
          <c:y val="1.56128024980484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797237010280035E-2"/>
          <c:y val="0.10077215757866829"/>
          <c:w val="0.93174558833750232"/>
          <c:h val="0.707383380356143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val>
            <c:numRef>
              <c:f>'2.5 STT7'!$CP$31:$DT$31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'2.5 STT7'!$AU$26:$BN$26</c15:sqref>
                        </c15:formulaRef>
                      </c:ext>
                    </c:extLst>
                    <c:strCache>
                      <c:ptCount val="5"/>
                      <c:pt idx="0">
                        <c:v>Jan'23</c:v>
                      </c:pt>
                      <c:pt idx="1">
                        <c:v>Feb'23</c:v>
                      </c:pt>
                      <c:pt idx="2">
                        <c:v>Mar'23</c:v>
                      </c:pt>
                      <c:pt idx="3">
                        <c:v>Apr'23</c:v>
                      </c:pt>
                      <c:pt idx="4">
                        <c:v>May'23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9DE-4D71-B608-B2557166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08304"/>
        <c:axId val="-1493012112"/>
      </c:barChart>
      <c:lineChart>
        <c:grouping val="standard"/>
        <c:varyColors val="0"/>
        <c:ser>
          <c:idx val="1"/>
          <c:order val="1"/>
          <c:tx>
            <c:strRef>
              <c:f>'2.5 STT7'!$A$29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'2.5 STT7'!$CP$29:$DT$29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'2.5 STT7'!#REF!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9DE-4D71-B608-B2557166EB5E}"/>
            </c:ext>
          </c:extLst>
        </c:ser>
        <c:ser>
          <c:idx val="2"/>
          <c:order val="2"/>
          <c:tx>
            <c:strRef>
              <c:f>'2.5 STT7'!$A$32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STT7'!$CP$94:$DT$94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5-4DFA-B111-ADA26E58E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24080"/>
        <c:axId val="-1493005584"/>
      </c:lineChart>
      <c:catAx>
        <c:axId val="-149300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2112"/>
        <c:crosses val="autoZero"/>
        <c:auto val="1"/>
        <c:lblAlgn val="ctr"/>
        <c:lblOffset val="100"/>
        <c:noMultiLvlLbl val="0"/>
      </c:catAx>
      <c:valAx>
        <c:axId val="-14930121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8304"/>
        <c:crosses val="autoZero"/>
        <c:crossBetween val="between"/>
      </c:valAx>
      <c:catAx>
        <c:axId val="-1493024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5584"/>
        <c:crosses val="autoZero"/>
        <c:auto val="1"/>
        <c:lblAlgn val="ctr"/>
        <c:lblOffset val="100"/>
        <c:noMultiLvlLbl val="0"/>
      </c:catAx>
      <c:valAx>
        <c:axId val="-149300558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40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6088702518527189E-2"/>
          <c:y val="0.91695538057742787"/>
          <c:w val="0.9084964181897934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 </a:t>
            </a:r>
            <a:r>
              <a:rPr lang="en-US"/>
              <a:t>(ALL</a:t>
            </a:r>
            <a:r>
              <a:rPr lang="en-US" baseline="0"/>
              <a:t> STT-7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45631863218145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5270060510896353E-2"/>
          <c:y val="8.5159416228334922E-2"/>
          <c:w val="0.9352482593687712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STT7'!$AL$88:$CO$88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STT7'!$AL$93:$CO$93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43</c:v>
                </c:pt>
                <c:pt idx="10">
                  <c:v>28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69</c:v>
                </c:pt>
                <c:pt idx="16">
                  <c:v>324</c:v>
                </c:pt>
                <c:pt idx="17">
                  <c:v>108</c:v>
                </c:pt>
                <c:pt idx="18">
                  <c:v>191</c:v>
                </c:pt>
                <c:pt idx="19">
                  <c:v>553</c:v>
                </c:pt>
                <c:pt idx="20">
                  <c:v>114</c:v>
                </c:pt>
                <c:pt idx="21">
                  <c:v>449</c:v>
                </c:pt>
                <c:pt idx="22">
                  <c:v>14</c:v>
                </c:pt>
                <c:pt idx="23">
                  <c:v>4</c:v>
                </c:pt>
                <c:pt idx="24">
                  <c:v>104</c:v>
                </c:pt>
                <c:pt idx="25">
                  <c:v>285</c:v>
                </c:pt>
                <c:pt idx="26">
                  <c:v>117</c:v>
                </c:pt>
                <c:pt idx="27">
                  <c:v>338</c:v>
                </c:pt>
                <c:pt idx="28">
                  <c:v>441</c:v>
                </c:pt>
                <c:pt idx="29">
                  <c:v>150</c:v>
                </c:pt>
                <c:pt idx="30">
                  <c:v>16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26800"/>
        <c:axId val="-1493025712"/>
      </c:barChart>
      <c:lineChart>
        <c:grouping val="standard"/>
        <c:varyColors val="0"/>
        <c:ser>
          <c:idx val="1"/>
          <c:order val="1"/>
          <c:tx>
            <c:strRef>
              <c:f>'2.5 STT7'!$A$91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STT7'!$B$88:$CO$88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STT7'!$B$91:$CO$91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3.5949670461354102E-4</c:v>
                </c:pt>
                <c:pt idx="6">
                  <c:v>9.6064939899371976E-5</c:v>
                </c:pt>
                <c:pt idx="7">
                  <c:v>0</c:v>
                </c:pt>
                <c:pt idx="8">
                  <c:v>0</c:v>
                </c:pt>
                <c:pt idx="9">
                  <c:v>2.840665112008086E-4</c:v>
                </c:pt>
                <c:pt idx="10">
                  <c:v>1.6038400513228816E-4</c:v>
                </c:pt>
                <c:pt idx="11">
                  <c:v>8.4471766367988585E-6</c:v>
                </c:pt>
                <c:pt idx="12">
                  <c:v>0</c:v>
                </c:pt>
                <c:pt idx="13">
                  <c:v>0</c:v>
                </c:pt>
                <c:pt idx="14">
                  <c:v>1.9697156223070295E-5</c:v>
                </c:pt>
                <c:pt idx="15">
                  <c:v>1.8500693105676495E-4</c:v>
                </c:pt>
                <c:pt idx="16">
                  <c:v>8.1888076186239773E-4</c:v>
                </c:pt>
                <c:pt idx="17">
                  <c:v>5.5499599169561557E-4</c:v>
                </c:pt>
                <c:pt idx="18">
                  <c:v>8.6697986881822931E-4</c:v>
                </c:pt>
                <c:pt idx="19">
                  <c:v>2.1912271664619406E-3</c:v>
                </c:pt>
                <c:pt idx="20">
                  <c:v>2.1497265698661133E-3</c:v>
                </c:pt>
                <c:pt idx="21">
                  <c:v>4.5171935048994947E-3</c:v>
                </c:pt>
                <c:pt idx="22">
                  <c:v>6.3578853673268272E-5</c:v>
                </c:pt>
                <c:pt idx="23">
                  <c:v>2.4044675006161448E-5</c:v>
                </c:pt>
                <c:pt idx="24">
                  <c:v>1.4590552617180376E-3</c:v>
                </c:pt>
                <c:pt idx="25">
                  <c:v>1.3665525475416438E-3</c:v>
                </c:pt>
                <c:pt idx="26">
                  <c:v>6.5106340355914661E-4</c:v>
                </c:pt>
                <c:pt idx="27">
                  <c:v>2.1641972620983748E-3</c:v>
                </c:pt>
                <c:pt idx="28">
                  <c:v>1.7634850623617904E-3</c:v>
                </c:pt>
                <c:pt idx="29">
                  <c:v>5.1385349009290472E-4</c:v>
                </c:pt>
                <c:pt idx="30">
                  <c:v>5.2987326093939909E-5</c:v>
                </c:pt>
                <c:pt idx="31">
                  <c:v>3.6739042580550348E-5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STT7'!$B$88:$CO$88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STT7'!$N$94:$CO$94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9-4B40-9E7E-CD815DA0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22992"/>
        <c:axId val="-1493011568"/>
      </c:lineChart>
      <c:catAx>
        <c:axId val="-149302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5712"/>
        <c:crosses val="autoZero"/>
        <c:auto val="1"/>
        <c:lblAlgn val="ctr"/>
        <c:lblOffset val="100"/>
        <c:noMultiLvlLbl val="0"/>
      </c:catAx>
      <c:valAx>
        <c:axId val="-14930257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6800"/>
        <c:crosses val="autoZero"/>
        <c:crossBetween val="between"/>
      </c:valAx>
      <c:catAx>
        <c:axId val="-149302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11568"/>
        <c:crosses val="autoZero"/>
        <c:auto val="1"/>
        <c:lblAlgn val="ctr"/>
        <c:lblOffset val="100"/>
        <c:noMultiLvlLbl val="0"/>
      </c:catAx>
      <c:valAx>
        <c:axId val="-1493011568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29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780111701837869E-2"/>
          <c:y val="0.91695538057742787"/>
          <c:w val="0.844500001253482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 Burr </a:t>
            </a:r>
            <a:r>
              <a:rPr lang="en-US"/>
              <a:t>Hub on Aug</a:t>
            </a:r>
            <a:r>
              <a:rPr lang="en-US" baseline="0"/>
              <a:t>'25  </a:t>
            </a:r>
            <a:r>
              <a:rPr lang="en-US"/>
              <a:t>(ALL</a:t>
            </a:r>
            <a:r>
              <a:rPr lang="en-US" baseline="0"/>
              <a:t> STT-7)</a:t>
            </a:r>
            <a:endParaRPr lang="en-US"/>
          </a:p>
        </c:rich>
      </c:tx>
      <c:layout>
        <c:manualLayout>
          <c:xMode val="edge"/>
          <c:yMode val="edge"/>
          <c:x val="0.37684329087273088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STT7'!$CP$88:$DT$88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STT7'!$CP$93:$DT$93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15920"/>
        <c:axId val="-1493022448"/>
      </c:barChart>
      <c:lineChart>
        <c:grouping val="standard"/>
        <c:varyColors val="0"/>
        <c:ser>
          <c:idx val="1"/>
          <c:order val="1"/>
          <c:tx>
            <c:strRef>
              <c:f>'2.5 STT7'!$A$91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STT7'!$AU$88:$BN$88</c:f>
              <c:strCache>
                <c:ptCount val="5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</c:strCache>
            </c:strRef>
          </c:cat>
          <c:val>
            <c:numRef>
              <c:f>'2.5 STT7'!$CP$91:$DT$91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7.4805505685218428E-4</c:v>
                </c:pt>
                <c:pt idx="22">
                  <c:v>2.4660912453760788E-4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STT7'!$CP$94:$DT$94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8-4131-8F44-8181A3243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11024"/>
        <c:axId val="-1493007760"/>
      </c:lineChart>
      <c:catAx>
        <c:axId val="-149301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2448"/>
        <c:crosses val="autoZero"/>
        <c:auto val="1"/>
        <c:lblAlgn val="ctr"/>
        <c:lblOffset val="100"/>
        <c:noMultiLvlLbl val="0"/>
      </c:catAx>
      <c:valAx>
        <c:axId val="-149302244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5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5920"/>
        <c:crosses val="autoZero"/>
        <c:crossBetween val="between"/>
      </c:valAx>
      <c:catAx>
        <c:axId val="-1493011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3007760"/>
        <c:crosses val="autoZero"/>
        <c:auto val="1"/>
        <c:lblAlgn val="ctr"/>
        <c:lblOffset val="100"/>
        <c:noMultiLvlLbl val="0"/>
      </c:catAx>
      <c:valAx>
        <c:axId val="-1493007760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10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2137630196322993E-2"/>
          <c:y val="0.92007794107703755"/>
          <c:w val="0.91384139676703147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Hub on Jan'23-Aug</a:t>
            </a:r>
            <a:r>
              <a:rPr lang="en-US" baseline="0"/>
              <a:t>'25 </a:t>
            </a:r>
            <a:r>
              <a:rPr lang="en-US"/>
              <a:t>(RWD2)</a:t>
            </a:r>
          </a:p>
        </c:rich>
      </c:tx>
      <c:layout>
        <c:manualLayout>
          <c:xMode val="edge"/>
          <c:yMode val="edge"/>
          <c:x val="0.3604428076943934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021918545764847E-2"/>
          <c:y val="8.199557211603975E-2"/>
          <c:w val="0.928227671256703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STT7'!$A$62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STT7'!$AL$62:$CO$62</c:f>
              <c:numCache>
                <c:formatCode>#,##0_);[Red]\-#,##0;* \-</c:formatCode>
                <c:ptCount val="32"/>
                <c:pt idx="5">
                  <c:v>9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43</c:v>
                </c:pt>
                <c:pt idx="10">
                  <c:v>28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67</c:v>
                </c:pt>
                <c:pt idx="16">
                  <c:v>295</c:v>
                </c:pt>
                <c:pt idx="17">
                  <c:v>108</c:v>
                </c:pt>
                <c:pt idx="18">
                  <c:v>170</c:v>
                </c:pt>
                <c:pt idx="19">
                  <c:v>295</c:v>
                </c:pt>
                <c:pt idx="20">
                  <c:v>108</c:v>
                </c:pt>
                <c:pt idx="21">
                  <c:v>449</c:v>
                </c:pt>
                <c:pt idx="22">
                  <c:v>12</c:v>
                </c:pt>
                <c:pt idx="23">
                  <c:v>0</c:v>
                </c:pt>
                <c:pt idx="24">
                  <c:v>1</c:v>
                </c:pt>
                <c:pt idx="25">
                  <c:v>53</c:v>
                </c:pt>
                <c:pt idx="26">
                  <c:v>117</c:v>
                </c:pt>
                <c:pt idx="27">
                  <c:v>338</c:v>
                </c:pt>
                <c:pt idx="28">
                  <c:v>234</c:v>
                </c:pt>
                <c:pt idx="29">
                  <c:v>133</c:v>
                </c:pt>
                <c:pt idx="30">
                  <c:v>16</c:v>
                </c:pt>
                <c:pt idx="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3021360"/>
        <c:axId val="-1493015376"/>
      </c:barChart>
      <c:lineChart>
        <c:grouping val="standard"/>
        <c:varyColors val="0"/>
        <c:ser>
          <c:idx val="1"/>
          <c:order val="1"/>
          <c:tx>
            <c:strRef>
              <c:f>'2.5 STT7'!$A$60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STT'!$B$26:$CO$26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STT7'!$AL$60:$CO$60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3.5949670461354102E-4</c:v>
                </c:pt>
                <c:pt idx="6">
                  <c:v>9.6195469193400993E-5</c:v>
                </c:pt>
                <c:pt idx="7">
                  <c:v>0</c:v>
                </c:pt>
                <c:pt idx="8">
                  <c:v>0</c:v>
                </c:pt>
                <c:pt idx="9">
                  <c:v>2.8826557974900781E-4</c:v>
                </c:pt>
                <c:pt idx="10">
                  <c:v>5.8845782018410327E-4</c:v>
                </c:pt>
                <c:pt idx="11">
                  <c:v>1.0450740434959817E-5</c:v>
                </c:pt>
                <c:pt idx="12">
                  <c:v>0</c:v>
                </c:pt>
                <c:pt idx="13">
                  <c:v>0</c:v>
                </c:pt>
                <c:pt idx="14">
                  <c:v>3.583041464747351E-5</c:v>
                </c:pt>
                <c:pt idx="15">
                  <c:v>4.3773397534316381E-4</c:v>
                </c:pt>
                <c:pt idx="16">
                  <c:v>1.8171290592815257E-3</c:v>
                </c:pt>
                <c:pt idx="17">
                  <c:v>1.4209217572065732E-3</c:v>
                </c:pt>
                <c:pt idx="18">
                  <c:v>2.0883494668566655E-3</c:v>
                </c:pt>
                <c:pt idx="19">
                  <c:v>2.1341706034276949E-3</c:v>
                </c:pt>
                <c:pt idx="20">
                  <c:v>2.9971693400677136E-3</c:v>
                </c:pt>
                <c:pt idx="21">
                  <c:v>7.1414938287313904E-3</c:v>
                </c:pt>
                <c:pt idx="22">
                  <c:v>1.3177834881728933E-4</c:v>
                </c:pt>
                <c:pt idx="23">
                  <c:v>0</c:v>
                </c:pt>
                <c:pt idx="24">
                  <c:v>6.2227753578095825E-5</c:v>
                </c:pt>
                <c:pt idx="25">
                  <c:v>1.0603817374254731E-3</c:v>
                </c:pt>
                <c:pt idx="26">
                  <c:v>9.136485030220681E-4</c:v>
                </c:pt>
                <c:pt idx="27">
                  <c:v>3.0036434728516839E-3</c:v>
                </c:pt>
                <c:pt idx="28">
                  <c:v>1.3011276439580969E-3</c:v>
                </c:pt>
                <c:pt idx="29">
                  <c:v>5.8620780846431182E-4</c:v>
                </c:pt>
                <c:pt idx="30">
                  <c:v>6.3248356530985766E-5</c:v>
                </c:pt>
                <c:pt idx="31">
                  <c:v>3.9932912706652826E-5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1-4D4D-83E0-435D83C6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3003952"/>
        <c:axId val="-1492977296"/>
      </c:lineChart>
      <c:catAx>
        <c:axId val="-149302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15376"/>
        <c:crosses val="autoZero"/>
        <c:auto val="1"/>
        <c:lblAlgn val="ctr"/>
        <c:lblOffset val="100"/>
        <c:noMultiLvlLbl val="0"/>
      </c:catAx>
      <c:valAx>
        <c:axId val="-14930153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21360"/>
        <c:crosses val="autoZero"/>
        <c:crossBetween val="between"/>
      </c:valAx>
      <c:catAx>
        <c:axId val="-1493003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77296"/>
        <c:crosses val="autoZero"/>
        <c:auto val="1"/>
        <c:lblAlgn val="ctr"/>
        <c:lblOffset val="100"/>
        <c:noMultiLvlLbl val="0"/>
      </c:catAx>
      <c:valAx>
        <c:axId val="-1492977296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30039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6092099134956875E-2"/>
          <c:y val="0.91695538057742787"/>
          <c:w val="0.8462713365258305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Burr </a:t>
            </a:r>
            <a:r>
              <a:rPr lang="en-US"/>
              <a:t>Hub on</a:t>
            </a:r>
            <a:r>
              <a:rPr lang="en-US" baseline="0"/>
              <a:t> Aug'25 (RWD2D)</a:t>
            </a:r>
            <a:endParaRPr lang="en-US"/>
          </a:p>
        </c:rich>
      </c:tx>
      <c:layout>
        <c:manualLayout>
          <c:xMode val="edge"/>
          <c:yMode val="edge"/>
          <c:x val="0.40019855949067878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2511276612642357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STT7'!$A$62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STT7'!$CP$62:$DS$62</c:f>
              <c:numCache>
                <c:formatCode>#,##0_);[Red]\-#,##0;* \-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4368"/>
        <c:axId val="-1492992528"/>
      </c:barChart>
      <c:lineChart>
        <c:grouping val="standard"/>
        <c:varyColors val="0"/>
        <c:ser>
          <c:idx val="1"/>
          <c:order val="1"/>
          <c:tx>
            <c:strRef>
              <c:f>'2.5 STT7'!$A$60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STT'!$CP$26:$DT$26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STT7'!$CP$60:$DT$60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7.4805505685218428E-4</c:v>
                </c:pt>
                <c:pt idx="22">
                  <c:v>2.4660912453760788E-4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0-4B98-948C-1051A2B7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82192"/>
        <c:axId val="-1492976752"/>
      </c:lineChart>
      <c:catAx>
        <c:axId val="-149298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2528"/>
        <c:crosses val="autoZero"/>
        <c:auto val="1"/>
        <c:lblAlgn val="ctr"/>
        <c:lblOffset val="100"/>
        <c:noMultiLvlLbl val="0"/>
      </c:catAx>
      <c:valAx>
        <c:axId val="-149299252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4368"/>
        <c:crosses val="autoZero"/>
        <c:crossBetween val="between"/>
      </c:valAx>
      <c:catAx>
        <c:axId val="-149298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76752"/>
        <c:crosses val="autoZero"/>
        <c:auto val="1"/>
        <c:lblAlgn val="ctr"/>
        <c:lblOffset val="100"/>
        <c:noMultiLvlLbl val="0"/>
      </c:catAx>
      <c:valAx>
        <c:axId val="-1492976752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21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6738041888253102E-2"/>
          <c:y val="0.92007794107703456"/>
          <c:w val="0.90942053718168026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BU on Jan'23-Aug</a:t>
            </a:r>
            <a:r>
              <a:rPr lang="en-US" baseline="0"/>
              <a:t>'25  (Bushing)</a:t>
            </a:r>
            <a:endParaRPr lang="en-US"/>
          </a:p>
        </c:rich>
      </c:tx>
      <c:layout>
        <c:manualLayout>
          <c:xMode val="edge"/>
          <c:yMode val="edge"/>
          <c:x val="0.3455917922011113"/>
          <c:y val="4.9174181096215486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2523190665315888E-2"/>
          <c:y val="0.10701727857788269"/>
          <c:w val="0.9127691421526744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Bushing!$A$155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Bushing!$B$150:$CO$150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Bushing!$B$155:$CO$155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568</c:v>
                </c:pt>
                <c:pt idx="8">
                  <c:v>846</c:v>
                </c:pt>
                <c:pt idx="9">
                  <c:v>1258</c:v>
                </c:pt>
                <c:pt idx="10">
                  <c:v>421</c:v>
                </c:pt>
                <c:pt idx="11">
                  <c:v>438</c:v>
                </c:pt>
                <c:pt idx="12">
                  <c:v>133</c:v>
                </c:pt>
                <c:pt idx="13">
                  <c:v>133</c:v>
                </c:pt>
                <c:pt idx="14">
                  <c:v>237</c:v>
                </c:pt>
                <c:pt idx="15">
                  <c:v>92</c:v>
                </c:pt>
                <c:pt idx="16">
                  <c:v>10</c:v>
                </c:pt>
                <c:pt idx="17">
                  <c:v>0</c:v>
                </c:pt>
                <c:pt idx="18">
                  <c:v>1178</c:v>
                </c:pt>
                <c:pt idx="19">
                  <c:v>3530</c:v>
                </c:pt>
                <c:pt idx="20">
                  <c:v>3459</c:v>
                </c:pt>
                <c:pt idx="21">
                  <c:v>1796</c:v>
                </c:pt>
                <c:pt idx="22">
                  <c:v>2503</c:v>
                </c:pt>
                <c:pt idx="23">
                  <c:v>563</c:v>
                </c:pt>
                <c:pt idx="24">
                  <c:v>885</c:v>
                </c:pt>
                <c:pt idx="25">
                  <c:v>703</c:v>
                </c:pt>
                <c:pt idx="26">
                  <c:v>2001</c:v>
                </c:pt>
                <c:pt idx="27">
                  <c:v>795</c:v>
                </c:pt>
                <c:pt idx="28">
                  <c:v>1072</c:v>
                </c:pt>
                <c:pt idx="29">
                  <c:v>716</c:v>
                </c:pt>
                <c:pt idx="30">
                  <c:v>223</c:v>
                </c:pt>
                <c:pt idx="3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94160"/>
        <c:axId val="-1492997968"/>
      </c:barChart>
      <c:lineChart>
        <c:grouping val="standard"/>
        <c:varyColors val="0"/>
        <c:ser>
          <c:idx val="1"/>
          <c:order val="1"/>
          <c:tx>
            <c:strRef>
              <c:f>Bushing!$A$153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Bushing!$B$150:$CO$150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Bushing!$B$153:$CO$153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6.7245196348869971E-3</c:v>
                </c:pt>
                <c:pt idx="8">
                  <c:v>1.9548038264245112E-2</c:v>
                </c:pt>
                <c:pt idx="9">
                  <c:v>4.4321212526908047E-3</c:v>
                </c:pt>
                <c:pt idx="10">
                  <c:v>1.4045927848637611E-3</c:v>
                </c:pt>
                <c:pt idx="11">
                  <c:v>2.7660420968872554E-3</c:v>
                </c:pt>
                <c:pt idx="12">
                  <c:v>1.1244599633070959E-3</c:v>
                </c:pt>
                <c:pt idx="13">
                  <c:v>9.6441804984518558E-4</c:v>
                </c:pt>
                <c:pt idx="14">
                  <c:v>1.2108640562413144E-3</c:v>
                </c:pt>
                <c:pt idx="15">
                  <c:v>4.5511434747980432E-4</c:v>
                </c:pt>
                <c:pt idx="16">
                  <c:v>4.2487200730779853E-5</c:v>
                </c:pt>
                <c:pt idx="17">
                  <c:v>0</c:v>
                </c:pt>
                <c:pt idx="18">
                  <c:v>3.8139393331110155E-3</c:v>
                </c:pt>
                <c:pt idx="19">
                  <c:v>9.8792382071841364E-3</c:v>
                </c:pt>
                <c:pt idx="20">
                  <c:v>7.6886828101591087E-3</c:v>
                </c:pt>
                <c:pt idx="21">
                  <c:v>3.4858624598233003E-3</c:v>
                </c:pt>
                <c:pt idx="22">
                  <c:v>6.4125391656781839E-3</c:v>
                </c:pt>
                <c:pt idx="23">
                  <c:v>1.5078230035405718E-3</c:v>
                </c:pt>
                <c:pt idx="24">
                  <c:v>1.9330530224430731E-3</c:v>
                </c:pt>
                <c:pt idx="25">
                  <c:v>1.7841733922135932E-3</c:v>
                </c:pt>
                <c:pt idx="26">
                  <c:v>4.8665765178562744E-3</c:v>
                </c:pt>
                <c:pt idx="27">
                  <c:v>2.2178578004430137E-3</c:v>
                </c:pt>
                <c:pt idx="28">
                  <c:v>2.2247033383001771E-3</c:v>
                </c:pt>
                <c:pt idx="29">
                  <c:v>1.9207811892210909E-3</c:v>
                </c:pt>
                <c:pt idx="30">
                  <c:v>1.3066380729725138E-3</c:v>
                </c:pt>
                <c:pt idx="31">
                  <c:v>5.050784055306085E-4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Bushing!$A$156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Bushing!$N$156:$CO$156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8-441B-B8F1-F70FFE2AF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77840"/>
        <c:axId val="-1492983824"/>
      </c:lineChart>
      <c:catAx>
        <c:axId val="-149299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7968"/>
        <c:crosses val="autoZero"/>
        <c:auto val="1"/>
        <c:lblAlgn val="ctr"/>
        <c:lblOffset val="100"/>
        <c:noMultiLvlLbl val="0"/>
      </c:catAx>
      <c:valAx>
        <c:axId val="-14929979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250271967996118E-3"/>
              <c:y val="0.388234339560014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4160"/>
        <c:crosses val="autoZero"/>
        <c:crossBetween val="between"/>
      </c:valAx>
      <c:catAx>
        <c:axId val="-1492977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3824"/>
        <c:crosses val="autoZero"/>
        <c:auto val="1"/>
        <c:lblAlgn val="ctr"/>
        <c:lblOffset val="100"/>
        <c:noMultiLvlLbl val="0"/>
      </c:catAx>
      <c:valAx>
        <c:axId val="-149298382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5300773548955"/>
              <c:y val="0.3996784008556307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77840"/>
        <c:crosses val="max"/>
        <c:crossBetween val="between"/>
        <c:majorUnit val="1.0000000000000002E-3"/>
      </c:valAx>
    </c:plotArea>
    <c:legend>
      <c:legendPos val="r"/>
      <c:layout>
        <c:manualLayout>
          <c:xMode val="edge"/>
          <c:yMode val="edge"/>
          <c:x val="7.4734991490669672E-2"/>
          <c:y val="0.91695538057742787"/>
          <c:w val="0.8545378471114396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BU on Aug'25</a:t>
            </a:r>
            <a:r>
              <a:rPr lang="en-US" baseline="0"/>
              <a:t>  ( Bushing)</a:t>
            </a:r>
            <a:endParaRPr lang="en-US"/>
          </a:p>
        </c:rich>
      </c:tx>
      <c:layout>
        <c:manualLayout>
          <c:xMode val="edge"/>
          <c:yMode val="edge"/>
          <c:x val="0.37719788010126376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5167013600978886E-2"/>
          <c:y val="8.5159355080615021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Bushing!$A$155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Bushing!$CP$155:$DT$155</c:f>
              <c:numCache>
                <c:formatCode>#,##0_);[Red]\-#,##0;* \-</c:formatCode>
                <c:ptCount val="31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1</c:v>
                </c:pt>
                <c:pt idx="9">
                  <c:v>0</c:v>
                </c:pt>
                <c:pt idx="10">
                  <c:v>10</c:v>
                </c:pt>
                <c:pt idx="11">
                  <c:v>8</c:v>
                </c:pt>
                <c:pt idx="12">
                  <c:v>11</c:v>
                </c:pt>
                <c:pt idx="13">
                  <c:v>0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6544"/>
        <c:axId val="-1492976208"/>
      </c:barChart>
      <c:lineChart>
        <c:grouping val="standard"/>
        <c:varyColors val="0"/>
        <c:ser>
          <c:idx val="1"/>
          <c:order val="1"/>
          <c:tx>
            <c:strRef>
              <c:f>Bushing!$A$153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Bushing!$CP$150:$DT$150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Bushing!$CP$153:$DT$153</c:f>
              <c:numCache>
                <c:formatCode>0.00%</c:formatCode>
                <c:ptCount val="31"/>
                <c:pt idx="0">
                  <c:v>5.455537370430987E-4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2.4176488365064974E-3</c:v>
                </c:pt>
                <c:pt idx="8">
                  <c:v>1.25250501002004E-4</c:v>
                </c:pt>
                <c:pt idx="9">
                  <c:v>0</c:v>
                </c:pt>
                <c:pt idx="10">
                  <c:v>1.159823706796567E-3</c:v>
                </c:pt>
                <c:pt idx="11">
                  <c:v>2.2528865108420162E-3</c:v>
                </c:pt>
                <c:pt idx="12">
                  <c:v>1.4452765733806332E-3</c:v>
                </c:pt>
                <c:pt idx="13">
                  <c:v>0</c:v>
                </c:pt>
                <c:pt idx="14">
                  <c:v>8.6318515321536469E-4</c:v>
                </c:pt>
                <c:pt idx="15">
                  <c:v>1.7608733932030288E-4</c:v>
                </c:pt>
                <c:pt idx="16">
                  <c:v>0</c:v>
                </c:pt>
                <c:pt idx="17">
                  <c:v>0</c:v>
                </c:pt>
                <c:pt idx="18">
                  <c:v>6.0538795277973964E-4</c:v>
                </c:pt>
                <c:pt idx="19">
                  <c:v>3.2397408207343413E-4</c:v>
                </c:pt>
                <c:pt idx="20">
                  <c:v>0</c:v>
                </c:pt>
                <c:pt idx="21">
                  <c:v>2.1253985122210415E-4</c:v>
                </c:pt>
                <c:pt idx="22">
                  <c:v>6.7204301075268823E-4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Bushing!$A$156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Bushing!$CP$156:$DT$156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0-4192-94B0-31E5130CD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80560"/>
        <c:axId val="-1492988176"/>
      </c:lineChart>
      <c:catAx>
        <c:axId val="-149298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76208"/>
        <c:crosses val="autoZero"/>
        <c:auto val="1"/>
        <c:lblAlgn val="ctr"/>
        <c:lblOffset val="100"/>
        <c:noMultiLvlLbl val="0"/>
      </c:catAx>
      <c:valAx>
        <c:axId val="-14929762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6544"/>
        <c:crosses val="autoZero"/>
        <c:crossBetween val="between"/>
      </c:valAx>
      <c:catAx>
        <c:axId val="-1492980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8176"/>
        <c:crosses val="autoZero"/>
        <c:auto val="1"/>
        <c:lblAlgn val="ctr"/>
        <c:lblOffset val="100"/>
        <c:noMultiLvlLbl val="0"/>
      </c:catAx>
      <c:valAx>
        <c:axId val="-149298817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05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344802242955212E-2"/>
          <c:y val="0.91695538057742787"/>
          <c:w val="0.9016607809610331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BU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368094270729015E-2"/>
          <c:y val="0.10701727857788269"/>
          <c:w val="0.9238215150107881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Bushing!$Z$26:$CO$26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Bushing!$N$31:$CO$31</c:f>
              <c:numCache>
                <c:formatCode>#,##0_);[Red]\-#,##0;* \-</c:formatCode>
                <c:ptCount val="32"/>
                <c:pt idx="7">
                  <c:v>568</c:v>
                </c:pt>
                <c:pt idx="8">
                  <c:v>0</c:v>
                </c:pt>
                <c:pt idx="9">
                  <c:v>171</c:v>
                </c:pt>
                <c:pt idx="10">
                  <c:v>271</c:v>
                </c:pt>
                <c:pt idx="11">
                  <c:v>200</c:v>
                </c:pt>
                <c:pt idx="12">
                  <c:v>133</c:v>
                </c:pt>
                <c:pt idx="13">
                  <c:v>117</c:v>
                </c:pt>
                <c:pt idx="14">
                  <c:v>226</c:v>
                </c:pt>
                <c:pt idx="15">
                  <c:v>66</c:v>
                </c:pt>
                <c:pt idx="16">
                  <c:v>9</c:v>
                </c:pt>
                <c:pt idx="17">
                  <c:v>0</c:v>
                </c:pt>
                <c:pt idx="18">
                  <c:v>226</c:v>
                </c:pt>
                <c:pt idx="19">
                  <c:v>15</c:v>
                </c:pt>
                <c:pt idx="20">
                  <c:v>103</c:v>
                </c:pt>
                <c:pt idx="21">
                  <c:v>223</c:v>
                </c:pt>
                <c:pt idx="22">
                  <c:v>153</c:v>
                </c:pt>
                <c:pt idx="23">
                  <c:v>153</c:v>
                </c:pt>
                <c:pt idx="24">
                  <c:v>552</c:v>
                </c:pt>
                <c:pt idx="25">
                  <c:v>23</c:v>
                </c:pt>
                <c:pt idx="26">
                  <c:v>11</c:v>
                </c:pt>
                <c:pt idx="27">
                  <c:v>1</c:v>
                </c:pt>
                <c:pt idx="28">
                  <c:v>43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0016"/>
        <c:axId val="-1492991984"/>
      </c:barChart>
      <c:lineChart>
        <c:grouping val="standard"/>
        <c:varyColors val="0"/>
        <c:ser>
          <c:idx val="1"/>
          <c:order val="1"/>
          <c:tx>
            <c:strRef>
              <c:f>Bushing!$A$29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Bushing!$N$26:$CO$26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Bushing!$N$29:$CO$29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6.7245196348869971E-3</c:v>
                </c:pt>
                <c:pt idx="8">
                  <c:v>0</c:v>
                </c:pt>
                <c:pt idx="9">
                  <c:v>2.4146403456748286E-3</c:v>
                </c:pt>
                <c:pt idx="10">
                  <c:v>1.5389158309577621E-3</c:v>
                </c:pt>
                <c:pt idx="11">
                  <c:v>3.8173766987326311E-3</c:v>
                </c:pt>
                <c:pt idx="12">
                  <c:v>1.1244599633070959E-3</c:v>
                </c:pt>
                <c:pt idx="13">
                  <c:v>1.080352361077767E-3</c:v>
                </c:pt>
                <c:pt idx="14">
                  <c:v>1.5454365174340284E-3</c:v>
                </c:pt>
                <c:pt idx="15">
                  <c:v>5.011808123685349E-4</c:v>
                </c:pt>
                <c:pt idx="16">
                  <c:v>6.4954748192092837E-5</c:v>
                </c:pt>
                <c:pt idx="17">
                  <c:v>0</c:v>
                </c:pt>
                <c:pt idx="18">
                  <c:v>2.1099606949799739E-3</c:v>
                </c:pt>
                <c:pt idx="19">
                  <c:v>5.4436581382689172E-4</c:v>
                </c:pt>
                <c:pt idx="20">
                  <c:v>2.4411632261275569E-3</c:v>
                </c:pt>
                <c:pt idx="21">
                  <c:v>5.9628857158136803E-3</c:v>
                </c:pt>
                <c:pt idx="22">
                  <c:v>1.0435138453144182E-2</c:v>
                </c:pt>
                <c:pt idx="23">
                  <c:v>2.012045974592988E-3</c:v>
                </c:pt>
                <c:pt idx="24">
                  <c:v>3.6645356595168387E-3</c:v>
                </c:pt>
                <c:pt idx="25">
                  <c:v>4.4975459043000449E-4</c:v>
                </c:pt>
                <c:pt idx="26">
                  <c:v>2.2219528945986345E-4</c:v>
                </c:pt>
                <c:pt idx="27">
                  <c:v>1.9643278070244363E-5</c:v>
                </c:pt>
                <c:pt idx="28">
                  <c:v>5.8808244095242006E-4</c:v>
                </c:pt>
                <c:pt idx="29">
                  <c:v>1.2689550155446988E-4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7-4EFE-8E61-A5A6C452F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79472"/>
        <c:axId val="-1492994704"/>
      </c:lineChart>
      <c:catAx>
        <c:axId val="-149298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1984"/>
        <c:crosses val="autoZero"/>
        <c:auto val="1"/>
        <c:lblAlgn val="ctr"/>
        <c:lblOffset val="100"/>
        <c:noMultiLvlLbl val="0"/>
      </c:catAx>
      <c:valAx>
        <c:axId val="-14929919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0016"/>
        <c:crosses val="autoZero"/>
        <c:crossBetween val="between"/>
      </c:valAx>
      <c:catAx>
        <c:axId val="-149297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94704"/>
        <c:crosses val="autoZero"/>
        <c:auto val="1"/>
        <c:lblAlgn val="ctr"/>
        <c:lblOffset val="100"/>
        <c:noMultiLvlLbl val="0"/>
      </c:catAx>
      <c:valAx>
        <c:axId val="-149299470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794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BU</a:t>
            </a:r>
            <a:r>
              <a:rPr lang="en-US"/>
              <a:t> on Aug</a:t>
            </a:r>
            <a:r>
              <a:rPr lang="en-US" baseline="0"/>
              <a:t>'25  (X1930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Bushing!$CP$26:$DT$26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3280"/>
        <c:axId val="-1492987632"/>
      </c:barChart>
      <c:lineChart>
        <c:grouping val="standard"/>
        <c:varyColors val="0"/>
        <c:ser>
          <c:idx val="1"/>
          <c:order val="1"/>
          <c:tx>
            <c:strRef>
              <c:f>Bushing!$A$29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Bushing!$CP$29:$DT$29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F-4BC6-BD03-578E02EDD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82736"/>
        <c:axId val="-1492996336"/>
      </c:lineChart>
      <c:catAx>
        <c:axId val="-149298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7632"/>
        <c:crosses val="autoZero"/>
        <c:auto val="1"/>
        <c:lblAlgn val="ctr"/>
        <c:lblOffset val="100"/>
        <c:noMultiLvlLbl val="0"/>
      </c:catAx>
      <c:valAx>
        <c:axId val="-149298763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3280"/>
        <c:crosses val="autoZero"/>
        <c:crossBetween val="between"/>
      </c:valAx>
      <c:catAx>
        <c:axId val="-149298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96336"/>
        <c:crosses val="autoZero"/>
        <c:auto val="1"/>
        <c:lblAlgn val="ctr"/>
        <c:lblOffset val="100"/>
        <c:noMultiLvlLbl val="0"/>
      </c:catAx>
      <c:valAx>
        <c:axId val="-149299633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2736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6.1787779659566999E-2"/>
          <c:y val="0.91695540967607769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BU</a:t>
            </a:r>
            <a:r>
              <a:rPr lang="en-US"/>
              <a:t> on Jan'23-Aug'</a:t>
            </a:r>
            <a:r>
              <a:rPr lang="en-US" baseline="0"/>
              <a:t>25  </a:t>
            </a:r>
            <a:r>
              <a:rPr lang="en-US"/>
              <a:t>(X2676)</a:t>
            </a:r>
          </a:p>
        </c:rich>
      </c:tx>
      <c:layout>
        <c:manualLayout>
          <c:xMode val="edge"/>
          <c:yMode val="edge"/>
          <c:x val="0.35787665814658604"/>
          <c:y val="3.38719851308991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191418822305512E-2"/>
          <c:y val="0.10701727857788269"/>
          <c:w val="0.913921863273108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Bushing!$A$62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Bushing!$AA$57:$CO$57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Bushing!$B$62:$CO$62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846</c:v>
                </c:pt>
                <c:pt idx="9">
                  <c:v>1087</c:v>
                </c:pt>
                <c:pt idx="10">
                  <c:v>150</c:v>
                </c:pt>
                <c:pt idx="11">
                  <c:v>238</c:v>
                </c:pt>
                <c:pt idx="12">
                  <c:v>0</c:v>
                </c:pt>
                <c:pt idx="13">
                  <c:v>16</c:v>
                </c:pt>
                <c:pt idx="14">
                  <c:v>11</c:v>
                </c:pt>
                <c:pt idx="15">
                  <c:v>26</c:v>
                </c:pt>
                <c:pt idx="16">
                  <c:v>1</c:v>
                </c:pt>
                <c:pt idx="17">
                  <c:v>0</c:v>
                </c:pt>
                <c:pt idx="18">
                  <c:v>643</c:v>
                </c:pt>
                <c:pt idx="19">
                  <c:v>1722</c:v>
                </c:pt>
                <c:pt idx="20">
                  <c:v>1040</c:v>
                </c:pt>
                <c:pt idx="21">
                  <c:v>820</c:v>
                </c:pt>
                <c:pt idx="22">
                  <c:v>232</c:v>
                </c:pt>
                <c:pt idx="23">
                  <c:v>217</c:v>
                </c:pt>
                <c:pt idx="24">
                  <c:v>93</c:v>
                </c:pt>
                <c:pt idx="25">
                  <c:v>83</c:v>
                </c:pt>
                <c:pt idx="26">
                  <c:v>765</c:v>
                </c:pt>
                <c:pt idx="27">
                  <c:v>5</c:v>
                </c:pt>
                <c:pt idx="28">
                  <c:v>280</c:v>
                </c:pt>
                <c:pt idx="29">
                  <c:v>2</c:v>
                </c:pt>
                <c:pt idx="30">
                  <c:v>0</c:v>
                </c:pt>
                <c:pt idx="3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93072"/>
        <c:axId val="-1492987088"/>
      </c:barChart>
      <c:lineChart>
        <c:grouping val="standard"/>
        <c:varyColors val="0"/>
        <c:ser>
          <c:idx val="1"/>
          <c:order val="1"/>
          <c:tx>
            <c:strRef>
              <c:f>Bushing!$A$60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Bushing!$M$57:$CO$57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Bushing!$N$60:$CO$60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2.3909111462808049E-2</c:v>
                </c:pt>
                <c:pt idx="9">
                  <c:v>5.1028312028504504E-3</c:v>
                </c:pt>
                <c:pt idx="10">
                  <c:v>1.2132683021523381E-3</c:v>
                </c:pt>
                <c:pt idx="11">
                  <c:v>2.2461942108591222E-3</c:v>
                </c:pt>
                <c:pt idx="12">
                  <c:v>0</c:v>
                </c:pt>
                <c:pt idx="13">
                  <c:v>5.4037623695497991E-4</c:v>
                </c:pt>
                <c:pt idx="14">
                  <c:v>2.2226263361015133E-4</c:v>
                </c:pt>
                <c:pt idx="15">
                  <c:v>3.6901416446677454E-4</c:v>
                </c:pt>
                <c:pt idx="16">
                  <c:v>1.0329831520447902E-5</c:v>
                </c:pt>
                <c:pt idx="17">
                  <c:v>0</c:v>
                </c:pt>
                <c:pt idx="18">
                  <c:v>5.2876984942805691E-3</c:v>
                </c:pt>
                <c:pt idx="19">
                  <c:v>1.3184087220163537E-2</c:v>
                </c:pt>
                <c:pt idx="20">
                  <c:v>5.4242097082922609E-3</c:v>
                </c:pt>
                <c:pt idx="21">
                  <c:v>3.5814898124085521E-3</c:v>
                </c:pt>
                <c:pt idx="22">
                  <c:v>2.5456460674157305E-3</c:v>
                </c:pt>
                <c:pt idx="23">
                  <c:v>1.5495351394581626E-3</c:v>
                </c:pt>
                <c:pt idx="24">
                  <c:v>6.6481756834038664E-4</c:v>
                </c:pt>
                <c:pt idx="25">
                  <c:v>9.2538910939660168E-4</c:v>
                </c:pt>
                <c:pt idx="26">
                  <c:v>5.8050416597107343E-3</c:v>
                </c:pt>
                <c:pt idx="27">
                  <c:v>4.1186161449752884E-4</c:v>
                </c:pt>
                <c:pt idx="28">
                  <c:v>2.5485591538783607E-3</c:v>
                </c:pt>
                <c:pt idx="29">
                  <c:v>1.2689550155446988E-4</c:v>
                </c:pt>
                <c:pt idx="30">
                  <c:v>0</c:v>
                </c:pt>
                <c:pt idx="31">
                  <c:v>4.3316658748567753E-4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Bushing!$M$57:$CO$57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4-4EFB-9B54-1C3196322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86000"/>
        <c:axId val="-1492985456"/>
      </c:lineChart>
      <c:catAx>
        <c:axId val="-149299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7088"/>
        <c:crosses val="autoZero"/>
        <c:auto val="1"/>
        <c:lblAlgn val="ctr"/>
        <c:lblOffset val="100"/>
        <c:noMultiLvlLbl val="0"/>
      </c:catAx>
      <c:valAx>
        <c:axId val="-1492987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3072"/>
        <c:crosses val="autoZero"/>
        <c:crossBetween val="between"/>
      </c:valAx>
      <c:catAx>
        <c:axId val="-1492986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5456"/>
        <c:crosses val="autoZero"/>
        <c:auto val="1"/>
        <c:lblAlgn val="ctr"/>
        <c:lblOffset val="100"/>
        <c:noMultiLvlLbl val="0"/>
      </c:catAx>
      <c:valAx>
        <c:axId val="-149298545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60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BU on</a:t>
            </a:r>
            <a:r>
              <a:rPr lang="en-US" baseline="0"/>
              <a:t> Aug'25  (X2676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Bushing!$CP$57:$DT$57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Bushing!$CP$62:$DT$62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8</c:v>
                </c:pt>
                <c:pt idx="12">
                  <c:v>9</c:v>
                </c:pt>
                <c:pt idx="13">
                  <c:v>0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97424"/>
        <c:axId val="-1492991440"/>
      </c:barChart>
      <c:lineChart>
        <c:grouping val="standard"/>
        <c:varyColors val="0"/>
        <c:ser>
          <c:idx val="1"/>
          <c:order val="1"/>
          <c:tx>
            <c:strRef>
              <c:f>Bushing!$A$29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Bushing!$CP$60:$DT$60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5.7028799543769608E-4</c:v>
                </c:pt>
                <c:pt idx="11">
                  <c:v>2.7072758037225042E-3</c:v>
                </c:pt>
                <c:pt idx="12">
                  <c:v>1.838235294117647E-3</c:v>
                </c:pt>
                <c:pt idx="13">
                  <c:v>0</c:v>
                </c:pt>
                <c:pt idx="14">
                  <c:v>9.1680036672014671E-4</c:v>
                </c:pt>
                <c:pt idx="15">
                  <c:v>2.3277467411545624E-4</c:v>
                </c:pt>
                <c:pt idx="16">
                  <c:v>0</c:v>
                </c:pt>
                <c:pt idx="17">
                  <c:v>0</c:v>
                </c:pt>
                <c:pt idx="18">
                  <c:v>1.4768867227883621E-4</c:v>
                </c:pt>
                <c:pt idx="19">
                  <c:v>3.5616763623412084E-4</c:v>
                </c:pt>
                <c:pt idx="20">
                  <c:v>0</c:v>
                </c:pt>
                <c:pt idx="21">
                  <c:v>4.0144520272982739E-4</c:v>
                </c:pt>
                <c:pt idx="22">
                  <c:v>2.5303643724696357E-4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D-4799-B52F-D0DFCBC7B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90896"/>
        <c:axId val="-1492984912"/>
      </c:lineChart>
      <c:catAx>
        <c:axId val="-149299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1440"/>
        <c:crosses val="autoZero"/>
        <c:auto val="1"/>
        <c:lblAlgn val="ctr"/>
        <c:lblOffset val="100"/>
        <c:noMultiLvlLbl val="0"/>
      </c:catAx>
      <c:valAx>
        <c:axId val="-14929914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7424"/>
        <c:crosses val="autoZero"/>
        <c:crossBetween val="between"/>
      </c:valAx>
      <c:catAx>
        <c:axId val="-149299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4912"/>
        <c:crosses val="autoZero"/>
        <c:auto val="1"/>
        <c:lblAlgn val="ctr"/>
        <c:lblOffset val="100"/>
        <c:noMultiLvlLbl val="0"/>
      </c:catAx>
      <c:valAx>
        <c:axId val="-1492984912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0896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BU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(X2977)</a:t>
            </a:r>
          </a:p>
        </c:rich>
      </c:tx>
      <c:layout>
        <c:manualLayout>
          <c:xMode val="edge"/>
          <c:yMode val="edge"/>
          <c:x val="0.35787665814658604"/>
          <c:y val="3.38719851308991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026753911990214E-2"/>
          <c:y val="0.10701727857788269"/>
          <c:w val="0.9197451878246847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Bushing!$AA$57:$CO$57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Bushing!$AL$93:$CO$93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129</c:v>
                </c:pt>
                <c:pt idx="19">
                  <c:v>421</c:v>
                </c:pt>
                <c:pt idx="20">
                  <c:v>333</c:v>
                </c:pt>
                <c:pt idx="21">
                  <c:v>307</c:v>
                </c:pt>
                <c:pt idx="22">
                  <c:v>490</c:v>
                </c:pt>
                <c:pt idx="23">
                  <c:v>138</c:v>
                </c:pt>
                <c:pt idx="24">
                  <c:v>58</c:v>
                </c:pt>
                <c:pt idx="25">
                  <c:v>94</c:v>
                </c:pt>
                <c:pt idx="26">
                  <c:v>876</c:v>
                </c:pt>
                <c:pt idx="27">
                  <c:v>483</c:v>
                </c:pt>
                <c:pt idx="28">
                  <c:v>478</c:v>
                </c:pt>
                <c:pt idx="29">
                  <c:v>301</c:v>
                </c:pt>
                <c:pt idx="30">
                  <c:v>66</c:v>
                </c:pt>
                <c:pt idx="3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1648"/>
        <c:axId val="-1492996880"/>
      </c:barChart>
      <c:lineChart>
        <c:grouping val="standard"/>
        <c:varyColors val="0"/>
        <c:ser>
          <c:idx val="1"/>
          <c:order val="1"/>
          <c:tx>
            <c:strRef>
              <c:f>Bushing!$A$91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Bushing!$M$57:$CO$57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Bushing!$AL$91:$CO$91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4.8618701239965326E-3</c:v>
                </c:pt>
                <c:pt idx="19">
                  <c:v>7.0927960105128382E-3</c:v>
                </c:pt>
                <c:pt idx="20">
                  <c:v>1.2526331628046946E-2</c:v>
                </c:pt>
                <c:pt idx="21">
                  <c:v>5.7191825481100614E-3</c:v>
                </c:pt>
                <c:pt idx="22">
                  <c:v>7.0939440881386357E-3</c:v>
                </c:pt>
                <c:pt idx="23">
                  <c:v>1.6485091743119267E-3</c:v>
                </c:pt>
                <c:pt idx="24">
                  <c:v>5.6005639188497604E-4</c:v>
                </c:pt>
                <c:pt idx="25">
                  <c:v>1.2589566731400254E-3</c:v>
                </c:pt>
                <c:pt idx="26">
                  <c:v>8.6663171120190743E-3</c:v>
                </c:pt>
                <c:pt idx="27">
                  <c:v>4.7975684373634236E-3</c:v>
                </c:pt>
                <c:pt idx="28">
                  <c:v>5.212081561443681E-3</c:v>
                </c:pt>
                <c:pt idx="29">
                  <c:v>2.5059735415816774E-3</c:v>
                </c:pt>
                <c:pt idx="30">
                  <c:v>1.7100217639133589E-3</c:v>
                </c:pt>
                <c:pt idx="31">
                  <c:v>9.0977028300354157E-4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Bushing!$A$94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Bushing!$M$57:$CO$57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Bushing!$AL$94:$CO$94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B-4746-B960-0B5956549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95792"/>
        <c:axId val="-1492981104"/>
      </c:lineChart>
      <c:catAx>
        <c:axId val="-149298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6880"/>
        <c:crosses val="autoZero"/>
        <c:auto val="1"/>
        <c:lblAlgn val="ctr"/>
        <c:lblOffset val="100"/>
        <c:noMultiLvlLbl val="0"/>
      </c:catAx>
      <c:valAx>
        <c:axId val="-14929968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1648"/>
        <c:crosses val="autoZero"/>
        <c:crossBetween val="between"/>
      </c:valAx>
      <c:catAx>
        <c:axId val="-1492995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1104"/>
        <c:crosses val="autoZero"/>
        <c:auto val="1"/>
        <c:lblAlgn val="ctr"/>
        <c:lblOffset val="100"/>
        <c:noMultiLvlLbl val="0"/>
      </c:catAx>
      <c:valAx>
        <c:axId val="-149298110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57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BU on</a:t>
            </a:r>
            <a:r>
              <a:rPr lang="en-US" baseline="0"/>
              <a:t> Aug'25  (X2977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Bushing!$A$93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Bushing!$CP$93:$DT$93</c:f>
              <c:numCache>
                <c:formatCode>#,##0_);[Red]\-#,##0;* \-</c:formatCode>
                <c:ptCount val="3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78928"/>
        <c:axId val="-1492978384"/>
      </c:barChart>
      <c:lineChart>
        <c:grouping val="standard"/>
        <c:varyColors val="0"/>
        <c:ser>
          <c:idx val="1"/>
          <c:order val="1"/>
          <c:tx>
            <c:strRef>
              <c:f>Bushing!$A$91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Bushing!$CP$91:$DT$91</c:f>
              <c:numCache>
                <c:formatCode>0.00%</c:formatCode>
                <c:ptCount val="31"/>
                <c:pt idx="0">
                  <c:v>8.3437630371297454E-4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4.3795620437956208E-3</c:v>
                </c:pt>
                <c:pt idx="8">
                  <c:v>8.1499592502037486E-4</c:v>
                </c:pt>
                <c:pt idx="9">
                  <c:v>0</c:v>
                </c:pt>
                <c:pt idx="10">
                  <c:v>2.3781212841854932E-3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1.6355904481517827E-3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1.1590843233845263E-3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8-4D41-9F35-BADCB572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90352"/>
        <c:axId val="-1492988720"/>
      </c:lineChart>
      <c:catAx>
        <c:axId val="-149297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78384"/>
        <c:crosses val="autoZero"/>
        <c:auto val="1"/>
        <c:lblAlgn val="ctr"/>
        <c:lblOffset val="100"/>
        <c:noMultiLvlLbl val="0"/>
      </c:catAx>
      <c:valAx>
        <c:axId val="-14929783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78928"/>
        <c:crosses val="autoZero"/>
        <c:crossBetween val="between"/>
      </c:valAx>
      <c:catAx>
        <c:axId val="-149299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88720"/>
        <c:crosses val="autoZero"/>
        <c:auto val="1"/>
        <c:lblAlgn val="ctr"/>
        <c:lblOffset val="100"/>
        <c:noMultiLvlLbl val="0"/>
      </c:catAx>
      <c:valAx>
        <c:axId val="-149298872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0352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BU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(X3067)</a:t>
            </a:r>
          </a:p>
        </c:rich>
      </c:tx>
      <c:layout>
        <c:manualLayout>
          <c:xMode val="edge"/>
          <c:yMode val="edge"/>
          <c:x val="0.36596123712147921"/>
          <c:y val="3.387198513089912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026753911990214E-2"/>
          <c:y val="0.10701727857788269"/>
          <c:w val="0.9197451878246847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Bushing!$AA$57:$CO$57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Bushing!$AX$124:$CO$124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8</c:v>
                </c:pt>
                <c:pt idx="16">
                  <c:v>1</c:v>
                </c:pt>
                <c:pt idx="17">
                  <c:v>0</c:v>
                </c:pt>
                <c:pt idx="18">
                  <c:v>180</c:v>
                </c:pt>
                <c:pt idx="19">
                  <c:v>1372</c:v>
                </c:pt>
                <c:pt idx="20">
                  <c:v>1983</c:v>
                </c:pt>
                <c:pt idx="21">
                  <c:v>446</c:v>
                </c:pt>
                <c:pt idx="22">
                  <c:v>1628</c:v>
                </c:pt>
                <c:pt idx="23">
                  <c:v>55</c:v>
                </c:pt>
                <c:pt idx="24">
                  <c:v>182</c:v>
                </c:pt>
                <c:pt idx="25">
                  <c:v>503</c:v>
                </c:pt>
                <c:pt idx="26">
                  <c:v>349</c:v>
                </c:pt>
                <c:pt idx="27">
                  <c:v>306</c:v>
                </c:pt>
                <c:pt idx="28">
                  <c:v>271</c:v>
                </c:pt>
                <c:pt idx="29">
                  <c:v>411</c:v>
                </c:pt>
                <c:pt idx="30">
                  <c:v>157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92989808"/>
        <c:axId val="-1492989264"/>
      </c:barChart>
      <c:lineChart>
        <c:grouping val="standard"/>
        <c:varyColors val="0"/>
        <c:ser>
          <c:idx val="1"/>
          <c:order val="1"/>
          <c:tx>
            <c:strRef>
              <c:f>Bushing!$A$122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Bushing!$AX$119:$CO$119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Bushing!$AX$122:$CO$122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3.6019810895992796E-3</c:v>
                </c:pt>
                <c:pt idx="16">
                  <c:v>1.8358729575913347E-4</c:v>
                </c:pt>
                <c:pt idx="17">
                  <c:v>0</c:v>
                </c:pt>
                <c:pt idx="18">
                  <c:v>3.3569563595673255E-3</c:v>
                </c:pt>
                <c:pt idx="19">
                  <c:v>9.8145816641867917E-3</c:v>
                </c:pt>
                <c:pt idx="20">
                  <c:v>1.0471453013117039E-2</c:v>
                </c:pt>
                <c:pt idx="21">
                  <c:v>2.2849297102340259E-3</c:v>
                </c:pt>
                <c:pt idx="22">
                  <c:v>7.5559969924532859E-3</c:v>
                </c:pt>
                <c:pt idx="23">
                  <c:v>7.4738415545590436E-4</c:v>
                </c:pt>
                <c:pt idx="24">
                  <c:v>2.8552154746403526E-3</c:v>
                </c:pt>
                <c:pt idx="25">
                  <c:v>2.8175483408393268E-3</c:v>
                </c:pt>
                <c:pt idx="26">
                  <c:v>2.7095642182247306E-3</c:v>
                </c:pt>
                <c:pt idx="27">
                  <c:v>1.5714065629332922E-3</c:v>
                </c:pt>
                <c:pt idx="28">
                  <c:v>1.3081233980315398E-3</c:v>
                </c:pt>
                <c:pt idx="29">
                  <c:v>1.8586351919685253E-3</c:v>
                </c:pt>
                <c:pt idx="30">
                  <c:v>1.3389620911688201E-3</c:v>
                </c:pt>
                <c:pt idx="31">
                  <c:v>2.051702913418137E-4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Bushing!$A$94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Bushing!$AX$119:$CO$119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Bushing!$AL$94:$CO$94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D-4B7B-BEF7-44D1E506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92995248"/>
        <c:axId val="-1492993616"/>
      </c:lineChart>
      <c:catAx>
        <c:axId val="-149298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9264"/>
        <c:crosses val="autoZero"/>
        <c:auto val="1"/>
        <c:lblAlgn val="ctr"/>
        <c:lblOffset val="100"/>
        <c:noMultiLvlLbl val="0"/>
      </c:catAx>
      <c:valAx>
        <c:axId val="-14929892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89808"/>
        <c:crosses val="autoZero"/>
        <c:crossBetween val="between"/>
      </c:valAx>
      <c:catAx>
        <c:axId val="-1492995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92993616"/>
        <c:crosses val="autoZero"/>
        <c:auto val="1"/>
        <c:lblAlgn val="ctr"/>
        <c:lblOffset val="100"/>
        <c:noMultiLvlLbl val="0"/>
      </c:catAx>
      <c:valAx>
        <c:axId val="-1492993616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929952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 BU on</a:t>
            </a:r>
            <a:r>
              <a:rPr lang="en-US" baseline="0"/>
              <a:t> Aug'25  (X3067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Bushing!$A$124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Bushing!$CP$57:$DT$57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Bushing!$CP$124:$DT$124</c:f>
              <c:numCache>
                <c:formatCode>#,##0_);[Red]\-#,##0;* \-</c:formatCode>
                <c:ptCount val="3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567894592"/>
        <c:axId val="-1567892416"/>
      </c:barChart>
      <c:lineChart>
        <c:grouping val="standard"/>
        <c:varyColors val="0"/>
        <c:ser>
          <c:idx val="1"/>
          <c:order val="1"/>
          <c:tx>
            <c:strRef>
              <c:f>Bushing!$A$122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Bushing!$CP$122:$DT$122</c:f>
              <c:numCache>
                <c:formatCode>0.00%</c:formatCode>
                <c:ptCount val="31"/>
                <c:pt idx="0">
                  <c:v>2.4570024570024569E-4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1.0899182561307902E-3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1.0828370330265296E-3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Bushing!$A$32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C-4641-BC1F-0FCCB216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88007600"/>
        <c:axId val="-1788021200"/>
      </c:lineChart>
      <c:catAx>
        <c:axId val="-156789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567892416"/>
        <c:crosses val="autoZero"/>
        <c:auto val="1"/>
        <c:lblAlgn val="ctr"/>
        <c:lblOffset val="100"/>
        <c:noMultiLvlLbl val="0"/>
      </c:catAx>
      <c:valAx>
        <c:axId val="-1567892416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567894592"/>
        <c:crosses val="autoZero"/>
        <c:crossBetween val="between"/>
      </c:valAx>
      <c:catAx>
        <c:axId val="-178800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788021200"/>
        <c:crosses val="autoZero"/>
        <c:auto val="1"/>
        <c:lblAlgn val="ctr"/>
        <c:lblOffset val="100"/>
        <c:noMultiLvlLbl val="0"/>
      </c:catAx>
      <c:valAx>
        <c:axId val="-178802120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788007600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4.5957772865429174E-2"/>
          <c:y val="0.91695538057742787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on Jan'23-Aug</a:t>
            </a:r>
            <a:r>
              <a:rPr lang="en-US" baseline="0"/>
              <a:t>'25  </a:t>
            </a:r>
            <a:r>
              <a:rPr lang="en-US"/>
              <a:t>(Outer Ring</a:t>
            </a:r>
            <a:r>
              <a:rPr lang="en-US" baseline="0"/>
              <a:t> 11mm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850357940250382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368094270729015E-2"/>
          <c:y val="0.10701727857788269"/>
          <c:w val="0.9238215150107881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OTR!$A$31</c:f>
              <c:strCache>
                <c:ptCount val="1"/>
                <c:pt idx="0">
                  <c:v>Burr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OTR!$Z$26:$CO$26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OTR!$N$31:$CO$31</c:f>
              <c:numCache>
                <c:formatCode>#,##0_);[Red]\-#,##0;* \-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15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69008"/>
        <c:axId val="-1429569552"/>
      </c:barChart>
      <c:lineChart>
        <c:grouping val="standard"/>
        <c:varyColors val="0"/>
        <c:ser>
          <c:idx val="1"/>
          <c:order val="1"/>
          <c:tx>
            <c:strRef>
              <c:f>OTR!$A$29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OTR!$N$26:$CO$26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OTR!$N$29:$CO$29</c:f>
              <c:numCache>
                <c:formatCode>0.00%</c:formatCode>
                <c:ptCount val="32"/>
                <c:pt idx="25">
                  <c:v>0</c:v>
                </c:pt>
                <c:pt idx="26">
                  <c:v>0</c:v>
                </c:pt>
                <c:pt idx="27">
                  <c:v>4.3693562481794349E-3</c:v>
                </c:pt>
                <c:pt idx="28">
                  <c:v>4.4696066746126339E-4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OTR!$A$32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OTR!$N$32:$CO$32</c:f>
              <c:numCache>
                <c:formatCode>General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1-478B-883E-86C3E9541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62480"/>
        <c:axId val="-1429584240"/>
      </c:lineChart>
      <c:catAx>
        <c:axId val="-142956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9552"/>
        <c:crosses val="autoZero"/>
        <c:auto val="1"/>
        <c:lblAlgn val="ctr"/>
        <c:lblOffset val="100"/>
        <c:noMultiLvlLbl val="0"/>
      </c:catAx>
      <c:valAx>
        <c:axId val="-14295695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8.3004695556364028E-3"/>
              <c:y val="0.3993044554336259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9008"/>
        <c:crosses val="autoZero"/>
        <c:crossBetween val="between"/>
      </c:valAx>
      <c:catAx>
        <c:axId val="-142956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84240"/>
        <c:crosses val="autoZero"/>
        <c:auto val="1"/>
        <c:lblAlgn val="ctr"/>
        <c:lblOffset val="100"/>
        <c:noMultiLvlLbl val="0"/>
      </c:catAx>
      <c:valAx>
        <c:axId val="-1429584240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12523622048045"/>
              <c:y val="0.40133788201984799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2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984405365534369E-2"/>
          <c:y val="0.91695538057742787"/>
          <c:w val="0.872426976953699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Burr</a:t>
            </a:r>
            <a:r>
              <a:rPr lang="en-US" baseline="0"/>
              <a:t> </a:t>
            </a:r>
            <a:r>
              <a:rPr lang="en-US"/>
              <a:t>on</a:t>
            </a:r>
            <a:r>
              <a:rPr lang="en-US" baseline="0"/>
              <a:t> Aug'25  (Outer Ring 11mm.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9273726719090135"/>
          <c:y val="9.367681498829053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OTR!$A$31</c:f>
              <c:strCache>
                <c:ptCount val="1"/>
                <c:pt idx="0">
                  <c:v>Burr</c:v>
                </c:pt>
              </c:strCache>
            </c:strRef>
          </c:tx>
          <c:invertIfNegative val="0"/>
          <c:cat>
            <c:numRef>
              <c:f>OTR!$CP$26:$DT$26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OTR!$CP$31:$DT$31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68464"/>
        <c:axId val="-1429582608"/>
      </c:barChart>
      <c:lineChart>
        <c:grouping val="standard"/>
        <c:varyColors val="0"/>
        <c:ser>
          <c:idx val="1"/>
          <c:order val="1"/>
          <c:tx>
            <c:strRef>
              <c:f>OTR!$A$29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OTR!$CP$26:$DT$26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OTR!$CP$29:$DT$29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OTR!$A$32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OTR!$CP$32:$DT$32</c:f>
              <c:numCache>
                <c:formatCode>General</c:formatCode>
                <c:ptCount val="31"/>
                <c:pt idx="0">
                  <c:v>8.0000000000000007E-5</c:v>
                </c:pt>
                <c:pt idx="1">
                  <c:v>8.0000000000000007E-5</c:v>
                </c:pt>
                <c:pt idx="2">
                  <c:v>8.0000000000000007E-5</c:v>
                </c:pt>
                <c:pt idx="3">
                  <c:v>8.0000000000000007E-5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8.0000000000000007E-5</c:v>
                </c:pt>
                <c:pt idx="7">
                  <c:v>8.0000000000000007E-5</c:v>
                </c:pt>
                <c:pt idx="8">
                  <c:v>8.0000000000000007E-5</c:v>
                </c:pt>
                <c:pt idx="9">
                  <c:v>8.0000000000000007E-5</c:v>
                </c:pt>
                <c:pt idx="10">
                  <c:v>8.0000000000000007E-5</c:v>
                </c:pt>
                <c:pt idx="11">
                  <c:v>8.0000000000000007E-5</c:v>
                </c:pt>
                <c:pt idx="12">
                  <c:v>8.0000000000000007E-5</c:v>
                </c:pt>
                <c:pt idx="13">
                  <c:v>8.0000000000000007E-5</c:v>
                </c:pt>
                <c:pt idx="14">
                  <c:v>8.0000000000000007E-5</c:v>
                </c:pt>
                <c:pt idx="15">
                  <c:v>8.0000000000000007E-5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8.0000000000000007E-5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8.0000000000000007E-5</c:v>
                </c:pt>
                <c:pt idx="23">
                  <c:v>8.0000000000000007E-5</c:v>
                </c:pt>
                <c:pt idx="24">
                  <c:v>8.0000000000000007E-5</c:v>
                </c:pt>
                <c:pt idx="25">
                  <c:v>8.0000000000000007E-5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8.0000000000000007E-5</c:v>
                </c:pt>
                <c:pt idx="29">
                  <c:v>8.0000000000000007E-5</c:v>
                </c:pt>
                <c:pt idx="30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F-4167-87E9-2CE054EA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75536"/>
        <c:axId val="-1429573904"/>
      </c:lineChart>
      <c:catAx>
        <c:axId val="-142956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82608"/>
        <c:crosses val="autoZero"/>
        <c:auto val="1"/>
        <c:lblAlgn val="ctr"/>
        <c:lblOffset val="100"/>
        <c:noMultiLvlLbl val="0"/>
      </c:catAx>
      <c:valAx>
        <c:axId val="-142958260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8464"/>
        <c:crosses val="autoZero"/>
        <c:crossBetween val="between"/>
      </c:valAx>
      <c:catAx>
        <c:axId val="-1429575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73904"/>
        <c:crosses val="autoZero"/>
        <c:auto val="1"/>
        <c:lblAlgn val="ctr"/>
        <c:lblOffset val="100"/>
        <c:noMultiLvlLbl val="0"/>
      </c:catAx>
      <c:valAx>
        <c:axId val="-1429573904"/>
        <c:scaling>
          <c:orientation val="minMax"/>
          <c:max val="5.000000000000001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75536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6.443753590822629E-2"/>
          <c:y val="0.91695540967607769"/>
          <c:w val="0.9079692439588806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Apr'16-Feb'18</a:t>
            </a:r>
            <a:r>
              <a:rPr lang="en-US" baseline="0"/>
              <a:t> </a:t>
            </a:r>
            <a:r>
              <a:rPr lang="en-US"/>
              <a:t> (In-house Hub)</a:t>
            </a:r>
          </a:p>
        </c:rich>
      </c:tx>
      <c:layout>
        <c:manualLayout>
          <c:xMode val="edge"/>
          <c:yMode val="edge"/>
          <c:x val="0.24741368258673879"/>
          <c:y val="2.121941938690200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726570943350532E-2"/>
          <c:y val="8.5159448818897768E-2"/>
          <c:w val="0.8393834594205137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'Shop&amp;Supplier (2)'!$A$27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'Shop&amp;Supplier (2)'!$B$22:$AQ$22</c:f>
              <c:strCache>
                <c:ptCount val="23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</c:strCache>
            </c:strRef>
          </c:cat>
          <c:val>
            <c:numRef>
              <c:f>'Shop&amp;Supplier (2)'!$B$27:$AQ$27</c:f>
              <c:numCache>
                <c:formatCode>#,##0_);[Red]\-#,##0;* \-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4881</c:v>
                </c:pt>
                <c:pt idx="22">
                  <c:v>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9-4BB8-BD49-7560262D0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78256"/>
        <c:axId val="-1429583696"/>
      </c:barChart>
      <c:lineChart>
        <c:grouping val="standard"/>
        <c:varyColors val="0"/>
        <c:ser>
          <c:idx val="1"/>
          <c:order val="1"/>
          <c:tx>
            <c:strRef>
              <c:f>'Shop&amp;Supplier (2)'!$A$25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59-4BB8-BD49-7560262D0C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'Shop&amp;Supplier (2)'!$B$22:$AQ$22</c:f>
              <c:strCache>
                <c:ptCount val="23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</c:strCache>
            </c:strRef>
          </c:cat>
          <c:val>
            <c:numRef>
              <c:f>'Shop&amp;Supplier (2)'!$B$25:$AQ$25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1.2273421968846982E-3</c:v>
                </c:pt>
                <c:pt idx="22">
                  <c:v>5.3311963584771235E-4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9-4BB8-BD49-7560262D0CAD}"/>
            </c:ext>
          </c:extLst>
        </c:ser>
        <c:ser>
          <c:idx val="2"/>
          <c:order val="2"/>
          <c:tx>
            <c:strRef>
              <c:f>'Shop&amp;Supplier (2)'!$A$28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'Shop&amp;Supplier (2)'!$B$28:$AQ$28</c:f>
              <c:numCache>
                <c:formatCode>General</c:formatCode>
                <c:ptCount val="23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22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9-4BB8-BD49-7560262D0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64656"/>
        <c:axId val="-1429564112"/>
      </c:lineChart>
      <c:catAx>
        <c:axId val="-142957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83696"/>
        <c:crosses val="autoZero"/>
        <c:auto val="1"/>
        <c:lblAlgn val="ctr"/>
        <c:lblOffset val="100"/>
        <c:noMultiLvlLbl val="0"/>
      </c:catAx>
      <c:valAx>
        <c:axId val="-14295836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78256"/>
        <c:crosses val="autoZero"/>
        <c:crossBetween val="between"/>
      </c:valAx>
      <c:catAx>
        <c:axId val="-142956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64112"/>
        <c:crosses val="autoZero"/>
        <c:auto val="1"/>
        <c:lblAlgn val="ctr"/>
        <c:lblOffset val="100"/>
        <c:noMultiLvlLbl val="0"/>
      </c:catAx>
      <c:valAx>
        <c:axId val="-1429564112"/>
        <c:scaling>
          <c:orientation val="minMax"/>
          <c:max val="1.0000000000000005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4656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0.39385614310567185"/>
          <c:y val="0.91695538057742787"/>
          <c:w val="0.28547091100309613"/>
          <c:h val="8.30446194225722E-2"/>
        </c:manualLayout>
      </c:layout>
      <c:overlay val="0"/>
      <c:txPr>
        <a:bodyPr/>
        <a:lstStyle/>
        <a:p>
          <a:pPr>
            <a:defRPr lang="en-US" sz="105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Feb'18 </a:t>
            </a:r>
            <a:r>
              <a:rPr lang="en-US" baseline="0"/>
              <a:t> </a:t>
            </a:r>
            <a:r>
              <a:rPr lang="en-US"/>
              <a:t>(In-house Hub)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8.5159448818897768E-2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'Shop&amp;Supplier (2)'!$A$27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'Shop&amp;Supplier (2)'!$AR$22:$BV$22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'Shop&amp;Supplier (2)'!$AR$27:$BV$27</c:f>
              <c:numCache>
                <c:formatCode>#,##0_);[Red]\-#,##0;* \-</c:formatCode>
                <c:ptCount val="31"/>
                <c:pt idx="0">
                  <c:v>19</c:v>
                </c:pt>
                <c:pt idx="1">
                  <c:v>80</c:v>
                </c:pt>
                <c:pt idx="2">
                  <c:v>0</c:v>
                </c:pt>
                <c:pt idx="3">
                  <c:v>45</c:v>
                </c:pt>
                <c:pt idx="4">
                  <c:v>11</c:v>
                </c:pt>
                <c:pt idx="5">
                  <c:v>78</c:v>
                </c:pt>
                <c:pt idx="6">
                  <c:v>345</c:v>
                </c:pt>
                <c:pt idx="7">
                  <c:v>13</c:v>
                </c:pt>
                <c:pt idx="8">
                  <c:v>95</c:v>
                </c:pt>
                <c:pt idx="9">
                  <c:v>0</c:v>
                </c:pt>
                <c:pt idx="10">
                  <c:v>154</c:v>
                </c:pt>
                <c:pt idx="11">
                  <c:v>229</c:v>
                </c:pt>
                <c:pt idx="12">
                  <c:v>50</c:v>
                </c:pt>
                <c:pt idx="13">
                  <c:v>76</c:v>
                </c:pt>
                <c:pt idx="14">
                  <c:v>54</c:v>
                </c:pt>
                <c:pt idx="15">
                  <c:v>78</c:v>
                </c:pt>
                <c:pt idx="16">
                  <c:v>0</c:v>
                </c:pt>
                <c:pt idx="17">
                  <c:v>92</c:v>
                </c:pt>
                <c:pt idx="18">
                  <c:v>150</c:v>
                </c:pt>
                <c:pt idx="19">
                  <c:v>71</c:v>
                </c:pt>
                <c:pt idx="20">
                  <c:v>29</c:v>
                </c:pt>
                <c:pt idx="21">
                  <c:v>38</c:v>
                </c:pt>
                <c:pt idx="22">
                  <c:v>32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A-4F38-A833-688CA7FD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29570096"/>
        <c:axId val="-1429567920"/>
      </c:barChart>
      <c:lineChart>
        <c:grouping val="standard"/>
        <c:varyColors val="0"/>
        <c:ser>
          <c:idx val="1"/>
          <c:order val="1"/>
          <c:tx>
            <c:strRef>
              <c:f>'Shop&amp;Supplier (2)'!$A$25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'Shop&amp;Supplier (2)'!$AR$22:$BV$22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'Shop&amp;Supplier (2)'!$AR$25:$BV$25</c:f>
              <c:numCache>
                <c:formatCode>General</c:formatCode>
                <c:ptCount val="31"/>
                <c:pt idx="0">
                  <c:v>6.9255863966902984E-5</c:v>
                </c:pt>
                <c:pt idx="1">
                  <c:v>5.8696210425914375E-4</c:v>
                </c:pt>
                <c:pt idx="2">
                  <c:v>0</c:v>
                </c:pt>
                <c:pt idx="3">
                  <c:v>2.4321957863559222E-4</c:v>
                </c:pt>
                <c:pt idx="4">
                  <c:v>7.090324285649828E-5</c:v>
                </c:pt>
                <c:pt idx="5">
                  <c:v>5.3571796509591411E-4</c:v>
                </c:pt>
                <c:pt idx="6">
                  <c:v>2.3261929324190382E-3</c:v>
                </c:pt>
                <c:pt idx="7">
                  <c:v>8.6639519617186621E-5</c:v>
                </c:pt>
                <c:pt idx="8">
                  <c:v>6.499859739868771E-4</c:v>
                </c:pt>
                <c:pt idx="9">
                  <c:v>0</c:v>
                </c:pt>
                <c:pt idx="10">
                  <c:v>7.3072360616844602E-4</c:v>
                </c:pt>
                <c:pt idx="11">
                  <c:v>2.0599267781485847E-3</c:v>
                </c:pt>
                <c:pt idx="12">
                  <c:v>3.6105775479845754E-4</c:v>
                </c:pt>
                <c:pt idx="13">
                  <c:v>5.6847506563643025E-4</c:v>
                </c:pt>
                <c:pt idx="14">
                  <c:v>3.624039461763028E-4</c:v>
                </c:pt>
                <c:pt idx="15">
                  <c:v>5.4175695949324886E-4</c:v>
                </c:pt>
                <c:pt idx="16">
                  <c:v>0</c:v>
                </c:pt>
                <c:pt idx="17">
                  <c:v>4.1710871122475814E-4</c:v>
                </c:pt>
                <c:pt idx="18">
                  <c:v>9.6000000000000002E-4</c:v>
                </c:pt>
                <c:pt idx="19">
                  <c:v>4.8097441351605842E-4</c:v>
                </c:pt>
                <c:pt idx="20">
                  <c:v>1.8140192411144333E-4</c:v>
                </c:pt>
                <c:pt idx="21">
                  <c:v>2.5803647820949848E-4</c:v>
                </c:pt>
                <c:pt idx="22">
                  <c:v>2.1633169056455812E-4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A-4F38-A833-688CA7FDF2AB}"/>
            </c:ext>
          </c:extLst>
        </c:ser>
        <c:ser>
          <c:idx val="2"/>
          <c:order val="2"/>
          <c:tx>
            <c:strRef>
              <c:f>'Shop&amp;Supplier (2)'!$A$28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'Shop&amp;Supplier (2)'!$AR$28:$BV$28</c:f>
              <c:numCache>
                <c:formatCode>General</c:formatCode>
                <c:ptCount val="31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2.5000000000000001E-3</c:v>
                </c:pt>
                <c:pt idx="29">
                  <c:v>2.5000000000000001E-3</c:v>
                </c:pt>
                <c:pt idx="3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A-4F38-A833-688CA7FD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29565200"/>
        <c:axId val="-1429580976"/>
      </c:lineChart>
      <c:catAx>
        <c:axId val="-142957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7920"/>
        <c:crosses val="autoZero"/>
        <c:auto val="1"/>
        <c:lblAlgn val="ctr"/>
        <c:lblOffset val="100"/>
        <c:noMultiLvlLbl val="0"/>
      </c:catAx>
      <c:valAx>
        <c:axId val="-14295679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099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70096"/>
        <c:crosses val="autoZero"/>
        <c:crossBetween val="between"/>
      </c:valAx>
      <c:catAx>
        <c:axId val="-142956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429580976"/>
        <c:crosses val="autoZero"/>
        <c:auto val="1"/>
        <c:lblAlgn val="ctr"/>
        <c:lblOffset val="100"/>
        <c:noMultiLvlLbl val="0"/>
      </c:catAx>
      <c:valAx>
        <c:axId val="-1429580976"/>
        <c:scaling>
          <c:orientation val="minMax"/>
          <c:max val="1.2000000000000005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429565200"/>
        <c:crosses val="max"/>
        <c:crossBetween val="between"/>
        <c:majorUnit val="2.0000000000000052E-3"/>
        <c:minorUnit val="4.0000000000000034E-4"/>
      </c:valAx>
    </c:plotArea>
    <c:legend>
      <c:legendPos val="r"/>
      <c:layout>
        <c:manualLayout>
          <c:xMode val="edge"/>
          <c:yMode val="edge"/>
          <c:x val="0.40500328113098188"/>
          <c:y val="0.92007794107703456"/>
          <c:w val="0.20025425238270494"/>
          <c:h val="7.9922058922962502E-2"/>
        </c:manualLayout>
      </c:layout>
      <c:overlay val="0"/>
      <c:txPr>
        <a:bodyPr/>
        <a:lstStyle/>
        <a:p>
          <a:pPr>
            <a:defRPr lang="en-US" sz="105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10" Type="http://schemas.openxmlformats.org/officeDocument/2006/relationships/chart" Target="../charts/chart86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40821</xdr:rowOff>
    </xdr:from>
    <xdr:to>
      <xdr:col>92</xdr:col>
      <xdr:colOff>571499</xdr:colOff>
      <xdr:row>24</xdr:row>
      <xdr:rowOff>107496</xdr:rowOff>
    </xdr:to>
    <xdr:graphicFrame macro="">
      <xdr:nvGraphicFramePr>
        <xdr:cNvPr id="1059" name="Chart 2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93</xdr:col>
      <xdr:colOff>0</xdr:colOff>
      <xdr:row>3</xdr:row>
      <xdr:rowOff>52614</xdr:rowOff>
    </xdr:from>
    <xdr:to>
      <xdr:col>124</xdr:col>
      <xdr:colOff>0</xdr:colOff>
      <xdr:row>24</xdr:row>
      <xdr:rowOff>119289</xdr:rowOff>
    </xdr:to>
    <xdr:graphicFrame macro="">
      <xdr:nvGraphicFramePr>
        <xdr:cNvPr id="1060" name="Chart 3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117</xdr:col>
      <xdr:colOff>274410</xdr:colOff>
      <xdr:row>3</xdr:row>
      <xdr:rowOff>86180</xdr:rowOff>
    </xdr:from>
    <xdr:to>
      <xdr:col>122</xdr:col>
      <xdr:colOff>83344</xdr:colOff>
      <xdr:row>4</xdr:row>
      <xdr:rowOff>166687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6968223" y="1050586"/>
          <a:ext cx="2309246" cy="29482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0.008 %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81</xdr:col>
      <xdr:colOff>196065</xdr:colOff>
      <xdr:row>3</xdr:row>
      <xdr:rowOff>135106</xdr:rowOff>
    </xdr:from>
    <xdr:to>
      <xdr:col>86</xdr:col>
      <xdr:colOff>276190</xdr:colOff>
      <xdr:row>5</xdr:row>
      <xdr:rowOff>65369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136208" y="1101213"/>
          <a:ext cx="2529411" cy="36569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0.008 %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158</xdr:row>
      <xdr:rowOff>15875</xdr:rowOff>
    </xdr:from>
    <xdr:to>
      <xdr:col>92</xdr:col>
      <xdr:colOff>476250</xdr:colOff>
      <xdr:row>179</xdr:row>
      <xdr:rowOff>82550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557891</xdr:colOff>
      <xdr:row>158</xdr:row>
      <xdr:rowOff>37760</xdr:rowOff>
    </xdr:from>
    <xdr:to>
      <xdr:col>123</xdr:col>
      <xdr:colOff>421822</xdr:colOff>
      <xdr:row>179</xdr:row>
      <xdr:rowOff>104435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92</xdr:col>
      <xdr:colOff>530679</xdr:colOff>
      <xdr:row>55</xdr:row>
      <xdr:rowOff>66675</xdr:rowOff>
    </xdr:to>
    <xdr:graphicFrame macro="">
      <xdr:nvGraphicFramePr>
        <xdr:cNvPr id="34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16328</xdr:colOff>
      <xdr:row>34</xdr:row>
      <xdr:rowOff>33565</xdr:rowOff>
    </xdr:from>
    <xdr:to>
      <xdr:col>123</xdr:col>
      <xdr:colOff>449036</xdr:colOff>
      <xdr:row>55</xdr:row>
      <xdr:rowOff>100240</xdr:rowOff>
    </xdr:to>
    <xdr:graphicFrame macro="">
      <xdr:nvGraphicFramePr>
        <xdr:cNvPr id="35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92</xdr:col>
      <xdr:colOff>557893</xdr:colOff>
      <xdr:row>24</xdr:row>
      <xdr:rowOff>66675</xdr:rowOff>
    </xdr:to>
    <xdr:graphicFrame macro="">
      <xdr:nvGraphicFramePr>
        <xdr:cNvPr id="40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93</xdr:col>
      <xdr:colOff>14968</xdr:colOff>
      <xdr:row>2</xdr:row>
      <xdr:rowOff>183242</xdr:rowOff>
    </xdr:from>
    <xdr:to>
      <xdr:col>123</xdr:col>
      <xdr:colOff>421823</xdr:colOff>
      <xdr:row>24</xdr:row>
      <xdr:rowOff>59417</xdr:rowOff>
    </xdr:to>
    <xdr:graphicFrame macro="">
      <xdr:nvGraphicFramePr>
        <xdr:cNvPr id="41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</xdr:colOff>
      <xdr:row>64</xdr:row>
      <xdr:rowOff>166007</xdr:rowOff>
    </xdr:from>
    <xdr:to>
      <xdr:col>92</xdr:col>
      <xdr:colOff>557893</xdr:colOff>
      <xdr:row>86</xdr:row>
      <xdr:rowOff>42182</xdr:rowOff>
    </xdr:to>
    <xdr:graphicFrame macro="">
      <xdr:nvGraphicFramePr>
        <xdr:cNvPr id="30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557893</xdr:colOff>
      <xdr:row>64</xdr:row>
      <xdr:rowOff>183470</xdr:rowOff>
    </xdr:from>
    <xdr:to>
      <xdr:col>123</xdr:col>
      <xdr:colOff>435429</xdr:colOff>
      <xdr:row>86</xdr:row>
      <xdr:rowOff>59645</xdr:rowOff>
    </xdr:to>
    <xdr:graphicFrame macro="">
      <xdr:nvGraphicFramePr>
        <xdr:cNvPr id="31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96</xdr:row>
      <xdr:rowOff>13607</xdr:rowOff>
    </xdr:from>
    <xdr:to>
      <xdr:col>93</xdr:col>
      <xdr:colOff>-1</xdr:colOff>
      <xdr:row>117</xdr:row>
      <xdr:rowOff>80282</xdr:rowOff>
    </xdr:to>
    <xdr:graphicFrame macro="">
      <xdr:nvGraphicFramePr>
        <xdr:cNvPr id="42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92</xdr:col>
      <xdr:colOff>571501</xdr:colOff>
      <xdr:row>96</xdr:row>
      <xdr:rowOff>31977</xdr:rowOff>
    </xdr:from>
    <xdr:to>
      <xdr:col>123</xdr:col>
      <xdr:colOff>367394</xdr:colOff>
      <xdr:row>117</xdr:row>
      <xdr:rowOff>98652</xdr:rowOff>
    </xdr:to>
    <xdr:graphicFrame macro="">
      <xdr:nvGraphicFramePr>
        <xdr:cNvPr id="43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127</xdr:row>
      <xdr:rowOff>13607</xdr:rowOff>
    </xdr:from>
    <xdr:to>
      <xdr:col>92</xdr:col>
      <xdr:colOff>517071</xdr:colOff>
      <xdr:row>148</xdr:row>
      <xdr:rowOff>80282</xdr:rowOff>
    </xdr:to>
    <xdr:graphicFrame macro="">
      <xdr:nvGraphicFramePr>
        <xdr:cNvPr id="44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559255</xdr:colOff>
      <xdr:row>127</xdr:row>
      <xdr:rowOff>8392</xdr:rowOff>
    </xdr:from>
    <xdr:to>
      <xdr:col>123</xdr:col>
      <xdr:colOff>394608</xdr:colOff>
      <xdr:row>148</xdr:row>
      <xdr:rowOff>75067</xdr:rowOff>
    </xdr:to>
    <xdr:graphicFrame macro="">
      <xdr:nvGraphicFramePr>
        <xdr:cNvPr id="45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28569</xdr:colOff>
      <xdr:row>3</xdr:row>
      <xdr:rowOff>0</xdr:rowOff>
    </xdr:from>
    <xdr:to>
      <xdr:col>92</xdr:col>
      <xdr:colOff>530678</xdr:colOff>
      <xdr:row>24</xdr:row>
      <xdr:rowOff>66675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576943</xdr:colOff>
      <xdr:row>2</xdr:row>
      <xdr:rowOff>173614</xdr:rowOff>
    </xdr:from>
    <xdr:to>
      <xdr:col>124</xdr:col>
      <xdr:colOff>113742</xdr:colOff>
      <xdr:row>24</xdr:row>
      <xdr:rowOff>49789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28567</xdr:colOff>
      <xdr:row>66</xdr:row>
      <xdr:rowOff>0</xdr:rowOff>
    </xdr:from>
    <xdr:to>
      <xdr:col>92</xdr:col>
      <xdr:colOff>489856</xdr:colOff>
      <xdr:row>87</xdr:row>
      <xdr:rowOff>66675</xdr:rowOff>
    </xdr:to>
    <xdr:graphicFrame macro="">
      <xdr:nvGraphicFramePr>
        <xdr:cNvPr id="20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530679</xdr:colOff>
      <xdr:row>66</xdr:row>
      <xdr:rowOff>31924</xdr:rowOff>
    </xdr:from>
    <xdr:to>
      <xdr:col>124</xdr:col>
      <xdr:colOff>12700</xdr:colOff>
      <xdr:row>87</xdr:row>
      <xdr:rowOff>98599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28569</xdr:colOff>
      <xdr:row>35</xdr:row>
      <xdr:rowOff>0</xdr:rowOff>
    </xdr:from>
    <xdr:to>
      <xdr:col>92</xdr:col>
      <xdr:colOff>503464</xdr:colOff>
      <xdr:row>56</xdr:row>
      <xdr:rowOff>66675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549728</xdr:colOff>
      <xdr:row>34</xdr:row>
      <xdr:rowOff>187221</xdr:rowOff>
    </xdr:from>
    <xdr:to>
      <xdr:col>124</xdr:col>
      <xdr:colOff>81643</xdr:colOff>
      <xdr:row>56</xdr:row>
      <xdr:rowOff>63396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92</xdr:col>
      <xdr:colOff>421821</xdr:colOff>
      <xdr:row>24</xdr:row>
      <xdr:rowOff>66675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421821</xdr:colOff>
      <xdr:row>3</xdr:row>
      <xdr:rowOff>2546</xdr:rowOff>
    </xdr:from>
    <xdr:to>
      <xdr:col>123</xdr:col>
      <xdr:colOff>412357</xdr:colOff>
      <xdr:row>24</xdr:row>
      <xdr:rowOff>78066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146844</xdr:rowOff>
    </xdr:from>
    <xdr:to>
      <xdr:col>92</xdr:col>
      <xdr:colOff>340179</xdr:colOff>
      <xdr:row>55</xdr:row>
      <xdr:rowOff>23019</xdr:rowOff>
    </xdr:to>
    <xdr:graphicFrame macro="">
      <xdr:nvGraphicFramePr>
        <xdr:cNvPr id="22" name="Chart 6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372837</xdr:colOff>
      <xdr:row>33</xdr:row>
      <xdr:rowOff>167002</xdr:rowOff>
    </xdr:from>
    <xdr:to>
      <xdr:col>123</xdr:col>
      <xdr:colOff>373662</xdr:colOff>
      <xdr:row>55</xdr:row>
      <xdr:rowOff>43177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85256</xdr:colOff>
      <xdr:row>65</xdr:row>
      <xdr:rowOff>0</xdr:rowOff>
    </xdr:from>
    <xdr:to>
      <xdr:col>92</xdr:col>
      <xdr:colOff>340178</xdr:colOff>
      <xdr:row>86</xdr:row>
      <xdr:rowOff>66675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386443</xdr:colOff>
      <xdr:row>64</xdr:row>
      <xdr:rowOff>174879</xdr:rowOff>
    </xdr:from>
    <xdr:to>
      <xdr:col>123</xdr:col>
      <xdr:colOff>440548</xdr:colOff>
      <xdr:row>86</xdr:row>
      <xdr:rowOff>51054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85259</xdr:colOff>
      <xdr:row>96</xdr:row>
      <xdr:rowOff>0</xdr:rowOff>
    </xdr:from>
    <xdr:to>
      <xdr:col>92</xdr:col>
      <xdr:colOff>312965</xdr:colOff>
      <xdr:row>117</xdr:row>
      <xdr:rowOff>66675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368754</xdr:colOff>
      <xdr:row>95</xdr:row>
      <xdr:rowOff>159203</xdr:rowOff>
    </xdr:from>
    <xdr:to>
      <xdr:col>123</xdr:col>
      <xdr:colOff>370706</xdr:colOff>
      <xdr:row>117</xdr:row>
      <xdr:rowOff>35378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49540</xdr:colOff>
      <xdr:row>126</xdr:row>
      <xdr:rowOff>130969</xdr:rowOff>
    </xdr:from>
    <xdr:to>
      <xdr:col>92</xdr:col>
      <xdr:colOff>340179</xdr:colOff>
      <xdr:row>148</xdr:row>
      <xdr:rowOff>7144</xdr:rowOff>
    </xdr:to>
    <xdr:graphicFrame macro="">
      <xdr:nvGraphicFramePr>
        <xdr:cNvPr id="28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92</xdr:col>
      <xdr:colOff>381000</xdr:colOff>
      <xdr:row>126</xdr:row>
      <xdr:rowOff>135425</xdr:rowOff>
    </xdr:from>
    <xdr:to>
      <xdr:col>123</xdr:col>
      <xdr:colOff>383552</xdr:colOff>
      <xdr:row>148</xdr:row>
      <xdr:rowOff>11600</xdr:rowOff>
    </xdr:to>
    <xdr:graphicFrame macro="">
      <xdr:nvGraphicFramePr>
        <xdr:cNvPr id="29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85259</xdr:colOff>
      <xdr:row>189</xdr:row>
      <xdr:rowOff>0</xdr:rowOff>
    </xdr:from>
    <xdr:to>
      <xdr:col>92</xdr:col>
      <xdr:colOff>367393</xdr:colOff>
      <xdr:row>210</xdr:row>
      <xdr:rowOff>66675</xdr:rowOff>
    </xdr:to>
    <xdr:graphicFrame macro="">
      <xdr:nvGraphicFramePr>
        <xdr:cNvPr id="30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394607</xdr:colOff>
      <xdr:row>189</xdr:row>
      <xdr:rowOff>6453</xdr:rowOff>
    </xdr:from>
    <xdr:to>
      <xdr:col>123</xdr:col>
      <xdr:colOff>375205</xdr:colOff>
      <xdr:row>210</xdr:row>
      <xdr:rowOff>73128</xdr:rowOff>
    </xdr:to>
    <xdr:graphicFrame macro="">
      <xdr:nvGraphicFramePr>
        <xdr:cNvPr id="31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85259</xdr:colOff>
      <xdr:row>158</xdr:row>
      <xdr:rowOff>0</xdr:rowOff>
    </xdr:from>
    <xdr:to>
      <xdr:col>92</xdr:col>
      <xdr:colOff>299358</xdr:colOff>
      <xdr:row>179</xdr:row>
      <xdr:rowOff>66675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359228</xdr:colOff>
      <xdr:row>158</xdr:row>
      <xdr:rowOff>11617</xdr:rowOff>
    </xdr:from>
    <xdr:to>
      <xdr:col>123</xdr:col>
      <xdr:colOff>348003</xdr:colOff>
      <xdr:row>179</xdr:row>
      <xdr:rowOff>78292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42175</xdr:colOff>
      <xdr:row>2</xdr:row>
      <xdr:rowOff>108857</xdr:rowOff>
    </xdr:from>
    <xdr:to>
      <xdr:col>76</xdr:col>
      <xdr:colOff>503464</xdr:colOff>
      <xdr:row>23</xdr:row>
      <xdr:rowOff>175532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95250</xdr:colOff>
      <xdr:row>2</xdr:row>
      <xdr:rowOff>109310</xdr:rowOff>
    </xdr:from>
    <xdr:to>
      <xdr:col>115</xdr:col>
      <xdr:colOff>312964</xdr:colOff>
      <xdr:row>23</xdr:row>
      <xdr:rowOff>175985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42173</xdr:colOff>
      <xdr:row>281</xdr:row>
      <xdr:rowOff>108857</xdr:rowOff>
    </xdr:from>
    <xdr:to>
      <xdr:col>92</xdr:col>
      <xdr:colOff>421821</xdr:colOff>
      <xdr:row>302</xdr:row>
      <xdr:rowOff>175532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450397</xdr:colOff>
      <xdr:row>281</xdr:row>
      <xdr:rowOff>115172</xdr:rowOff>
    </xdr:from>
    <xdr:to>
      <xdr:col>123</xdr:col>
      <xdr:colOff>384803</xdr:colOff>
      <xdr:row>302</xdr:row>
      <xdr:rowOff>181847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42173</xdr:colOff>
      <xdr:row>33</xdr:row>
      <xdr:rowOff>108857</xdr:rowOff>
    </xdr:from>
    <xdr:to>
      <xdr:col>92</xdr:col>
      <xdr:colOff>367393</xdr:colOff>
      <xdr:row>54</xdr:row>
      <xdr:rowOff>175532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438150</xdr:colOff>
      <xdr:row>33</xdr:row>
      <xdr:rowOff>106310</xdr:rowOff>
    </xdr:from>
    <xdr:to>
      <xdr:col>123</xdr:col>
      <xdr:colOff>449315</xdr:colOff>
      <xdr:row>54</xdr:row>
      <xdr:rowOff>172985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42173</xdr:colOff>
      <xdr:row>64</xdr:row>
      <xdr:rowOff>108857</xdr:rowOff>
    </xdr:from>
    <xdr:to>
      <xdr:col>92</xdr:col>
      <xdr:colOff>421821</xdr:colOff>
      <xdr:row>85</xdr:row>
      <xdr:rowOff>175532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464004</xdr:colOff>
      <xdr:row>64</xdr:row>
      <xdr:rowOff>126824</xdr:rowOff>
    </xdr:from>
    <xdr:to>
      <xdr:col>123</xdr:col>
      <xdr:colOff>418995</xdr:colOff>
      <xdr:row>86</xdr:row>
      <xdr:rowOff>2999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95</xdr:row>
      <xdr:rowOff>108858</xdr:rowOff>
    </xdr:from>
    <xdr:to>
      <xdr:col>92</xdr:col>
      <xdr:colOff>258535</xdr:colOff>
      <xdr:row>117</xdr:row>
      <xdr:rowOff>71438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92</xdr:col>
      <xdr:colOff>318336</xdr:colOff>
      <xdr:row>95</xdr:row>
      <xdr:rowOff>78842</xdr:rowOff>
    </xdr:from>
    <xdr:to>
      <xdr:col>123</xdr:col>
      <xdr:colOff>396978</xdr:colOff>
      <xdr:row>117</xdr:row>
      <xdr:rowOff>76688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126</xdr:row>
      <xdr:rowOff>108858</xdr:rowOff>
    </xdr:from>
    <xdr:to>
      <xdr:col>92</xdr:col>
      <xdr:colOff>380999</xdr:colOff>
      <xdr:row>148</xdr:row>
      <xdr:rowOff>71438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404131</xdr:colOff>
      <xdr:row>126</xdr:row>
      <xdr:rowOff>75772</xdr:rowOff>
    </xdr:from>
    <xdr:to>
      <xdr:col>123</xdr:col>
      <xdr:colOff>406819</xdr:colOff>
      <xdr:row>148</xdr:row>
      <xdr:rowOff>73618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157</xdr:row>
      <xdr:rowOff>108858</xdr:rowOff>
    </xdr:from>
    <xdr:to>
      <xdr:col>92</xdr:col>
      <xdr:colOff>312965</xdr:colOff>
      <xdr:row>179</xdr:row>
      <xdr:rowOff>71438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436790</xdr:colOff>
      <xdr:row>157</xdr:row>
      <xdr:rowOff>79821</xdr:rowOff>
    </xdr:from>
    <xdr:to>
      <xdr:col>123</xdr:col>
      <xdr:colOff>422240</xdr:colOff>
      <xdr:row>179</xdr:row>
      <xdr:rowOff>77667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188</xdr:row>
      <xdr:rowOff>108858</xdr:rowOff>
    </xdr:from>
    <xdr:to>
      <xdr:col>92</xdr:col>
      <xdr:colOff>394607</xdr:colOff>
      <xdr:row>210</xdr:row>
      <xdr:rowOff>71438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435429</xdr:colOff>
      <xdr:row>188</xdr:row>
      <xdr:rowOff>101312</xdr:rowOff>
    </xdr:from>
    <xdr:to>
      <xdr:col>123</xdr:col>
      <xdr:colOff>458074</xdr:colOff>
      <xdr:row>210</xdr:row>
      <xdr:rowOff>99158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219</xdr:row>
      <xdr:rowOff>108858</xdr:rowOff>
    </xdr:from>
    <xdr:to>
      <xdr:col>92</xdr:col>
      <xdr:colOff>258536</xdr:colOff>
      <xdr:row>241</xdr:row>
      <xdr:rowOff>71438</xdr:rowOff>
    </xdr:to>
    <xdr:graphicFrame macro="">
      <xdr:nvGraphicFramePr>
        <xdr:cNvPr id="2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92</xdr:col>
      <xdr:colOff>276923</xdr:colOff>
      <xdr:row>219</xdr:row>
      <xdr:rowOff>66213</xdr:rowOff>
    </xdr:from>
    <xdr:to>
      <xdr:col>123</xdr:col>
      <xdr:colOff>326991</xdr:colOff>
      <xdr:row>241</xdr:row>
      <xdr:rowOff>64059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250</xdr:row>
      <xdr:rowOff>108858</xdr:rowOff>
    </xdr:from>
    <xdr:to>
      <xdr:col>92</xdr:col>
      <xdr:colOff>353785</xdr:colOff>
      <xdr:row>272</xdr:row>
      <xdr:rowOff>71438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92</xdr:col>
      <xdr:colOff>395761</xdr:colOff>
      <xdr:row>250</xdr:row>
      <xdr:rowOff>119735</xdr:rowOff>
    </xdr:from>
    <xdr:to>
      <xdr:col>123</xdr:col>
      <xdr:colOff>394609</xdr:colOff>
      <xdr:row>272</xdr:row>
      <xdr:rowOff>117581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42170</xdr:colOff>
      <xdr:row>217</xdr:row>
      <xdr:rowOff>108857</xdr:rowOff>
    </xdr:from>
    <xdr:to>
      <xdr:col>92</xdr:col>
      <xdr:colOff>408215</xdr:colOff>
      <xdr:row>238</xdr:row>
      <xdr:rowOff>175532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462645</xdr:colOff>
      <xdr:row>217</xdr:row>
      <xdr:rowOff>116080</xdr:rowOff>
    </xdr:from>
    <xdr:to>
      <xdr:col>124</xdr:col>
      <xdr:colOff>1</xdr:colOff>
      <xdr:row>238</xdr:row>
      <xdr:rowOff>182755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63</xdr:row>
      <xdr:rowOff>95250</xdr:rowOff>
    </xdr:from>
    <xdr:to>
      <xdr:col>92</xdr:col>
      <xdr:colOff>340179</xdr:colOff>
      <xdr:row>84</xdr:row>
      <xdr:rowOff>161925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424542</xdr:colOff>
      <xdr:row>63</xdr:row>
      <xdr:rowOff>125917</xdr:rowOff>
    </xdr:from>
    <xdr:to>
      <xdr:col>123</xdr:col>
      <xdr:colOff>425835</xdr:colOff>
      <xdr:row>85</xdr:row>
      <xdr:rowOff>2092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94</xdr:row>
      <xdr:rowOff>95250</xdr:rowOff>
    </xdr:from>
    <xdr:to>
      <xdr:col>92</xdr:col>
      <xdr:colOff>421822</xdr:colOff>
      <xdr:row>115</xdr:row>
      <xdr:rowOff>161925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431345</xdr:colOff>
      <xdr:row>94</xdr:row>
      <xdr:rowOff>89981</xdr:rowOff>
    </xdr:from>
    <xdr:to>
      <xdr:col>123</xdr:col>
      <xdr:colOff>462501</xdr:colOff>
      <xdr:row>115</xdr:row>
      <xdr:rowOff>156656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125</xdr:row>
      <xdr:rowOff>95250</xdr:rowOff>
    </xdr:from>
    <xdr:to>
      <xdr:col>92</xdr:col>
      <xdr:colOff>258536</xdr:colOff>
      <xdr:row>146</xdr:row>
      <xdr:rowOff>161925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326571</xdr:colOff>
      <xdr:row>125</xdr:row>
      <xdr:rowOff>96610</xdr:rowOff>
    </xdr:from>
    <xdr:to>
      <xdr:col>123</xdr:col>
      <xdr:colOff>356019</xdr:colOff>
      <xdr:row>146</xdr:row>
      <xdr:rowOff>163285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187</xdr:row>
      <xdr:rowOff>95250</xdr:rowOff>
    </xdr:from>
    <xdr:to>
      <xdr:col>92</xdr:col>
      <xdr:colOff>299358</xdr:colOff>
      <xdr:row>208</xdr:row>
      <xdr:rowOff>161925</xdr:rowOff>
    </xdr:to>
    <xdr:graphicFrame macro="">
      <xdr:nvGraphicFramePr>
        <xdr:cNvPr id="20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92</xdr:col>
      <xdr:colOff>340179</xdr:colOff>
      <xdr:row>187</xdr:row>
      <xdr:rowOff>94936</xdr:rowOff>
    </xdr:from>
    <xdr:to>
      <xdr:col>123</xdr:col>
      <xdr:colOff>360930</xdr:colOff>
      <xdr:row>208</xdr:row>
      <xdr:rowOff>161611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156</xdr:row>
      <xdr:rowOff>95250</xdr:rowOff>
    </xdr:from>
    <xdr:to>
      <xdr:col>92</xdr:col>
      <xdr:colOff>258535</xdr:colOff>
      <xdr:row>177</xdr:row>
      <xdr:rowOff>161925</xdr:rowOff>
    </xdr:to>
    <xdr:graphicFrame macro="">
      <xdr:nvGraphicFramePr>
        <xdr:cNvPr id="2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312965</xdr:colOff>
      <xdr:row>156</xdr:row>
      <xdr:rowOff>123826</xdr:rowOff>
    </xdr:from>
    <xdr:to>
      <xdr:col>123</xdr:col>
      <xdr:colOff>356019</xdr:colOff>
      <xdr:row>178</xdr:row>
      <xdr:rowOff>1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30268</xdr:colOff>
      <xdr:row>32</xdr:row>
      <xdr:rowOff>85045</xdr:rowOff>
    </xdr:from>
    <xdr:to>
      <xdr:col>92</xdr:col>
      <xdr:colOff>299358</xdr:colOff>
      <xdr:row>53</xdr:row>
      <xdr:rowOff>151720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367393</xdr:colOff>
      <xdr:row>32</xdr:row>
      <xdr:rowOff>68038</xdr:rowOff>
    </xdr:from>
    <xdr:to>
      <xdr:col>123</xdr:col>
      <xdr:colOff>408215</xdr:colOff>
      <xdr:row>53</xdr:row>
      <xdr:rowOff>134713</xdr:rowOff>
    </xdr:to>
    <xdr:graphicFrame macro="">
      <xdr:nvGraphicFramePr>
        <xdr:cNvPr id="28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13607</xdr:colOff>
      <xdr:row>1</xdr:row>
      <xdr:rowOff>81643</xdr:rowOff>
    </xdr:from>
    <xdr:to>
      <xdr:col>92</xdr:col>
      <xdr:colOff>421822</xdr:colOff>
      <xdr:row>22</xdr:row>
      <xdr:rowOff>148318</xdr:rowOff>
    </xdr:to>
    <xdr:graphicFrame macro="">
      <xdr:nvGraphicFramePr>
        <xdr:cNvPr id="25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462642</xdr:colOff>
      <xdr:row>1</xdr:row>
      <xdr:rowOff>68036</xdr:rowOff>
    </xdr:from>
    <xdr:to>
      <xdr:col>123</xdr:col>
      <xdr:colOff>367393</xdr:colOff>
      <xdr:row>22</xdr:row>
      <xdr:rowOff>134711</xdr:rowOff>
    </xdr:to>
    <xdr:graphicFrame macro="">
      <xdr:nvGraphicFramePr>
        <xdr:cNvPr id="26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28560</xdr:colOff>
      <xdr:row>3</xdr:row>
      <xdr:rowOff>0</xdr:rowOff>
    </xdr:from>
    <xdr:to>
      <xdr:col>93</xdr:col>
      <xdr:colOff>0</xdr:colOff>
      <xdr:row>24</xdr:row>
      <xdr:rowOff>66675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93</xdr:col>
      <xdr:colOff>46262</xdr:colOff>
      <xdr:row>2</xdr:row>
      <xdr:rowOff>182754</xdr:rowOff>
    </xdr:from>
    <xdr:to>
      <xdr:col>124</xdr:col>
      <xdr:colOff>0</xdr:colOff>
      <xdr:row>24</xdr:row>
      <xdr:rowOff>58929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42175</xdr:colOff>
      <xdr:row>64</xdr:row>
      <xdr:rowOff>81643</xdr:rowOff>
    </xdr:from>
    <xdr:to>
      <xdr:col>92</xdr:col>
      <xdr:colOff>571500</xdr:colOff>
      <xdr:row>85</xdr:row>
      <xdr:rowOff>163287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2721</xdr:colOff>
      <xdr:row>64</xdr:row>
      <xdr:rowOff>92215</xdr:rowOff>
    </xdr:from>
    <xdr:to>
      <xdr:col>123</xdr:col>
      <xdr:colOff>394607</xdr:colOff>
      <xdr:row>85</xdr:row>
      <xdr:rowOff>158890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28569</xdr:colOff>
      <xdr:row>34</xdr:row>
      <xdr:rowOff>0</xdr:rowOff>
    </xdr:from>
    <xdr:to>
      <xdr:col>92</xdr:col>
      <xdr:colOff>544286</xdr:colOff>
      <xdr:row>55</xdr:row>
      <xdr:rowOff>13607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557893</xdr:colOff>
      <xdr:row>34</xdr:row>
      <xdr:rowOff>9352</xdr:rowOff>
    </xdr:from>
    <xdr:to>
      <xdr:col>123</xdr:col>
      <xdr:colOff>394607</xdr:colOff>
      <xdr:row>55</xdr:row>
      <xdr:rowOff>42916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42174</xdr:colOff>
      <xdr:row>126</xdr:row>
      <xdr:rowOff>108857</xdr:rowOff>
    </xdr:from>
    <xdr:to>
      <xdr:col>92</xdr:col>
      <xdr:colOff>326572</xdr:colOff>
      <xdr:row>147</xdr:row>
      <xdr:rowOff>175532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360590</xdr:colOff>
      <xdr:row>126</xdr:row>
      <xdr:rowOff>121103</xdr:rowOff>
    </xdr:from>
    <xdr:to>
      <xdr:col>123</xdr:col>
      <xdr:colOff>392793</xdr:colOff>
      <xdr:row>147</xdr:row>
      <xdr:rowOff>187778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108858</xdr:rowOff>
    </xdr:from>
    <xdr:to>
      <xdr:col>92</xdr:col>
      <xdr:colOff>367393</xdr:colOff>
      <xdr:row>24</xdr:row>
      <xdr:rowOff>71438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413657</xdr:colOff>
      <xdr:row>2</xdr:row>
      <xdr:rowOff>95592</xdr:rowOff>
    </xdr:from>
    <xdr:to>
      <xdr:col>123</xdr:col>
      <xdr:colOff>376464</xdr:colOff>
      <xdr:row>24</xdr:row>
      <xdr:rowOff>93438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108858</xdr:rowOff>
    </xdr:from>
    <xdr:to>
      <xdr:col>92</xdr:col>
      <xdr:colOff>408215</xdr:colOff>
      <xdr:row>55</xdr:row>
      <xdr:rowOff>71438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92</xdr:col>
      <xdr:colOff>465362</xdr:colOff>
      <xdr:row>33</xdr:row>
      <xdr:rowOff>125526</xdr:rowOff>
    </xdr:from>
    <xdr:to>
      <xdr:col>123</xdr:col>
      <xdr:colOff>455383</xdr:colOff>
      <xdr:row>55</xdr:row>
      <xdr:rowOff>81643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64</xdr:row>
      <xdr:rowOff>108858</xdr:rowOff>
    </xdr:from>
    <xdr:to>
      <xdr:col>92</xdr:col>
      <xdr:colOff>408215</xdr:colOff>
      <xdr:row>86</xdr:row>
      <xdr:rowOff>71438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417738</xdr:colOff>
      <xdr:row>64</xdr:row>
      <xdr:rowOff>97405</xdr:rowOff>
    </xdr:from>
    <xdr:to>
      <xdr:col>123</xdr:col>
      <xdr:colOff>402770</xdr:colOff>
      <xdr:row>86</xdr:row>
      <xdr:rowOff>95251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95</xdr:row>
      <xdr:rowOff>108858</xdr:rowOff>
    </xdr:from>
    <xdr:to>
      <xdr:col>92</xdr:col>
      <xdr:colOff>408215</xdr:colOff>
      <xdr:row>117</xdr:row>
      <xdr:rowOff>71438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92</xdr:col>
      <xdr:colOff>421821</xdr:colOff>
      <xdr:row>95</xdr:row>
      <xdr:rowOff>98312</xdr:rowOff>
    </xdr:from>
    <xdr:to>
      <xdr:col>123</xdr:col>
      <xdr:colOff>420913</xdr:colOff>
      <xdr:row>117</xdr:row>
      <xdr:rowOff>96158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108858</xdr:rowOff>
    </xdr:from>
    <xdr:to>
      <xdr:col>92</xdr:col>
      <xdr:colOff>408215</xdr:colOff>
      <xdr:row>24</xdr:row>
      <xdr:rowOff>71438</xdr:rowOff>
    </xdr:to>
    <xdr:graphicFrame macro="">
      <xdr:nvGraphicFramePr>
        <xdr:cNvPr id="4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449036</xdr:colOff>
      <xdr:row>2</xdr:row>
      <xdr:rowOff>122805</xdr:rowOff>
    </xdr:from>
    <xdr:to>
      <xdr:col>123</xdr:col>
      <xdr:colOff>376466</xdr:colOff>
      <xdr:row>24</xdr:row>
      <xdr:rowOff>120651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40821</xdr:rowOff>
    </xdr:from>
    <xdr:to>
      <xdr:col>42</xdr:col>
      <xdr:colOff>421822</xdr:colOff>
      <xdr:row>20</xdr:row>
      <xdr:rowOff>107496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503466</xdr:colOff>
      <xdr:row>3</xdr:row>
      <xdr:rowOff>23131</xdr:rowOff>
    </xdr:from>
    <xdr:to>
      <xdr:col>73</xdr:col>
      <xdr:colOff>408215</xdr:colOff>
      <xdr:row>20</xdr:row>
      <xdr:rowOff>89806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517070</xdr:colOff>
      <xdr:row>3</xdr:row>
      <xdr:rowOff>40822</xdr:rowOff>
    </xdr:from>
    <xdr:to>
      <xdr:col>71</xdr:col>
      <xdr:colOff>394607</xdr:colOff>
      <xdr:row>4</xdr:row>
      <xdr:rowOff>149679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 txBox="1"/>
      </xdr:nvSpPr>
      <xdr:spPr>
        <a:xfrm>
          <a:off x="24411213" y="1074965"/>
          <a:ext cx="2462894" cy="517071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0.25 %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Link--1st'Yiel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Daily%20Report%20on%202025\Link%201st%20Yield%20Bushi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Shop"/>
      <sheetName val="CMRBP"/>
      <sheetName val="CMR3"/>
      <sheetName val="CMR4"/>
      <sheetName val="EVNBP"/>
      <sheetName val="LSP10"/>
      <sheetName val="M11P5D"/>
      <sheetName val="OPY"/>
      <sheetName val="RWD1"/>
      <sheetName val="RWD2"/>
      <sheetName val="SKB1"/>
      <sheetName val="SKB2"/>
      <sheetName val="SKB3"/>
      <sheetName val="SKB4"/>
      <sheetName val="VR"/>
      <sheetName val="V111D"/>
      <sheetName val="V11 4D"/>
      <sheetName val="V15"/>
      <sheetName val="X2674"/>
      <sheetName val="X2689"/>
      <sheetName val="X2867"/>
      <sheetName val="X2977"/>
      <sheetName val="X3092"/>
      <sheetName val="AS5C10"/>
      <sheetName val="AS5C21"/>
      <sheetName val="OTR11"/>
      <sheetName val="V112D"/>
      <sheetName val="X1930"/>
      <sheetName val="X2676"/>
      <sheetName val="HRR"/>
      <sheetName val="X1780"/>
      <sheetName val="X3060"/>
      <sheetName val="AVG"/>
      <sheetName val="KTL12"/>
      <sheetName val="KTL3"/>
      <sheetName val="Supplier"/>
      <sheetName val="ALG34"/>
      <sheetName val="FJ1"/>
      <sheetName val="MBLBP"/>
      <sheetName val="EVN"/>
      <sheetName val="RK5YA"/>
      <sheetName val="MKR5"/>
      <sheetName val="MKR6 "/>
      <sheetName val="LOBEM"/>
      <sheetName val="PRC"/>
      <sheetName val="VELA"/>
      <sheetName val="X1215"/>
      <sheetName val="PBB5"/>
      <sheetName val="ALG12"/>
      <sheetName val="ARSK"/>
      <sheetName val="CBRF"/>
      <sheetName val="CGR"/>
      <sheetName val="CGR32"/>
      <sheetName val="HBL7"/>
      <sheetName val="JGR1R"/>
      <sheetName val="LMR6"/>
      <sheetName val="LOA"/>
      <sheetName val="LEO-B"/>
      <sheetName val="MBL8"/>
      <sheetName val="PMR"/>
      <sheetName val="SHK"/>
      <sheetName val="TDB"/>
      <sheetName val="VLK"/>
      <sheetName val="YRA1V"/>
      <sheetName val="YRA1"/>
    </sheetNames>
    <sheetDataSet>
      <sheetData sheetId="0">
        <row r="11">
          <cell r="E11">
            <v>3393639</v>
          </cell>
        </row>
      </sheetData>
      <sheetData sheetId="1">
        <row r="11">
          <cell r="A11" t="str">
            <v>Input Qty</v>
          </cell>
          <cell r="B11">
            <v>4377734</v>
          </cell>
          <cell r="C11">
            <v>4369723</v>
          </cell>
          <cell r="D11">
            <v>4075172</v>
          </cell>
          <cell r="E11">
            <v>3394086</v>
          </cell>
          <cell r="F11">
            <v>283510</v>
          </cell>
          <cell r="G11">
            <v>138341</v>
          </cell>
          <cell r="H11">
            <v>13252</v>
          </cell>
          <cell r="I11">
            <v>189344</v>
          </cell>
          <cell r="J11">
            <v>157949</v>
          </cell>
          <cell r="K11">
            <v>152995</v>
          </cell>
          <cell r="L11">
            <v>156266</v>
          </cell>
          <cell r="M11">
            <v>153356</v>
          </cell>
          <cell r="N11">
            <v>154141</v>
          </cell>
          <cell r="O11">
            <v>11996</v>
          </cell>
          <cell r="P11">
            <v>219372</v>
          </cell>
          <cell r="Q11">
            <v>114720</v>
          </cell>
          <cell r="R11">
            <v>146093</v>
          </cell>
          <cell r="S11">
            <v>136446</v>
          </cell>
          <cell r="T11">
            <v>153639</v>
          </cell>
          <cell r="U11">
            <v>149655</v>
          </cell>
          <cell r="V11">
            <v>14468</v>
          </cell>
          <cell r="W11">
            <v>228622</v>
          </cell>
          <cell r="X11">
            <v>166161</v>
          </cell>
          <cell r="Y11">
            <v>156877</v>
          </cell>
          <cell r="Z11">
            <v>164479</v>
          </cell>
          <cell r="AA11">
            <v>156676</v>
          </cell>
          <cell r="AB11">
            <v>155361</v>
          </cell>
          <cell r="AC11">
            <v>14926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3772899</v>
          </cell>
          <cell r="C12">
            <v>3719648</v>
          </cell>
          <cell r="D12">
            <v>3447590</v>
          </cell>
          <cell r="E12">
            <v>2878424</v>
          </cell>
          <cell r="F12">
            <v>237578</v>
          </cell>
          <cell r="G12">
            <v>114717</v>
          </cell>
          <cell r="H12">
            <v>-263</v>
          </cell>
          <cell r="I12">
            <v>164061</v>
          </cell>
          <cell r="J12">
            <v>136534</v>
          </cell>
          <cell r="K12">
            <v>131479</v>
          </cell>
          <cell r="L12">
            <v>130296</v>
          </cell>
          <cell r="M12">
            <v>131914</v>
          </cell>
          <cell r="N12">
            <v>133349</v>
          </cell>
          <cell r="O12">
            <v>0</v>
          </cell>
          <cell r="P12">
            <v>197024</v>
          </cell>
          <cell r="Q12">
            <v>110225</v>
          </cell>
          <cell r="R12">
            <v>124570</v>
          </cell>
          <cell r="S12">
            <v>115682</v>
          </cell>
          <cell r="T12">
            <v>132284</v>
          </cell>
          <cell r="U12">
            <v>128662</v>
          </cell>
          <cell r="V12">
            <v>238</v>
          </cell>
          <cell r="W12">
            <v>202165</v>
          </cell>
          <cell r="X12">
            <v>140080</v>
          </cell>
          <cell r="Y12">
            <v>132949</v>
          </cell>
          <cell r="Z12">
            <v>141051</v>
          </cell>
          <cell r="AA12">
            <v>134431</v>
          </cell>
          <cell r="AB12">
            <v>134212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604835</v>
          </cell>
          <cell r="C13">
            <v>650075</v>
          </cell>
          <cell r="D13">
            <v>627582</v>
          </cell>
          <cell r="E13">
            <v>515662</v>
          </cell>
          <cell r="F13">
            <v>45932</v>
          </cell>
          <cell r="G13">
            <v>23624</v>
          </cell>
          <cell r="H13">
            <v>13515</v>
          </cell>
          <cell r="I13">
            <v>25283</v>
          </cell>
          <cell r="J13">
            <v>21415</v>
          </cell>
          <cell r="K13">
            <v>21516</v>
          </cell>
          <cell r="L13">
            <v>25970</v>
          </cell>
          <cell r="M13">
            <v>21442</v>
          </cell>
          <cell r="N13">
            <v>20792</v>
          </cell>
          <cell r="O13">
            <v>11996</v>
          </cell>
          <cell r="P13">
            <v>22348</v>
          </cell>
          <cell r="Q13">
            <v>4495</v>
          </cell>
          <cell r="R13">
            <v>21523</v>
          </cell>
          <cell r="S13">
            <v>20764</v>
          </cell>
          <cell r="T13">
            <v>21355</v>
          </cell>
          <cell r="U13">
            <v>20993</v>
          </cell>
          <cell r="V13">
            <v>14230</v>
          </cell>
          <cell r="W13">
            <v>26457</v>
          </cell>
          <cell r="X13">
            <v>26081</v>
          </cell>
          <cell r="Y13">
            <v>23928</v>
          </cell>
          <cell r="Z13">
            <v>23428</v>
          </cell>
          <cell r="AA13">
            <v>22245</v>
          </cell>
          <cell r="AB13">
            <v>21149</v>
          </cell>
          <cell r="AC13">
            <v>14926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13.81616608044253</v>
          </cell>
          <cell r="C14">
            <v>14.87680111531097</v>
          </cell>
          <cell r="D14">
            <v>15.400135258094627</v>
          </cell>
          <cell r="E14">
            <v>15.192956218551917</v>
          </cell>
          <cell r="F14">
            <v>16.201192197806076</v>
          </cell>
          <cell r="G14">
            <v>17.076643945034373</v>
          </cell>
          <cell r="H14">
            <v>101.98460609719288</v>
          </cell>
          <cell r="I14">
            <v>13.352944904512423</v>
          </cell>
          <cell r="J14">
            <v>13.558173840923335</v>
          </cell>
          <cell r="K14">
            <v>14.0632046798915</v>
          </cell>
          <cell r="L14">
            <v>16.619098204343874</v>
          </cell>
          <cell r="M14">
            <v>13.981846161871722</v>
          </cell>
          <cell r="N14">
            <v>13.488948430333267</v>
          </cell>
          <cell r="O14">
            <v>100</v>
          </cell>
          <cell r="P14">
            <v>10.187261820104663</v>
          </cell>
          <cell r="Q14">
            <v>3.9182357043235707</v>
          </cell>
          <cell r="R14">
            <v>14.732396487169133</v>
          </cell>
          <cell r="S14">
            <v>15.217741817275698</v>
          </cell>
          <cell r="T14">
            <v>13.899465630471431</v>
          </cell>
          <cell r="U14">
            <v>14.027596805987102</v>
          </cell>
          <cell r="V14">
            <v>98.354990323472492</v>
          </cell>
          <cell r="W14">
            <v>11.572377111564066</v>
          </cell>
          <cell r="X14">
            <v>15.69622233857524</v>
          </cell>
          <cell r="Y14">
            <v>15.252713909623465</v>
          </cell>
          <cell r="Z14">
            <v>14.243763641559104</v>
          </cell>
          <cell r="AA14">
            <v>14.198090326533737</v>
          </cell>
          <cell r="AB14">
            <v>13.612811452037512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3319</v>
          </cell>
          <cell r="C16">
            <v>2869</v>
          </cell>
          <cell r="D16">
            <v>2662</v>
          </cell>
          <cell r="E16">
            <v>2253</v>
          </cell>
          <cell r="F16">
            <v>164</v>
          </cell>
          <cell r="G16">
            <v>76</v>
          </cell>
          <cell r="H16">
            <v>44</v>
          </cell>
          <cell r="I16">
            <v>119</v>
          </cell>
          <cell r="J16">
            <v>103</v>
          </cell>
          <cell r="K16">
            <v>79</v>
          </cell>
          <cell r="L16">
            <v>72</v>
          </cell>
          <cell r="M16">
            <v>53</v>
          </cell>
          <cell r="N16">
            <v>147</v>
          </cell>
          <cell r="O16">
            <v>28</v>
          </cell>
          <cell r="P16">
            <v>69</v>
          </cell>
          <cell r="Q16">
            <v>0</v>
          </cell>
          <cell r="R16">
            <v>70</v>
          </cell>
          <cell r="S16">
            <v>117</v>
          </cell>
          <cell r="T16">
            <v>110</v>
          </cell>
          <cell r="U16">
            <v>52</v>
          </cell>
          <cell r="V16">
            <v>79</v>
          </cell>
          <cell r="W16">
            <v>85</v>
          </cell>
          <cell r="X16">
            <v>123</v>
          </cell>
          <cell r="Y16">
            <v>118</v>
          </cell>
          <cell r="Z16">
            <v>145</v>
          </cell>
          <cell r="AA16">
            <v>143</v>
          </cell>
          <cell r="AB16">
            <v>103</v>
          </cell>
          <cell r="AC16">
            <v>154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214</v>
          </cell>
          <cell r="C17">
            <v>31</v>
          </cell>
          <cell r="D17">
            <v>93</v>
          </cell>
          <cell r="E17">
            <v>78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27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3505</v>
          </cell>
          <cell r="C18">
            <v>3254</v>
          </cell>
          <cell r="D18">
            <v>4506</v>
          </cell>
          <cell r="E18">
            <v>1803</v>
          </cell>
          <cell r="F18">
            <v>24</v>
          </cell>
          <cell r="G18">
            <v>80</v>
          </cell>
          <cell r="H18">
            <v>0</v>
          </cell>
          <cell r="I18">
            <v>45</v>
          </cell>
          <cell r="J18">
            <v>11</v>
          </cell>
          <cell r="K18">
            <v>78</v>
          </cell>
          <cell r="L18">
            <v>345</v>
          </cell>
          <cell r="M18">
            <v>21</v>
          </cell>
          <cell r="N18">
            <v>96</v>
          </cell>
          <cell r="O18">
            <v>0</v>
          </cell>
          <cell r="P18">
            <v>164</v>
          </cell>
          <cell r="Q18">
            <v>237</v>
          </cell>
          <cell r="R18">
            <v>61</v>
          </cell>
          <cell r="S18">
            <v>76</v>
          </cell>
          <cell r="T18">
            <v>58</v>
          </cell>
          <cell r="U18">
            <v>79</v>
          </cell>
          <cell r="V18">
            <v>0</v>
          </cell>
          <cell r="W18">
            <v>92</v>
          </cell>
          <cell r="X18">
            <v>156</v>
          </cell>
          <cell r="Y18">
            <v>74</v>
          </cell>
          <cell r="Z18">
            <v>29</v>
          </cell>
          <cell r="AA18">
            <v>40</v>
          </cell>
          <cell r="AB18">
            <v>37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3027</v>
          </cell>
          <cell r="C19">
            <v>1744</v>
          </cell>
          <cell r="D19">
            <v>3078</v>
          </cell>
          <cell r="E19">
            <v>3516</v>
          </cell>
          <cell r="F19">
            <v>517</v>
          </cell>
          <cell r="G19">
            <v>112</v>
          </cell>
          <cell r="H19">
            <v>0</v>
          </cell>
          <cell r="I19">
            <v>194</v>
          </cell>
          <cell r="J19">
            <v>195</v>
          </cell>
          <cell r="K19">
            <v>101</v>
          </cell>
          <cell r="L19">
            <v>178</v>
          </cell>
          <cell r="M19">
            <v>200</v>
          </cell>
          <cell r="N19">
            <v>152</v>
          </cell>
          <cell r="O19">
            <v>0</v>
          </cell>
          <cell r="P19">
            <v>215</v>
          </cell>
          <cell r="Q19">
            <v>136</v>
          </cell>
          <cell r="R19">
            <v>208</v>
          </cell>
          <cell r="S19">
            <v>259</v>
          </cell>
          <cell r="T19">
            <v>106</v>
          </cell>
          <cell r="U19">
            <v>101</v>
          </cell>
          <cell r="V19">
            <v>0</v>
          </cell>
          <cell r="W19">
            <v>128</v>
          </cell>
          <cell r="X19">
            <v>186</v>
          </cell>
          <cell r="Y19">
            <v>148</v>
          </cell>
          <cell r="Z19">
            <v>123</v>
          </cell>
          <cell r="AA19">
            <v>93</v>
          </cell>
          <cell r="AB19">
            <v>164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4292</v>
          </cell>
          <cell r="C20">
            <v>3137</v>
          </cell>
          <cell r="D20">
            <v>2808</v>
          </cell>
          <cell r="E20">
            <v>1810</v>
          </cell>
          <cell r="F20">
            <v>264</v>
          </cell>
          <cell r="G20">
            <v>268</v>
          </cell>
          <cell r="H20">
            <v>0</v>
          </cell>
          <cell r="I20">
            <v>142</v>
          </cell>
          <cell r="J20">
            <v>64</v>
          </cell>
          <cell r="K20">
            <v>98</v>
          </cell>
          <cell r="L20">
            <v>284</v>
          </cell>
          <cell r="M20">
            <v>49</v>
          </cell>
          <cell r="N20">
            <v>47</v>
          </cell>
          <cell r="O20">
            <v>4</v>
          </cell>
          <cell r="P20">
            <v>80</v>
          </cell>
          <cell r="Q20">
            <v>37</v>
          </cell>
          <cell r="R20">
            <v>50</v>
          </cell>
          <cell r="S20">
            <v>25</v>
          </cell>
          <cell r="T20">
            <v>35</v>
          </cell>
          <cell r="U20">
            <v>47</v>
          </cell>
          <cell r="V20">
            <v>1</v>
          </cell>
          <cell r="W20">
            <v>53</v>
          </cell>
          <cell r="X20">
            <v>64</v>
          </cell>
          <cell r="Y20">
            <v>34</v>
          </cell>
          <cell r="Z20">
            <v>36</v>
          </cell>
          <cell r="AA20">
            <v>99</v>
          </cell>
          <cell r="AB20">
            <v>28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4691</v>
          </cell>
          <cell r="C21">
            <v>4179</v>
          </cell>
          <cell r="D21">
            <v>5021</v>
          </cell>
          <cell r="E21">
            <v>4134</v>
          </cell>
          <cell r="F21">
            <v>429</v>
          </cell>
          <cell r="G21">
            <v>166</v>
          </cell>
          <cell r="H21">
            <v>0</v>
          </cell>
          <cell r="I21">
            <v>217</v>
          </cell>
          <cell r="J21">
            <v>189</v>
          </cell>
          <cell r="K21">
            <v>133</v>
          </cell>
          <cell r="L21">
            <v>253</v>
          </cell>
          <cell r="M21">
            <v>203</v>
          </cell>
          <cell r="N21">
            <v>244</v>
          </cell>
          <cell r="O21">
            <v>0</v>
          </cell>
          <cell r="P21">
            <v>328</v>
          </cell>
          <cell r="Q21">
            <v>173</v>
          </cell>
          <cell r="R21">
            <v>168</v>
          </cell>
          <cell r="S21">
            <v>224</v>
          </cell>
          <cell r="T21">
            <v>170</v>
          </cell>
          <cell r="U21">
            <v>143</v>
          </cell>
          <cell r="V21">
            <v>0</v>
          </cell>
          <cell r="W21">
            <v>231</v>
          </cell>
          <cell r="X21">
            <v>182</v>
          </cell>
          <cell r="Y21">
            <v>147</v>
          </cell>
          <cell r="Z21">
            <v>179</v>
          </cell>
          <cell r="AA21">
            <v>236</v>
          </cell>
          <cell r="AB21">
            <v>118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1342</v>
          </cell>
          <cell r="C22">
            <v>1544</v>
          </cell>
          <cell r="D22">
            <v>1578</v>
          </cell>
          <cell r="E22">
            <v>1667</v>
          </cell>
          <cell r="F22">
            <v>54</v>
          </cell>
          <cell r="G22">
            <v>66</v>
          </cell>
          <cell r="H22">
            <v>0</v>
          </cell>
          <cell r="I22">
            <v>39</v>
          </cell>
          <cell r="J22">
            <v>110</v>
          </cell>
          <cell r="K22">
            <v>49</v>
          </cell>
          <cell r="L22">
            <v>86</v>
          </cell>
          <cell r="M22">
            <v>154</v>
          </cell>
          <cell r="N22">
            <v>49</v>
          </cell>
          <cell r="O22">
            <v>0</v>
          </cell>
          <cell r="P22">
            <v>278</v>
          </cell>
          <cell r="Q22">
            <v>225</v>
          </cell>
          <cell r="R22">
            <v>101</v>
          </cell>
          <cell r="S22">
            <v>53</v>
          </cell>
          <cell r="T22">
            <v>163</v>
          </cell>
          <cell r="U22">
            <v>48</v>
          </cell>
          <cell r="V22">
            <v>0</v>
          </cell>
          <cell r="W22">
            <v>15</v>
          </cell>
          <cell r="X22">
            <v>33</v>
          </cell>
          <cell r="Y22">
            <v>37</v>
          </cell>
          <cell r="Z22">
            <v>31</v>
          </cell>
          <cell r="AA22">
            <v>8</v>
          </cell>
          <cell r="AB22">
            <v>67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66</v>
          </cell>
          <cell r="E23">
            <v>80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583</v>
          </cell>
          <cell r="C24">
            <v>573</v>
          </cell>
          <cell r="D24">
            <v>324</v>
          </cell>
          <cell r="E24">
            <v>391</v>
          </cell>
          <cell r="F24">
            <v>41</v>
          </cell>
          <cell r="G24">
            <v>10</v>
          </cell>
          <cell r="H24">
            <v>25</v>
          </cell>
          <cell r="I24">
            <v>11</v>
          </cell>
          <cell r="J24">
            <v>63</v>
          </cell>
          <cell r="K24">
            <v>33</v>
          </cell>
          <cell r="L24">
            <v>7</v>
          </cell>
          <cell r="M24">
            <v>7</v>
          </cell>
          <cell r="N24">
            <v>7</v>
          </cell>
          <cell r="O24">
            <v>27</v>
          </cell>
          <cell r="P24">
            <v>10</v>
          </cell>
          <cell r="Q24">
            <v>0</v>
          </cell>
          <cell r="R24">
            <v>12</v>
          </cell>
          <cell r="S24">
            <v>15</v>
          </cell>
          <cell r="T24">
            <v>22</v>
          </cell>
          <cell r="U24">
            <v>6</v>
          </cell>
          <cell r="V24">
            <v>9</v>
          </cell>
          <cell r="W24">
            <v>8</v>
          </cell>
          <cell r="X24">
            <v>41</v>
          </cell>
          <cell r="Y24">
            <v>4</v>
          </cell>
          <cell r="Z24">
            <v>16</v>
          </cell>
          <cell r="AA24">
            <v>0</v>
          </cell>
          <cell r="AB24">
            <v>8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1762</v>
          </cell>
          <cell r="C25">
            <v>2691</v>
          </cell>
          <cell r="D25">
            <v>1883</v>
          </cell>
          <cell r="E25">
            <v>1666</v>
          </cell>
          <cell r="F25">
            <v>163</v>
          </cell>
          <cell r="G25">
            <v>43</v>
          </cell>
          <cell r="H25">
            <v>0</v>
          </cell>
          <cell r="I25">
            <v>89</v>
          </cell>
          <cell r="J25">
            <v>94</v>
          </cell>
          <cell r="K25">
            <v>80</v>
          </cell>
          <cell r="L25">
            <v>142</v>
          </cell>
          <cell r="M25">
            <v>3</v>
          </cell>
          <cell r="N25">
            <v>32</v>
          </cell>
          <cell r="O25">
            <v>17</v>
          </cell>
          <cell r="P25">
            <v>222</v>
          </cell>
          <cell r="Q25">
            <v>6</v>
          </cell>
          <cell r="R25">
            <v>75</v>
          </cell>
          <cell r="S25">
            <v>90</v>
          </cell>
          <cell r="T25">
            <v>27</v>
          </cell>
          <cell r="U25">
            <v>35</v>
          </cell>
          <cell r="V25">
            <v>6</v>
          </cell>
          <cell r="W25">
            <v>118</v>
          </cell>
          <cell r="X25">
            <v>52</v>
          </cell>
          <cell r="Y25">
            <v>102</v>
          </cell>
          <cell r="Z25">
            <v>77</v>
          </cell>
          <cell r="AA25">
            <v>65</v>
          </cell>
          <cell r="AB25">
            <v>125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717</v>
          </cell>
          <cell r="C26">
            <v>593</v>
          </cell>
          <cell r="D26">
            <v>678</v>
          </cell>
          <cell r="E26">
            <v>460</v>
          </cell>
          <cell r="F26">
            <v>56</v>
          </cell>
          <cell r="G26">
            <v>15</v>
          </cell>
          <cell r="H26">
            <v>9</v>
          </cell>
          <cell r="I26">
            <v>5</v>
          </cell>
          <cell r="J26">
            <v>37</v>
          </cell>
          <cell r="K26">
            <v>17</v>
          </cell>
          <cell r="L26">
            <v>18</v>
          </cell>
          <cell r="M26">
            <v>4</v>
          </cell>
          <cell r="N26">
            <v>12</v>
          </cell>
          <cell r="O26">
            <v>40</v>
          </cell>
          <cell r="P26">
            <v>6</v>
          </cell>
          <cell r="Q26">
            <v>11</v>
          </cell>
          <cell r="R26">
            <v>26</v>
          </cell>
          <cell r="S26">
            <v>28</v>
          </cell>
          <cell r="T26">
            <v>8</v>
          </cell>
          <cell r="U26">
            <v>5</v>
          </cell>
          <cell r="V26">
            <v>9</v>
          </cell>
          <cell r="W26">
            <v>8</v>
          </cell>
          <cell r="X26">
            <v>80</v>
          </cell>
          <cell r="Y26">
            <v>5</v>
          </cell>
          <cell r="Z26">
            <v>20</v>
          </cell>
          <cell r="AA26">
            <v>7</v>
          </cell>
          <cell r="AB26">
            <v>33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959</v>
          </cell>
          <cell r="C27">
            <v>1094</v>
          </cell>
          <cell r="D27">
            <v>1971</v>
          </cell>
          <cell r="E27">
            <v>1632</v>
          </cell>
          <cell r="F27">
            <v>80</v>
          </cell>
          <cell r="G27">
            <v>112</v>
          </cell>
          <cell r="H27">
            <v>0</v>
          </cell>
          <cell r="I27">
            <v>126</v>
          </cell>
          <cell r="J27">
            <v>88</v>
          </cell>
          <cell r="K27">
            <v>279</v>
          </cell>
          <cell r="L27">
            <v>136</v>
          </cell>
          <cell r="M27">
            <v>46</v>
          </cell>
          <cell r="N27">
            <v>62</v>
          </cell>
          <cell r="O27">
            <v>38</v>
          </cell>
          <cell r="P27">
            <v>12</v>
          </cell>
          <cell r="Q27">
            <v>63</v>
          </cell>
          <cell r="R27">
            <v>50</v>
          </cell>
          <cell r="S27">
            <v>58</v>
          </cell>
          <cell r="T27">
            <v>131</v>
          </cell>
          <cell r="U27">
            <v>62</v>
          </cell>
          <cell r="V27">
            <v>1</v>
          </cell>
          <cell r="W27">
            <v>25</v>
          </cell>
          <cell r="X27">
            <v>47</v>
          </cell>
          <cell r="Y27">
            <v>34</v>
          </cell>
          <cell r="Z27">
            <v>12</v>
          </cell>
          <cell r="AA27">
            <v>76</v>
          </cell>
          <cell r="AB27">
            <v>92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106</v>
          </cell>
          <cell r="D28">
            <v>874</v>
          </cell>
          <cell r="E28">
            <v>739</v>
          </cell>
          <cell r="F28">
            <v>34</v>
          </cell>
          <cell r="G28">
            <v>92</v>
          </cell>
          <cell r="H28">
            <v>0</v>
          </cell>
          <cell r="I28">
            <v>6</v>
          </cell>
          <cell r="J28">
            <v>27</v>
          </cell>
          <cell r="K28">
            <v>0</v>
          </cell>
          <cell r="L28">
            <v>55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37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208</v>
          </cell>
          <cell r="C29">
            <v>137</v>
          </cell>
          <cell r="D29">
            <v>962</v>
          </cell>
          <cell r="E29">
            <v>1275</v>
          </cell>
          <cell r="F29">
            <v>14</v>
          </cell>
          <cell r="G29">
            <v>183</v>
          </cell>
          <cell r="H29">
            <v>35</v>
          </cell>
          <cell r="I29">
            <v>172</v>
          </cell>
          <cell r="J29">
            <v>12</v>
          </cell>
          <cell r="K29">
            <v>182</v>
          </cell>
          <cell r="L29">
            <v>178</v>
          </cell>
          <cell r="M29">
            <v>20</v>
          </cell>
          <cell r="N29">
            <v>133</v>
          </cell>
          <cell r="O29">
            <v>5</v>
          </cell>
          <cell r="P29">
            <v>8</v>
          </cell>
          <cell r="Q29">
            <v>0</v>
          </cell>
          <cell r="R29">
            <v>43</v>
          </cell>
          <cell r="S29">
            <v>1</v>
          </cell>
          <cell r="T29">
            <v>9</v>
          </cell>
          <cell r="U29">
            <v>6</v>
          </cell>
          <cell r="V29">
            <v>2</v>
          </cell>
          <cell r="W29">
            <v>1</v>
          </cell>
          <cell r="X29">
            <v>20</v>
          </cell>
          <cell r="Y29">
            <v>188</v>
          </cell>
          <cell r="Z29">
            <v>2</v>
          </cell>
          <cell r="AA29">
            <v>48</v>
          </cell>
          <cell r="AB29">
            <v>7</v>
          </cell>
          <cell r="AC29">
            <v>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801</v>
          </cell>
          <cell r="C30">
            <v>358</v>
          </cell>
          <cell r="D30">
            <v>965</v>
          </cell>
          <cell r="E30">
            <v>738</v>
          </cell>
          <cell r="F30">
            <v>180</v>
          </cell>
          <cell r="G30">
            <v>39</v>
          </cell>
          <cell r="H30">
            <v>0</v>
          </cell>
          <cell r="I30">
            <v>14</v>
          </cell>
          <cell r="J30">
            <v>19</v>
          </cell>
          <cell r="K30">
            <v>1</v>
          </cell>
          <cell r="L30">
            <v>63</v>
          </cell>
          <cell r="M30">
            <v>37</v>
          </cell>
          <cell r="N30">
            <v>61</v>
          </cell>
          <cell r="O30">
            <v>9</v>
          </cell>
          <cell r="P30">
            <v>1</v>
          </cell>
          <cell r="Q30">
            <v>0</v>
          </cell>
          <cell r="R30">
            <v>12</v>
          </cell>
          <cell r="S30">
            <v>37</v>
          </cell>
          <cell r="T30">
            <v>37</v>
          </cell>
          <cell r="U30">
            <v>75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2</v>
          </cell>
          <cell r="AB30">
            <v>33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128</v>
          </cell>
          <cell r="C31">
            <v>106</v>
          </cell>
          <cell r="D31">
            <v>178</v>
          </cell>
          <cell r="E31">
            <v>20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2</v>
          </cell>
          <cell r="AA31">
            <v>1</v>
          </cell>
          <cell r="AB31">
            <v>4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2664</v>
          </cell>
          <cell r="C32">
            <v>2853</v>
          </cell>
          <cell r="D32">
            <v>3285</v>
          </cell>
          <cell r="E32">
            <v>2132</v>
          </cell>
          <cell r="F32">
            <v>95</v>
          </cell>
          <cell r="G32">
            <v>59</v>
          </cell>
          <cell r="H32">
            <v>51</v>
          </cell>
          <cell r="I32">
            <v>55</v>
          </cell>
          <cell r="J32">
            <v>81</v>
          </cell>
          <cell r="K32">
            <v>136</v>
          </cell>
          <cell r="L32">
            <v>90</v>
          </cell>
          <cell r="M32">
            <v>178</v>
          </cell>
          <cell r="N32">
            <v>77</v>
          </cell>
          <cell r="O32">
            <v>65</v>
          </cell>
          <cell r="P32">
            <v>105</v>
          </cell>
          <cell r="Q32">
            <v>3</v>
          </cell>
          <cell r="R32">
            <v>127</v>
          </cell>
          <cell r="S32">
            <v>101</v>
          </cell>
          <cell r="T32">
            <v>147</v>
          </cell>
          <cell r="U32">
            <v>125</v>
          </cell>
          <cell r="V32">
            <v>67</v>
          </cell>
          <cell r="W32">
            <v>91</v>
          </cell>
          <cell r="X32">
            <v>121</v>
          </cell>
          <cell r="Y32">
            <v>90</v>
          </cell>
          <cell r="Z32">
            <v>78</v>
          </cell>
          <cell r="AA32">
            <v>55</v>
          </cell>
          <cell r="AB32">
            <v>62</v>
          </cell>
          <cell r="AC32">
            <v>73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23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570467</v>
          </cell>
          <cell r="C34">
            <v>620219</v>
          </cell>
          <cell r="D34">
            <v>591871</v>
          </cell>
          <cell r="E34">
            <v>487705</v>
          </cell>
          <cell r="F34">
            <v>43502</v>
          </cell>
          <cell r="G34">
            <v>22124</v>
          </cell>
          <cell r="H34">
            <v>13342</v>
          </cell>
          <cell r="I34">
            <v>23830</v>
          </cell>
          <cell r="J34">
            <v>20174</v>
          </cell>
          <cell r="K34">
            <v>20061</v>
          </cell>
          <cell r="L34">
            <v>23931</v>
          </cell>
          <cell r="M34">
            <v>20293</v>
          </cell>
          <cell r="N34">
            <v>19523</v>
          </cell>
          <cell r="O34">
            <v>11753</v>
          </cell>
          <cell r="P34">
            <v>20601</v>
          </cell>
          <cell r="Q34">
            <v>3508</v>
          </cell>
          <cell r="R34">
            <v>20312</v>
          </cell>
          <cell r="S34">
            <v>19414</v>
          </cell>
          <cell r="T34">
            <v>20101</v>
          </cell>
          <cell r="U34">
            <v>19879</v>
          </cell>
          <cell r="V34">
            <v>13886</v>
          </cell>
          <cell r="W34">
            <v>25356</v>
          </cell>
          <cell r="X34">
            <v>24769</v>
          </cell>
          <cell r="Y34">
            <v>22695</v>
          </cell>
          <cell r="Z34">
            <v>22470</v>
          </cell>
          <cell r="AA34">
            <v>21181</v>
          </cell>
          <cell r="AB34">
            <v>20110</v>
          </cell>
          <cell r="AC34">
            <v>14655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1521</v>
          </cell>
          <cell r="C35">
            <v>917</v>
          </cell>
          <cell r="D35">
            <v>1009</v>
          </cell>
          <cell r="E35">
            <v>1025</v>
          </cell>
          <cell r="F35">
            <v>71</v>
          </cell>
          <cell r="G35">
            <v>53</v>
          </cell>
          <cell r="H35">
            <v>0</v>
          </cell>
          <cell r="I35">
            <v>63</v>
          </cell>
          <cell r="J35">
            <v>51</v>
          </cell>
          <cell r="K35">
            <v>62</v>
          </cell>
          <cell r="L35">
            <v>36</v>
          </cell>
          <cell r="M35">
            <v>29</v>
          </cell>
          <cell r="N35">
            <v>30</v>
          </cell>
          <cell r="O35">
            <v>0</v>
          </cell>
          <cell r="P35">
            <v>39</v>
          </cell>
          <cell r="Q35">
            <v>41</v>
          </cell>
          <cell r="R35">
            <v>44</v>
          </cell>
          <cell r="S35">
            <v>51</v>
          </cell>
          <cell r="T35">
            <v>47</v>
          </cell>
          <cell r="U35">
            <v>60</v>
          </cell>
          <cell r="V35">
            <v>0</v>
          </cell>
          <cell r="W35">
            <v>69</v>
          </cell>
          <cell r="X35">
            <v>39</v>
          </cell>
          <cell r="Y35">
            <v>51</v>
          </cell>
          <cell r="Z35">
            <v>36</v>
          </cell>
          <cell r="AA35">
            <v>94</v>
          </cell>
          <cell r="AB35">
            <v>47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1513</v>
          </cell>
          <cell r="C36">
            <v>815</v>
          </cell>
          <cell r="D36">
            <v>839</v>
          </cell>
          <cell r="E36">
            <v>390</v>
          </cell>
          <cell r="F36">
            <v>29</v>
          </cell>
          <cell r="G36">
            <v>16</v>
          </cell>
          <cell r="H36">
            <v>9</v>
          </cell>
          <cell r="I36">
            <v>31</v>
          </cell>
          <cell r="J36">
            <v>16</v>
          </cell>
          <cell r="K36">
            <v>14</v>
          </cell>
          <cell r="L36">
            <v>14</v>
          </cell>
          <cell r="M36">
            <v>22</v>
          </cell>
          <cell r="N36">
            <v>44</v>
          </cell>
          <cell r="O36">
            <v>10</v>
          </cell>
          <cell r="P36">
            <v>33</v>
          </cell>
          <cell r="Q36">
            <v>9</v>
          </cell>
          <cell r="R36">
            <v>10</v>
          </cell>
          <cell r="S36">
            <v>5</v>
          </cell>
          <cell r="T36">
            <v>10</v>
          </cell>
          <cell r="U36">
            <v>22</v>
          </cell>
          <cell r="V36">
            <v>19</v>
          </cell>
          <cell r="W36">
            <v>18</v>
          </cell>
          <cell r="X36">
            <v>15</v>
          </cell>
          <cell r="Y36">
            <v>9</v>
          </cell>
          <cell r="Z36">
            <v>18</v>
          </cell>
          <cell r="AA36">
            <v>6</v>
          </cell>
          <cell r="AB36">
            <v>3</v>
          </cell>
          <cell r="AC36">
            <v>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6</v>
          </cell>
          <cell r="C37">
            <v>81</v>
          </cell>
          <cell r="D37">
            <v>0</v>
          </cell>
          <cell r="E37">
            <v>11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3116</v>
          </cell>
          <cell r="C38">
            <v>2751</v>
          </cell>
          <cell r="D38">
            <v>2931</v>
          </cell>
          <cell r="E38">
            <v>2130</v>
          </cell>
          <cell r="F38">
            <v>207</v>
          </cell>
          <cell r="G38">
            <v>109</v>
          </cell>
          <cell r="H38">
            <v>0</v>
          </cell>
          <cell r="I38">
            <v>121</v>
          </cell>
          <cell r="J38">
            <v>81</v>
          </cell>
          <cell r="K38">
            <v>113</v>
          </cell>
          <cell r="L38">
            <v>82</v>
          </cell>
          <cell r="M38">
            <v>121</v>
          </cell>
          <cell r="N38">
            <v>73</v>
          </cell>
          <cell r="O38">
            <v>0</v>
          </cell>
          <cell r="P38">
            <v>108</v>
          </cell>
          <cell r="Q38">
            <v>46</v>
          </cell>
          <cell r="R38">
            <v>85</v>
          </cell>
          <cell r="S38">
            <v>122</v>
          </cell>
          <cell r="T38">
            <v>125</v>
          </cell>
          <cell r="U38">
            <v>89</v>
          </cell>
          <cell r="V38">
            <v>0</v>
          </cell>
          <cell r="W38">
            <v>89</v>
          </cell>
          <cell r="X38">
            <v>110</v>
          </cell>
          <cell r="Y38">
            <v>152</v>
          </cell>
          <cell r="Z38">
            <v>95</v>
          </cell>
          <cell r="AA38">
            <v>89</v>
          </cell>
          <cell r="AB38">
            <v>107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07:46:46 25-Aug-2025</v>
          </cell>
        </row>
      </sheetData>
      <sheetData sheetId="2">
        <row r="11">
          <cell r="A11" t="str">
            <v>Input Qty</v>
          </cell>
          <cell r="B11">
            <v>61993</v>
          </cell>
          <cell r="C11">
            <v>62496</v>
          </cell>
          <cell r="D11">
            <v>73003</v>
          </cell>
          <cell r="E11">
            <v>60716</v>
          </cell>
          <cell r="F11">
            <v>5389</v>
          </cell>
          <cell r="G11">
            <v>2549</v>
          </cell>
          <cell r="H11">
            <v>141</v>
          </cell>
          <cell r="I11">
            <v>4236</v>
          </cell>
          <cell r="J11">
            <v>2812</v>
          </cell>
          <cell r="K11">
            <v>1655</v>
          </cell>
          <cell r="L11">
            <v>3479</v>
          </cell>
          <cell r="M11">
            <v>2997</v>
          </cell>
          <cell r="N11">
            <v>705</v>
          </cell>
          <cell r="O11">
            <v>182</v>
          </cell>
          <cell r="P11">
            <v>2137</v>
          </cell>
          <cell r="Q11">
            <v>1110</v>
          </cell>
          <cell r="R11">
            <v>2017</v>
          </cell>
          <cell r="S11">
            <v>5442</v>
          </cell>
          <cell r="T11">
            <v>2168</v>
          </cell>
          <cell r="U11">
            <v>2053</v>
          </cell>
          <cell r="V11">
            <v>154</v>
          </cell>
          <cell r="W11">
            <v>3001</v>
          </cell>
          <cell r="X11">
            <v>2326</v>
          </cell>
          <cell r="Y11">
            <v>3859</v>
          </cell>
          <cell r="Z11">
            <v>3324</v>
          </cell>
          <cell r="AA11">
            <v>2656</v>
          </cell>
          <cell r="AB11">
            <v>5734</v>
          </cell>
          <cell r="AC11">
            <v>590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45287</v>
          </cell>
          <cell r="C12">
            <v>46291</v>
          </cell>
          <cell r="D12">
            <v>59611</v>
          </cell>
          <cell r="E12">
            <v>50652</v>
          </cell>
          <cell r="F12">
            <v>4801</v>
          </cell>
          <cell r="G12">
            <v>2231</v>
          </cell>
          <cell r="H12">
            <v>0</v>
          </cell>
          <cell r="I12">
            <v>3912</v>
          </cell>
          <cell r="J12">
            <v>2569</v>
          </cell>
          <cell r="K12">
            <v>1419</v>
          </cell>
          <cell r="L12">
            <v>3097</v>
          </cell>
          <cell r="M12">
            <v>2809</v>
          </cell>
          <cell r="N12">
            <v>303</v>
          </cell>
          <cell r="O12">
            <v>0</v>
          </cell>
          <cell r="P12">
            <v>1985</v>
          </cell>
          <cell r="Q12">
            <v>1088</v>
          </cell>
          <cell r="R12">
            <v>1599</v>
          </cell>
          <cell r="S12">
            <v>4832</v>
          </cell>
          <cell r="T12">
            <v>1755</v>
          </cell>
          <cell r="U12">
            <v>1707</v>
          </cell>
          <cell r="V12">
            <v>0</v>
          </cell>
          <cell r="W12">
            <v>2255</v>
          </cell>
          <cell r="X12">
            <v>1379</v>
          </cell>
          <cell r="Y12">
            <v>2777</v>
          </cell>
          <cell r="Z12">
            <v>2946</v>
          </cell>
          <cell r="AA12">
            <v>2288</v>
          </cell>
          <cell r="AB12">
            <v>4900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16706</v>
          </cell>
          <cell r="C13">
            <v>16205</v>
          </cell>
          <cell r="D13">
            <v>13392</v>
          </cell>
          <cell r="E13">
            <v>10064</v>
          </cell>
          <cell r="F13">
            <v>588</v>
          </cell>
          <cell r="G13">
            <v>318</v>
          </cell>
          <cell r="H13">
            <v>141</v>
          </cell>
          <cell r="I13">
            <v>324</v>
          </cell>
          <cell r="J13">
            <v>243</v>
          </cell>
          <cell r="K13">
            <v>236</v>
          </cell>
          <cell r="L13">
            <v>382</v>
          </cell>
          <cell r="M13">
            <v>188</v>
          </cell>
          <cell r="N13">
            <v>402</v>
          </cell>
          <cell r="O13">
            <v>182</v>
          </cell>
          <cell r="P13">
            <v>152</v>
          </cell>
          <cell r="Q13">
            <v>22</v>
          </cell>
          <cell r="R13">
            <v>418</v>
          </cell>
          <cell r="S13">
            <v>610</v>
          </cell>
          <cell r="T13">
            <v>413</v>
          </cell>
          <cell r="U13">
            <v>346</v>
          </cell>
          <cell r="V13">
            <v>154</v>
          </cell>
          <cell r="W13">
            <v>746</v>
          </cell>
          <cell r="X13">
            <v>947</v>
          </cell>
          <cell r="Y13">
            <v>1082</v>
          </cell>
          <cell r="Z13">
            <v>378</v>
          </cell>
          <cell r="AA13">
            <v>368</v>
          </cell>
          <cell r="AB13">
            <v>834</v>
          </cell>
          <cell r="AC13">
            <v>590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26.948203829464617</v>
          </cell>
          <cell r="C14">
            <v>25.929659498207887</v>
          </cell>
          <cell r="D14">
            <v>18.344451597879537</v>
          </cell>
          <cell r="E14">
            <v>16.575531984979246</v>
          </cell>
          <cell r="F14">
            <v>10.911115234737428</v>
          </cell>
          <cell r="G14">
            <v>12.47548058061985</v>
          </cell>
          <cell r="H14">
            <v>100</v>
          </cell>
          <cell r="I14">
            <v>7.6487252124645897</v>
          </cell>
          <cell r="J14">
            <v>8.6415362731152197</v>
          </cell>
          <cell r="K14">
            <v>14.259818731117823</v>
          </cell>
          <cell r="L14">
            <v>10.980166714573153</v>
          </cell>
          <cell r="M14">
            <v>6.2729396062729395</v>
          </cell>
          <cell r="N14">
            <v>57.021276595744688</v>
          </cell>
          <cell r="O14">
            <v>100</v>
          </cell>
          <cell r="P14">
            <v>7.1127749181094995</v>
          </cell>
          <cell r="Q14">
            <v>1.9819819819819819</v>
          </cell>
          <cell r="R14">
            <v>20.723847297967279</v>
          </cell>
          <cell r="S14">
            <v>11.209114296214628</v>
          </cell>
          <cell r="T14">
            <v>19.049815498154981</v>
          </cell>
          <cell r="U14">
            <v>16.853385289819776</v>
          </cell>
          <cell r="V14">
            <v>100</v>
          </cell>
          <cell r="W14">
            <v>24.858380539820061</v>
          </cell>
          <cell r="X14">
            <v>40.713671539122956</v>
          </cell>
          <cell r="Y14">
            <v>28.03835190463851</v>
          </cell>
          <cell r="Z14">
            <v>11.371841155234657</v>
          </cell>
          <cell r="AA14">
            <v>13.855421686746988</v>
          </cell>
          <cell r="AB14">
            <v>14.544820369724452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124</v>
          </cell>
          <cell r="C16">
            <v>125</v>
          </cell>
          <cell r="D16">
            <v>137</v>
          </cell>
          <cell r="E16">
            <v>66</v>
          </cell>
          <cell r="F16">
            <v>3</v>
          </cell>
          <cell r="G16">
            <v>0</v>
          </cell>
          <cell r="H16">
            <v>6</v>
          </cell>
          <cell r="I16">
            <v>12</v>
          </cell>
          <cell r="J16">
            <v>0</v>
          </cell>
          <cell r="K16">
            <v>0</v>
          </cell>
          <cell r="L16">
            <v>5</v>
          </cell>
          <cell r="M16">
            <v>0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8</v>
          </cell>
          <cell r="S16">
            <v>4</v>
          </cell>
          <cell r="T16">
            <v>1</v>
          </cell>
          <cell r="U16">
            <v>3</v>
          </cell>
          <cell r="V16">
            <v>2</v>
          </cell>
          <cell r="W16">
            <v>3</v>
          </cell>
          <cell r="X16">
            <v>3</v>
          </cell>
          <cell r="Y16">
            <v>4</v>
          </cell>
          <cell r="Z16">
            <v>0</v>
          </cell>
          <cell r="AA16">
            <v>6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1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209</v>
          </cell>
          <cell r="C18">
            <v>17</v>
          </cell>
          <cell r="D18">
            <v>59</v>
          </cell>
          <cell r="E18">
            <v>124</v>
          </cell>
          <cell r="F18">
            <v>0</v>
          </cell>
          <cell r="G18">
            <v>0</v>
          </cell>
          <cell r="H18">
            <v>0</v>
          </cell>
          <cell r="I18">
            <v>6</v>
          </cell>
          <cell r="J18">
            <v>2</v>
          </cell>
          <cell r="K18">
            <v>3</v>
          </cell>
          <cell r="L18">
            <v>53</v>
          </cell>
          <cell r="M18">
            <v>6</v>
          </cell>
          <cell r="N18">
            <v>0</v>
          </cell>
          <cell r="O18">
            <v>0</v>
          </cell>
          <cell r="P18">
            <v>2</v>
          </cell>
          <cell r="Q18">
            <v>1</v>
          </cell>
          <cell r="R18">
            <v>0</v>
          </cell>
          <cell r="S18">
            <v>3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5</v>
          </cell>
          <cell r="Y18">
            <v>12</v>
          </cell>
          <cell r="Z18">
            <v>5</v>
          </cell>
          <cell r="AA18">
            <v>13</v>
          </cell>
          <cell r="AB18">
            <v>10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415</v>
          </cell>
          <cell r="C19">
            <v>177</v>
          </cell>
          <cell r="D19">
            <v>619</v>
          </cell>
          <cell r="E19">
            <v>662</v>
          </cell>
          <cell r="F19">
            <v>84</v>
          </cell>
          <cell r="G19">
            <v>10</v>
          </cell>
          <cell r="H19">
            <v>0</v>
          </cell>
          <cell r="I19">
            <v>62</v>
          </cell>
          <cell r="J19">
            <v>22</v>
          </cell>
          <cell r="K19">
            <v>22</v>
          </cell>
          <cell r="L19">
            <v>35</v>
          </cell>
          <cell r="M19">
            <v>75</v>
          </cell>
          <cell r="N19">
            <v>5</v>
          </cell>
          <cell r="O19">
            <v>0</v>
          </cell>
          <cell r="P19">
            <v>11</v>
          </cell>
          <cell r="Q19">
            <v>13</v>
          </cell>
          <cell r="R19">
            <v>15</v>
          </cell>
          <cell r="S19">
            <v>119</v>
          </cell>
          <cell r="T19">
            <v>20</v>
          </cell>
          <cell r="U19">
            <v>7</v>
          </cell>
          <cell r="V19">
            <v>0</v>
          </cell>
          <cell r="W19">
            <v>22</v>
          </cell>
          <cell r="X19">
            <v>39</v>
          </cell>
          <cell r="Y19">
            <v>28</v>
          </cell>
          <cell r="Z19">
            <v>22</v>
          </cell>
          <cell r="AA19">
            <v>16</v>
          </cell>
          <cell r="AB19">
            <v>35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11</v>
          </cell>
          <cell r="D20">
            <v>21</v>
          </cell>
          <cell r="E20">
            <v>26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23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173</v>
          </cell>
          <cell r="C21">
            <v>163</v>
          </cell>
          <cell r="D21">
            <v>242</v>
          </cell>
          <cell r="E21">
            <v>142</v>
          </cell>
          <cell r="F21">
            <v>15</v>
          </cell>
          <cell r="G21">
            <v>7</v>
          </cell>
          <cell r="H21">
            <v>0</v>
          </cell>
          <cell r="I21">
            <v>13</v>
          </cell>
          <cell r="J21">
            <v>1</v>
          </cell>
          <cell r="K21">
            <v>3</v>
          </cell>
          <cell r="L21">
            <v>18</v>
          </cell>
          <cell r="M21">
            <v>7</v>
          </cell>
          <cell r="N21">
            <v>0</v>
          </cell>
          <cell r="O21">
            <v>0</v>
          </cell>
          <cell r="P21">
            <v>1</v>
          </cell>
          <cell r="Q21">
            <v>3</v>
          </cell>
          <cell r="R21">
            <v>2</v>
          </cell>
          <cell r="S21">
            <v>18</v>
          </cell>
          <cell r="T21">
            <v>6</v>
          </cell>
          <cell r="U21">
            <v>4</v>
          </cell>
          <cell r="V21">
            <v>0</v>
          </cell>
          <cell r="W21">
            <v>2</v>
          </cell>
          <cell r="X21">
            <v>2</v>
          </cell>
          <cell r="Y21">
            <v>17</v>
          </cell>
          <cell r="Z21">
            <v>2</v>
          </cell>
          <cell r="AA21">
            <v>12</v>
          </cell>
          <cell r="AB21">
            <v>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243</v>
          </cell>
          <cell r="D22">
            <v>47</v>
          </cell>
          <cell r="E22">
            <v>41</v>
          </cell>
          <cell r="F22">
            <v>8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0</v>
          </cell>
          <cell r="L22">
            <v>2</v>
          </cell>
          <cell r="M22">
            <v>3</v>
          </cell>
          <cell r="N22">
            <v>0</v>
          </cell>
          <cell r="O22">
            <v>0</v>
          </cell>
          <cell r="P22">
            <v>1</v>
          </cell>
          <cell r="Q22">
            <v>2</v>
          </cell>
          <cell r="R22">
            <v>0</v>
          </cell>
          <cell r="S22">
            <v>8</v>
          </cell>
          <cell r="T22">
            <v>0</v>
          </cell>
          <cell r="U22">
            <v>1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2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</v>
          </cell>
          <cell r="C25">
            <v>29</v>
          </cell>
          <cell r="D25">
            <v>26</v>
          </cell>
          <cell r="E25">
            <v>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4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</v>
          </cell>
          <cell r="C27">
            <v>11</v>
          </cell>
          <cell r="D27">
            <v>81</v>
          </cell>
          <cell r="E27">
            <v>13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5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103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17</v>
          </cell>
          <cell r="C29">
            <v>2</v>
          </cell>
          <cell r="D29">
            <v>44</v>
          </cell>
          <cell r="E29">
            <v>45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39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91</v>
          </cell>
          <cell r="C32">
            <v>66</v>
          </cell>
          <cell r="D32">
            <v>67</v>
          </cell>
          <cell r="E32">
            <v>60</v>
          </cell>
          <cell r="F32">
            <v>1</v>
          </cell>
          <cell r="G32">
            <v>1</v>
          </cell>
          <cell r="H32">
            <v>3</v>
          </cell>
          <cell r="I32">
            <v>2</v>
          </cell>
          <cell r="J32">
            <v>2</v>
          </cell>
          <cell r="K32">
            <v>0</v>
          </cell>
          <cell r="L32">
            <v>5</v>
          </cell>
          <cell r="M32">
            <v>1</v>
          </cell>
          <cell r="N32">
            <v>6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4</v>
          </cell>
          <cell r="T32">
            <v>2</v>
          </cell>
          <cell r="U32">
            <v>6</v>
          </cell>
          <cell r="V32">
            <v>2</v>
          </cell>
          <cell r="W32">
            <v>5</v>
          </cell>
          <cell r="X32">
            <v>3</v>
          </cell>
          <cell r="Y32">
            <v>4</v>
          </cell>
          <cell r="Z32">
            <v>0</v>
          </cell>
          <cell r="AA32">
            <v>3</v>
          </cell>
          <cell r="AB32">
            <v>3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15430</v>
          </cell>
          <cell r="C34">
            <v>15081</v>
          </cell>
          <cell r="D34">
            <v>11573</v>
          </cell>
          <cell r="E34">
            <v>8615</v>
          </cell>
          <cell r="F34">
            <v>447</v>
          </cell>
          <cell r="G34">
            <v>282</v>
          </cell>
          <cell r="H34">
            <v>132</v>
          </cell>
          <cell r="I34">
            <v>204</v>
          </cell>
          <cell r="J34">
            <v>197</v>
          </cell>
          <cell r="K34">
            <v>183</v>
          </cell>
          <cell r="L34">
            <v>255</v>
          </cell>
          <cell r="M34">
            <v>81</v>
          </cell>
          <cell r="N34">
            <v>389</v>
          </cell>
          <cell r="O34">
            <v>182</v>
          </cell>
          <cell r="P34">
            <v>131</v>
          </cell>
          <cell r="Q34">
            <v>1</v>
          </cell>
          <cell r="R34">
            <v>383</v>
          </cell>
          <cell r="S34">
            <v>418</v>
          </cell>
          <cell r="T34">
            <v>377</v>
          </cell>
          <cell r="U34">
            <v>313</v>
          </cell>
          <cell r="V34">
            <v>150</v>
          </cell>
          <cell r="W34">
            <v>709</v>
          </cell>
          <cell r="X34">
            <v>886</v>
          </cell>
          <cell r="Y34">
            <v>984</v>
          </cell>
          <cell r="Z34">
            <v>338</v>
          </cell>
          <cell r="AA34">
            <v>239</v>
          </cell>
          <cell r="AB34">
            <v>750</v>
          </cell>
          <cell r="AC34">
            <v>584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20</v>
          </cell>
          <cell r="D35">
            <v>25</v>
          </cell>
          <cell r="E35">
            <v>21</v>
          </cell>
          <cell r="F35">
            <v>3</v>
          </cell>
          <cell r="G35">
            <v>1</v>
          </cell>
          <cell r="H35">
            <v>0</v>
          </cell>
          <cell r="I35">
            <v>1</v>
          </cell>
          <cell r="J35">
            <v>1</v>
          </cell>
          <cell r="K35">
            <v>0</v>
          </cell>
          <cell r="L35">
            <v>4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0</v>
          </cell>
          <cell r="S35">
            <v>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2</v>
          </cell>
          <cell r="Y35">
            <v>3</v>
          </cell>
          <cell r="Z35">
            <v>0</v>
          </cell>
          <cell r="AA35">
            <v>2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8</v>
          </cell>
          <cell r="E36">
            <v>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1</v>
          </cell>
          <cell r="C37">
            <v>1</v>
          </cell>
          <cell r="D37">
            <v>0</v>
          </cell>
          <cell r="E37">
            <v>3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110</v>
          </cell>
          <cell r="C38">
            <v>154</v>
          </cell>
          <cell r="D38">
            <v>439</v>
          </cell>
          <cell r="E38">
            <v>233</v>
          </cell>
          <cell r="F38">
            <v>25</v>
          </cell>
          <cell r="G38">
            <v>10</v>
          </cell>
          <cell r="H38">
            <v>0</v>
          </cell>
          <cell r="I38">
            <v>17</v>
          </cell>
          <cell r="J38">
            <v>6</v>
          </cell>
          <cell r="K38">
            <v>25</v>
          </cell>
          <cell r="L38">
            <v>5</v>
          </cell>
          <cell r="M38">
            <v>7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4</v>
          </cell>
          <cell r="S38">
            <v>34</v>
          </cell>
          <cell r="T38">
            <v>7</v>
          </cell>
          <cell r="U38">
            <v>9</v>
          </cell>
          <cell r="V38">
            <v>0</v>
          </cell>
          <cell r="W38">
            <v>2</v>
          </cell>
          <cell r="X38">
            <v>7</v>
          </cell>
          <cell r="Y38">
            <v>29</v>
          </cell>
          <cell r="Z38">
            <v>9</v>
          </cell>
          <cell r="AA38">
            <v>10</v>
          </cell>
          <cell r="AB38">
            <v>20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07:49:39 25-Aug-2025</v>
          </cell>
        </row>
      </sheetData>
      <sheetData sheetId="3">
        <row r="10">
          <cell r="A10" t="str">
            <v>Date</v>
          </cell>
        </row>
      </sheetData>
      <sheetData sheetId="4">
        <row r="11">
          <cell r="A11" t="str">
            <v>Input Qty</v>
          </cell>
          <cell r="B11">
            <v>258149</v>
          </cell>
          <cell r="C11">
            <v>156087</v>
          </cell>
          <cell r="D11">
            <v>134512</v>
          </cell>
          <cell r="E11">
            <v>152677</v>
          </cell>
          <cell r="F11">
            <v>10597</v>
          </cell>
          <cell r="G11">
            <v>6174</v>
          </cell>
          <cell r="H11">
            <v>706</v>
          </cell>
          <cell r="I11">
            <v>5910</v>
          </cell>
          <cell r="J11">
            <v>5486</v>
          </cell>
          <cell r="K11">
            <v>6374</v>
          </cell>
          <cell r="L11">
            <v>5634</v>
          </cell>
          <cell r="M11">
            <v>6675</v>
          </cell>
          <cell r="N11">
            <v>4833</v>
          </cell>
          <cell r="O11">
            <v>646</v>
          </cell>
          <cell r="P11">
            <v>6585</v>
          </cell>
          <cell r="Q11">
            <v>3788</v>
          </cell>
          <cell r="R11">
            <v>8020</v>
          </cell>
          <cell r="S11">
            <v>6660</v>
          </cell>
          <cell r="T11">
            <v>6517</v>
          </cell>
          <cell r="U11">
            <v>11700</v>
          </cell>
          <cell r="V11">
            <v>635</v>
          </cell>
          <cell r="W11">
            <v>12109</v>
          </cell>
          <cell r="X11">
            <v>8417</v>
          </cell>
          <cell r="Y11">
            <v>11495</v>
          </cell>
          <cell r="Z11">
            <v>8967</v>
          </cell>
          <cell r="AA11">
            <v>6912</v>
          </cell>
          <cell r="AB11">
            <v>6416</v>
          </cell>
          <cell r="AC11">
            <v>531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227649</v>
          </cell>
          <cell r="C12">
            <v>138208</v>
          </cell>
          <cell r="D12">
            <v>119491</v>
          </cell>
          <cell r="E12">
            <v>133674</v>
          </cell>
          <cell r="F12">
            <v>9537</v>
          </cell>
          <cell r="G12">
            <v>5387</v>
          </cell>
          <cell r="H12">
            <v>0</v>
          </cell>
          <cell r="I12">
            <v>5039</v>
          </cell>
          <cell r="J12">
            <v>4842</v>
          </cell>
          <cell r="K12">
            <v>5758</v>
          </cell>
          <cell r="L12">
            <v>4567</v>
          </cell>
          <cell r="M12">
            <v>5787</v>
          </cell>
          <cell r="N12">
            <v>4006</v>
          </cell>
          <cell r="O12">
            <v>0</v>
          </cell>
          <cell r="P12">
            <v>5771</v>
          </cell>
          <cell r="Q12">
            <v>3762</v>
          </cell>
          <cell r="R12">
            <v>6786</v>
          </cell>
          <cell r="S12">
            <v>5738</v>
          </cell>
          <cell r="T12">
            <v>5723</v>
          </cell>
          <cell r="U12">
            <v>10734</v>
          </cell>
          <cell r="V12">
            <v>0</v>
          </cell>
          <cell r="W12">
            <v>11322</v>
          </cell>
          <cell r="X12">
            <v>7659</v>
          </cell>
          <cell r="Y12">
            <v>10537</v>
          </cell>
          <cell r="Z12">
            <v>8163</v>
          </cell>
          <cell r="AA12">
            <v>6079</v>
          </cell>
          <cell r="AB12">
            <v>5632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30500</v>
          </cell>
          <cell r="C13">
            <v>17879</v>
          </cell>
          <cell r="D13">
            <v>15021</v>
          </cell>
          <cell r="E13">
            <v>19003</v>
          </cell>
          <cell r="F13">
            <v>1060</v>
          </cell>
          <cell r="G13">
            <v>787</v>
          </cell>
          <cell r="H13">
            <v>706</v>
          </cell>
          <cell r="I13">
            <v>871</v>
          </cell>
          <cell r="J13">
            <v>644</v>
          </cell>
          <cell r="K13">
            <v>616</v>
          </cell>
          <cell r="L13">
            <v>1067</v>
          </cell>
          <cell r="M13">
            <v>888</v>
          </cell>
          <cell r="N13">
            <v>827</v>
          </cell>
          <cell r="O13">
            <v>646</v>
          </cell>
          <cell r="P13">
            <v>814</v>
          </cell>
          <cell r="Q13">
            <v>26</v>
          </cell>
          <cell r="R13">
            <v>1234</v>
          </cell>
          <cell r="S13">
            <v>922</v>
          </cell>
          <cell r="T13">
            <v>794</v>
          </cell>
          <cell r="U13">
            <v>966</v>
          </cell>
          <cell r="V13">
            <v>635</v>
          </cell>
          <cell r="W13">
            <v>787</v>
          </cell>
          <cell r="X13">
            <v>758</v>
          </cell>
          <cell r="Y13">
            <v>958</v>
          </cell>
          <cell r="Z13">
            <v>804</v>
          </cell>
          <cell r="AA13">
            <v>833</v>
          </cell>
          <cell r="AB13">
            <v>784</v>
          </cell>
          <cell r="AC13">
            <v>531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11.81488210297154</v>
          </cell>
          <cell r="C14">
            <v>11.454509344147814</v>
          </cell>
          <cell r="D14">
            <v>11.16703342452718</v>
          </cell>
          <cell r="E14">
            <v>12.446537461438199</v>
          </cell>
          <cell r="F14">
            <v>10.002830989902803</v>
          </cell>
          <cell r="G14">
            <v>12.747003563330095</v>
          </cell>
          <cell r="H14">
            <v>100</v>
          </cell>
          <cell r="I14">
            <v>14.737732656514382</v>
          </cell>
          <cell r="J14">
            <v>11.738971928545389</v>
          </cell>
          <cell r="K14">
            <v>9.664261060558518</v>
          </cell>
          <cell r="L14">
            <v>18.93858714944977</v>
          </cell>
          <cell r="M14">
            <v>13.303370786516854</v>
          </cell>
          <cell r="N14">
            <v>17.111524932753984</v>
          </cell>
          <cell r="O14">
            <v>100</v>
          </cell>
          <cell r="P14">
            <v>12.361427486712225</v>
          </cell>
          <cell r="Q14">
            <v>0.68637803590285107</v>
          </cell>
          <cell r="R14">
            <v>15.386533665835412</v>
          </cell>
          <cell r="S14">
            <v>13.843843843843844</v>
          </cell>
          <cell r="T14">
            <v>12.183520024551173</v>
          </cell>
          <cell r="U14">
            <v>8.2564102564102573</v>
          </cell>
          <cell r="V14">
            <v>100</v>
          </cell>
          <cell r="W14">
            <v>6.499298042778098</v>
          </cell>
          <cell r="X14">
            <v>9.0055839372698099</v>
          </cell>
          <cell r="Y14">
            <v>8.3340582862113965</v>
          </cell>
          <cell r="Z14">
            <v>8.9662094345935106</v>
          </cell>
          <cell r="AA14">
            <v>12.05150462962963</v>
          </cell>
          <cell r="AB14">
            <v>12.219451371571072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256</v>
          </cell>
          <cell r="C16">
            <v>67</v>
          </cell>
          <cell r="D16">
            <v>39</v>
          </cell>
          <cell r="E16">
            <v>92</v>
          </cell>
          <cell r="F16">
            <v>35</v>
          </cell>
          <cell r="G16">
            <v>0</v>
          </cell>
          <cell r="H16">
            <v>0</v>
          </cell>
          <cell r="I16">
            <v>15</v>
          </cell>
          <cell r="J16">
            <v>5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2</v>
          </cell>
          <cell r="P16">
            <v>1</v>
          </cell>
          <cell r="Q16">
            <v>0</v>
          </cell>
          <cell r="R16">
            <v>4</v>
          </cell>
          <cell r="S16">
            <v>3</v>
          </cell>
          <cell r="T16">
            <v>0</v>
          </cell>
          <cell r="U16">
            <v>0</v>
          </cell>
          <cell r="V16">
            <v>12</v>
          </cell>
          <cell r="W16">
            <v>2</v>
          </cell>
          <cell r="X16">
            <v>0</v>
          </cell>
          <cell r="Y16">
            <v>2</v>
          </cell>
          <cell r="Z16">
            <v>8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225</v>
          </cell>
          <cell r="C18">
            <v>10</v>
          </cell>
          <cell r="D18">
            <v>36</v>
          </cell>
          <cell r="E18">
            <v>7</v>
          </cell>
          <cell r="F18">
            <v>0</v>
          </cell>
          <cell r="G18">
            <v>3</v>
          </cell>
          <cell r="H18">
            <v>0</v>
          </cell>
          <cell r="I18">
            <v>0</v>
          </cell>
          <cell r="J18">
            <v>0</v>
          </cell>
          <cell r="K18">
            <v>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493</v>
          </cell>
          <cell r="C19">
            <v>356</v>
          </cell>
          <cell r="D19">
            <v>272</v>
          </cell>
          <cell r="E19">
            <v>255</v>
          </cell>
          <cell r="F19">
            <v>19</v>
          </cell>
          <cell r="G19">
            <v>16</v>
          </cell>
          <cell r="H19">
            <v>0</v>
          </cell>
          <cell r="I19">
            <v>1</v>
          </cell>
          <cell r="J19">
            <v>1</v>
          </cell>
          <cell r="K19">
            <v>5</v>
          </cell>
          <cell r="L19">
            <v>0</v>
          </cell>
          <cell r="M19">
            <v>2</v>
          </cell>
          <cell r="N19">
            <v>0</v>
          </cell>
          <cell r="O19">
            <v>0</v>
          </cell>
          <cell r="P19">
            <v>33</v>
          </cell>
          <cell r="Q19">
            <v>0</v>
          </cell>
          <cell r="R19">
            <v>45</v>
          </cell>
          <cell r="S19">
            <v>55</v>
          </cell>
          <cell r="T19">
            <v>9</v>
          </cell>
          <cell r="U19">
            <v>18</v>
          </cell>
          <cell r="V19">
            <v>0</v>
          </cell>
          <cell r="W19">
            <v>2</v>
          </cell>
          <cell r="X19">
            <v>4</v>
          </cell>
          <cell r="Y19">
            <v>17</v>
          </cell>
          <cell r="Z19">
            <v>1</v>
          </cell>
          <cell r="AA19">
            <v>2</v>
          </cell>
          <cell r="AB19">
            <v>25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229</v>
          </cell>
          <cell r="C20">
            <v>94</v>
          </cell>
          <cell r="D20">
            <v>101</v>
          </cell>
          <cell r="E20">
            <v>88</v>
          </cell>
          <cell r="F20">
            <v>8</v>
          </cell>
          <cell r="G20">
            <v>3</v>
          </cell>
          <cell r="H20">
            <v>0</v>
          </cell>
          <cell r="I20">
            <v>15</v>
          </cell>
          <cell r="J20">
            <v>4</v>
          </cell>
          <cell r="K20">
            <v>7</v>
          </cell>
          <cell r="L20">
            <v>4</v>
          </cell>
          <cell r="M20">
            <v>4</v>
          </cell>
          <cell r="N20">
            <v>3</v>
          </cell>
          <cell r="O20">
            <v>0</v>
          </cell>
          <cell r="P20">
            <v>4</v>
          </cell>
          <cell r="Q20">
            <v>3</v>
          </cell>
          <cell r="R20">
            <v>15</v>
          </cell>
          <cell r="S20">
            <v>2</v>
          </cell>
          <cell r="T20">
            <v>4</v>
          </cell>
          <cell r="U20">
            <v>4</v>
          </cell>
          <cell r="V20">
            <v>0</v>
          </cell>
          <cell r="W20">
            <v>2</v>
          </cell>
          <cell r="X20">
            <v>1</v>
          </cell>
          <cell r="Y20">
            <v>2</v>
          </cell>
          <cell r="Z20">
            <v>2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290</v>
          </cell>
          <cell r="C21">
            <v>194</v>
          </cell>
          <cell r="D21">
            <v>174</v>
          </cell>
          <cell r="E21">
            <v>227</v>
          </cell>
          <cell r="F21">
            <v>15</v>
          </cell>
          <cell r="G21">
            <v>12</v>
          </cell>
          <cell r="H21">
            <v>0</v>
          </cell>
          <cell r="I21">
            <v>10</v>
          </cell>
          <cell r="J21">
            <v>12</v>
          </cell>
          <cell r="K21">
            <v>13</v>
          </cell>
          <cell r="L21">
            <v>10</v>
          </cell>
          <cell r="M21">
            <v>21</v>
          </cell>
          <cell r="N21">
            <v>4</v>
          </cell>
          <cell r="O21">
            <v>0</v>
          </cell>
          <cell r="P21">
            <v>15</v>
          </cell>
          <cell r="Q21">
            <v>4</v>
          </cell>
          <cell r="R21">
            <v>11</v>
          </cell>
          <cell r="S21">
            <v>12</v>
          </cell>
          <cell r="T21">
            <v>12</v>
          </cell>
          <cell r="U21">
            <v>13</v>
          </cell>
          <cell r="V21">
            <v>0</v>
          </cell>
          <cell r="W21">
            <v>6</v>
          </cell>
          <cell r="X21">
            <v>14</v>
          </cell>
          <cell r="Y21">
            <v>16</v>
          </cell>
          <cell r="Z21">
            <v>14</v>
          </cell>
          <cell r="AA21">
            <v>9</v>
          </cell>
          <cell r="AB21">
            <v>4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118</v>
          </cell>
          <cell r="C25">
            <v>16</v>
          </cell>
          <cell r="D25">
            <v>48</v>
          </cell>
          <cell r="E25">
            <v>60</v>
          </cell>
          <cell r="F25">
            <v>0</v>
          </cell>
          <cell r="G25">
            <v>0</v>
          </cell>
          <cell r="H25">
            <v>0</v>
          </cell>
          <cell r="I25">
            <v>24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7</v>
          </cell>
          <cell r="T25">
            <v>1</v>
          </cell>
          <cell r="U25">
            <v>10</v>
          </cell>
          <cell r="V25">
            <v>0</v>
          </cell>
          <cell r="W25">
            <v>6</v>
          </cell>
          <cell r="X25">
            <v>4</v>
          </cell>
          <cell r="Y25">
            <v>3</v>
          </cell>
          <cell r="Z25">
            <v>1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71</v>
          </cell>
          <cell r="C27">
            <v>27</v>
          </cell>
          <cell r="D27">
            <v>40</v>
          </cell>
          <cell r="E27">
            <v>36</v>
          </cell>
          <cell r="F27">
            <v>0</v>
          </cell>
          <cell r="G27">
            <v>0</v>
          </cell>
          <cell r="H27">
            <v>0</v>
          </cell>
          <cell r="I27">
            <v>24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105</v>
          </cell>
          <cell r="E28">
            <v>41</v>
          </cell>
          <cell r="F28">
            <v>0</v>
          </cell>
          <cell r="G28">
            <v>0</v>
          </cell>
          <cell r="H28">
            <v>0</v>
          </cell>
          <cell r="I28">
            <v>6</v>
          </cell>
          <cell r="J28">
            <v>0</v>
          </cell>
          <cell r="K28">
            <v>0</v>
          </cell>
          <cell r="L28">
            <v>35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10</v>
          </cell>
          <cell r="C30">
            <v>0</v>
          </cell>
          <cell r="D30">
            <v>0</v>
          </cell>
          <cell r="E30">
            <v>70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19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9</v>
          </cell>
          <cell r="S30">
            <v>4</v>
          </cell>
          <cell r="T30">
            <v>37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111</v>
          </cell>
          <cell r="C32">
            <v>204</v>
          </cell>
          <cell r="D32">
            <v>24</v>
          </cell>
          <cell r="E32">
            <v>86</v>
          </cell>
          <cell r="F32">
            <v>0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1</v>
          </cell>
          <cell r="L32">
            <v>8</v>
          </cell>
          <cell r="M32">
            <v>44</v>
          </cell>
          <cell r="N32">
            <v>3</v>
          </cell>
          <cell r="O32">
            <v>1</v>
          </cell>
          <cell r="P32">
            <v>3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0</v>
          </cell>
          <cell r="V32">
            <v>2</v>
          </cell>
          <cell r="W32">
            <v>7</v>
          </cell>
          <cell r="X32">
            <v>1</v>
          </cell>
          <cell r="Y32">
            <v>0</v>
          </cell>
          <cell r="Z32">
            <v>1</v>
          </cell>
          <cell r="AA32">
            <v>0</v>
          </cell>
          <cell r="AB32">
            <v>3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27792</v>
          </cell>
          <cell r="C34">
            <v>16472</v>
          </cell>
          <cell r="D34">
            <v>13772</v>
          </cell>
          <cell r="E34">
            <v>17612</v>
          </cell>
          <cell r="F34">
            <v>953</v>
          </cell>
          <cell r="G34">
            <v>723</v>
          </cell>
          <cell r="H34">
            <v>704</v>
          </cell>
          <cell r="I34">
            <v>722</v>
          </cell>
          <cell r="J34">
            <v>604</v>
          </cell>
          <cell r="K34">
            <v>569</v>
          </cell>
          <cell r="L34">
            <v>978</v>
          </cell>
          <cell r="M34">
            <v>800</v>
          </cell>
          <cell r="N34">
            <v>807</v>
          </cell>
          <cell r="O34">
            <v>643</v>
          </cell>
          <cell r="P34">
            <v>735</v>
          </cell>
          <cell r="Q34">
            <v>12</v>
          </cell>
          <cell r="R34">
            <v>1102</v>
          </cell>
          <cell r="S34">
            <v>824</v>
          </cell>
          <cell r="T34">
            <v>710</v>
          </cell>
          <cell r="U34">
            <v>899</v>
          </cell>
          <cell r="V34">
            <v>621</v>
          </cell>
          <cell r="W34">
            <v>727</v>
          </cell>
          <cell r="X34">
            <v>718</v>
          </cell>
          <cell r="Y34">
            <v>897</v>
          </cell>
          <cell r="Z34">
            <v>763</v>
          </cell>
          <cell r="AA34">
            <v>800</v>
          </cell>
          <cell r="AB34">
            <v>729</v>
          </cell>
          <cell r="AC34">
            <v>531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24</v>
          </cell>
          <cell r="D35">
            <v>11</v>
          </cell>
          <cell r="E35">
            <v>1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33</v>
          </cell>
          <cell r="C36">
            <v>14</v>
          </cell>
          <cell r="D36">
            <v>26</v>
          </cell>
          <cell r="E36">
            <v>37</v>
          </cell>
          <cell r="F36">
            <v>0</v>
          </cell>
          <cell r="G36">
            <v>0</v>
          </cell>
          <cell r="H36">
            <v>0</v>
          </cell>
          <cell r="I36">
            <v>24</v>
          </cell>
          <cell r="J36">
            <v>0</v>
          </cell>
          <cell r="K36">
            <v>0</v>
          </cell>
          <cell r="L36">
            <v>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5</v>
          </cell>
          <cell r="V36">
            <v>0</v>
          </cell>
          <cell r="W36">
            <v>0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808</v>
          </cell>
          <cell r="C38">
            <v>401</v>
          </cell>
          <cell r="D38">
            <v>370</v>
          </cell>
          <cell r="E38">
            <v>390</v>
          </cell>
          <cell r="F38">
            <v>29</v>
          </cell>
          <cell r="G38">
            <v>30</v>
          </cell>
          <cell r="H38">
            <v>0</v>
          </cell>
          <cell r="I38">
            <v>29</v>
          </cell>
          <cell r="J38">
            <v>16</v>
          </cell>
          <cell r="K38">
            <v>19</v>
          </cell>
          <cell r="L38">
            <v>7</v>
          </cell>
          <cell r="M38">
            <v>17</v>
          </cell>
          <cell r="N38">
            <v>10</v>
          </cell>
          <cell r="O38">
            <v>0</v>
          </cell>
          <cell r="P38">
            <v>22</v>
          </cell>
          <cell r="Q38">
            <v>7</v>
          </cell>
          <cell r="R38">
            <v>38</v>
          </cell>
          <cell r="S38">
            <v>15</v>
          </cell>
          <cell r="T38">
            <v>17</v>
          </cell>
          <cell r="U38">
            <v>12</v>
          </cell>
          <cell r="V38">
            <v>0</v>
          </cell>
          <cell r="W38">
            <v>35</v>
          </cell>
          <cell r="X38">
            <v>14</v>
          </cell>
          <cell r="Y38">
            <v>20</v>
          </cell>
          <cell r="Z38">
            <v>14</v>
          </cell>
          <cell r="AA38">
            <v>16</v>
          </cell>
          <cell r="AB38">
            <v>21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07:52:33 25-Aug-2025</v>
          </cell>
        </row>
      </sheetData>
      <sheetData sheetId="5">
        <row r="11">
          <cell r="A11" t="str">
            <v>Input Qty</v>
          </cell>
          <cell r="B11">
            <v>67896</v>
          </cell>
          <cell r="C11">
            <v>58554</v>
          </cell>
          <cell r="D11">
            <v>82029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56071</v>
          </cell>
          <cell r="C12">
            <v>49670</v>
          </cell>
          <cell r="D12">
            <v>69898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11825</v>
          </cell>
          <cell r="C13">
            <v>8884</v>
          </cell>
          <cell r="D13">
            <v>12131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17.416342641687287</v>
          </cell>
          <cell r="C14">
            <v>15.172319568261775</v>
          </cell>
          <cell r="D14">
            <v>14.788672298821147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76</v>
          </cell>
          <cell r="C16">
            <v>63</v>
          </cell>
          <cell r="D16">
            <v>24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63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56</v>
          </cell>
          <cell r="C19">
            <v>17</v>
          </cell>
          <cell r="D19">
            <v>50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37</v>
          </cell>
          <cell r="C20">
            <v>4</v>
          </cell>
          <cell r="D20">
            <v>64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52</v>
          </cell>
          <cell r="C21">
            <v>61</v>
          </cell>
          <cell r="D21">
            <v>117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</v>
          </cell>
          <cell r="C22">
            <v>12</v>
          </cell>
          <cell r="D22">
            <v>28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5</v>
          </cell>
          <cell r="D25">
            <v>20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</v>
          </cell>
          <cell r="C27">
            <v>0</v>
          </cell>
          <cell r="D27">
            <v>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55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57</v>
          </cell>
          <cell r="C32">
            <v>55</v>
          </cell>
          <cell r="D32">
            <v>44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11447</v>
          </cell>
          <cell r="C34">
            <v>8581</v>
          </cell>
          <cell r="D34">
            <v>11643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</v>
          </cell>
          <cell r="C35">
            <v>11</v>
          </cell>
          <cell r="D35">
            <v>25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13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62</v>
          </cell>
          <cell r="C38">
            <v>6</v>
          </cell>
          <cell r="D38">
            <v>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07:38:31 08-Aug-2025</v>
          </cell>
        </row>
      </sheetData>
      <sheetData sheetId="6">
        <row r="11">
          <cell r="A11" t="str">
            <v>Input Qty</v>
          </cell>
          <cell r="B11">
            <v>2201922</v>
          </cell>
          <cell r="C11">
            <v>2278132</v>
          </cell>
          <cell r="D11">
            <v>2234789</v>
          </cell>
          <cell r="E11">
            <v>1937986</v>
          </cell>
          <cell r="F11">
            <v>166731</v>
          </cell>
          <cell r="G11">
            <v>82089</v>
          </cell>
          <cell r="H11">
            <v>9345</v>
          </cell>
          <cell r="I11">
            <v>116015</v>
          </cell>
          <cell r="J11">
            <v>86902</v>
          </cell>
          <cell r="K11">
            <v>79107</v>
          </cell>
          <cell r="L11">
            <v>87200</v>
          </cell>
          <cell r="M11">
            <v>81832</v>
          </cell>
          <cell r="N11">
            <v>79018</v>
          </cell>
          <cell r="O11">
            <v>7369</v>
          </cell>
          <cell r="P11">
            <v>142910</v>
          </cell>
          <cell r="Q11">
            <v>69409</v>
          </cell>
          <cell r="R11">
            <v>91067</v>
          </cell>
          <cell r="S11">
            <v>86123</v>
          </cell>
          <cell r="T11">
            <v>76576</v>
          </cell>
          <cell r="U11">
            <v>68244</v>
          </cell>
          <cell r="V11">
            <v>9232</v>
          </cell>
          <cell r="W11">
            <v>148379</v>
          </cell>
          <cell r="X11">
            <v>87349</v>
          </cell>
          <cell r="Y11">
            <v>82214</v>
          </cell>
          <cell r="Z11">
            <v>90013</v>
          </cell>
          <cell r="AA11">
            <v>84991</v>
          </cell>
          <cell r="AB11">
            <v>90455</v>
          </cell>
          <cell r="AC11">
            <v>9503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1860239</v>
          </cell>
          <cell r="C12">
            <v>1864912</v>
          </cell>
          <cell r="D12">
            <v>1829827</v>
          </cell>
          <cell r="E12">
            <v>1593978</v>
          </cell>
          <cell r="F12">
            <v>136742</v>
          </cell>
          <cell r="G12">
            <v>65635</v>
          </cell>
          <cell r="H12">
            <v>0</v>
          </cell>
          <cell r="I12">
            <v>98793</v>
          </cell>
          <cell r="J12">
            <v>71559</v>
          </cell>
          <cell r="K12">
            <v>64477</v>
          </cell>
          <cell r="L12">
            <v>70708</v>
          </cell>
          <cell r="M12">
            <v>67228</v>
          </cell>
          <cell r="N12">
            <v>65794</v>
          </cell>
          <cell r="O12">
            <v>0</v>
          </cell>
          <cell r="P12">
            <v>128024</v>
          </cell>
          <cell r="Q12">
            <v>66628</v>
          </cell>
          <cell r="R12">
            <v>76647</v>
          </cell>
          <cell r="S12">
            <v>72484</v>
          </cell>
          <cell r="T12">
            <v>63160</v>
          </cell>
          <cell r="U12">
            <v>54982</v>
          </cell>
          <cell r="V12">
            <v>0</v>
          </cell>
          <cell r="W12">
            <v>130642</v>
          </cell>
          <cell r="X12">
            <v>69686</v>
          </cell>
          <cell r="Y12">
            <v>66327</v>
          </cell>
          <cell r="Z12">
            <v>73614</v>
          </cell>
          <cell r="AA12">
            <v>69826</v>
          </cell>
          <cell r="AB12">
            <v>75400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341683</v>
          </cell>
          <cell r="C13">
            <v>413220</v>
          </cell>
          <cell r="D13">
            <v>404962</v>
          </cell>
          <cell r="E13">
            <v>344008</v>
          </cell>
          <cell r="F13">
            <v>29989</v>
          </cell>
          <cell r="G13">
            <v>16454</v>
          </cell>
          <cell r="H13">
            <v>9345</v>
          </cell>
          <cell r="I13">
            <v>17222</v>
          </cell>
          <cell r="J13">
            <v>15343</v>
          </cell>
          <cell r="K13">
            <v>14630</v>
          </cell>
          <cell r="L13">
            <v>16492</v>
          </cell>
          <cell r="M13">
            <v>14604</v>
          </cell>
          <cell r="N13">
            <v>13224</v>
          </cell>
          <cell r="O13">
            <v>7369</v>
          </cell>
          <cell r="P13">
            <v>14886</v>
          </cell>
          <cell r="Q13">
            <v>2781</v>
          </cell>
          <cell r="R13">
            <v>14420</v>
          </cell>
          <cell r="S13">
            <v>13639</v>
          </cell>
          <cell r="T13">
            <v>13416</v>
          </cell>
          <cell r="U13">
            <v>13262</v>
          </cell>
          <cell r="V13">
            <v>9232</v>
          </cell>
          <cell r="W13">
            <v>17737</v>
          </cell>
          <cell r="X13">
            <v>17663</v>
          </cell>
          <cell r="Y13">
            <v>15887</v>
          </cell>
          <cell r="Z13">
            <v>16399</v>
          </cell>
          <cell r="AA13">
            <v>15165</v>
          </cell>
          <cell r="AB13">
            <v>15055</v>
          </cell>
          <cell r="AC13">
            <v>9503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15.517488812046931</v>
          </cell>
          <cell r="C14">
            <v>18.138545088695476</v>
          </cell>
          <cell r="D14">
            <v>18.120815880156918</v>
          </cell>
          <cell r="E14">
            <v>17.750799025379958</v>
          </cell>
          <cell r="F14">
            <v>17.986457227510179</v>
          </cell>
          <cell r="G14">
            <v>20.044098478480674</v>
          </cell>
          <cell r="H14">
            <v>100</v>
          </cell>
          <cell r="I14">
            <v>14.84463215963453</v>
          </cell>
          <cell r="J14">
            <v>17.655520011046928</v>
          </cell>
          <cell r="K14">
            <v>18.493938589505355</v>
          </cell>
          <cell r="L14">
            <v>18.912844036697248</v>
          </cell>
          <cell r="M14">
            <v>17.846319288297977</v>
          </cell>
          <cell r="N14">
            <v>16.735427370978766</v>
          </cell>
          <cell r="O14">
            <v>100</v>
          </cell>
          <cell r="P14">
            <v>10.41634595199776</v>
          </cell>
          <cell r="Q14">
            <v>4.0066850120301405</v>
          </cell>
          <cell r="R14">
            <v>15.834495481348899</v>
          </cell>
          <cell r="S14">
            <v>15.836652229950188</v>
          </cell>
          <cell r="T14">
            <v>17.519849561220223</v>
          </cell>
          <cell r="U14">
            <v>19.433210245589354</v>
          </cell>
          <cell r="V14">
            <v>100</v>
          </cell>
          <cell r="W14">
            <v>11.953847916484138</v>
          </cell>
          <cell r="X14">
            <v>20.22118169641324</v>
          </cell>
          <cell r="Y14">
            <v>19.323959422969324</v>
          </cell>
          <cell r="Z14">
            <v>18.218479552953461</v>
          </cell>
          <cell r="AA14">
            <v>17.843065736372086</v>
          </cell>
          <cell r="AB14">
            <v>16.64363495660826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1320</v>
          </cell>
          <cell r="C16">
            <v>1309</v>
          </cell>
          <cell r="D16">
            <v>953</v>
          </cell>
          <cell r="E16">
            <v>1108</v>
          </cell>
          <cell r="F16">
            <v>59</v>
          </cell>
          <cell r="G16">
            <v>33</v>
          </cell>
          <cell r="H16">
            <v>23</v>
          </cell>
          <cell r="I16">
            <v>40</v>
          </cell>
          <cell r="J16">
            <v>27</v>
          </cell>
          <cell r="K16">
            <v>22</v>
          </cell>
          <cell r="L16">
            <v>39</v>
          </cell>
          <cell r="M16">
            <v>34</v>
          </cell>
          <cell r="N16">
            <v>33</v>
          </cell>
          <cell r="O16">
            <v>15</v>
          </cell>
          <cell r="P16">
            <v>31</v>
          </cell>
          <cell r="Q16">
            <v>0</v>
          </cell>
          <cell r="R16">
            <v>52</v>
          </cell>
          <cell r="S16">
            <v>60</v>
          </cell>
          <cell r="T16">
            <v>51</v>
          </cell>
          <cell r="U16">
            <v>27</v>
          </cell>
          <cell r="V16">
            <v>36</v>
          </cell>
          <cell r="W16">
            <v>61</v>
          </cell>
          <cell r="X16">
            <v>79</v>
          </cell>
          <cell r="Y16">
            <v>89</v>
          </cell>
          <cell r="Z16">
            <v>114</v>
          </cell>
          <cell r="AA16">
            <v>49</v>
          </cell>
          <cell r="AB16">
            <v>68</v>
          </cell>
          <cell r="AC16">
            <v>66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212</v>
          </cell>
          <cell r="C17">
            <v>31</v>
          </cell>
          <cell r="D17">
            <v>93</v>
          </cell>
          <cell r="E17">
            <v>77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26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926</v>
          </cell>
          <cell r="C18">
            <v>1721</v>
          </cell>
          <cell r="D18">
            <v>2999</v>
          </cell>
          <cell r="E18">
            <v>689</v>
          </cell>
          <cell r="F18">
            <v>6</v>
          </cell>
          <cell r="G18">
            <v>75</v>
          </cell>
          <cell r="H18">
            <v>0</v>
          </cell>
          <cell r="I18">
            <v>39</v>
          </cell>
          <cell r="J18">
            <v>7</v>
          </cell>
          <cell r="K18">
            <v>42</v>
          </cell>
          <cell r="L18">
            <v>279</v>
          </cell>
          <cell r="M18">
            <v>4</v>
          </cell>
          <cell r="N18">
            <v>4</v>
          </cell>
          <cell r="O18">
            <v>0</v>
          </cell>
          <cell r="P18">
            <v>3</v>
          </cell>
          <cell r="Q18">
            <v>5</v>
          </cell>
          <cell r="R18">
            <v>39</v>
          </cell>
          <cell r="S18">
            <v>73</v>
          </cell>
          <cell r="T18">
            <v>13</v>
          </cell>
          <cell r="U18">
            <v>2</v>
          </cell>
          <cell r="V18">
            <v>0</v>
          </cell>
          <cell r="W18">
            <v>11</v>
          </cell>
          <cell r="X18">
            <v>54</v>
          </cell>
          <cell r="Y18">
            <v>0</v>
          </cell>
          <cell r="Z18">
            <v>11</v>
          </cell>
          <cell r="AA18">
            <v>10</v>
          </cell>
          <cell r="AB18">
            <v>12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538</v>
          </cell>
          <cell r="C19">
            <v>262</v>
          </cell>
          <cell r="D19">
            <v>959</v>
          </cell>
          <cell r="E19">
            <v>1226</v>
          </cell>
          <cell r="F19">
            <v>224</v>
          </cell>
          <cell r="G19">
            <v>59</v>
          </cell>
          <cell r="H19">
            <v>0</v>
          </cell>
          <cell r="I19">
            <v>106</v>
          </cell>
          <cell r="J19">
            <v>58</v>
          </cell>
          <cell r="K19">
            <v>32</v>
          </cell>
          <cell r="L19">
            <v>99</v>
          </cell>
          <cell r="M19">
            <v>65</v>
          </cell>
          <cell r="N19">
            <v>69</v>
          </cell>
          <cell r="O19">
            <v>0</v>
          </cell>
          <cell r="P19">
            <v>104</v>
          </cell>
          <cell r="Q19">
            <v>72</v>
          </cell>
          <cell r="R19">
            <v>40</v>
          </cell>
          <cell r="S19">
            <v>21</v>
          </cell>
          <cell r="T19">
            <v>27</v>
          </cell>
          <cell r="U19">
            <v>23</v>
          </cell>
          <cell r="V19">
            <v>0</v>
          </cell>
          <cell r="W19">
            <v>26</v>
          </cell>
          <cell r="X19">
            <v>48</v>
          </cell>
          <cell r="Y19">
            <v>22</v>
          </cell>
          <cell r="Z19">
            <v>50</v>
          </cell>
          <cell r="AA19">
            <v>33</v>
          </cell>
          <cell r="AB19">
            <v>48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2177</v>
          </cell>
          <cell r="C20">
            <v>2186</v>
          </cell>
          <cell r="D20">
            <v>1048</v>
          </cell>
          <cell r="E20">
            <v>799</v>
          </cell>
          <cell r="F20">
            <v>133</v>
          </cell>
          <cell r="G20">
            <v>73</v>
          </cell>
          <cell r="H20">
            <v>0</v>
          </cell>
          <cell r="I20">
            <v>37</v>
          </cell>
          <cell r="J20">
            <v>49</v>
          </cell>
          <cell r="K20">
            <v>55</v>
          </cell>
          <cell r="L20">
            <v>190</v>
          </cell>
          <cell r="M20">
            <v>19</v>
          </cell>
          <cell r="N20">
            <v>17</v>
          </cell>
          <cell r="O20">
            <v>2</v>
          </cell>
          <cell r="P20">
            <v>35</v>
          </cell>
          <cell r="Q20">
            <v>13</v>
          </cell>
          <cell r="R20">
            <v>22</v>
          </cell>
          <cell r="S20">
            <v>11</v>
          </cell>
          <cell r="T20">
            <v>10</v>
          </cell>
          <cell r="U20">
            <v>13</v>
          </cell>
          <cell r="V20">
            <v>0</v>
          </cell>
          <cell r="W20">
            <v>34</v>
          </cell>
          <cell r="X20">
            <v>24</v>
          </cell>
          <cell r="Y20">
            <v>4</v>
          </cell>
          <cell r="Z20">
            <v>4</v>
          </cell>
          <cell r="AA20">
            <v>33</v>
          </cell>
          <cell r="AB20">
            <v>21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2011</v>
          </cell>
          <cell r="C21">
            <v>2161</v>
          </cell>
          <cell r="D21">
            <v>2600</v>
          </cell>
          <cell r="E21">
            <v>2439</v>
          </cell>
          <cell r="F21">
            <v>271</v>
          </cell>
          <cell r="G21">
            <v>114</v>
          </cell>
          <cell r="H21">
            <v>0</v>
          </cell>
          <cell r="I21">
            <v>115</v>
          </cell>
          <cell r="J21">
            <v>91</v>
          </cell>
          <cell r="K21">
            <v>71</v>
          </cell>
          <cell r="L21">
            <v>137</v>
          </cell>
          <cell r="M21">
            <v>114</v>
          </cell>
          <cell r="N21">
            <v>126</v>
          </cell>
          <cell r="O21">
            <v>0</v>
          </cell>
          <cell r="P21">
            <v>175</v>
          </cell>
          <cell r="Q21">
            <v>101</v>
          </cell>
          <cell r="R21">
            <v>108</v>
          </cell>
          <cell r="S21">
            <v>164</v>
          </cell>
          <cell r="T21">
            <v>99</v>
          </cell>
          <cell r="U21">
            <v>78</v>
          </cell>
          <cell r="V21">
            <v>0</v>
          </cell>
          <cell r="W21">
            <v>178</v>
          </cell>
          <cell r="X21">
            <v>95</v>
          </cell>
          <cell r="Y21">
            <v>67</v>
          </cell>
          <cell r="Z21">
            <v>109</v>
          </cell>
          <cell r="AA21">
            <v>155</v>
          </cell>
          <cell r="AB21">
            <v>70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464</v>
          </cell>
          <cell r="C22">
            <v>521</v>
          </cell>
          <cell r="D22">
            <v>773</v>
          </cell>
          <cell r="E22">
            <v>761</v>
          </cell>
          <cell r="F22">
            <v>33</v>
          </cell>
          <cell r="G22">
            <v>23</v>
          </cell>
          <cell r="H22">
            <v>0</v>
          </cell>
          <cell r="I22">
            <v>32</v>
          </cell>
          <cell r="J22">
            <v>16</v>
          </cell>
          <cell r="K22">
            <v>15</v>
          </cell>
          <cell r="L22">
            <v>58</v>
          </cell>
          <cell r="M22">
            <v>105</v>
          </cell>
          <cell r="N22">
            <v>10</v>
          </cell>
          <cell r="O22">
            <v>0</v>
          </cell>
          <cell r="P22">
            <v>190</v>
          </cell>
          <cell r="Q22">
            <v>58</v>
          </cell>
          <cell r="R22">
            <v>86</v>
          </cell>
          <cell r="S22">
            <v>18</v>
          </cell>
          <cell r="T22">
            <v>3</v>
          </cell>
          <cell r="U22">
            <v>3</v>
          </cell>
          <cell r="V22">
            <v>0</v>
          </cell>
          <cell r="W22">
            <v>13</v>
          </cell>
          <cell r="X22">
            <v>21</v>
          </cell>
          <cell r="Y22">
            <v>7</v>
          </cell>
          <cell r="Z22">
            <v>4</v>
          </cell>
          <cell r="AA22">
            <v>6</v>
          </cell>
          <cell r="AB22">
            <v>60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919</v>
          </cell>
          <cell r="C25">
            <v>2136</v>
          </cell>
          <cell r="D25">
            <v>1494</v>
          </cell>
          <cell r="E25">
            <v>1226</v>
          </cell>
          <cell r="F25">
            <v>150</v>
          </cell>
          <cell r="G25">
            <v>36</v>
          </cell>
          <cell r="H25">
            <v>0</v>
          </cell>
          <cell r="I25">
            <v>58</v>
          </cell>
          <cell r="J25">
            <v>87</v>
          </cell>
          <cell r="K25">
            <v>79</v>
          </cell>
          <cell r="L25">
            <v>140</v>
          </cell>
          <cell r="M25">
            <v>2</v>
          </cell>
          <cell r="N25">
            <v>23</v>
          </cell>
          <cell r="O25">
            <v>16</v>
          </cell>
          <cell r="P25">
            <v>124</v>
          </cell>
          <cell r="Q25">
            <v>6</v>
          </cell>
          <cell r="R25">
            <v>16</v>
          </cell>
          <cell r="S25">
            <v>18</v>
          </cell>
          <cell r="T25">
            <v>9</v>
          </cell>
          <cell r="U25">
            <v>20</v>
          </cell>
          <cell r="V25">
            <v>6</v>
          </cell>
          <cell r="W25">
            <v>97</v>
          </cell>
          <cell r="X25">
            <v>43</v>
          </cell>
          <cell r="Y25">
            <v>78</v>
          </cell>
          <cell r="Z25">
            <v>48</v>
          </cell>
          <cell r="AA25">
            <v>62</v>
          </cell>
          <cell r="AB25">
            <v>108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443</v>
          </cell>
          <cell r="C27">
            <v>761</v>
          </cell>
          <cell r="D27">
            <v>1126</v>
          </cell>
          <cell r="E27">
            <v>884</v>
          </cell>
          <cell r="F27">
            <v>19</v>
          </cell>
          <cell r="G27">
            <v>109</v>
          </cell>
          <cell r="H27">
            <v>0</v>
          </cell>
          <cell r="I27">
            <v>90</v>
          </cell>
          <cell r="J27">
            <v>43</v>
          </cell>
          <cell r="K27">
            <v>266</v>
          </cell>
          <cell r="L27">
            <v>38</v>
          </cell>
          <cell r="M27">
            <v>36</v>
          </cell>
          <cell r="N27">
            <v>5</v>
          </cell>
          <cell r="O27">
            <v>16</v>
          </cell>
          <cell r="P27">
            <v>9</v>
          </cell>
          <cell r="Q27">
            <v>3</v>
          </cell>
          <cell r="R27">
            <v>8</v>
          </cell>
          <cell r="S27">
            <v>15</v>
          </cell>
          <cell r="T27">
            <v>30</v>
          </cell>
          <cell r="U27">
            <v>4</v>
          </cell>
          <cell r="V27">
            <v>0</v>
          </cell>
          <cell r="W27">
            <v>22</v>
          </cell>
          <cell r="X27">
            <v>40</v>
          </cell>
          <cell r="Y27">
            <v>11</v>
          </cell>
          <cell r="Z27">
            <v>9</v>
          </cell>
          <cell r="AA27">
            <v>28</v>
          </cell>
          <cell r="AB27">
            <v>83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3</v>
          </cell>
          <cell r="D28">
            <v>466</v>
          </cell>
          <cell r="E28">
            <v>682</v>
          </cell>
          <cell r="F28">
            <v>34</v>
          </cell>
          <cell r="G28">
            <v>92</v>
          </cell>
          <cell r="H28">
            <v>0</v>
          </cell>
          <cell r="I28">
            <v>0</v>
          </cell>
          <cell r="J28">
            <v>27</v>
          </cell>
          <cell r="K28">
            <v>0</v>
          </cell>
          <cell r="L28">
            <v>9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32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15</v>
          </cell>
          <cell r="C29">
            <v>3</v>
          </cell>
          <cell r="D29">
            <v>201</v>
          </cell>
          <cell r="E29">
            <v>746</v>
          </cell>
          <cell r="F29">
            <v>0</v>
          </cell>
          <cell r="G29">
            <v>181</v>
          </cell>
          <cell r="H29">
            <v>0</v>
          </cell>
          <cell r="I29">
            <v>0</v>
          </cell>
          <cell r="J29">
            <v>9</v>
          </cell>
          <cell r="K29">
            <v>176</v>
          </cell>
          <cell r="L29">
            <v>21</v>
          </cell>
          <cell r="M29">
            <v>0</v>
          </cell>
          <cell r="N29">
            <v>115</v>
          </cell>
          <cell r="O29">
            <v>0</v>
          </cell>
          <cell r="P29">
            <v>7</v>
          </cell>
          <cell r="Q29">
            <v>0</v>
          </cell>
          <cell r="R29">
            <v>39</v>
          </cell>
          <cell r="S29">
            <v>0</v>
          </cell>
          <cell r="T29">
            <v>8</v>
          </cell>
          <cell r="U29">
            <v>0</v>
          </cell>
          <cell r="V29">
            <v>0</v>
          </cell>
          <cell r="W29">
            <v>0</v>
          </cell>
          <cell r="X29">
            <v>20</v>
          </cell>
          <cell r="Y29">
            <v>170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163</v>
          </cell>
          <cell r="E30">
            <v>30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</v>
          </cell>
          <cell r="C31">
            <v>0</v>
          </cell>
          <cell r="D31">
            <v>44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1457</v>
          </cell>
          <cell r="C32">
            <v>1744</v>
          </cell>
          <cell r="D32">
            <v>2146</v>
          </cell>
          <cell r="E32">
            <v>1344</v>
          </cell>
          <cell r="F32">
            <v>68</v>
          </cell>
          <cell r="G32">
            <v>45</v>
          </cell>
          <cell r="H32">
            <v>34</v>
          </cell>
          <cell r="I32">
            <v>38</v>
          </cell>
          <cell r="J32">
            <v>50</v>
          </cell>
          <cell r="K32">
            <v>113</v>
          </cell>
          <cell r="L32">
            <v>57</v>
          </cell>
          <cell r="M32">
            <v>43</v>
          </cell>
          <cell r="N32">
            <v>49</v>
          </cell>
          <cell r="O32">
            <v>35</v>
          </cell>
          <cell r="P32">
            <v>53</v>
          </cell>
          <cell r="Q32">
            <v>3</v>
          </cell>
          <cell r="R32">
            <v>98</v>
          </cell>
          <cell r="S32">
            <v>56</v>
          </cell>
          <cell r="T32">
            <v>40</v>
          </cell>
          <cell r="U32">
            <v>103</v>
          </cell>
          <cell r="V32">
            <v>51</v>
          </cell>
          <cell r="W32">
            <v>51</v>
          </cell>
          <cell r="X32">
            <v>100</v>
          </cell>
          <cell r="Y32">
            <v>68</v>
          </cell>
          <cell r="Z32">
            <v>58</v>
          </cell>
          <cell r="AA32">
            <v>37</v>
          </cell>
          <cell r="AB32">
            <v>42</v>
          </cell>
          <cell r="AC32">
            <v>52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330957</v>
          </cell>
          <cell r="C34">
            <v>399915</v>
          </cell>
          <cell r="D34">
            <v>389423</v>
          </cell>
          <cell r="E34">
            <v>331267</v>
          </cell>
          <cell r="F34">
            <v>28958</v>
          </cell>
          <cell r="G34">
            <v>15595</v>
          </cell>
          <cell r="H34">
            <v>9288</v>
          </cell>
          <cell r="I34">
            <v>16635</v>
          </cell>
          <cell r="J34">
            <v>14848</v>
          </cell>
          <cell r="K34">
            <v>13750</v>
          </cell>
          <cell r="L34">
            <v>15389</v>
          </cell>
          <cell r="M34">
            <v>14163</v>
          </cell>
          <cell r="N34">
            <v>12751</v>
          </cell>
          <cell r="O34">
            <v>7285</v>
          </cell>
          <cell r="P34">
            <v>14046</v>
          </cell>
          <cell r="Q34">
            <v>2486</v>
          </cell>
          <cell r="R34">
            <v>13813</v>
          </cell>
          <cell r="S34">
            <v>13135</v>
          </cell>
          <cell r="T34">
            <v>13045</v>
          </cell>
          <cell r="U34">
            <v>12797</v>
          </cell>
          <cell r="V34">
            <v>9071</v>
          </cell>
          <cell r="W34">
            <v>17100</v>
          </cell>
          <cell r="X34">
            <v>17063</v>
          </cell>
          <cell r="Y34">
            <v>15304</v>
          </cell>
          <cell r="Z34">
            <v>15885</v>
          </cell>
          <cell r="AA34">
            <v>14689</v>
          </cell>
          <cell r="AB34">
            <v>14505</v>
          </cell>
          <cell r="AC34">
            <v>9378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131</v>
          </cell>
          <cell r="C35">
            <v>266</v>
          </cell>
          <cell r="D35">
            <v>241</v>
          </cell>
          <cell r="E35">
            <v>548</v>
          </cell>
          <cell r="F35">
            <v>21</v>
          </cell>
          <cell r="G35">
            <v>14</v>
          </cell>
          <cell r="H35">
            <v>0</v>
          </cell>
          <cell r="I35">
            <v>22</v>
          </cell>
          <cell r="J35">
            <v>25</v>
          </cell>
          <cell r="K35">
            <v>9</v>
          </cell>
          <cell r="L35">
            <v>23</v>
          </cell>
          <cell r="M35">
            <v>14</v>
          </cell>
          <cell r="N35">
            <v>12</v>
          </cell>
          <cell r="O35">
            <v>0</v>
          </cell>
          <cell r="P35">
            <v>25</v>
          </cell>
          <cell r="Q35">
            <v>16</v>
          </cell>
          <cell r="R35">
            <v>24</v>
          </cell>
          <cell r="S35">
            <v>34</v>
          </cell>
          <cell r="T35">
            <v>33</v>
          </cell>
          <cell r="U35">
            <v>35</v>
          </cell>
          <cell r="V35">
            <v>0</v>
          </cell>
          <cell r="W35">
            <v>62</v>
          </cell>
          <cell r="X35">
            <v>22</v>
          </cell>
          <cell r="Y35">
            <v>35</v>
          </cell>
          <cell r="Z35">
            <v>28</v>
          </cell>
          <cell r="AA35">
            <v>57</v>
          </cell>
          <cell r="AB35">
            <v>35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37</v>
          </cell>
          <cell r="C36">
            <v>28</v>
          </cell>
          <cell r="D36">
            <v>31</v>
          </cell>
          <cell r="E36">
            <v>16</v>
          </cell>
          <cell r="F36">
            <v>4</v>
          </cell>
          <cell r="G36">
            <v>0</v>
          </cell>
          <cell r="H36">
            <v>0</v>
          </cell>
          <cell r="I36">
            <v>0</v>
          </cell>
          <cell r="J36">
            <v>3</v>
          </cell>
          <cell r="K36">
            <v>0</v>
          </cell>
          <cell r="L36">
            <v>0</v>
          </cell>
          <cell r="M36">
            <v>1</v>
          </cell>
          <cell r="N36">
            <v>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3</v>
          </cell>
          <cell r="X36">
            <v>0</v>
          </cell>
          <cell r="Y36">
            <v>1</v>
          </cell>
          <cell r="Z36">
            <v>1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5</v>
          </cell>
          <cell r="C37">
            <v>67</v>
          </cell>
          <cell r="D37">
            <v>0</v>
          </cell>
          <cell r="E37">
            <v>8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69</v>
          </cell>
          <cell r="C38">
            <v>106</v>
          </cell>
          <cell r="D38">
            <v>202</v>
          </cell>
          <cell r="E38">
            <v>149</v>
          </cell>
          <cell r="F38">
            <v>7</v>
          </cell>
          <cell r="G38">
            <v>4</v>
          </cell>
          <cell r="H38">
            <v>0</v>
          </cell>
          <cell r="I38">
            <v>6</v>
          </cell>
          <cell r="J38">
            <v>3</v>
          </cell>
          <cell r="K38">
            <v>0</v>
          </cell>
          <cell r="L38">
            <v>13</v>
          </cell>
          <cell r="M38">
            <v>3</v>
          </cell>
          <cell r="N38">
            <v>6</v>
          </cell>
          <cell r="O38">
            <v>0</v>
          </cell>
          <cell r="P38">
            <v>15</v>
          </cell>
          <cell r="Q38">
            <v>18</v>
          </cell>
          <cell r="R38">
            <v>6</v>
          </cell>
          <cell r="S38">
            <v>11</v>
          </cell>
          <cell r="T38">
            <v>4</v>
          </cell>
          <cell r="U38">
            <v>1</v>
          </cell>
          <cell r="V38">
            <v>0</v>
          </cell>
          <cell r="W38">
            <v>9</v>
          </cell>
          <cell r="X38">
            <v>11</v>
          </cell>
          <cell r="Y38">
            <v>5</v>
          </cell>
          <cell r="Z38">
            <v>20</v>
          </cell>
          <cell r="AA38">
            <v>5</v>
          </cell>
          <cell r="AB38">
            <v>2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07:54:34 25-Aug-2025</v>
          </cell>
        </row>
      </sheetData>
      <sheetData sheetId="7">
        <row r="11">
          <cell r="A11" t="str">
            <v>Input Qty</v>
          </cell>
          <cell r="B11">
            <v>151557</v>
          </cell>
          <cell r="C11">
            <v>164955</v>
          </cell>
          <cell r="D11">
            <v>177426</v>
          </cell>
          <cell r="E11">
            <v>191830</v>
          </cell>
          <cell r="F11">
            <v>13417</v>
          </cell>
          <cell r="G11">
            <v>11253</v>
          </cell>
          <cell r="H11">
            <v>733</v>
          </cell>
          <cell r="I11">
            <v>12063</v>
          </cell>
          <cell r="J11">
            <v>12790</v>
          </cell>
          <cell r="K11">
            <v>7299</v>
          </cell>
          <cell r="L11">
            <v>7515</v>
          </cell>
          <cell r="M11">
            <v>7142</v>
          </cell>
          <cell r="N11">
            <v>13466</v>
          </cell>
          <cell r="O11">
            <v>728</v>
          </cell>
          <cell r="P11">
            <v>16493</v>
          </cell>
          <cell r="Q11">
            <v>11505</v>
          </cell>
          <cell r="R11">
            <v>8613</v>
          </cell>
          <cell r="S11">
            <v>7199</v>
          </cell>
          <cell r="T11">
            <v>10104</v>
          </cell>
          <cell r="U11">
            <v>10784</v>
          </cell>
          <cell r="V11">
            <v>1289</v>
          </cell>
          <cell r="W11">
            <v>6283</v>
          </cell>
          <cell r="X11">
            <v>7922</v>
          </cell>
          <cell r="Y11">
            <v>6293</v>
          </cell>
          <cell r="Z11">
            <v>6716</v>
          </cell>
          <cell r="AA11">
            <v>6347</v>
          </cell>
          <cell r="AB11">
            <v>5061</v>
          </cell>
          <cell r="AC11">
            <v>814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123513</v>
          </cell>
          <cell r="C12">
            <v>131173</v>
          </cell>
          <cell r="D12">
            <v>132487</v>
          </cell>
          <cell r="E12">
            <v>159723</v>
          </cell>
          <cell r="F12">
            <v>10641</v>
          </cell>
          <cell r="G12">
            <v>10087</v>
          </cell>
          <cell r="H12">
            <v>0</v>
          </cell>
          <cell r="I12">
            <v>10026</v>
          </cell>
          <cell r="J12">
            <v>11808</v>
          </cell>
          <cell r="K12">
            <v>5562</v>
          </cell>
          <cell r="L12">
            <v>6356</v>
          </cell>
          <cell r="M12">
            <v>5803</v>
          </cell>
          <cell r="N12">
            <v>12059</v>
          </cell>
          <cell r="O12">
            <v>0</v>
          </cell>
          <cell r="P12">
            <v>15041</v>
          </cell>
          <cell r="Q12">
            <v>10100</v>
          </cell>
          <cell r="R12">
            <v>7043</v>
          </cell>
          <cell r="S12">
            <v>6034</v>
          </cell>
          <cell r="T12">
            <v>8519</v>
          </cell>
          <cell r="U12">
            <v>9622</v>
          </cell>
          <cell r="V12">
            <v>0</v>
          </cell>
          <cell r="W12">
            <v>4512</v>
          </cell>
          <cell r="X12">
            <v>6010</v>
          </cell>
          <cell r="Y12">
            <v>5120</v>
          </cell>
          <cell r="Z12">
            <v>5640</v>
          </cell>
          <cell r="AA12">
            <v>5479</v>
          </cell>
          <cell r="AB12">
            <v>4261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28044</v>
          </cell>
          <cell r="C13">
            <v>33782</v>
          </cell>
          <cell r="D13">
            <v>44939</v>
          </cell>
          <cell r="E13">
            <v>32107</v>
          </cell>
          <cell r="F13">
            <v>2776</v>
          </cell>
          <cell r="G13">
            <v>1166</v>
          </cell>
          <cell r="H13">
            <v>733</v>
          </cell>
          <cell r="I13">
            <v>2037</v>
          </cell>
          <cell r="J13">
            <v>982</v>
          </cell>
          <cell r="K13">
            <v>1737</v>
          </cell>
          <cell r="L13">
            <v>1159</v>
          </cell>
          <cell r="M13">
            <v>1339</v>
          </cell>
          <cell r="N13">
            <v>1407</v>
          </cell>
          <cell r="O13">
            <v>728</v>
          </cell>
          <cell r="P13">
            <v>1452</v>
          </cell>
          <cell r="Q13">
            <v>1405</v>
          </cell>
          <cell r="R13">
            <v>1570</v>
          </cell>
          <cell r="S13">
            <v>1165</v>
          </cell>
          <cell r="T13">
            <v>1585</v>
          </cell>
          <cell r="U13">
            <v>1162</v>
          </cell>
          <cell r="V13">
            <v>1289</v>
          </cell>
          <cell r="W13">
            <v>1771</v>
          </cell>
          <cell r="X13">
            <v>1912</v>
          </cell>
          <cell r="Y13">
            <v>1173</v>
          </cell>
          <cell r="Z13">
            <v>1076</v>
          </cell>
          <cell r="AA13">
            <v>868</v>
          </cell>
          <cell r="AB13">
            <v>800</v>
          </cell>
          <cell r="AC13">
            <v>814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18.503929214750887</v>
          </cell>
          <cell r="C14">
            <v>20.47952471886272</v>
          </cell>
          <cell r="D14">
            <v>25.328305885270481</v>
          </cell>
          <cell r="E14">
            <v>16.737215242662774</v>
          </cell>
          <cell r="F14">
            <v>20.690169188343148</v>
          </cell>
          <cell r="G14">
            <v>10.361681329423265</v>
          </cell>
          <cell r="H14">
            <v>100</v>
          </cell>
          <cell r="I14">
            <v>16.886346679930366</v>
          </cell>
          <cell r="J14">
            <v>7.6778733385457389</v>
          </cell>
          <cell r="K14">
            <v>23.797780517879161</v>
          </cell>
          <cell r="L14">
            <v>15.422488356620093</v>
          </cell>
          <cell r="M14">
            <v>18.748249789974796</v>
          </cell>
          <cell r="N14">
            <v>10.448537056289915</v>
          </cell>
          <cell r="O14">
            <v>100</v>
          </cell>
          <cell r="P14">
            <v>8.8037349178439328</v>
          </cell>
          <cell r="Q14">
            <v>12.212081703607128</v>
          </cell>
          <cell r="R14">
            <v>18.228259607569953</v>
          </cell>
          <cell r="S14">
            <v>16.182803167106545</v>
          </cell>
          <cell r="T14">
            <v>15.686856690419637</v>
          </cell>
          <cell r="U14">
            <v>10.775222551928783</v>
          </cell>
          <cell r="V14">
            <v>100</v>
          </cell>
          <cell r="W14">
            <v>28.187171733248451</v>
          </cell>
          <cell r="X14">
            <v>24.13531936379702</v>
          </cell>
          <cell r="Y14">
            <v>18.639758461782932</v>
          </cell>
          <cell r="Z14">
            <v>16.021441334127456</v>
          </cell>
          <cell r="AA14">
            <v>13.675752323932567</v>
          </cell>
          <cell r="AB14">
            <v>15.807152736613316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131</v>
          </cell>
          <cell r="C16">
            <v>74</v>
          </cell>
          <cell r="D16">
            <v>101</v>
          </cell>
          <cell r="E16">
            <v>62</v>
          </cell>
          <cell r="F16">
            <v>2</v>
          </cell>
          <cell r="G16">
            <v>0</v>
          </cell>
          <cell r="H16">
            <v>2</v>
          </cell>
          <cell r="I16">
            <v>0</v>
          </cell>
          <cell r="J16">
            <v>5</v>
          </cell>
          <cell r="K16">
            <v>1</v>
          </cell>
          <cell r="L16">
            <v>0</v>
          </cell>
          <cell r="M16">
            <v>5</v>
          </cell>
          <cell r="N16">
            <v>1</v>
          </cell>
          <cell r="O16">
            <v>3</v>
          </cell>
          <cell r="P16">
            <v>7</v>
          </cell>
          <cell r="Q16">
            <v>0</v>
          </cell>
          <cell r="R16">
            <v>0</v>
          </cell>
          <cell r="S16">
            <v>4</v>
          </cell>
          <cell r="T16">
            <v>11</v>
          </cell>
          <cell r="U16">
            <v>0</v>
          </cell>
          <cell r="V16">
            <v>3</v>
          </cell>
          <cell r="W16">
            <v>4</v>
          </cell>
          <cell r="X16">
            <v>2</v>
          </cell>
          <cell r="Y16">
            <v>0</v>
          </cell>
          <cell r="Z16">
            <v>1</v>
          </cell>
          <cell r="AA16">
            <v>7</v>
          </cell>
          <cell r="AB16">
            <v>2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314</v>
          </cell>
          <cell r="C18">
            <v>319</v>
          </cell>
          <cell r="D18">
            <v>323</v>
          </cell>
          <cell r="E18">
            <v>387</v>
          </cell>
          <cell r="F18">
            <v>5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13</v>
          </cell>
          <cell r="L18">
            <v>11</v>
          </cell>
          <cell r="M18">
            <v>1</v>
          </cell>
          <cell r="N18">
            <v>0</v>
          </cell>
          <cell r="O18">
            <v>0</v>
          </cell>
          <cell r="P18">
            <v>131</v>
          </cell>
          <cell r="Q18">
            <v>219</v>
          </cell>
          <cell r="R18">
            <v>1</v>
          </cell>
          <cell r="S18">
            <v>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3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16</v>
          </cell>
          <cell r="C19">
            <v>47</v>
          </cell>
          <cell r="D19">
            <v>61</v>
          </cell>
          <cell r="E19">
            <v>233</v>
          </cell>
          <cell r="F19">
            <v>6</v>
          </cell>
          <cell r="G19">
            <v>2</v>
          </cell>
          <cell r="H19">
            <v>0</v>
          </cell>
          <cell r="I19">
            <v>13</v>
          </cell>
          <cell r="J19">
            <v>3</v>
          </cell>
          <cell r="K19">
            <v>2</v>
          </cell>
          <cell r="L19">
            <v>4</v>
          </cell>
          <cell r="M19">
            <v>12</v>
          </cell>
          <cell r="N19">
            <v>19</v>
          </cell>
          <cell r="O19">
            <v>0</v>
          </cell>
          <cell r="P19">
            <v>7</v>
          </cell>
          <cell r="Q19">
            <v>16</v>
          </cell>
          <cell r="R19">
            <v>52</v>
          </cell>
          <cell r="S19">
            <v>15</v>
          </cell>
          <cell r="T19">
            <v>14</v>
          </cell>
          <cell r="U19">
            <v>10</v>
          </cell>
          <cell r="V19">
            <v>0</v>
          </cell>
          <cell r="W19">
            <v>6</v>
          </cell>
          <cell r="X19">
            <v>14</v>
          </cell>
          <cell r="Y19">
            <v>12</v>
          </cell>
          <cell r="Z19">
            <v>20</v>
          </cell>
          <cell r="AA19">
            <v>4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259</v>
          </cell>
          <cell r="C20">
            <v>23</v>
          </cell>
          <cell r="D20">
            <v>358</v>
          </cell>
          <cell r="E20">
            <v>253</v>
          </cell>
          <cell r="F20">
            <v>1</v>
          </cell>
          <cell r="G20">
            <v>181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43</v>
          </cell>
          <cell r="M20">
            <v>0</v>
          </cell>
          <cell r="N20">
            <v>3</v>
          </cell>
          <cell r="O20">
            <v>0</v>
          </cell>
          <cell r="P20">
            <v>2</v>
          </cell>
          <cell r="Q20">
            <v>6</v>
          </cell>
          <cell r="R20">
            <v>0</v>
          </cell>
          <cell r="S20">
            <v>4</v>
          </cell>
          <cell r="T20">
            <v>2</v>
          </cell>
          <cell r="U20">
            <v>8</v>
          </cell>
          <cell r="V20">
            <v>0</v>
          </cell>
          <cell r="W20">
            <v>1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224</v>
          </cell>
          <cell r="C21">
            <v>327</v>
          </cell>
          <cell r="D21">
            <v>429</v>
          </cell>
          <cell r="E21">
            <v>470</v>
          </cell>
          <cell r="F21">
            <v>39</v>
          </cell>
          <cell r="G21">
            <v>8</v>
          </cell>
          <cell r="H21">
            <v>0</v>
          </cell>
          <cell r="I21">
            <v>40</v>
          </cell>
          <cell r="J21">
            <v>32</v>
          </cell>
          <cell r="K21">
            <v>14</v>
          </cell>
          <cell r="L21">
            <v>11</v>
          </cell>
          <cell r="M21">
            <v>11</v>
          </cell>
          <cell r="N21">
            <v>68</v>
          </cell>
          <cell r="O21">
            <v>0</v>
          </cell>
          <cell r="P21">
            <v>32</v>
          </cell>
          <cell r="Q21">
            <v>34</v>
          </cell>
          <cell r="R21">
            <v>26</v>
          </cell>
          <cell r="S21">
            <v>13</v>
          </cell>
          <cell r="T21">
            <v>19</v>
          </cell>
          <cell r="U21">
            <v>24</v>
          </cell>
          <cell r="V21">
            <v>0</v>
          </cell>
          <cell r="W21">
            <v>16</v>
          </cell>
          <cell r="X21">
            <v>44</v>
          </cell>
          <cell r="Y21">
            <v>9</v>
          </cell>
          <cell r="Z21">
            <v>12</v>
          </cell>
          <cell r="AA21">
            <v>7</v>
          </cell>
          <cell r="AB21">
            <v>11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156</v>
          </cell>
          <cell r="C22">
            <v>249</v>
          </cell>
          <cell r="D22">
            <v>326</v>
          </cell>
          <cell r="E22">
            <v>703</v>
          </cell>
          <cell r="F22">
            <v>3</v>
          </cell>
          <cell r="G22">
            <v>1</v>
          </cell>
          <cell r="H22">
            <v>0</v>
          </cell>
          <cell r="I22">
            <v>0</v>
          </cell>
          <cell r="J22">
            <v>49</v>
          </cell>
          <cell r="K22">
            <v>33</v>
          </cell>
          <cell r="L22">
            <v>24</v>
          </cell>
          <cell r="M22">
            <v>44</v>
          </cell>
          <cell r="N22">
            <v>39</v>
          </cell>
          <cell r="O22">
            <v>0</v>
          </cell>
          <cell r="P22">
            <v>86</v>
          </cell>
          <cell r="Q22">
            <v>165</v>
          </cell>
          <cell r="R22">
            <v>14</v>
          </cell>
          <cell r="S22">
            <v>27</v>
          </cell>
          <cell r="T22">
            <v>155</v>
          </cell>
          <cell r="U22">
            <v>12</v>
          </cell>
          <cell r="V22">
            <v>0</v>
          </cell>
          <cell r="W22">
            <v>2</v>
          </cell>
          <cell r="X22">
            <v>8</v>
          </cell>
          <cell r="Y22">
            <v>14</v>
          </cell>
          <cell r="Z22">
            <v>25</v>
          </cell>
          <cell r="AA22">
            <v>0</v>
          </cell>
          <cell r="AB22">
            <v>1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236</v>
          </cell>
          <cell r="C24">
            <v>306</v>
          </cell>
          <cell r="D24">
            <v>118</v>
          </cell>
          <cell r="E24">
            <v>185</v>
          </cell>
          <cell r="F24">
            <v>32</v>
          </cell>
          <cell r="G24">
            <v>6</v>
          </cell>
          <cell r="H24">
            <v>2</v>
          </cell>
          <cell r="I24">
            <v>8</v>
          </cell>
          <cell r="J24">
            <v>6</v>
          </cell>
          <cell r="K24">
            <v>2</v>
          </cell>
          <cell r="L24">
            <v>4</v>
          </cell>
          <cell r="M24">
            <v>3</v>
          </cell>
          <cell r="N24">
            <v>7</v>
          </cell>
          <cell r="O24">
            <v>27</v>
          </cell>
          <cell r="P24">
            <v>9</v>
          </cell>
          <cell r="Q24">
            <v>0</v>
          </cell>
          <cell r="R24">
            <v>10</v>
          </cell>
          <cell r="S24">
            <v>10</v>
          </cell>
          <cell r="T24">
            <v>1</v>
          </cell>
          <cell r="U24">
            <v>4</v>
          </cell>
          <cell r="V24">
            <v>3</v>
          </cell>
          <cell r="W24">
            <v>3</v>
          </cell>
          <cell r="X24">
            <v>22</v>
          </cell>
          <cell r="Y24">
            <v>3</v>
          </cell>
          <cell r="Z24">
            <v>13</v>
          </cell>
          <cell r="AA24">
            <v>0</v>
          </cell>
          <cell r="AB24">
            <v>1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72</v>
          </cell>
          <cell r="C25">
            <v>42</v>
          </cell>
          <cell r="D25">
            <v>42</v>
          </cell>
          <cell r="E25">
            <v>60</v>
          </cell>
          <cell r="F25">
            <v>0</v>
          </cell>
          <cell r="G25">
            <v>3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6</v>
          </cell>
          <cell r="O25">
            <v>1</v>
          </cell>
          <cell r="P25">
            <v>0</v>
          </cell>
          <cell r="Q25">
            <v>0</v>
          </cell>
          <cell r="R25">
            <v>0</v>
          </cell>
          <cell r="S25">
            <v>4</v>
          </cell>
          <cell r="T25">
            <v>11</v>
          </cell>
          <cell r="U25">
            <v>0</v>
          </cell>
          <cell r="V25">
            <v>0</v>
          </cell>
          <cell r="W25">
            <v>2</v>
          </cell>
          <cell r="X25">
            <v>0</v>
          </cell>
          <cell r="Y25">
            <v>20</v>
          </cell>
          <cell r="Z25">
            <v>0</v>
          </cell>
          <cell r="AA25">
            <v>0</v>
          </cell>
          <cell r="AB25">
            <v>12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486</v>
          </cell>
          <cell r="C26">
            <v>407</v>
          </cell>
          <cell r="D26">
            <v>396</v>
          </cell>
          <cell r="E26">
            <v>380</v>
          </cell>
          <cell r="F26">
            <v>54</v>
          </cell>
          <cell r="G26">
            <v>15</v>
          </cell>
          <cell r="H26">
            <v>9</v>
          </cell>
          <cell r="I26">
            <v>4</v>
          </cell>
          <cell r="J26">
            <v>15</v>
          </cell>
          <cell r="K26">
            <v>4</v>
          </cell>
          <cell r="L26">
            <v>16</v>
          </cell>
          <cell r="M26">
            <v>3</v>
          </cell>
          <cell r="N26">
            <v>8</v>
          </cell>
          <cell r="O26">
            <v>40</v>
          </cell>
          <cell r="P26">
            <v>6</v>
          </cell>
          <cell r="Q26">
            <v>11</v>
          </cell>
          <cell r="R26">
            <v>24</v>
          </cell>
          <cell r="S26">
            <v>26</v>
          </cell>
          <cell r="T26">
            <v>1</v>
          </cell>
          <cell r="U26">
            <v>4</v>
          </cell>
          <cell r="V26">
            <v>4</v>
          </cell>
          <cell r="W26">
            <v>6</v>
          </cell>
          <cell r="X26">
            <v>77</v>
          </cell>
          <cell r="Y26">
            <v>4</v>
          </cell>
          <cell r="Z26">
            <v>18</v>
          </cell>
          <cell r="AA26">
            <v>7</v>
          </cell>
          <cell r="AB26">
            <v>23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64</v>
          </cell>
          <cell r="C27">
            <v>90</v>
          </cell>
          <cell r="D27">
            <v>370</v>
          </cell>
          <cell r="E27">
            <v>127</v>
          </cell>
          <cell r="F27">
            <v>44</v>
          </cell>
          <cell r="G27">
            <v>2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46</v>
          </cell>
          <cell r="O27">
            <v>18</v>
          </cell>
          <cell r="P27">
            <v>0</v>
          </cell>
          <cell r="Q27">
            <v>9</v>
          </cell>
          <cell r="R27">
            <v>1</v>
          </cell>
          <cell r="S27">
            <v>3</v>
          </cell>
          <cell r="T27">
            <v>0</v>
          </cell>
          <cell r="U27">
            <v>3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240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42</v>
          </cell>
          <cell r="C29">
            <v>68</v>
          </cell>
          <cell r="D29">
            <v>269</v>
          </cell>
          <cell r="E29">
            <v>26</v>
          </cell>
          <cell r="F29">
            <v>7</v>
          </cell>
          <cell r="G29">
            <v>2</v>
          </cell>
          <cell r="H29">
            <v>2</v>
          </cell>
          <cell r="I29">
            <v>2</v>
          </cell>
          <cell r="J29">
            <v>0</v>
          </cell>
          <cell r="K29">
            <v>3</v>
          </cell>
          <cell r="L29">
            <v>0</v>
          </cell>
          <cell r="M29">
            <v>2</v>
          </cell>
          <cell r="N29">
            <v>1</v>
          </cell>
          <cell r="O29">
            <v>1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10</v>
          </cell>
          <cell r="D30">
            <v>0</v>
          </cell>
          <cell r="E30">
            <v>34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>
            <v>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121</v>
          </cell>
          <cell r="C32">
            <v>125</v>
          </cell>
          <cell r="D32">
            <v>294</v>
          </cell>
          <cell r="E32">
            <v>77</v>
          </cell>
          <cell r="F32">
            <v>0</v>
          </cell>
          <cell r="G32">
            <v>0</v>
          </cell>
          <cell r="H32">
            <v>3</v>
          </cell>
          <cell r="I32">
            <v>7</v>
          </cell>
          <cell r="J32">
            <v>0</v>
          </cell>
          <cell r="K32">
            <v>4</v>
          </cell>
          <cell r="L32">
            <v>0</v>
          </cell>
          <cell r="M32">
            <v>2</v>
          </cell>
          <cell r="N32">
            <v>1</v>
          </cell>
          <cell r="O32">
            <v>5</v>
          </cell>
          <cell r="P32">
            <v>11</v>
          </cell>
          <cell r="Q32">
            <v>0</v>
          </cell>
          <cell r="R32">
            <v>3</v>
          </cell>
          <cell r="S32">
            <v>0</v>
          </cell>
          <cell r="T32">
            <v>5</v>
          </cell>
          <cell r="U32">
            <v>2</v>
          </cell>
          <cell r="V32">
            <v>1</v>
          </cell>
          <cell r="W32">
            <v>11</v>
          </cell>
          <cell r="X32">
            <v>4</v>
          </cell>
          <cell r="Y32">
            <v>1</v>
          </cell>
          <cell r="Z32">
            <v>4</v>
          </cell>
          <cell r="AA32">
            <v>2</v>
          </cell>
          <cell r="AB32">
            <v>3</v>
          </cell>
          <cell r="AC32">
            <v>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25848</v>
          </cell>
          <cell r="C34">
            <v>31632</v>
          </cell>
          <cell r="D34">
            <v>41402</v>
          </cell>
          <cell r="E34">
            <v>28852</v>
          </cell>
          <cell r="F34">
            <v>2551</v>
          </cell>
          <cell r="G34">
            <v>922</v>
          </cell>
          <cell r="H34">
            <v>715</v>
          </cell>
          <cell r="I34">
            <v>1935</v>
          </cell>
          <cell r="J34">
            <v>858</v>
          </cell>
          <cell r="K34">
            <v>1657</v>
          </cell>
          <cell r="L34">
            <v>1041</v>
          </cell>
          <cell r="M34">
            <v>1213</v>
          </cell>
          <cell r="N34">
            <v>1182</v>
          </cell>
          <cell r="O34">
            <v>633</v>
          </cell>
          <cell r="P34">
            <v>1149</v>
          </cell>
          <cell r="Q34">
            <v>923</v>
          </cell>
          <cell r="R34">
            <v>1418</v>
          </cell>
          <cell r="S34">
            <v>1051</v>
          </cell>
          <cell r="T34">
            <v>1357</v>
          </cell>
          <cell r="U34">
            <v>1075</v>
          </cell>
          <cell r="V34">
            <v>1278</v>
          </cell>
          <cell r="W34">
            <v>1714</v>
          </cell>
          <cell r="X34">
            <v>1725</v>
          </cell>
          <cell r="Y34">
            <v>1107</v>
          </cell>
          <cell r="Z34">
            <v>980</v>
          </cell>
          <cell r="AA34">
            <v>832</v>
          </cell>
          <cell r="AB34">
            <v>743</v>
          </cell>
          <cell r="AC34">
            <v>792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9</v>
          </cell>
          <cell r="C35">
            <v>46</v>
          </cell>
          <cell r="D35">
            <v>125</v>
          </cell>
          <cell r="E35">
            <v>197</v>
          </cell>
          <cell r="F35">
            <v>30</v>
          </cell>
          <cell r="G35">
            <v>23</v>
          </cell>
          <cell r="H35">
            <v>0</v>
          </cell>
          <cell r="I35">
            <v>22</v>
          </cell>
          <cell r="J35">
            <v>7</v>
          </cell>
          <cell r="K35">
            <v>3</v>
          </cell>
          <cell r="L35">
            <v>3</v>
          </cell>
          <cell r="M35">
            <v>3</v>
          </cell>
          <cell r="N35">
            <v>15</v>
          </cell>
          <cell r="O35">
            <v>0</v>
          </cell>
          <cell r="P35">
            <v>8</v>
          </cell>
          <cell r="Q35">
            <v>18</v>
          </cell>
          <cell r="R35">
            <v>18</v>
          </cell>
          <cell r="S35">
            <v>7</v>
          </cell>
          <cell r="T35">
            <v>6</v>
          </cell>
          <cell r="U35">
            <v>15</v>
          </cell>
          <cell r="V35">
            <v>0</v>
          </cell>
          <cell r="W35">
            <v>5</v>
          </cell>
          <cell r="X35">
            <v>5</v>
          </cell>
          <cell r="Y35">
            <v>0</v>
          </cell>
          <cell r="Z35">
            <v>2</v>
          </cell>
          <cell r="AA35">
            <v>5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41</v>
          </cell>
          <cell r="C36">
            <v>7</v>
          </cell>
          <cell r="D36">
            <v>30</v>
          </cell>
          <cell r="E36">
            <v>4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24</v>
          </cell>
          <cell r="C38">
            <v>10</v>
          </cell>
          <cell r="D38">
            <v>49</v>
          </cell>
          <cell r="E38">
            <v>54</v>
          </cell>
          <cell r="F38">
            <v>1</v>
          </cell>
          <cell r="G38">
            <v>1</v>
          </cell>
          <cell r="H38">
            <v>0</v>
          </cell>
          <cell r="I38">
            <v>4</v>
          </cell>
          <cell r="J38">
            <v>4</v>
          </cell>
          <cell r="K38">
            <v>0</v>
          </cell>
          <cell r="L38">
            <v>2</v>
          </cell>
          <cell r="M38">
            <v>6</v>
          </cell>
          <cell r="N38">
            <v>11</v>
          </cell>
          <cell r="O38">
            <v>0</v>
          </cell>
          <cell r="P38">
            <v>4</v>
          </cell>
          <cell r="Q38">
            <v>4</v>
          </cell>
          <cell r="R38">
            <v>1</v>
          </cell>
          <cell r="S38">
            <v>1</v>
          </cell>
          <cell r="T38">
            <v>1</v>
          </cell>
          <cell r="U38">
            <v>4</v>
          </cell>
          <cell r="V38">
            <v>0</v>
          </cell>
          <cell r="W38">
            <v>0</v>
          </cell>
          <cell r="X38">
            <v>8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08:24:49 25-Aug-2025</v>
          </cell>
        </row>
      </sheetData>
      <sheetData sheetId="8">
        <row r="11">
          <cell r="A11" t="str">
            <v>Input Qty</v>
          </cell>
          <cell r="B11">
            <v>58341</v>
          </cell>
          <cell r="C11">
            <v>25374</v>
          </cell>
          <cell r="D11">
            <v>6846</v>
          </cell>
          <cell r="E11">
            <v>299</v>
          </cell>
          <cell r="F11">
            <v>0</v>
          </cell>
          <cell r="G11">
            <v>0</v>
          </cell>
          <cell r="H11">
            <v>0</v>
          </cell>
          <cell r="I11">
            <v>299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-31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47563</v>
          </cell>
          <cell r="C12">
            <v>20657</v>
          </cell>
          <cell r="D12">
            <v>6134</v>
          </cell>
          <cell r="E12">
            <v>294</v>
          </cell>
          <cell r="F12">
            <v>0</v>
          </cell>
          <cell r="G12">
            <v>0</v>
          </cell>
          <cell r="H12">
            <v>0</v>
          </cell>
          <cell r="I12">
            <v>294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-31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10778</v>
          </cell>
          <cell r="C13">
            <v>4717</v>
          </cell>
          <cell r="D13">
            <v>712</v>
          </cell>
          <cell r="E13">
            <v>5</v>
          </cell>
          <cell r="F13">
            <v>0</v>
          </cell>
          <cell r="G13">
            <v>0</v>
          </cell>
          <cell r="H13">
            <v>0</v>
          </cell>
          <cell r="I13">
            <v>5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18.474143398296224</v>
          </cell>
          <cell r="C14">
            <v>18.589895168282496</v>
          </cell>
          <cell r="D14">
            <v>10.400233713117149</v>
          </cell>
          <cell r="E14">
            <v>1.6722408026755853</v>
          </cell>
          <cell r="I14">
            <v>1.6722408026755853</v>
          </cell>
          <cell r="U14">
            <v>0</v>
          </cell>
          <cell r="AA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69</v>
          </cell>
          <cell r="C16">
            <v>11</v>
          </cell>
          <cell r="D16">
            <v>19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36</v>
          </cell>
          <cell r="C19">
            <v>27</v>
          </cell>
          <cell r="D19">
            <v>60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</v>
          </cell>
          <cell r="C20">
            <v>1</v>
          </cell>
          <cell r="D20">
            <v>9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172</v>
          </cell>
          <cell r="C21">
            <v>86</v>
          </cell>
          <cell r="D21">
            <v>35</v>
          </cell>
          <cell r="E21">
            <v>5</v>
          </cell>
          <cell r="F21">
            <v>0</v>
          </cell>
          <cell r="G21">
            <v>0</v>
          </cell>
          <cell r="H21">
            <v>0</v>
          </cell>
          <cell r="I21">
            <v>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283</v>
          </cell>
          <cell r="D25">
            <v>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32</v>
          </cell>
          <cell r="C27">
            <v>60</v>
          </cell>
          <cell r="D27">
            <v>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45</v>
          </cell>
          <cell r="C32">
            <v>17</v>
          </cell>
          <cell r="D32">
            <v>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10414</v>
          </cell>
          <cell r="C34">
            <v>4219</v>
          </cell>
          <cell r="D34">
            <v>523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2</v>
          </cell>
          <cell r="D35">
            <v>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08:27:43 25-Aug-2025</v>
          </cell>
        </row>
      </sheetData>
      <sheetData sheetId="9">
        <row r="11">
          <cell r="A11" t="str">
            <v>Input Qty</v>
          </cell>
          <cell r="B11">
            <v>70229</v>
          </cell>
          <cell r="C11">
            <v>65030</v>
          </cell>
          <cell r="D11">
            <v>48988</v>
          </cell>
          <cell r="E11">
            <v>13062</v>
          </cell>
          <cell r="F11">
            <v>67</v>
          </cell>
          <cell r="G11">
            <v>49</v>
          </cell>
          <cell r="H11">
            <v>59</v>
          </cell>
          <cell r="I11">
            <v>337</v>
          </cell>
          <cell r="J11">
            <v>59</v>
          </cell>
          <cell r="K11">
            <v>55</v>
          </cell>
          <cell r="L11">
            <v>41</v>
          </cell>
          <cell r="M11">
            <v>65</v>
          </cell>
          <cell r="N11">
            <v>68</v>
          </cell>
          <cell r="O11">
            <v>28</v>
          </cell>
          <cell r="P11">
            <v>221</v>
          </cell>
          <cell r="Q11">
            <v>0</v>
          </cell>
          <cell r="R11">
            <v>2583</v>
          </cell>
          <cell r="S11">
            <v>48</v>
          </cell>
          <cell r="T11">
            <v>1865</v>
          </cell>
          <cell r="U11">
            <v>5074</v>
          </cell>
          <cell r="V11">
            <v>2</v>
          </cell>
          <cell r="W11">
            <v>983</v>
          </cell>
          <cell r="X11">
            <v>0</v>
          </cell>
          <cell r="Y11">
            <v>0</v>
          </cell>
          <cell r="Z11">
            <v>1458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63101</v>
          </cell>
          <cell r="C12">
            <v>58218</v>
          </cell>
          <cell r="D12">
            <v>44678</v>
          </cell>
          <cell r="E12">
            <v>10957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2504</v>
          </cell>
          <cell r="S12">
            <v>0</v>
          </cell>
          <cell r="T12">
            <v>1002</v>
          </cell>
          <cell r="U12">
            <v>5052</v>
          </cell>
          <cell r="V12">
            <v>0</v>
          </cell>
          <cell r="W12">
            <v>983</v>
          </cell>
          <cell r="X12">
            <v>0</v>
          </cell>
          <cell r="Y12">
            <v>0</v>
          </cell>
          <cell r="Z12">
            <v>1416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7128</v>
          </cell>
          <cell r="C13">
            <v>6812</v>
          </cell>
          <cell r="D13">
            <v>4310</v>
          </cell>
          <cell r="E13">
            <v>2105</v>
          </cell>
          <cell r="F13">
            <v>67</v>
          </cell>
          <cell r="G13">
            <v>49</v>
          </cell>
          <cell r="H13">
            <v>59</v>
          </cell>
          <cell r="I13">
            <v>337</v>
          </cell>
          <cell r="J13">
            <v>59</v>
          </cell>
          <cell r="K13">
            <v>55</v>
          </cell>
          <cell r="L13">
            <v>41</v>
          </cell>
          <cell r="M13">
            <v>65</v>
          </cell>
          <cell r="N13">
            <v>68</v>
          </cell>
          <cell r="O13">
            <v>28</v>
          </cell>
          <cell r="P13">
            <v>221</v>
          </cell>
          <cell r="Q13">
            <v>0</v>
          </cell>
          <cell r="R13">
            <v>79</v>
          </cell>
          <cell r="S13">
            <v>48</v>
          </cell>
          <cell r="T13">
            <v>863</v>
          </cell>
          <cell r="U13">
            <v>22</v>
          </cell>
          <cell r="V13">
            <v>2</v>
          </cell>
          <cell r="W13">
            <v>0</v>
          </cell>
          <cell r="X13">
            <v>0</v>
          </cell>
          <cell r="Y13">
            <v>0</v>
          </cell>
          <cell r="Z13">
            <v>42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10.149653277136226</v>
          </cell>
          <cell r="C14">
            <v>10.475165308319237</v>
          </cell>
          <cell r="D14">
            <v>8.7980729974687684</v>
          </cell>
          <cell r="E14">
            <v>16.115449395192162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3.0584591560201315</v>
          </cell>
          <cell r="S14">
            <v>100</v>
          </cell>
          <cell r="T14">
            <v>46.27345844504022</v>
          </cell>
          <cell r="U14">
            <v>0.43358297201418994</v>
          </cell>
          <cell r="V14">
            <v>100</v>
          </cell>
          <cell r="W14">
            <v>0</v>
          </cell>
          <cell r="Z14">
            <v>2.880658436213992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66</v>
          </cell>
          <cell r="C16">
            <v>8</v>
          </cell>
          <cell r="D16">
            <v>0</v>
          </cell>
          <cell r="E16">
            <v>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2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207</v>
          </cell>
          <cell r="C18">
            <v>17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26</v>
          </cell>
          <cell r="C19">
            <v>55</v>
          </cell>
          <cell r="D19">
            <v>1</v>
          </cell>
          <cell r="E19">
            <v>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</v>
          </cell>
          <cell r="C20">
            <v>16</v>
          </cell>
          <cell r="D20">
            <v>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54</v>
          </cell>
          <cell r="D21">
            <v>1</v>
          </cell>
          <cell r="E21">
            <v>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</v>
          </cell>
          <cell r="C25">
            <v>56</v>
          </cell>
          <cell r="D25">
            <v>2</v>
          </cell>
          <cell r="E25">
            <v>97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97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14</v>
          </cell>
          <cell r="C27">
            <v>6</v>
          </cell>
          <cell r="D27">
            <v>0</v>
          </cell>
          <cell r="E27">
            <v>15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15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32</v>
          </cell>
          <cell r="C30">
            <v>110</v>
          </cell>
          <cell r="D30">
            <v>8</v>
          </cell>
          <cell r="E30">
            <v>11</v>
          </cell>
          <cell r="F30">
            <v>0</v>
          </cell>
          <cell r="G30">
            <v>0</v>
          </cell>
          <cell r="H30">
            <v>0</v>
          </cell>
          <cell r="I30">
            <v>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42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32</v>
          </cell>
          <cell r="D32">
            <v>26</v>
          </cell>
          <cell r="E32">
            <v>11</v>
          </cell>
          <cell r="F32">
            <v>1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1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6489</v>
          </cell>
          <cell r="C34">
            <v>6268</v>
          </cell>
          <cell r="D34">
            <v>4194</v>
          </cell>
          <cell r="E34">
            <v>1952</v>
          </cell>
          <cell r="F34">
            <v>66</v>
          </cell>
          <cell r="G34">
            <v>49</v>
          </cell>
          <cell r="H34">
            <v>58</v>
          </cell>
          <cell r="I34">
            <v>331</v>
          </cell>
          <cell r="J34">
            <v>58</v>
          </cell>
          <cell r="K34">
            <v>51</v>
          </cell>
          <cell r="L34">
            <v>41</v>
          </cell>
          <cell r="M34">
            <v>62</v>
          </cell>
          <cell r="N34">
            <v>66</v>
          </cell>
          <cell r="O34">
            <v>22</v>
          </cell>
          <cell r="P34">
            <v>120</v>
          </cell>
          <cell r="Q34">
            <v>0</v>
          </cell>
          <cell r="R34">
            <v>71</v>
          </cell>
          <cell r="S34">
            <v>47</v>
          </cell>
          <cell r="T34">
            <v>848</v>
          </cell>
          <cell r="U34">
            <v>18</v>
          </cell>
          <cell r="V34">
            <v>2</v>
          </cell>
          <cell r="W34">
            <v>0</v>
          </cell>
          <cell r="X34">
            <v>0</v>
          </cell>
          <cell r="Y34">
            <v>0</v>
          </cell>
          <cell r="Z34">
            <v>42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84</v>
          </cell>
          <cell r="D35">
            <v>22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79</v>
          </cell>
          <cell r="C36">
            <v>39</v>
          </cell>
          <cell r="D36">
            <v>4</v>
          </cell>
          <cell r="E36">
            <v>3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64</v>
          </cell>
          <cell r="D38">
            <v>41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08:31:26 25-Aug-2025</v>
          </cell>
        </row>
      </sheetData>
      <sheetData sheetId="10">
        <row r="11">
          <cell r="A11" t="str">
            <v>Input Qty</v>
          </cell>
          <cell r="B11">
            <v>179844</v>
          </cell>
          <cell r="C11">
            <v>226882</v>
          </cell>
          <cell r="D11">
            <v>252971</v>
          </cell>
          <cell r="E11">
            <v>151781</v>
          </cell>
          <cell r="F11">
            <v>14542</v>
          </cell>
          <cell r="G11">
            <v>7187</v>
          </cell>
          <cell r="H11">
            <v>389</v>
          </cell>
          <cell r="I11">
            <v>13781</v>
          </cell>
          <cell r="J11">
            <v>10781</v>
          </cell>
          <cell r="K11">
            <v>11758</v>
          </cell>
          <cell r="L11">
            <v>12212</v>
          </cell>
          <cell r="M11">
            <v>12132</v>
          </cell>
          <cell r="N11">
            <v>9026</v>
          </cell>
          <cell r="O11">
            <v>244</v>
          </cell>
          <cell r="P11">
            <v>7860</v>
          </cell>
          <cell r="Q11">
            <v>0</v>
          </cell>
          <cell r="R11">
            <v>6997</v>
          </cell>
          <cell r="S11">
            <v>2727</v>
          </cell>
          <cell r="T11">
            <v>5830</v>
          </cell>
          <cell r="U11">
            <v>2598</v>
          </cell>
          <cell r="V11">
            <v>146</v>
          </cell>
          <cell r="W11">
            <v>5844</v>
          </cell>
          <cell r="X11">
            <v>6527</v>
          </cell>
          <cell r="Y11">
            <v>2257</v>
          </cell>
          <cell r="Z11">
            <v>6526</v>
          </cell>
          <cell r="AA11">
            <v>6684</v>
          </cell>
          <cell r="AB11">
            <v>4055</v>
          </cell>
          <cell r="AC11">
            <v>149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153306</v>
          </cell>
          <cell r="C12">
            <v>195269</v>
          </cell>
          <cell r="D12">
            <v>225090</v>
          </cell>
          <cell r="E12">
            <v>137760</v>
          </cell>
          <cell r="F12">
            <v>11878</v>
          </cell>
          <cell r="G12">
            <v>6153</v>
          </cell>
          <cell r="H12">
            <v>0</v>
          </cell>
          <cell r="I12">
            <v>12476</v>
          </cell>
          <cell r="J12">
            <v>10032</v>
          </cell>
          <cell r="K12">
            <v>11191</v>
          </cell>
          <cell r="L12">
            <v>11196</v>
          </cell>
          <cell r="M12">
            <v>11488</v>
          </cell>
          <cell r="N12">
            <v>8409</v>
          </cell>
          <cell r="O12">
            <v>0</v>
          </cell>
          <cell r="P12">
            <v>6804</v>
          </cell>
          <cell r="Q12">
            <v>0</v>
          </cell>
          <cell r="R12">
            <v>6593</v>
          </cell>
          <cell r="S12">
            <v>2546</v>
          </cell>
          <cell r="T12">
            <v>5471</v>
          </cell>
          <cell r="U12">
            <v>2480</v>
          </cell>
          <cell r="V12">
            <v>0</v>
          </cell>
          <cell r="W12">
            <v>5461</v>
          </cell>
          <cell r="X12">
            <v>5877</v>
          </cell>
          <cell r="Y12">
            <v>2034</v>
          </cell>
          <cell r="Z12">
            <v>6375</v>
          </cell>
          <cell r="AA12">
            <v>5895</v>
          </cell>
          <cell r="AB12">
            <v>3902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26538</v>
          </cell>
          <cell r="C13">
            <v>31613</v>
          </cell>
          <cell r="D13">
            <v>27881</v>
          </cell>
          <cell r="E13">
            <v>14021</v>
          </cell>
          <cell r="F13">
            <v>2664</v>
          </cell>
          <cell r="G13">
            <v>1034</v>
          </cell>
          <cell r="H13">
            <v>389</v>
          </cell>
          <cell r="I13">
            <v>1305</v>
          </cell>
          <cell r="J13">
            <v>749</v>
          </cell>
          <cell r="K13">
            <v>567</v>
          </cell>
          <cell r="L13">
            <v>1016</v>
          </cell>
          <cell r="M13">
            <v>644</v>
          </cell>
          <cell r="N13">
            <v>617</v>
          </cell>
          <cell r="O13">
            <v>244</v>
          </cell>
          <cell r="P13">
            <v>1056</v>
          </cell>
          <cell r="Q13">
            <v>0</v>
          </cell>
          <cell r="R13">
            <v>404</v>
          </cell>
          <cell r="S13">
            <v>181</v>
          </cell>
          <cell r="T13">
            <v>359</v>
          </cell>
          <cell r="U13">
            <v>118</v>
          </cell>
          <cell r="V13">
            <v>146</v>
          </cell>
          <cell r="W13">
            <v>383</v>
          </cell>
          <cell r="X13">
            <v>650</v>
          </cell>
          <cell r="Y13">
            <v>223</v>
          </cell>
          <cell r="Z13">
            <v>151</v>
          </cell>
          <cell r="AA13">
            <v>789</v>
          </cell>
          <cell r="AB13">
            <v>153</v>
          </cell>
          <cell r="AC13">
            <v>149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14.756121972376061</v>
          </cell>
          <cell r="C14">
            <v>13.933674773670896</v>
          </cell>
          <cell r="D14">
            <v>11.021421427752589</v>
          </cell>
          <cell r="E14">
            <v>9.2376516164737357</v>
          </cell>
          <cell r="F14">
            <v>18.319350845825884</v>
          </cell>
          <cell r="G14">
            <v>14.387087797411994</v>
          </cell>
          <cell r="H14">
            <v>100</v>
          </cell>
          <cell r="I14">
            <v>9.4695595384950284</v>
          </cell>
          <cell r="J14">
            <v>6.947407476115389</v>
          </cell>
          <cell r="K14">
            <v>4.8222486817485972</v>
          </cell>
          <cell r="L14">
            <v>8.3196855551916151</v>
          </cell>
          <cell r="M14">
            <v>5.3082756346851303</v>
          </cell>
          <cell r="N14">
            <v>6.8358076667405276</v>
          </cell>
          <cell r="O14">
            <v>100</v>
          </cell>
          <cell r="P14">
            <v>13.435114503816795</v>
          </cell>
          <cell r="R14">
            <v>5.7739031013291413</v>
          </cell>
          <cell r="S14">
            <v>6.6373303997066371</v>
          </cell>
          <cell r="T14">
            <v>6.1578044596912527</v>
          </cell>
          <cell r="U14">
            <v>4.5419553502694381</v>
          </cell>
          <cell r="V14">
            <v>100</v>
          </cell>
          <cell r="W14">
            <v>6.5537303216974676</v>
          </cell>
          <cell r="X14">
            <v>9.958633369082273</v>
          </cell>
          <cell r="Y14">
            <v>9.8803721754541431</v>
          </cell>
          <cell r="Z14">
            <v>2.3138216365308</v>
          </cell>
          <cell r="AA14">
            <v>11.804308797127469</v>
          </cell>
          <cell r="AB14">
            <v>3.7731196054254004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115</v>
          </cell>
          <cell r="C16">
            <v>101</v>
          </cell>
          <cell r="D16">
            <v>69</v>
          </cell>
          <cell r="E16">
            <v>44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0</v>
          </cell>
          <cell r="N16">
            <v>17</v>
          </cell>
          <cell r="O16">
            <v>0</v>
          </cell>
          <cell r="P16">
            <v>6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0</v>
          </cell>
          <cell r="V16">
            <v>0</v>
          </cell>
          <cell r="W16">
            <v>0</v>
          </cell>
          <cell r="X16">
            <v>1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234</v>
          </cell>
          <cell r="C18">
            <v>133</v>
          </cell>
          <cell r="D18">
            <v>16</v>
          </cell>
          <cell r="E18">
            <v>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5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125</v>
          </cell>
          <cell r="D19">
            <v>59</v>
          </cell>
          <cell r="E19">
            <v>117</v>
          </cell>
          <cell r="F19">
            <v>2</v>
          </cell>
          <cell r="G19">
            <v>2</v>
          </cell>
          <cell r="H19">
            <v>0</v>
          </cell>
          <cell r="I19">
            <v>1</v>
          </cell>
          <cell r="J19">
            <v>79</v>
          </cell>
          <cell r="K19">
            <v>1</v>
          </cell>
          <cell r="L19">
            <v>7</v>
          </cell>
          <cell r="M19">
            <v>1</v>
          </cell>
          <cell r="N19">
            <v>7</v>
          </cell>
          <cell r="O19">
            <v>0</v>
          </cell>
          <cell r="P19">
            <v>2</v>
          </cell>
          <cell r="Q19">
            <v>0</v>
          </cell>
          <cell r="R19">
            <v>6</v>
          </cell>
          <cell r="S19">
            <v>2</v>
          </cell>
          <cell r="T19">
            <v>2</v>
          </cell>
          <cell r="U19">
            <v>0</v>
          </cell>
          <cell r="V19">
            <v>0</v>
          </cell>
          <cell r="W19">
            <v>1</v>
          </cell>
          <cell r="X19">
            <v>1</v>
          </cell>
          <cell r="Y19">
            <v>0</v>
          </cell>
          <cell r="Z19">
            <v>2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336</v>
          </cell>
          <cell r="C20">
            <v>78</v>
          </cell>
          <cell r="D20">
            <v>127</v>
          </cell>
          <cell r="E20">
            <v>51</v>
          </cell>
          <cell r="F20">
            <v>6</v>
          </cell>
          <cell r="G20">
            <v>2</v>
          </cell>
          <cell r="H20">
            <v>0</v>
          </cell>
          <cell r="I20">
            <v>3</v>
          </cell>
          <cell r="J20">
            <v>2</v>
          </cell>
          <cell r="K20">
            <v>2</v>
          </cell>
          <cell r="L20">
            <v>10</v>
          </cell>
          <cell r="M20">
            <v>1</v>
          </cell>
          <cell r="N20">
            <v>1</v>
          </cell>
          <cell r="O20">
            <v>2</v>
          </cell>
          <cell r="P20">
            <v>2</v>
          </cell>
          <cell r="Q20">
            <v>0</v>
          </cell>
          <cell r="R20">
            <v>3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16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87</v>
          </cell>
          <cell r="C21">
            <v>81</v>
          </cell>
          <cell r="D21">
            <v>400</v>
          </cell>
          <cell r="E21">
            <v>51</v>
          </cell>
          <cell r="F21">
            <v>1</v>
          </cell>
          <cell r="G21">
            <v>5</v>
          </cell>
          <cell r="H21">
            <v>0</v>
          </cell>
          <cell r="I21">
            <v>14</v>
          </cell>
          <cell r="J21">
            <v>11</v>
          </cell>
          <cell r="K21">
            <v>1</v>
          </cell>
          <cell r="L21">
            <v>7</v>
          </cell>
          <cell r="M21">
            <v>1</v>
          </cell>
          <cell r="N21">
            <v>2</v>
          </cell>
          <cell r="O21">
            <v>0</v>
          </cell>
          <cell r="P21">
            <v>1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0</v>
          </cell>
          <cell r="AA21">
            <v>2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32</v>
          </cell>
          <cell r="C25">
            <v>6</v>
          </cell>
          <cell r="D25">
            <v>72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18</v>
          </cell>
          <cell r="C27">
            <v>43</v>
          </cell>
          <cell r="D27">
            <v>51</v>
          </cell>
          <cell r="E27">
            <v>62</v>
          </cell>
          <cell r="F27">
            <v>5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1</v>
          </cell>
          <cell r="L27">
            <v>0</v>
          </cell>
          <cell r="M27">
            <v>0</v>
          </cell>
          <cell r="N27">
            <v>11</v>
          </cell>
          <cell r="O27">
            <v>4</v>
          </cell>
          <cell r="P27">
            <v>0</v>
          </cell>
          <cell r="Q27">
            <v>0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1</v>
          </cell>
          <cell r="W27">
            <v>0</v>
          </cell>
          <cell r="X27">
            <v>3</v>
          </cell>
          <cell r="Y27">
            <v>1</v>
          </cell>
          <cell r="Z27">
            <v>0</v>
          </cell>
          <cell r="AA27">
            <v>27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115</v>
          </cell>
          <cell r="E29">
            <v>337</v>
          </cell>
          <cell r="F29">
            <v>0</v>
          </cell>
          <cell r="G29">
            <v>0</v>
          </cell>
          <cell r="H29">
            <v>0</v>
          </cell>
          <cell r="I29">
            <v>169</v>
          </cell>
          <cell r="J29">
            <v>0</v>
          </cell>
          <cell r="K29">
            <v>0</v>
          </cell>
          <cell r="L29">
            <v>157</v>
          </cell>
          <cell r="M29">
            <v>11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27</v>
          </cell>
          <cell r="C30">
            <v>11</v>
          </cell>
          <cell r="D30">
            <v>149</v>
          </cell>
          <cell r="E30">
            <v>20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19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23</v>
          </cell>
          <cell r="C31">
            <v>101</v>
          </cell>
          <cell r="D31">
            <v>32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120</v>
          </cell>
          <cell r="C32">
            <v>112</v>
          </cell>
          <cell r="D32">
            <v>140</v>
          </cell>
          <cell r="E32">
            <v>64</v>
          </cell>
          <cell r="F32">
            <v>7</v>
          </cell>
          <cell r="G32">
            <v>4</v>
          </cell>
          <cell r="H32">
            <v>2</v>
          </cell>
          <cell r="I32">
            <v>2</v>
          </cell>
          <cell r="J32">
            <v>6</v>
          </cell>
          <cell r="K32">
            <v>3</v>
          </cell>
          <cell r="L32">
            <v>4</v>
          </cell>
          <cell r="M32">
            <v>2</v>
          </cell>
          <cell r="N32">
            <v>1</v>
          </cell>
          <cell r="O32">
            <v>0</v>
          </cell>
          <cell r="P32">
            <v>10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2</v>
          </cell>
          <cell r="V32">
            <v>1</v>
          </cell>
          <cell r="W32">
            <v>0</v>
          </cell>
          <cell r="X32">
            <v>2</v>
          </cell>
          <cell r="Y32">
            <v>2</v>
          </cell>
          <cell r="Z32">
            <v>2</v>
          </cell>
          <cell r="AA32">
            <v>6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24742</v>
          </cell>
          <cell r="C34">
            <v>29885</v>
          </cell>
          <cell r="D34">
            <v>26002</v>
          </cell>
          <cell r="E34">
            <v>12995</v>
          </cell>
          <cell r="F34">
            <v>2616</v>
          </cell>
          <cell r="G34">
            <v>1004</v>
          </cell>
          <cell r="H34">
            <v>387</v>
          </cell>
          <cell r="I34">
            <v>1106</v>
          </cell>
          <cell r="J34">
            <v>609</v>
          </cell>
          <cell r="K34">
            <v>510</v>
          </cell>
          <cell r="L34">
            <v>804</v>
          </cell>
          <cell r="M34">
            <v>591</v>
          </cell>
          <cell r="N34">
            <v>566</v>
          </cell>
          <cell r="O34">
            <v>237</v>
          </cell>
          <cell r="P34">
            <v>1026</v>
          </cell>
          <cell r="Q34">
            <v>0</v>
          </cell>
          <cell r="R34">
            <v>389</v>
          </cell>
          <cell r="S34">
            <v>173</v>
          </cell>
          <cell r="T34">
            <v>349</v>
          </cell>
          <cell r="U34">
            <v>115</v>
          </cell>
          <cell r="V34">
            <v>142</v>
          </cell>
          <cell r="W34">
            <v>372</v>
          </cell>
          <cell r="X34">
            <v>638</v>
          </cell>
          <cell r="Y34">
            <v>218</v>
          </cell>
          <cell r="Z34">
            <v>141</v>
          </cell>
          <cell r="AA34">
            <v>710</v>
          </cell>
          <cell r="AB34">
            <v>138</v>
          </cell>
          <cell r="AC34">
            <v>140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181</v>
          </cell>
          <cell r="C35">
            <v>205</v>
          </cell>
          <cell r="D35">
            <v>132</v>
          </cell>
          <cell r="E35">
            <v>81</v>
          </cell>
          <cell r="F35">
            <v>2</v>
          </cell>
          <cell r="G35">
            <v>3</v>
          </cell>
          <cell r="H35">
            <v>0</v>
          </cell>
          <cell r="I35">
            <v>0</v>
          </cell>
          <cell r="J35">
            <v>4</v>
          </cell>
          <cell r="K35">
            <v>36</v>
          </cell>
          <cell r="L35">
            <v>5</v>
          </cell>
          <cell r="M35">
            <v>2</v>
          </cell>
          <cell r="N35">
            <v>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3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352</v>
          </cell>
          <cell r="C36">
            <v>443</v>
          </cell>
          <cell r="D36">
            <v>359</v>
          </cell>
          <cell r="E36">
            <v>66</v>
          </cell>
          <cell r="F36">
            <v>15</v>
          </cell>
          <cell r="G36">
            <v>6</v>
          </cell>
          <cell r="H36">
            <v>0</v>
          </cell>
          <cell r="I36">
            <v>4</v>
          </cell>
          <cell r="J36">
            <v>3</v>
          </cell>
          <cell r="K36">
            <v>2</v>
          </cell>
          <cell r="L36">
            <v>3</v>
          </cell>
          <cell r="M36">
            <v>8</v>
          </cell>
          <cell r="N36">
            <v>1</v>
          </cell>
          <cell r="O36">
            <v>1</v>
          </cell>
          <cell r="P36">
            <v>6</v>
          </cell>
          <cell r="Q36">
            <v>0</v>
          </cell>
          <cell r="R36">
            <v>1</v>
          </cell>
          <cell r="S36">
            <v>2</v>
          </cell>
          <cell r="T36">
            <v>0</v>
          </cell>
          <cell r="U36">
            <v>0</v>
          </cell>
          <cell r="V36">
            <v>2</v>
          </cell>
          <cell r="W36">
            <v>5</v>
          </cell>
          <cell r="X36">
            <v>2</v>
          </cell>
          <cell r="Y36">
            <v>1</v>
          </cell>
          <cell r="Z36">
            <v>0</v>
          </cell>
          <cell r="AA36">
            <v>3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143</v>
          </cell>
          <cell r="C38">
            <v>289</v>
          </cell>
          <cell r="D38">
            <v>158</v>
          </cell>
          <cell r="E38">
            <v>127</v>
          </cell>
          <cell r="F38">
            <v>10</v>
          </cell>
          <cell r="G38">
            <v>6</v>
          </cell>
          <cell r="H38">
            <v>0</v>
          </cell>
          <cell r="I38">
            <v>3</v>
          </cell>
          <cell r="J38">
            <v>11</v>
          </cell>
          <cell r="K38">
            <v>9</v>
          </cell>
          <cell r="L38">
            <v>16</v>
          </cell>
          <cell r="M38">
            <v>26</v>
          </cell>
          <cell r="N38">
            <v>10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1</v>
          </cell>
          <cell r="T38">
            <v>2</v>
          </cell>
          <cell r="U38">
            <v>0</v>
          </cell>
          <cell r="V38">
            <v>0</v>
          </cell>
          <cell r="W38">
            <v>4</v>
          </cell>
          <cell r="X38">
            <v>2</v>
          </cell>
          <cell r="Y38">
            <v>1</v>
          </cell>
          <cell r="Z38">
            <v>4</v>
          </cell>
          <cell r="AA38">
            <v>12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08:35:43 25-Aug-2025</v>
          </cell>
        </row>
      </sheetData>
      <sheetData sheetId="11">
        <row r="11">
          <cell r="A11" t="str">
            <v>Input Qty</v>
          </cell>
          <cell r="B11">
            <v>29261</v>
          </cell>
          <cell r="C11">
            <v>34904</v>
          </cell>
          <cell r="D11">
            <v>59449</v>
          </cell>
          <cell r="E11">
            <v>25507</v>
          </cell>
          <cell r="F11">
            <v>1636</v>
          </cell>
          <cell r="G11">
            <v>5082</v>
          </cell>
          <cell r="H11">
            <v>68</v>
          </cell>
          <cell r="I11">
            <v>3049</v>
          </cell>
          <cell r="J11">
            <v>4067</v>
          </cell>
          <cell r="K11">
            <v>1557</v>
          </cell>
          <cell r="L11">
            <v>735</v>
          </cell>
          <cell r="M11">
            <v>3196</v>
          </cell>
          <cell r="N11">
            <v>1016</v>
          </cell>
          <cell r="O11">
            <v>30</v>
          </cell>
          <cell r="P11">
            <v>16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5055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25495</v>
          </cell>
          <cell r="C12">
            <v>32647</v>
          </cell>
          <cell r="D12">
            <v>54141</v>
          </cell>
          <cell r="E12">
            <v>23956</v>
          </cell>
          <cell r="F12">
            <v>1454</v>
          </cell>
          <cell r="G12">
            <v>4918</v>
          </cell>
          <cell r="H12">
            <v>0</v>
          </cell>
          <cell r="I12">
            <v>2974</v>
          </cell>
          <cell r="J12">
            <v>3943</v>
          </cell>
          <cell r="K12">
            <v>1512</v>
          </cell>
          <cell r="L12">
            <v>0</v>
          </cell>
          <cell r="M12">
            <v>3128</v>
          </cell>
          <cell r="N12">
            <v>984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5043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3766</v>
          </cell>
          <cell r="C13">
            <v>2257</v>
          </cell>
          <cell r="D13">
            <v>5308</v>
          </cell>
          <cell r="E13">
            <v>1551</v>
          </cell>
          <cell r="F13">
            <v>182</v>
          </cell>
          <cell r="G13">
            <v>164</v>
          </cell>
          <cell r="H13">
            <v>68</v>
          </cell>
          <cell r="I13">
            <v>75</v>
          </cell>
          <cell r="J13">
            <v>124</v>
          </cell>
          <cell r="K13">
            <v>45</v>
          </cell>
          <cell r="L13">
            <v>735</v>
          </cell>
          <cell r="M13">
            <v>68</v>
          </cell>
          <cell r="N13">
            <v>32</v>
          </cell>
          <cell r="O13">
            <v>30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12.870373534739072</v>
          </cell>
          <cell r="C14">
            <v>6.4663075865230351</v>
          </cell>
          <cell r="D14">
            <v>8.9286615418257664</v>
          </cell>
          <cell r="E14">
            <v>6.0806837338769748</v>
          </cell>
          <cell r="F14">
            <v>11.124694376528117</v>
          </cell>
          <cell r="G14">
            <v>3.2270759543486816</v>
          </cell>
          <cell r="H14">
            <v>100</v>
          </cell>
          <cell r="I14">
            <v>2.4598228927517218</v>
          </cell>
          <cell r="J14">
            <v>3.0489304155397101</v>
          </cell>
          <cell r="K14">
            <v>2.8901734104046244</v>
          </cell>
          <cell r="L14">
            <v>100</v>
          </cell>
          <cell r="M14">
            <v>2.1276595744680851</v>
          </cell>
          <cell r="N14">
            <v>3.1496062992125982</v>
          </cell>
          <cell r="O14">
            <v>100</v>
          </cell>
          <cell r="P14">
            <v>100</v>
          </cell>
          <cell r="W14">
            <v>0.23738872403560829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</v>
          </cell>
          <cell r="C16">
            <v>9</v>
          </cell>
          <cell r="D16">
            <v>27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105</v>
          </cell>
          <cell r="C18">
            <v>15</v>
          </cell>
          <cell r="D18">
            <v>92</v>
          </cell>
          <cell r="E18">
            <v>9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23</v>
          </cell>
          <cell r="D19">
            <v>38</v>
          </cell>
          <cell r="E19">
            <v>2</v>
          </cell>
          <cell r="F19">
            <v>0</v>
          </cell>
          <cell r="G19">
            <v>1</v>
          </cell>
          <cell r="H19">
            <v>0</v>
          </cell>
          <cell r="I19">
            <v>1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23</v>
          </cell>
          <cell r="C20">
            <v>11</v>
          </cell>
          <cell r="D20">
            <v>415</v>
          </cell>
          <cell r="E20">
            <v>8</v>
          </cell>
          <cell r="F20">
            <v>1</v>
          </cell>
          <cell r="G20">
            <v>1</v>
          </cell>
          <cell r="H20">
            <v>0</v>
          </cell>
          <cell r="I20">
            <v>1</v>
          </cell>
          <cell r="J20">
            <v>2</v>
          </cell>
          <cell r="K20">
            <v>0</v>
          </cell>
          <cell r="L20">
            <v>0</v>
          </cell>
          <cell r="M20">
            <v>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36</v>
          </cell>
          <cell r="C21">
            <v>39</v>
          </cell>
          <cell r="D21">
            <v>102</v>
          </cell>
          <cell r="E21">
            <v>14</v>
          </cell>
          <cell r="F21">
            <v>0</v>
          </cell>
          <cell r="G21">
            <v>4</v>
          </cell>
          <cell r="H21">
            <v>0</v>
          </cell>
          <cell r="I21">
            <v>1</v>
          </cell>
          <cell r="J21">
            <v>1</v>
          </cell>
          <cell r="K21">
            <v>2</v>
          </cell>
          <cell r="L21">
            <v>0</v>
          </cell>
          <cell r="M21">
            <v>4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</v>
          </cell>
          <cell r="C27">
            <v>0</v>
          </cell>
          <cell r="D27">
            <v>34</v>
          </cell>
          <cell r="E27">
            <v>95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95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58</v>
          </cell>
          <cell r="E28">
            <v>11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11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11</v>
          </cell>
          <cell r="D30">
            <v>15</v>
          </cell>
          <cell r="E30">
            <v>7</v>
          </cell>
          <cell r="F30">
            <v>2</v>
          </cell>
          <cell r="G30">
            <v>3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</v>
          </cell>
          <cell r="C32">
            <v>11</v>
          </cell>
          <cell r="D32">
            <v>36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3513</v>
          </cell>
          <cell r="C34">
            <v>1964</v>
          </cell>
          <cell r="D34">
            <v>4211</v>
          </cell>
          <cell r="E34">
            <v>1360</v>
          </cell>
          <cell r="F34">
            <v>178</v>
          </cell>
          <cell r="G34">
            <v>126</v>
          </cell>
          <cell r="H34">
            <v>68</v>
          </cell>
          <cell r="I34">
            <v>65</v>
          </cell>
          <cell r="J34">
            <v>118</v>
          </cell>
          <cell r="K34">
            <v>42</v>
          </cell>
          <cell r="L34">
            <v>629</v>
          </cell>
          <cell r="M34">
            <v>58</v>
          </cell>
          <cell r="N34">
            <v>26</v>
          </cell>
          <cell r="O34">
            <v>29</v>
          </cell>
          <cell r="P34">
            <v>16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</v>
          </cell>
          <cell r="C35">
            <v>11</v>
          </cell>
          <cell r="D35">
            <v>13</v>
          </cell>
          <cell r="E35">
            <v>10</v>
          </cell>
          <cell r="F35">
            <v>0</v>
          </cell>
          <cell r="G35">
            <v>7</v>
          </cell>
          <cell r="H35">
            <v>0</v>
          </cell>
          <cell r="I35">
            <v>0</v>
          </cell>
          <cell r="J35">
            <v>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</v>
          </cell>
          <cell r="C36">
            <v>9</v>
          </cell>
          <cell r="D36">
            <v>101</v>
          </cell>
          <cell r="E36">
            <v>8</v>
          </cell>
          <cell r="F36">
            <v>1</v>
          </cell>
          <cell r="G36">
            <v>3</v>
          </cell>
          <cell r="H36">
            <v>0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2</v>
          </cell>
          <cell r="N36">
            <v>0</v>
          </cell>
          <cell r="O36">
            <v>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154</v>
          </cell>
          <cell r="D38">
            <v>163</v>
          </cell>
          <cell r="E38">
            <v>26</v>
          </cell>
          <cell r="F38">
            <v>0</v>
          </cell>
          <cell r="G38">
            <v>18</v>
          </cell>
          <cell r="H38">
            <v>0</v>
          </cell>
          <cell r="I38">
            <v>5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08:37:50 25-Aug-2025</v>
          </cell>
        </row>
      </sheetData>
      <sheetData sheetId="12">
        <row r="11">
          <cell r="A11" t="str">
            <v>Input Qty</v>
          </cell>
          <cell r="B11">
            <v>0</v>
          </cell>
          <cell r="C11">
            <v>10852</v>
          </cell>
          <cell r="D11">
            <v>38463</v>
          </cell>
          <cell r="E11">
            <v>36341</v>
          </cell>
          <cell r="F11">
            <v>5779</v>
          </cell>
          <cell r="G11">
            <v>309</v>
          </cell>
          <cell r="H11">
            <v>60</v>
          </cell>
          <cell r="I11">
            <v>1106</v>
          </cell>
          <cell r="J11">
            <v>510</v>
          </cell>
          <cell r="K11">
            <v>3946</v>
          </cell>
          <cell r="L11">
            <v>2913</v>
          </cell>
          <cell r="M11">
            <v>3666</v>
          </cell>
          <cell r="N11">
            <v>1934</v>
          </cell>
          <cell r="O11">
            <v>38</v>
          </cell>
          <cell r="P11">
            <v>1782</v>
          </cell>
          <cell r="Q11">
            <v>0</v>
          </cell>
          <cell r="R11">
            <v>515</v>
          </cell>
          <cell r="S11">
            <v>74</v>
          </cell>
          <cell r="T11">
            <v>523</v>
          </cell>
          <cell r="U11">
            <v>1080</v>
          </cell>
          <cell r="V11">
            <v>84</v>
          </cell>
          <cell r="W11">
            <v>1072</v>
          </cell>
          <cell r="X11">
            <v>4311</v>
          </cell>
          <cell r="Y11">
            <v>681</v>
          </cell>
          <cell r="Z11">
            <v>24</v>
          </cell>
          <cell r="AA11">
            <v>4105</v>
          </cell>
          <cell r="AB11">
            <v>1508</v>
          </cell>
          <cell r="AC11">
            <v>302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9030</v>
          </cell>
          <cell r="D12">
            <v>28874</v>
          </cell>
          <cell r="E12">
            <v>29474</v>
          </cell>
          <cell r="F12">
            <v>4625</v>
          </cell>
          <cell r="G12">
            <v>62</v>
          </cell>
          <cell r="H12">
            <v>0</v>
          </cell>
          <cell r="I12">
            <v>885</v>
          </cell>
          <cell r="J12">
            <v>473</v>
          </cell>
          <cell r="K12">
            <v>3752</v>
          </cell>
          <cell r="L12">
            <v>1918</v>
          </cell>
          <cell r="M12">
            <v>3423</v>
          </cell>
          <cell r="N12">
            <v>1505</v>
          </cell>
          <cell r="O12">
            <v>0</v>
          </cell>
          <cell r="P12">
            <v>1597</v>
          </cell>
          <cell r="Q12">
            <v>0</v>
          </cell>
          <cell r="R12">
            <v>492</v>
          </cell>
          <cell r="S12">
            <v>0</v>
          </cell>
          <cell r="T12">
            <v>456</v>
          </cell>
          <cell r="U12">
            <v>1007</v>
          </cell>
          <cell r="V12">
            <v>0</v>
          </cell>
          <cell r="W12">
            <v>0</v>
          </cell>
          <cell r="X12">
            <v>3596</v>
          </cell>
          <cell r="Y12">
            <v>462</v>
          </cell>
          <cell r="Z12">
            <v>0</v>
          </cell>
          <cell r="AA12">
            <v>3742</v>
          </cell>
          <cell r="AB12">
            <v>1479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1822</v>
          </cell>
          <cell r="D13">
            <v>9589</v>
          </cell>
          <cell r="E13">
            <v>6867</v>
          </cell>
          <cell r="F13">
            <v>1154</v>
          </cell>
          <cell r="G13">
            <v>247</v>
          </cell>
          <cell r="H13">
            <v>60</v>
          </cell>
          <cell r="I13">
            <v>221</v>
          </cell>
          <cell r="J13">
            <v>37</v>
          </cell>
          <cell r="K13">
            <v>194</v>
          </cell>
          <cell r="L13">
            <v>995</v>
          </cell>
          <cell r="M13">
            <v>243</v>
          </cell>
          <cell r="N13">
            <v>429</v>
          </cell>
          <cell r="O13">
            <v>38</v>
          </cell>
          <cell r="P13">
            <v>185</v>
          </cell>
          <cell r="Q13">
            <v>0</v>
          </cell>
          <cell r="R13">
            <v>23</v>
          </cell>
          <cell r="S13">
            <v>74</v>
          </cell>
          <cell r="T13">
            <v>67</v>
          </cell>
          <cell r="U13">
            <v>73</v>
          </cell>
          <cell r="V13">
            <v>84</v>
          </cell>
          <cell r="W13">
            <v>1072</v>
          </cell>
          <cell r="X13">
            <v>715</v>
          </cell>
          <cell r="Y13">
            <v>219</v>
          </cell>
          <cell r="Z13">
            <v>24</v>
          </cell>
          <cell r="AA13">
            <v>363</v>
          </cell>
          <cell r="AB13">
            <v>29</v>
          </cell>
          <cell r="AC13">
            <v>302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C14">
            <v>16.789531883523775</v>
          </cell>
          <cell r="D14">
            <v>24.930452642799576</v>
          </cell>
          <cell r="E14">
            <v>18.896012767948047</v>
          </cell>
          <cell r="F14">
            <v>19.968852742689048</v>
          </cell>
          <cell r="G14">
            <v>79.935275080906152</v>
          </cell>
          <cell r="H14">
            <v>100</v>
          </cell>
          <cell r="I14">
            <v>19.981916817359853</v>
          </cell>
          <cell r="J14">
            <v>7.2549019607843146</v>
          </cell>
          <cell r="K14">
            <v>4.9163710086163199</v>
          </cell>
          <cell r="L14">
            <v>34.157226227257127</v>
          </cell>
          <cell r="M14">
            <v>6.62847790507365</v>
          </cell>
          <cell r="N14">
            <v>22.182006204756981</v>
          </cell>
          <cell r="O14">
            <v>100</v>
          </cell>
          <cell r="P14">
            <v>10.381593714927048</v>
          </cell>
          <cell r="R14">
            <v>4.4660194174757279</v>
          </cell>
          <cell r="S14">
            <v>100</v>
          </cell>
          <cell r="T14">
            <v>12.810707456978967</v>
          </cell>
          <cell r="U14">
            <v>6.7592592592592595</v>
          </cell>
          <cell r="V14">
            <v>100</v>
          </cell>
          <cell r="W14">
            <v>100</v>
          </cell>
          <cell r="X14">
            <v>16.585479007190905</v>
          </cell>
          <cell r="Y14">
            <v>32.158590308370044</v>
          </cell>
          <cell r="Z14">
            <v>100</v>
          </cell>
          <cell r="AA14">
            <v>8.8428745432399509</v>
          </cell>
          <cell r="AB14">
            <v>1.9230769230769231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13</v>
          </cell>
          <cell r="D16">
            <v>19</v>
          </cell>
          <cell r="E16">
            <v>13</v>
          </cell>
          <cell r="F16">
            <v>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4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1</v>
          </cell>
          <cell r="W16">
            <v>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20</v>
          </cell>
          <cell r="D18">
            <v>86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3</v>
          </cell>
          <cell r="D19">
            <v>42</v>
          </cell>
          <cell r="E19">
            <v>16</v>
          </cell>
          <cell r="F19">
            <v>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</v>
          </cell>
          <cell r="L19">
            <v>4</v>
          </cell>
          <cell r="M19">
            <v>0</v>
          </cell>
          <cell r="N19">
            <v>2</v>
          </cell>
          <cell r="O19">
            <v>0</v>
          </cell>
          <cell r="P19">
            <v>0</v>
          </cell>
          <cell r="Q19">
            <v>0</v>
          </cell>
          <cell r="R19">
            <v>3</v>
          </cell>
          <cell r="S19">
            <v>0</v>
          </cell>
          <cell r="T19">
            <v>1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8</v>
          </cell>
          <cell r="D20">
            <v>16</v>
          </cell>
          <cell r="E20">
            <v>37</v>
          </cell>
          <cell r="F20">
            <v>13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18</v>
          </cell>
          <cell r="Y20">
            <v>3</v>
          </cell>
          <cell r="Z20">
            <v>0</v>
          </cell>
          <cell r="AA20">
            <v>0</v>
          </cell>
          <cell r="AB20">
            <v>3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6</v>
          </cell>
          <cell r="D21">
            <v>103</v>
          </cell>
          <cell r="E21">
            <v>28</v>
          </cell>
          <cell r="F21">
            <v>8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2</v>
          </cell>
          <cell r="Q21">
            <v>0</v>
          </cell>
          <cell r="R21">
            <v>0</v>
          </cell>
          <cell r="S21">
            <v>0</v>
          </cell>
          <cell r="T21">
            <v>2</v>
          </cell>
          <cell r="U21">
            <v>0</v>
          </cell>
          <cell r="V21">
            <v>0</v>
          </cell>
          <cell r="W21">
            <v>0</v>
          </cell>
          <cell r="X21">
            <v>10</v>
          </cell>
          <cell r="Y21">
            <v>1</v>
          </cell>
          <cell r="Z21">
            <v>0</v>
          </cell>
          <cell r="AA21">
            <v>1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3</v>
          </cell>
          <cell r="F25">
            <v>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126</v>
          </cell>
          <cell r="D30">
            <v>581</v>
          </cell>
          <cell r="E30">
            <v>316</v>
          </cell>
          <cell r="F30">
            <v>178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43</v>
          </cell>
          <cell r="M30">
            <v>0</v>
          </cell>
          <cell r="N30">
            <v>59</v>
          </cell>
          <cell r="O30">
            <v>3</v>
          </cell>
          <cell r="P30">
            <v>0</v>
          </cell>
          <cell r="Q30">
            <v>0</v>
          </cell>
          <cell r="R30">
            <v>0</v>
          </cell>
          <cell r="S30">
            <v>31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7</v>
          </cell>
          <cell r="D32">
            <v>40</v>
          </cell>
          <cell r="E32">
            <v>86</v>
          </cell>
          <cell r="F32">
            <v>1</v>
          </cell>
          <cell r="G32">
            <v>0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66</v>
          </cell>
          <cell r="N32">
            <v>2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2</v>
          </cell>
          <cell r="V32">
            <v>3</v>
          </cell>
          <cell r="W32">
            <v>2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1613</v>
          </cell>
          <cell r="D34">
            <v>8616</v>
          </cell>
          <cell r="E34">
            <v>6236</v>
          </cell>
          <cell r="F34">
            <v>938</v>
          </cell>
          <cell r="G34">
            <v>247</v>
          </cell>
          <cell r="H34">
            <v>59</v>
          </cell>
          <cell r="I34">
            <v>208</v>
          </cell>
          <cell r="J34">
            <v>32</v>
          </cell>
          <cell r="K34">
            <v>185</v>
          </cell>
          <cell r="L34">
            <v>942</v>
          </cell>
          <cell r="M34">
            <v>171</v>
          </cell>
          <cell r="N34">
            <v>356</v>
          </cell>
          <cell r="O34">
            <v>34</v>
          </cell>
          <cell r="P34">
            <v>170</v>
          </cell>
          <cell r="Q34">
            <v>0</v>
          </cell>
          <cell r="R34">
            <v>17</v>
          </cell>
          <cell r="S34">
            <v>42</v>
          </cell>
          <cell r="T34">
            <v>63</v>
          </cell>
          <cell r="U34">
            <v>69</v>
          </cell>
          <cell r="V34">
            <v>70</v>
          </cell>
          <cell r="W34">
            <v>1065</v>
          </cell>
          <cell r="X34">
            <v>666</v>
          </cell>
          <cell r="Y34">
            <v>208</v>
          </cell>
          <cell r="Z34">
            <v>17</v>
          </cell>
          <cell r="AA34">
            <v>337</v>
          </cell>
          <cell r="AB34">
            <v>20</v>
          </cell>
          <cell r="AC34">
            <v>302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1</v>
          </cell>
          <cell r="D35">
            <v>8</v>
          </cell>
          <cell r="E35">
            <v>25</v>
          </cell>
          <cell r="F35">
            <v>0</v>
          </cell>
          <cell r="G35">
            <v>0</v>
          </cell>
          <cell r="H35">
            <v>0</v>
          </cell>
          <cell r="I35">
            <v>8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4</v>
          </cell>
          <cell r="Y35">
            <v>0</v>
          </cell>
          <cell r="Z35">
            <v>0</v>
          </cell>
          <cell r="AA35">
            <v>13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4</v>
          </cell>
          <cell r="D36">
            <v>12</v>
          </cell>
          <cell r="E36">
            <v>52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</v>
          </cell>
          <cell r="K36">
            <v>4</v>
          </cell>
          <cell r="L36">
            <v>3</v>
          </cell>
          <cell r="M36">
            <v>1</v>
          </cell>
          <cell r="N36">
            <v>5</v>
          </cell>
          <cell r="O36">
            <v>1</v>
          </cell>
          <cell r="P36">
            <v>3</v>
          </cell>
          <cell r="Q36">
            <v>0</v>
          </cell>
          <cell r="R36">
            <v>0</v>
          </cell>
          <cell r="S36">
            <v>1</v>
          </cell>
          <cell r="T36">
            <v>1</v>
          </cell>
          <cell r="U36">
            <v>0</v>
          </cell>
          <cell r="V36">
            <v>10</v>
          </cell>
          <cell r="W36">
            <v>3</v>
          </cell>
          <cell r="X36">
            <v>6</v>
          </cell>
          <cell r="Y36">
            <v>6</v>
          </cell>
          <cell r="Z36">
            <v>5</v>
          </cell>
          <cell r="AA36">
            <v>0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21</v>
          </cell>
          <cell r="D38">
            <v>66</v>
          </cell>
          <cell r="E38">
            <v>53</v>
          </cell>
          <cell r="F38">
            <v>9</v>
          </cell>
          <cell r="G38">
            <v>0</v>
          </cell>
          <cell r="H38">
            <v>0</v>
          </cell>
          <cell r="I38">
            <v>4</v>
          </cell>
          <cell r="J38">
            <v>3</v>
          </cell>
          <cell r="K38">
            <v>0</v>
          </cell>
          <cell r="L38">
            <v>0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0</v>
          </cell>
          <cell r="R38">
            <v>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10</v>
          </cell>
          <cell r="Y38">
            <v>1</v>
          </cell>
          <cell r="Z38">
            <v>0</v>
          </cell>
          <cell r="AA38">
            <v>9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08:38:47 25-Aug-2025</v>
          </cell>
        </row>
      </sheetData>
      <sheetData sheetId="13">
        <row r="10">
          <cell r="E10" t="str">
            <v>Total</v>
          </cell>
        </row>
        <row r="11">
          <cell r="A11" t="str">
            <v>Input Qty</v>
          </cell>
          <cell r="B11">
            <v>47678</v>
          </cell>
          <cell r="C11">
            <v>33107</v>
          </cell>
          <cell r="D11">
            <v>26205</v>
          </cell>
          <cell r="E11">
            <v>16145</v>
          </cell>
          <cell r="F11">
            <v>226</v>
          </cell>
          <cell r="G11">
            <v>97</v>
          </cell>
          <cell r="H11">
            <v>108</v>
          </cell>
          <cell r="I11">
            <v>68</v>
          </cell>
          <cell r="J11">
            <v>116</v>
          </cell>
          <cell r="K11">
            <v>54</v>
          </cell>
          <cell r="L11">
            <v>2883</v>
          </cell>
          <cell r="M11">
            <v>2068</v>
          </cell>
          <cell r="N11">
            <v>1531</v>
          </cell>
          <cell r="O11">
            <v>147</v>
          </cell>
          <cell r="P11">
            <v>438</v>
          </cell>
          <cell r="Q11">
            <v>0</v>
          </cell>
          <cell r="R11">
            <v>126</v>
          </cell>
          <cell r="S11">
            <v>604</v>
          </cell>
          <cell r="T11">
            <v>1515</v>
          </cell>
          <cell r="U11">
            <v>1283</v>
          </cell>
          <cell r="V11">
            <v>13</v>
          </cell>
          <cell r="W11">
            <v>41</v>
          </cell>
          <cell r="X11">
            <v>45</v>
          </cell>
          <cell r="Y11">
            <v>2891</v>
          </cell>
          <cell r="Z11">
            <v>1545</v>
          </cell>
          <cell r="AA11">
            <v>151</v>
          </cell>
          <cell r="AB11">
            <v>106</v>
          </cell>
          <cell r="AC11">
            <v>87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35507</v>
          </cell>
          <cell r="C12">
            <v>27660</v>
          </cell>
          <cell r="D12">
            <v>22029</v>
          </cell>
          <cell r="E12">
            <v>12075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2457</v>
          </cell>
          <cell r="M12">
            <v>1788</v>
          </cell>
          <cell r="N12">
            <v>1420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492</v>
          </cell>
          <cell r="T12">
            <v>1440</v>
          </cell>
          <cell r="U12">
            <v>428</v>
          </cell>
          <cell r="V12">
            <v>0</v>
          </cell>
          <cell r="W12">
            <v>0</v>
          </cell>
          <cell r="X12">
            <v>0</v>
          </cell>
          <cell r="Y12">
            <v>2819</v>
          </cell>
          <cell r="Z12">
            <v>1177</v>
          </cell>
          <cell r="AA12">
            <v>54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12171</v>
          </cell>
          <cell r="C13">
            <v>5447</v>
          </cell>
          <cell r="D13">
            <v>4176</v>
          </cell>
          <cell r="E13">
            <v>4070</v>
          </cell>
          <cell r="F13">
            <v>226</v>
          </cell>
          <cell r="G13">
            <v>97</v>
          </cell>
          <cell r="H13">
            <v>108</v>
          </cell>
          <cell r="I13">
            <v>68</v>
          </cell>
          <cell r="J13">
            <v>116</v>
          </cell>
          <cell r="K13">
            <v>54</v>
          </cell>
          <cell r="L13">
            <v>426</v>
          </cell>
          <cell r="M13">
            <v>280</v>
          </cell>
          <cell r="N13">
            <v>111</v>
          </cell>
          <cell r="O13">
            <v>147</v>
          </cell>
          <cell r="P13">
            <v>438</v>
          </cell>
          <cell r="Q13">
            <v>0</v>
          </cell>
          <cell r="R13">
            <v>126</v>
          </cell>
          <cell r="S13">
            <v>112</v>
          </cell>
          <cell r="T13">
            <v>75</v>
          </cell>
          <cell r="U13">
            <v>855</v>
          </cell>
          <cell r="V13">
            <v>13</v>
          </cell>
          <cell r="W13">
            <v>41</v>
          </cell>
          <cell r="X13">
            <v>45</v>
          </cell>
          <cell r="Y13">
            <v>72</v>
          </cell>
          <cell r="Z13">
            <v>368</v>
          </cell>
          <cell r="AA13">
            <v>97</v>
          </cell>
          <cell r="AB13">
            <v>106</v>
          </cell>
          <cell r="AC13">
            <v>87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25.527496958765049</v>
          </cell>
          <cell r="C14">
            <v>16.452713927568187</v>
          </cell>
          <cell r="D14">
            <v>15.935890097309674</v>
          </cell>
          <cell r="E14">
            <v>25.209043047383091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14.776274713839751</v>
          </cell>
          <cell r="M14">
            <v>13.539651837524177</v>
          </cell>
          <cell r="N14">
            <v>7.2501632919660359</v>
          </cell>
          <cell r="O14">
            <v>100</v>
          </cell>
          <cell r="P14">
            <v>100</v>
          </cell>
          <cell r="R14">
            <v>100</v>
          </cell>
          <cell r="S14">
            <v>18.543046357615893</v>
          </cell>
          <cell r="T14">
            <v>4.9504950495049505</v>
          </cell>
          <cell r="U14">
            <v>66.640685892439606</v>
          </cell>
          <cell r="V14">
            <v>100</v>
          </cell>
          <cell r="W14">
            <v>100</v>
          </cell>
          <cell r="X14">
            <v>100</v>
          </cell>
          <cell r="Y14">
            <v>2.4904877205119336</v>
          </cell>
          <cell r="Z14">
            <v>23.818770226537218</v>
          </cell>
          <cell r="AA14">
            <v>64.238410596026483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96</v>
          </cell>
          <cell r="C16">
            <v>19</v>
          </cell>
          <cell r="D16">
            <v>16</v>
          </cell>
          <cell r="E16">
            <v>20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7</v>
          </cell>
          <cell r="M16">
            <v>0</v>
          </cell>
          <cell r="N16">
            <v>0</v>
          </cell>
          <cell r="O16">
            <v>0</v>
          </cell>
          <cell r="P16">
            <v>1</v>
          </cell>
          <cell r="Q16">
            <v>0</v>
          </cell>
          <cell r="R16">
            <v>0</v>
          </cell>
          <cell r="S16">
            <v>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66</v>
          </cell>
          <cell r="D18">
            <v>55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8</v>
          </cell>
          <cell r="C19">
            <v>43</v>
          </cell>
          <cell r="D19">
            <v>16</v>
          </cell>
          <cell r="E19">
            <v>13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</v>
          </cell>
          <cell r="N19">
            <v>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9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13</v>
          </cell>
          <cell r="C20">
            <v>62</v>
          </cell>
          <cell r="D20">
            <v>7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69</v>
          </cell>
          <cell r="C21">
            <v>56</v>
          </cell>
          <cell r="D21">
            <v>60</v>
          </cell>
          <cell r="E21">
            <v>26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3</v>
          </cell>
          <cell r="M21">
            <v>9</v>
          </cell>
          <cell r="N21">
            <v>9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3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77</v>
          </cell>
          <cell r="C22">
            <v>328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271</v>
          </cell>
          <cell r="C24">
            <v>72</v>
          </cell>
          <cell r="D24">
            <v>132</v>
          </cell>
          <cell r="E24">
            <v>65</v>
          </cell>
          <cell r="F24">
            <v>5</v>
          </cell>
          <cell r="G24">
            <v>0</v>
          </cell>
          <cell r="H24">
            <v>0</v>
          </cell>
          <cell r="I24">
            <v>1</v>
          </cell>
          <cell r="J24">
            <v>39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18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27</v>
          </cell>
          <cell r="C25">
            <v>0</v>
          </cell>
          <cell r="D25">
            <v>1</v>
          </cell>
          <cell r="E25">
            <v>6</v>
          </cell>
          <cell r="F25">
            <v>1</v>
          </cell>
          <cell r="G25">
            <v>0</v>
          </cell>
          <cell r="H25">
            <v>0</v>
          </cell>
          <cell r="I25">
            <v>5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86</v>
          </cell>
          <cell r="C26">
            <v>40</v>
          </cell>
          <cell r="D26">
            <v>74</v>
          </cell>
          <cell r="E26">
            <v>26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18</v>
          </cell>
          <cell r="K26">
            <v>4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3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1</v>
          </cell>
          <cell r="E27">
            <v>6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6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80</v>
          </cell>
          <cell r="C29">
            <v>17</v>
          </cell>
          <cell r="D29">
            <v>2</v>
          </cell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47</v>
          </cell>
          <cell r="C32">
            <v>20</v>
          </cell>
          <cell r="D32">
            <v>25</v>
          </cell>
          <cell r="E32">
            <v>12</v>
          </cell>
          <cell r="F32">
            <v>0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3</v>
          </cell>
          <cell r="AA32">
            <v>0</v>
          </cell>
          <cell r="AB32">
            <v>3</v>
          </cell>
          <cell r="AC32">
            <v>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10667</v>
          </cell>
          <cell r="C34">
            <v>4660</v>
          </cell>
          <cell r="D34">
            <v>3704</v>
          </cell>
          <cell r="E34">
            <v>3863</v>
          </cell>
          <cell r="F34">
            <v>219</v>
          </cell>
          <cell r="G34">
            <v>97</v>
          </cell>
          <cell r="H34">
            <v>98</v>
          </cell>
          <cell r="I34">
            <v>62</v>
          </cell>
          <cell r="J34">
            <v>59</v>
          </cell>
          <cell r="K34">
            <v>47</v>
          </cell>
          <cell r="L34">
            <v>415</v>
          </cell>
          <cell r="M34">
            <v>262</v>
          </cell>
          <cell r="N34">
            <v>101</v>
          </cell>
          <cell r="O34">
            <v>147</v>
          </cell>
          <cell r="P34">
            <v>436</v>
          </cell>
          <cell r="Q34">
            <v>0</v>
          </cell>
          <cell r="R34">
            <v>125</v>
          </cell>
          <cell r="S34">
            <v>102</v>
          </cell>
          <cell r="T34">
            <v>65</v>
          </cell>
          <cell r="U34">
            <v>849</v>
          </cell>
          <cell r="V34">
            <v>13</v>
          </cell>
          <cell r="W34">
            <v>41</v>
          </cell>
          <cell r="X34">
            <v>24</v>
          </cell>
          <cell r="Y34">
            <v>65</v>
          </cell>
          <cell r="Z34">
            <v>352</v>
          </cell>
          <cell r="AA34">
            <v>96</v>
          </cell>
          <cell r="AB34">
            <v>102</v>
          </cell>
          <cell r="AC34">
            <v>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</v>
          </cell>
          <cell r="C35">
            <v>31</v>
          </cell>
          <cell r="D35">
            <v>21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690</v>
          </cell>
          <cell r="C36">
            <v>16</v>
          </cell>
          <cell r="D36">
            <v>41</v>
          </cell>
          <cell r="E36">
            <v>19</v>
          </cell>
          <cell r="F36">
            <v>1</v>
          </cell>
          <cell r="G36">
            <v>0</v>
          </cell>
          <cell r="H36">
            <v>7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4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</v>
          </cell>
          <cell r="AB36">
            <v>1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5</v>
          </cell>
          <cell r="C38">
            <v>17</v>
          </cell>
          <cell r="D38">
            <v>11</v>
          </cell>
          <cell r="E38">
            <v>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08:41:03 25-Aug-2025</v>
          </cell>
        </row>
      </sheetData>
      <sheetData sheetId="14">
        <row r="11">
          <cell r="A11" t="str">
            <v>Input Qty</v>
          </cell>
          <cell r="B11">
            <v>48238</v>
          </cell>
          <cell r="C11">
            <v>73298</v>
          </cell>
          <cell r="D11">
            <v>82868</v>
          </cell>
          <cell r="E11">
            <v>83586</v>
          </cell>
          <cell r="F11">
            <v>6537</v>
          </cell>
          <cell r="G11">
            <v>3477</v>
          </cell>
          <cell r="H11">
            <v>325</v>
          </cell>
          <cell r="I11">
            <v>5897</v>
          </cell>
          <cell r="J11">
            <v>6275</v>
          </cell>
          <cell r="K11">
            <v>5524</v>
          </cell>
          <cell r="L11">
            <v>1994</v>
          </cell>
          <cell r="M11">
            <v>3813</v>
          </cell>
          <cell r="N11">
            <v>4321</v>
          </cell>
          <cell r="O11">
            <v>222</v>
          </cell>
          <cell r="P11">
            <v>1293</v>
          </cell>
          <cell r="Q11">
            <v>0</v>
          </cell>
          <cell r="R11">
            <v>4117</v>
          </cell>
          <cell r="S11">
            <v>3090</v>
          </cell>
          <cell r="T11">
            <v>3768</v>
          </cell>
          <cell r="U11">
            <v>2974</v>
          </cell>
          <cell r="V11">
            <v>638</v>
          </cell>
          <cell r="W11">
            <v>5117</v>
          </cell>
          <cell r="X11">
            <v>7365</v>
          </cell>
          <cell r="Y11">
            <v>4295</v>
          </cell>
          <cell r="Z11">
            <v>5186</v>
          </cell>
          <cell r="AA11">
            <v>2575</v>
          </cell>
          <cell r="AB11">
            <v>3991</v>
          </cell>
          <cell r="AC11">
            <v>792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41228</v>
          </cell>
          <cell r="C12">
            <v>58446</v>
          </cell>
          <cell r="D12">
            <v>69403</v>
          </cell>
          <cell r="E12">
            <v>71147</v>
          </cell>
          <cell r="F12">
            <v>5446</v>
          </cell>
          <cell r="G12">
            <v>2684</v>
          </cell>
          <cell r="H12">
            <v>0</v>
          </cell>
          <cell r="I12">
            <v>5394</v>
          </cell>
          <cell r="J12">
            <v>5795</v>
          </cell>
          <cell r="K12">
            <v>4439</v>
          </cell>
          <cell r="L12">
            <v>1456</v>
          </cell>
          <cell r="M12">
            <v>3486</v>
          </cell>
          <cell r="N12">
            <v>3860</v>
          </cell>
          <cell r="O12">
            <v>0</v>
          </cell>
          <cell r="P12">
            <v>942</v>
          </cell>
          <cell r="Q12">
            <v>0</v>
          </cell>
          <cell r="R12">
            <v>3535</v>
          </cell>
          <cell r="S12">
            <v>2361</v>
          </cell>
          <cell r="T12">
            <v>3371</v>
          </cell>
          <cell r="U12">
            <v>2682</v>
          </cell>
          <cell r="V12">
            <v>0</v>
          </cell>
          <cell r="W12">
            <v>4289</v>
          </cell>
          <cell r="X12">
            <v>7151</v>
          </cell>
          <cell r="Y12">
            <v>3827</v>
          </cell>
          <cell r="Z12">
            <v>4532</v>
          </cell>
          <cell r="AA12">
            <v>2430</v>
          </cell>
          <cell r="AB12">
            <v>3467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7010</v>
          </cell>
          <cell r="C13">
            <v>14852</v>
          </cell>
          <cell r="D13">
            <v>13465</v>
          </cell>
          <cell r="E13">
            <v>12439</v>
          </cell>
          <cell r="F13">
            <v>1091</v>
          </cell>
          <cell r="G13">
            <v>793</v>
          </cell>
          <cell r="H13">
            <v>325</v>
          </cell>
          <cell r="I13">
            <v>503</v>
          </cell>
          <cell r="J13">
            <v>480</v>
          </cell>
          <cell r="K13">
            <v>1085</v>
          </cell>
          <cell r="L13">
            <v>538</v>
          </cell>
          <cell r="M13">
            <v>327</v>
          </cell>
          <cell r="N13">
            <v>461</v>
          </cell>
          <cell r="O13">
            <v>222</v>
          </cell>
          <cell r="P13">
            <v>351</v>
          </cell>
          <cell r="Q13">
            <v>0</v>
          </cell>
          <cell r="R13">
            <v>582</v>
          </cell>
          <cell r="S13">
            <v>729</v>
          </cell>
          <cell r="T13">
            <v>397</v>
          </cell>
          <cell r="U13">
            <v>292</v>
          </cell>
          <cell r="V13">
            <v>638</v>
          </cell>
          <cell r="W13">
            <v>828</v>
          </cell>
          <cell r="X13">
            <v>214</v>
          </cell>
          <cell r="Y13">
            <v>468</v>
          </cell>
          <cell r="Z13">
            <v>654</v>
          </cell>
          <cell r="AA13">
            <v>145</v>
          </cell>
          <cell r="AB13">
            <v>524</v>
          </cell>
          <cell r="AC13">
            <v>792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14.532111613250965</v>
          </cell>
          <cell r="C14">
            <v>20.262490108870637</v>
          </cell>
          <cell r="D14">
            <v>16.24873292465125</v>
          </cell>
          <cell r="E14">
            <v>14.881678750029909</v>
          </cell>
          <cell r="F14">
            <v>16.689612972311458</v>
          </cell>
          <cell r="G14">
            <v>22.807017543859647</v>
          </cell>
          <cell r="H14">
            <v>100</v>
          </cell>
          <cell r="I14">
            <v>8.5297608953705275</v>
          </cell>
          <cell r="J14">
            <v>7.6494023904382464</v>
          </cell>
          <cell r="K14">
            <v>19.641564083997103</v>
          </cell>
          <cell r="L14">
            <v>26.980942828485453</v>
          </cell>
          <cell r="M14">
            <v>8.5759244689221088</v>
          </cell>
          <cell r="N14">
            <v>10.668826660495256</v>
          </cell>
          <cell r="O14">
            <v>100</v>
          </cell>
          <cell r="P14">
            <v>27.1461716937355</v>
          </cell>
          <cell r="R14">
            <v>14.136507165411707</v>
          </cell>
          <cell r="S14">
            <v>23.592233009708739</v>
          </cell>
          <cell r="T14">
            <v>10.536093418259023</v>
          </cell>
          <cell r="U14">
            <v>9.8184263618022865</v>
          </cell>
          <cell r="V14">
            <v>100</v>
          </cell>
          <cell r="W14">
            <v>16.181356263435607</v>
          </cell>
          <cell r="X14">
            <v>2.905634758995248</v>
          </cell>
          <cell r="Y14">
            <v>10.896391152502909</v>
          </cell>
          <cell r="Z14">
            <v>12.610875433860395</v>
          </cell>
          <cell r="AA14">
            <v>5.6310679611650478</v>
          </cell>
          <cell r="AB14">
            <v>13.129541468303682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82</v>
          </cell>
          <cell r="C16">
            <v>90</v>
          </cell>
          <cell r="D16">
            <v>40</v>
          </cell>
          <cell r="E16">
            <v>71</v>
          </cell>
          <cell r="F16">
            <v>4</v>
          </cell>
          <cell r="G16">
            <v>5</v>
          </cell>
          <cell r="H16">
            <v>0</v>
          </cell>
          <cell r="I16">
            <v>0</v>
          </cell>
          <cell r="J16">
            <v>3</v>
          </cell>
          <cell r="K16">
            <v>20</v>
          </cell>
          <cell r="L16">
            <v>6</v>
          </cell>
          <cell r="M16">
            <v>1</v>
          </cell>
          <cell r="N16">
            <v>1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3</v>
          </cell>
          <cell r="W16">
            <v>2</v>
          </cell>
          <cell r="X16">
            <v>3</v>
          </cell>
          <cell r="Y16">
            <v>2</v>
          </cell>
          <cell r="Z16">
            <v>0</v>
          </cell>
          <cell r="AA16">
            <v>0</v>
          </cell>
          <cell r="AB16">
            <v>17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27</v>
          </cell>
          <cell r="D19">
            <v>50</v>
          </cell>
          <cell r="E19">
            <v>55</v>
          </cell>
          <cell r="F19">
            <v>4</v>
          </cell>
          <cell r="G19">
            <v>0</v>
          </cell>
          <cell r="H19">
            <v>0</v>
          </cell>
          <cell r="I19">
            <v>5</v>
          </cell>
          <cell r="J19">
            <v>11</v>
          </cell>
          <cell r="K19">
            <v>1</v>
          </cell>
          <cell r="L19">
            <v>9</v>
          </cell>
          <cell r="M19">
            <v>2</v>
          </cell>
          <cell r="N19">
            <v>1</v>
          </cell>
          <cell r="O19">
            <v>0</v>
          </cell>
          <cell r="P19">
            <v>1</v>
          </cell>
          <cell r="Q19">
            <v>0</v>
          </cell>
          <cell r="R19">
            <v>2</v>
          </cell>
          <cell r="S19">
            <v>2</v>
          </cell>
          <cell r="T19">
            <v>0</v>
          </cell>
          <cell r="U19">
            <v>0</v>
          </cell>
          <cell r="V19">
            <v>0</v>
          </cell>
          <cell r="W19">
            <v>7</v>
          </cell>
          <cell r="X19">
            <v>5</v>
          </cell>
          <cell r="Y19">
            <v>0</v>
          </cell>
          <cell r="Z19">
            <v>1</v>
          </cell>
          <cell r="AA19">
            <v>0</v>
          </cell>
          <cell r="AB19">
            <v>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</v>
          </cell>
          <cell r="C20">
            <v>157</v>
          </cell>
          <cell r="D20">
            <v>127</v>
          </cell>
          <cell r="E20">
            <v>30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1</v>
          </cell>
          <cell r="L20">
            <v>14</v>
          </cell>
          <cell r="M20">
            <v>0</v>
          </cell>
          <cell r="N20">
            <v>1</v>
          </cell>
          <cell r="O20">
            <v>0</v>
          </cell>
          <cell r="P20">
            <v>8</v>
          </cell>
          <cell r="Q20">
            <v>0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56</v>
          </cell>
          <cell r="C21">
            <v>168</v>
          </cell>
          <cell r="D21">
            <v>150</v>
          </cell>
          <cell r="E21">
            <v>134</v>
          </cell>
          <cell r="F21">
            <v>17</v>
          </cell>
          <cell r="G21">
            <v>2</v>
          </cell>
          <cell r="H21">
            <v>0</v>
          </cell>
          <cell r="I21">
            <v>8</v>
          </cell>
          <cell r="J21">
            <v>23</v>
          </cell>
          <cell r="K21">
            <v>12</v>
          </cell>
          <cell r="L21">
            <v>1</v>
          </cell>
          <cell r="M21">
            <v>12</v>
          </cell>
          <cell r="N21">
            <v>2</v>
          </cell>
          <cell r="O21">
            <v>0</v>
          </cell>
          <cell r="P21">
            <v>5</v>
          </cell>
          <cell r="Q21">
            <v>0</v>
          </cell>
          <cell r="R21">
            <v>3</v>
          </cell>
          <cell r="S21">
            <v>4</v>
          </cell>
          <cell r="T21">
            <v>7</v>
          </cell>
          <cell r="U21">
            <v>5</v>
          </cell>
          <cell r="V21">
            <v>0</v>
          </cell>
          <cell r="W21">
            <v>9</v>
          </cell>
          <cell r="X21">
            <v>5</v>
          </cell>
          <cell r="Y21">
            <v>3</v>
          </cell>
          <cell r="Z21">
            <v>10</v>
          </cell>
          <cell r="AA21">
            <v>0</v>
          </cell>
          <cell r="AB21">
            <v>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501</v>
          </cell>
          <cell r="C22">
            <v>170</v>
          </cell>
          <cell r="D22">
            <v>208</v>
          </cell>
          <cell r="E22">
            <v>103</v>
          </cell>
          <cell r="F22">
            <v>2</v>
          </cell>
          <cell r="G22">
            <v>31</v>
          </cell>
          <cell r="H22">
            <v>0</v>
          </cell>
          <cell r="I22">
            <v>0</v>
          </cell>
          <cell r="J22">
            <v>33</v>
          </cell>
          <cell r="K22">
            <v>1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76</v>
          </cell>
          <cell r="C24">
            <v>195</v>
          </cell>
          <cell r="D24">
            <v>74</v>
          </cell>
          <cell r="E24">
            <v>141</v>
          </cell>
          <cell r="F24">
            <v>4</v>
          </cell>
          <cell r="G24">
            <v>4</v>
          </cell>
          <cell r="H24">
            <v>23</v>
          </cell>
          <cell r="I24">
            <v>2</v>
          </cell>
          <cell r="J24">
            <v>18</v>
          </cell>
          <cell r="K24">
            <v>31</v>
          </cell>
          <cell r="L24">
            <v>3</v>
          </cell>
          <cell r="M24">
            <v>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5</v>
          </cell>
          <cell r="T24">
            <v>21</v>
          </cell>
          <cell r="U24">
            <v>2</v>
          </cell>
          <cell r="V24">
            <v>6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0</v>
          </cell>
          <cell r="AB24">
            <v>7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5</v>
          </cell>
          <cell r="D25">
            <v>1</v>
          </cell>
          <cell r="E25">
            <v>79</v>
          </cell>
          <cell r="F25">
            <v>0</v>
          </cell>
          <cell r="G25">
            <v>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52</v>
          </cell>
          <cell r="S25">
            <v>19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143</v>
          </cell>
          <cell r="C26">
            <v>146</v>
          </cell>
          <cell r="D26">
            <v>208</v>
          </cell>
          <cell r="E26">
            <v>54</v>
          </cell>
          <cell r="F26">
            <v>2</v>
          </cell>
          <cell r="G26">
            <v>0</v>
          </cell>
          <cell r="H26">
            <v>0</v>
          </cell>
          <cell r="I26">
            <v>1</v>
          </cell>
          <cell r="J26">
            <v>4</v>
          </cell>
          <cell r="K26">
            <v>9</v>
          </cell>
          <cell r="L26">
            <v>2</v>
          </cell>
          <cell r="M26">
            <v>1</v>
          </cell>
          <cell r="N26">
            <v>4</v>
          </cell>
          <cell r="O26">
            <v>0</v>
          </cell>
          <cell r="P26">
            <v>0</v>
          </cell>
          <cell r="Q26">
            <v>0</v>
          </cell>
          <cell r="R26">
            <v>2</v>
          </cell>
          <cell r="S26">
            <v>2</v>
          </cell>
          <cell r="T26">
            <v>7</v>
          </cell>
          <cell r="U26">
            <v>1</v>
          </cell>
          <cell r="V26">
            <v>5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10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11</v>
          </cell>
          <cell r="D27">
            <v>0</v>
          </cell>
          <cell r="E27">
            <v>62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12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28</v>
          </cell>
          <cell r="S27">
            <v>10</v>
          </cell>
          <cell r="T27">
            <v>5</v>
          </cell>
          <cell r="U27">
            <v>1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21</v>
          </cell>
          <cell r="C29">
            <v>13</v>
          </cell>
          <cell r="D29">
            <v>2</v>
          </cell>
          <cell r="E29">
            <v>4</v>
          </cell>
          <cell r="F29">
            <v>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35</v>
          </cell>
          <cell r="C32">
            <v>63</v>
          </cell>
          <cell r="D32">
            <v>79</v>
          </cell>
          <cell r="E32">
            <v>55</v>
          </cell>
          <cell r="F32">
            <v>7</v>
          </cell>
          <cell r="G32">
            <v>4</v>
          </cell>
          <cell r="H32">
            <v>0</v>
          </cell>
          <cell r="I32">
            <v>0</v>
          </cell>
          <cell r="J32">
            <v>3</v>
          </cell>
          <cell r="K32">
            <v>2</v>
          </cell>
          <cell r="L32">
            <v>3</v>
          </cell>
          <cell r="M32">
            <v>3</v>
          </cell>
          <cell r="N32">
            <v>2</v>
          </cell>
          <cell r="O32">
            <v>3</v>
          </cell>
          <cell r="P32">
            <v>2</v>
          </cell>
          <cell r="Q32">
            <v>0</v>
          </cell>
          <cell r="R32">
            <v>4</v>
          </cell>
          <cell r="S32">
            <v>0</v>
          </cell>
          <cell r="T32">
            <v>2</v>
          </cell>
          <cell r="U32">
            <v>3</v>
          </cell>
          <cell r="V32">
            <v>2</v>
          </cell>
          <cell r="W32">
            <v>1</v>
          </cell>
          <cell r="X32">
            <v>3</v>
          </cell>
          <cell r="Y32">
            <v>4</v>
          </cell>
          <cell r="Z32">
            <v>6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6001</v>
          </cell>
          <cell r="C34">
            <v>13618</v>
          </cell>
          <cell r="D34">
            <v>12277</v>
          </cell>
          <cell r="E34">
            <v>11517</v>
          </cell>
          <cell r="F34">
            <v>1026</v>
          </cell>
          <cell r="G34">
            <v>731</v>
          </cell>
          <cell r="H34">
            <v>301</v>
          </cell>
          <cell r="I34">
            <v>478</v>
          </cell>
          <cell r="J34">
            <v>367</v>
          </cell>
          <cell r="K34">
            <v>977</v>
          </cell>
          <cell r="L34">
            <v>499</v>
          </cell>
          <cell r="M34">
            <v>292</v>
          </cell>
          <cell r="N34">
            <v>448</v>
          </cell>
          <cell r="O34">
            <v>214</v>
          </cell>
          <cell r="P34">
            <v>329</v>
          </cell>
          <cell r="Q34">
            <v>0</v>
          </cell>
          <cell r="R34">
            <v>484</v>
          </cell>
          <cell r="S34">
            <v>683</v>
          </cell>
          <cell r="T34">
            <v>351</v>
          </cell>
          <cell r="U34">
            <v>245</v>
          </cell>
          <cell r="V34">
            <v>621</v>
          </cell>
          <cell r="W34">
            <v>796</v>
          </cell>
          <cell r="X34">
            <v>188</v>
          </cell>
          <cell r="Y34">
            <v>454</v>
          </cell>
          <cell r="Z34">
            <v>625</v>
          </cell>
          <cell r="AA34">
            <v>144</v>
          </cell>
          <cell r="AB34">
            <v>477</v>
          </cell>
          <cell r="AC34">
            <v>787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17</v>
          </cell>
          <cell r="C35">
            <v>58</v>
          </cell>
          <cell r="D35">
            <v>113</v>
          </cell>
          <cell r="E35">
            <v>68</v>
          </cell>
          <cell r="F35">
            <v>11</v>
          </cell>
          <cell r="G35">
            <v>5</v>
          </cell>
          <cell r="H35">
            <v>0</v>
          </cell>
          <cell r="I35">
            <v>7</v>
          </cell>
          <cell r="J35">
            <v>9</v>
          </cell>
          <cell r="K35">
            <v>14</v>
          </cell>
          <cell r="L35">
            <v>0</v>
          </cell>
          <cell r="M35">
            <v>2</v>
          </cell>
          <cell r="N35">
            <v>2</v>
          </cell>
          <cell r="O35">
            <v>0</v>
          </cell>
          <cell r="P35">
            <v>2</v>
          </cell>
          <cell r="Q35">
            <v>0</v>
          </cell>
          <cell r="R35">
            <v>0</v>
          </cell>
          <cell r="S35">
            <v>1</v>
          </cell>
          <cell r="T35">
            <v>2</v>
          </cell>
          <cell r="U35">
            <v>0</v>
          </cell>
          <cell r="V35">
            <v>0</v>
          </cell>
          <cell r="W35">
            <v>2</v>
          </cell>
          <cell r="X35">
            <v>6</v>
          </cell>
          <cell r="Y35">
            <v>4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28</v>
          </cell>
          <cell r="C36">
            <v>109</v>
          </cell>
          <cell r="D36">
            <v>81</v>
          </cell>
          <cell r="E36">
            <v>44</v>
          </cell>
          <cell r="F36">
            <v>5</v>
          </cell>
          <cell r="G36">
            <v>7</v>
          </cell>
          <cell r="H36">
            <v>1</v>
          </cell>
          <cell r="I36">
            <v>0</v>
          </cell>
          <cell r="J36">
            <v>5</v>
          </cell>
          <cell r="K36">
            <v>3</v>
          </cell>
          <cell r="L36">
            <v>0</v>
          </cell>
          <cell r="M36">
            <v>2</v>
          </cell>
          <cell r="N36">
            <v>0</v>
          </cell>
          <cell r="O36">
            <v>5</v>
          </cell>
          <cell r="P36">
            <v>1</v>
          </cell>
          <cell r="Q36">
            <v>0</v>
          </cell>
          <cell r="R36">
            <v>3</v>
          </cell>
          <cell r="S36">
            <v>1</v>
          </cell>
          <cell r="T36">
            <v>2</v>
          </cell>
          <cell r="U36">
            <v>0</v>
          </cell>
          <cell r="V36">
            <v>1</v>
          </cell>
          <cell r="W36">
            <v>4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</v>
          </cell>
          <cell r="C38">
            <v>21</v>
          </cell>
          <cell r="D38">
            <v>55</v>
          </cell>
          <cell r="E38">
            <v>20</v>
          </cell>
          <cell r="F38">
            <v>7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2</v>
          </cell>
          <cell r="S38">
            <v>1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</v>
          </cell>
          <cell r="Y38">
            <v>0</v>
          </cell>
          <cell r="Z38">
            <v>4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08:43:09 25-Aug-2025</v>
          </cell>
        </row>
      </sheetData>
      <sheetData sheetId="15">
        <row r="11">
          <cell r="A11" t="str">
            <v>Input Qty</v>
          </cell>
          <cell r="B11">
            <v>1848</v>
          </cell>
          <cell r="C11">
            <v>11554</v>
          </cell>
          <cell r="D11">
            <v>926</v>
          </cell>
          <cell r="E11">
            <v>5955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10</v>
          </cell>
          <cell r="M11">
            <v>12</v>
          </cell>
          <cell r="N11">
            <v>15</v>
          </cell>
          <cell r="O11">
            <v>42</v>
          </cell>
          <cell r="P11">
            <v>335</v>
          </cell>
          <cell r="Q11">
            <v>0</v>
          </cell>
          <cell r="R11">
            <v>121</v>
          </cell>
          <cell r="S11">
            <v>51</v>
          </cell>
          <cell r="T11">
            <v>44</v>
          </cell>
          <cell r="U11">
            <v>394</v>
          </cell>
          <cell r="V11">
            <v>39</v>
          </cell>
          <cell r="W11">
            <v>261</v>
          </cell>
          <cell r="X11">
            <v>1111</v>
          </cell>
          <cell r="Y11">
            <v>197</v>
          </cell>
          <cell r="Z11">
            <v>258</v>
          </cell>
          <cell r="AA11">
            <v>2912</v>
          </cell>
          <cell r="AB11">
            <v>75</v>
          </cell>
          <cell r="AC11">
            <v>78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1561</v>
          </cell>
          <cell r="C12">
            <v>10109</v>
          </cell>
          <cell r="D12">
            <v>919</v>
          </cell>
          <cell r="E12">
            <v>4371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218</v>
          </cell>
          <cell r="V12">
            <v>0</v>
          </cell>
          <cell r="W12">
            <v>128</v>
          </cell>
          <cell r="X12">
            <v>1052</v>
          </cell>
          <cell r="Y12">
            <v>0</v>
          </cell>
          <cell r="Z12">
            <v>194</v>
          </cell>
          <cell r="AA12">
            <v>2779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287</v>
          </cell>
          <cell r="C13">
            <v>1445</v>
          </cell>
          <cell r="D13">
            <v>7</v>
          </cell>
          <cell r="E13">
            <v>1584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10</v>
          </cell>
          <cell r="M13">
            <v>12</v>
          </cell>
          <cell r="N13">
            <v>15</v>
          </cell>
          <cell r="O13">
            <v>42</v>
          </cell>
          <cell r="P13">
            <v>335</v>
          </cell>
          <cell r="Q13">
            <v>0</v>
          </cell>
          <cell r="R13">
            <v>121</v>
          </cell>
          <cell r="S13">
            <v>51</v>
          </cell>
          <cell r="T13">
            <v>44</v>
          </cell>
          <cell r="U13">
            <v>176</v>
          </cell>
          <cell r="V13">
            <v>39</v>
          </cell>
          <cell r="W13">
            <v>133</v>
          </cell>
          <cell r="X13">
            <v>59</v>
          </cell>
          <cell r="Y13">
            <v>197</v>
          </cell>
          <cell r="Z13">
            <v>64</v>
          </cell>
          <cell r="AA13">
            <v>133</v>
          </cell>
          <cell r="AB13">
            <v>75</v>
          </cell>
          <cell r="AC13">
            <v>78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15.530303030303031</v>
          </cell>
          <cell r="C14">
            <v>12.506491258438638</v>
          </cell>
          <cell r="D14">
            <v>0.75593952483801297</v>
          </cell>
          <cell r="E14">
            <v>26.599496221662466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44.670050761421322</v>
          </cell>
          <cell r="V14">
            <v>100</v>
          </cell>
          <cell r="W14">
            <v>50.957854406130267</v>
          </cell>
          <cell r="X14">
            <v>5.3105310531053105</v>
          </cell>
          <cell r="Y14">
            <v>100</v>
          </cell>
          <cell r="Z14">
            <v>24.806201550387598</v>
          </cell>
          <cell r="AA14">
            <v>4.5673076923076916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</v>
          </cell>
          <cell r="C16">
            <v>37</v>
          </cell>
          <cell r="D16">
            <v>0</v>
          </cell>
          <cell r="E16">
            <v>21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7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3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2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5</v>
          </cell>
          <cell r="D19">
            <v>0</v>
          </cell>
          <cell r="E19">
            <v>4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4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6</v>
          </cell>
          <cell r="D20">
            <v>0</v>
          </cell>
          <cell r="E20">
            <v>17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2</v>
          </cell>
          <cell r="X20">
            <v>5</v>
          </cell>
          <cell r="Y20">
            <v>0</v>
          </cell>
          <cell r="Z20">
            <v>2</v>
          </cell>
          <cell r="AA20">
            <v>7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164</v>
          </cell>
          <cell r="C25">
            <v>0</v>
          </cell>
          <cell r="D25">
            <v>0</v>
          </cell>
          <cell r="E25">
            <v>29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1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27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1</v>
          </cell>
          <cell r="D27">
            <v>0</v>
          </cell>
          <cell r="E27">
            <v>22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3</v>
          </cell>
          <cell r="X27">
            <v>0</v>
          </cell>
          <cell r="Y27">
            <v>4</v>
          </cell>
          <cell r="Z27">
            <v>3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45</v>
          </cell>
          <cell r="D32">
            <v>0</v>
          </cell>
          <cell r="E32">
            <v>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10</v>
          </cell>
          <cell r="M32">
            <v>12</v>
          </cell>
          <cell r="N32">
            <v>8</v>
          </cell>
          <cell r="O32">
            <v>12</v>
          </cell>
          <cell r="P32">
            <v>15</v>
          </cell>
          <cell r="Q32">
            <v>0</v>
          </cell>
          <cell r="R32">
            <v>10</v>
          </cell>
          <cell r="S32">
            <v>12</v>
          </cell>
          <cell r="T32">
            <v>1</v>
          </cell>
          <cell r="U32">
            <v>1</v>
          </cell>
          <cell r="V32">
            <v>0</v>
          </cell>
          <cell r="W32">
            <v>2</v>
          </cell>
          <cell r="X32">
            <v>0</v>
          </cell>
          <cell r="Y32">
            <v>0</v>
          </cell>
          <cell r="Z32">
            <v>0</v>
          </cell>
          <cell r="AA32">
            <v>1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</v>
          </cell>
          <cell r="C34">
            <v>1323</v>
          </cell>
          <cell r="D34">
            <v>0</v>
          </cell>
          <cell r="E34">
            <v>1403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30</v>
          </cell>
          <cell r="P34">
            <v>320</v>
          </cell>
          <cell r="Q34">
            <v>0</v>
          </cell>
          <cell r="R34">
            <v>111</v>
          </cell>
          <cell r="S34">
            <v>39</v>
          </cell>
          <cell r="T34">
            <v>38</v>
          </cell>
          <cell r="U34">
            <v>163</v>
          </cell>
          <cell r="V34">
            <v>39</v>
          </cell>
          <cell r="W34">
            <v>126</v>
          </cell>
          <cell r="X34">
            <v>50</v>
          </cell>
          <cell r="Y34">
            <v>191</v>
          </cell>
          <cell r="Z34">
            <v>30</v>
          </cell>
          <cell r="AA34">
            <v>114</v>
          </cell>
          <cell r="AB34">
            <v>74</v>
          </cell>
          <cell r="AC34">
            <v>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8</v>
          </cell>
          <cell r="D36">
            <v>1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08:45:42 25-Aug-2025</v>
          </cell>
        </row>
      </sheetData>
      <sheetData sheetId="1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522</v>
          </cell>
          <cell r="C11">
            <v>0</v>
          </cell>
          <cell r="D11">
            <v>53</v>
          </cell>
          <cell r="E11">
            <v>267</v>
          </cell>
          <cell r="F11">
            <v>267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354</v>
          </cell>
          <cell r="C12">
            <v>0</v>
          </cell>
          <cell r="D12">
            <v>0</v>
          </cell>
          <cell r="E12">
            <v>125</v>
          </cell>
          <cell r="F12">
            <v>125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168</v>
          </cell>
          <cell r="C13">
            <v>0</v>
          </cell>
          <cell r="D13">
            <v>53</v>
          </cell>
          <cell r="E13">
            <v>142</v>
          </cell>
          <cell r="F13">
            <v>142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32.183908045977013</v>
          </cell>
          <cell r="D14">
            <v>100</v>
          </cell>
          <cell r="E14">
            <v>53.183520599250933</v>
          </cell>
          <cell r="F14">
            <v>53.183520599250933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48</v>
          </cell>
          <cell r="C16">
            <v>0</v>
          </cell>
          <cell r="D16">
            <v>33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25</v>
          </cell>
          <cell r="C19">
            <v>0</v>
          </cell>
          <cell r="D19">
            <v>0</v>
          </cell>
          <cell r="E19">
            <v>102</v>
          </cell>
          <cell r="F19">
            <v>102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4</v>
          </cell>
          <cell r="C21">
            <v>0</v>
          </cell>
          <cell r="D21">
            <v>2</v>
          </cell>
          <cell r="E21">
            <v>4</v>
          </cell>
          <cell r="F21">
            <v>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38</v>
          </cell>
          <cell r="C34">
            <v>0</v>
          </cell>
          <cell r="D34">
            <v>17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3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41</v>
          </cell>
          <cell r="C38">
            <v>0</v>
          </cell>
          <cell r="D38">
            <v>0</v>
          </cell>
          <cell r="E38">
            <v>36</v>
          </cell>
          <cell r="F38">
            <v>36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08:21:22 14-Aug-2025</v>
          </cell>
        </row>
      </sheetData>
      <sheetData sheetId="17">
        <row r="11">
          <cell r="A11" t="str">
            <v>Input Qty</v>
          </cell>
          <cell r="B11">
            <v>121001</v>
          </cell>
          <cell r="C11">
            <v>153128</v>
          </cell>
          <cell r="D11">
            <v>38331</v>
          </cell>
          <cell r="E11">
            <v>10479</v>
          </cell>
          <cell r="F11">
            <v>730</v>
          </cell>
          <cell r="G11">
            <v>279</v>
          </cell>
          <cell r="H11">
            <v>199</v>
          </cell>
          <cell r="I11">
            <v>57</v>
          </cell>
          <cell r="J11">
            <v>291</v>
          </cell>
          <cell r="K11">
            <v>185</v>
          </cell>
          <cell r="L11">
            <v>266</v>
          </cell>
          <cell r="M11">
            <v>122</v>
          </cell>
          <cell r="N11">
            <v>68</v>
          </cell>
          <cell r="O11">
            <v>89</v>
          </cell>
          <cell r="P11">
            <v>78</v>
          </cell>
          <cell r="Q11">
            <v>0</v>
          </cell>
          <cell r="R11">
            <v>16</v>
          </cell>
          <cell r="S11">
            <v>210</v>
          </cell>
          <cell r="T11">
            <v>251</v>
          </cell>
          <cell r="U11">
            <v>47</v>
          </cell>
          <cell r="V11">
            <v>82</v>
          </cell>
          <cell r="W11">
            <v>15</v>
          </cell>
          <cell r="X11">
            <v>94</v>
          </cell>
          <cell r="Y11">
            <v>33</v>
          </cell>
          <cell r="Z11">
            <v>99</v>
          </cell>
          <cell r="AA11">
            <v>1699</v>
          </cell>
          <cell r="AB11">
            <v>5517</v>
          </cell>
          <cell r="AC11">
            <v>45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100958</v>
          </cell>
          <cell r="C12">
            <v>126930</v>
          </cell>
          <cell r="D12">
            <v>35005</v>
          </cell>
          <cell r="E12">
            <v>7162</v>
          </cell>
          <cell r="F12">
            <v>70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31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1640</v>
          </cell>
          <cell r="AB12">
            <v>5421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20043</v>
          </cell>
          <cell r="C13">
            <v>26198</v>
          </cell>
          <cell r="D13">
            <v>3326</v>
          </cell>
          <cell r="E13">
            <v>3317</v>
          </cell>
          <cell r="F13">
            <v>660</v>
          </cell>
          <cell r="G13">
            <v>279</v>
          </cell>
          <cell r="H13">
            <v>199</v>
          </cell>
          <cell r="I13">
            <v>57</v>
          </cell>
          <cell r="J13">
            <v>291</v>
          </cell>
          <cell r="K13">
            <v>185</v>
          </cell>
          <cell r="L13">
            <v>235</v>
          </cell>
          <cell r="M13">
            <v>122</v>
          </cell>
          <cell r="N13">
            <v>68</v>
          </cell>
          <cell r="O13">
            <v>89</v>
          </cell>
          <cell r="P13">
            <v>78</v>
          </cell>
          <cell r="Q13">
            <v>0</v>
          </cell>
          <cell r="R13">
            <v>16</v>
          </cell>
          <cell r="S13">
            <v>210</v>
          </cell>
          <cell r="T13">
            <v>251</v>
          </cell>
          <cell r="U13">
            <v>47</v>
          </cell>
          <cell r="V13">
            <v>82</v>
          </cell>
          <cell r="W13">
            <v>15</v>
          </cell>
          <cell r="X13">
            <v>94</v>
          </cell>
          <cell r="Y13">
            <v>33</v>
          </cell>
          <cell r="Z13">
            <v>99</v>
          </cell>
          <cell r="AA13">
            <v>59</v>
          </cell>
          <cell r="AB13">
            <v>96</v>
          </cell>
          <cell r="AC13">
            <v>45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16.564325914661861</v>
          </cell>
          <cell r="C14">
            <v>17.108562771015098</v>
          </cell>
          <cell r="D14">
            <v>8.6770499073856673</v>
          </cell>
          <cell r="E14">
            <v>31.653783757992176</v>
          </cell>
          <cell r="F14">
            <v>90.410958904109577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88.345864661654133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100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3.4726309593878755</v>
          </cell>
          <cell r="AB14">
            <v>1.7400761283306143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60</v>
          </cell>
          <cell r="D16">
            <v>6</v>
          </cell>
          <cell r="E16">
            <v>18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</v>
          </cell>
          <cell r="W16">
            <v>0</v>
          </cell>
          <cell r="X16">
            <v>0</v>
          </cell>
          <cell r="Y16">
            <v>4</v>
          </cell>
          <cell r="Z16">
            <v>1</v>
          </cell>
          <cell r="AA16">
            <v>0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70</v>
          </cell>
          <cell r="C18">
            <v>71</v>
          </cell>
          <cell r="D18">
            <v>2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206</v>
          </cell>
          <cell r="C19">
            <v>169</v>
          </cell>
          <cell r="D19">
            <v>100</v>
          </cell>
          <cell r="E19">
            <v>20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3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124</v>
          </cell>
          <cell r="C20">
            <v>88</v>
          </cell>
          <cell r="D20">
            <v>40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318</v>
          </cell>
          <cell r="C21">
            <v>261</v>
          </cell>
          <cell r="D21">
            <v>59</v>
          </cell>
          <cell r="E21">
            <v>13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3</v>
          </cell>
          <cell r="AB21">
            <v>10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14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38</v>
          </cell>
          <cell r="C25">
            <v>27</v>
          </cell>
          <cell r="D25">
            <v>1</v>
          </cell>
          <cell r="E25">
            <v>5</v>
          </cell>
          <cell r="F25">
            <v>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15</v>
          </cell>
          <cell r="C27">
            <v>28</v>
          </cell>
          <cell r="D27">
            <v>19</v>
          </cell>
          <cell r="E27">
            <v>15</v>
          </cell>
          <cell r="F27">
            <v>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94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1</v>
          </cell>
          <cell r="D31">
            <v>0</v>
          </cell>
          <cell r="E31">
            <v>6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56</v>
          </cell>
          <cell r="C32">
            <v>43</v>
          </cell>
          <cell r="D32">
            <v>69</v>
          </cell>
          <cell r="E32">
            <v>120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15</v>
          </cell>
          <cell r="T32">
            <v>86</v>
          </cell>
          <cell r="U32">
            <v>0</v>
          </cell>
          <cell r="V32">
            <v>2</v>
          </cell>
          <cell r="W32">
            <v>0</v>
          </cell>
          <cell r="X32">
            <v>2</v>
          </cell>
          <cell r="Y32">
            <v>2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18435</v>
          </cell>
          <cell r="C34">
            <v>24702</v>
          </cell>
          <cell r="D34">
            <v>2515</v>
          </cell>
          <cell r="E34">
            <v>3067</v>
          </cell>
          <cell r="F34">
            <v>640</v>
          </cell>
          <cell r="G34">
            <v>277</v>
          </cell>
          <cell r="H34">
            <v>199</v>
          </cell>
          <cell r="I34">
            <v>57</v>
          </cell>
          <cell r="J34">
            <v>279</v>
          </cell>
          <cell r="K34">
            <v>185</v>
          </cell>
          <cell r="L34">
            <v>231</v>
          </cell>
          <cell r="M34">
            <v>122</v>
          </cell>
          <cell r="N34">
            <v>68</v>
          </cell>
          <cell r="O34">
            <v>89</v>
          </cell>
          <cell r="P34">
            <v>78</v>
          </cell>
          <cell r="Q34">
            <v>0</v>
          </cell>
          <cell r="R34">
            <v>16</v>
          </cell>
          <cell r="S34">
            <v>195</v>
          </cell>
          <cell r="T34">
            <v>165</v>
          </cell>
          <cell r="U34">
            <v>47</v>
          </cell>
          <cell r="V34">
            <v>78</v>
          </cell>
          <cell r="W34">
            <v>15</v>
          </cell>
          <cell r="X34">
            <v>92</v>
          </cell>
          <cell r="Y34">
            <v>27</v>
          </cell>
          <cell r="Z34">
            <v>98</v>
          </cell>
          <cell r="AA34">
            <v>36</v>
          </cell>
          <cell r="AB34">
            <v>26</v>
          </cell>
          <cell r="AC34">
            <v>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25</v>
          </cell>
          <cell r="D35">
            <v>186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11</v>
          </cell>
          <cell r="C36">
            <v>9</v>
          </cell>
          <cell r="D36">
            <v>3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488</v>
          </cell>
          <cell r="C38">
            <v>714</v>
          </cell>
          <cell r="D38">
            <v>229</v>
          </cell>
          <cell r="E38">
            <v>52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11</v>
          </cell>
          <cell r="AB38">
            <v>41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08:50:05 25-Aug-2025</v>
          </cell>
        </row>
      </sheetData>
      <sheetData sheetId="18">
        <row r="11">
          <cell r="A11" t="str">
            <v>Input Qty</v>
          </cell>
          <cell r="B11">
            <v>114065</v>
          </cell>
          <cell r="C11">
            <v>150815</v>
          </cell>
          <cell r="D11">
            <v>412296</v>
          </cell>
          <cell r="E11">
            <v>368336</v>
          </cell>
          <cell r="F11">
            <v>36381</v>
          </cell>
          <cell r="G11">
            <v>16538</v>
          </cell>
          <cell r="H11">
            <v>819</v>
          </cell>
          <cell r="I11">
            <v>15596</v>
          </cell>
          <cell r="J11">
            <v>18191</v>
          </cell>
          <cell r="K11">
            <v>21119</v>
          </cell>
          <cell r="L11">
            <v>16740</v>
          </cell>
          <cell r="M11">
            <v>17191</v>
          </cell>
          <cell r="N11">
            <v>17670</v>
          </cell>
          <cell r="O11">
            <v>1564</v>
          </cell>
          <cell r="P11">
            <v>17965</v>
          </cell>
          <cell r="Q11">
            <v>16710</v>
          </cell>
          <cell r="R11">
            <v>8464</v>
          </cell>
          <cell r="S11">
            <v>13874</v>
          </cell>
          <cell r="T11">
            <v>18798</v>
          </cell>
          <cell r="U11">
            <v>18100</v>
          </cell>
          <cell r="V11">
            <v>1265</v>
          </cell>
          <cell r="W11">
            <v>21319</v>
          </cell>
          <cell r="X11">
            <v>15771</v>
          </cell>
          <cell r="Y11">
            <v>20497</v>
          </cell>
          <cell r="Z11">
            <v>18634</v>
          </cell>
          <cell r="AA11">
            <v>15662</v>
          </cell>
          <cell r="AB11">
            <v>13351</v>
          </cell>
          <cell r="AC11">
            <v>1295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101105</v>
          </cell>
          <cell r="C12">
            <v>136742</v>
          </cell>
          <cell r="D12">
            <v>370562</v>
          </cell>
          <cell r="E12">
            <v>329723</v>
          </cell>
          <cell r="F12">
            <v>33000</v>
          </cell>
          <cell r="G12">
            <v>14986</v>
          </cell>
          <cell r="H12">
            <v>-263</v>
          </cell>
          <cell r="I12">
            <v>14111</v>
          </cell>
          <cell r="J12">
            <v>16840</v>
          </cell>
          <cell r="K12">
            <v>19792</v>
          </cell>
          <cell r="L12">
            <v>15082</v>
          </cell>
          <cell r="M12">
            <v>15370</v>
          </cell>
          <cell r="N12">
            <v>15859</v>
          </cell>
          <cell r="O12">
            <v>0</v>
          </cell>
          <cell r="P12">
            <v>16659</v>
          </cell>
          <cell r="Q12">
            <v>16506</v>
          </cell>
          <cell r="R12">
            <v>7230</v>
          </cell>
          <cell r="S12">
            <v>11992</v>
          </cell>
          <cell r="T12">
            <v>17040</v>
          </cell>
          <cell r="U12">
            <v>16375</v>
          </cell>
          <cell r="V12">
            <v>0</v>
          </cell>
          <cell r="W12">
            <v>19595</v>
          </cell>
          <cell r="X12">
            <v>13987</v>
          </cell>
          <cell r="Y12">
            <v>18332</v>
          </cell>
          <cell r="Z12">
            <v>16757</v>
          </cell>
          <cell r="AA12">
            <v>13764</v>
          </cell>
          <cell r="AB12">
            <v>12024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12960</v>
          </cell>
          <cell r="C13">
            <v>14073</v>
          </cell>
          <cell r="D13">
            <v>41734</v>
          </cell>
          <cell r="E13">
            <v>38613</v>
          </cell>
          <cell r="F13">
            <v>3381</v>
          </cell>
          <cell r="G13">
            <v>1552</v>
          </cell>
          <cell r="H13">
            <v>1082</v>
          </cell>
          <cell r="I13">
            <v>1485</v>
          </cell>
          <cell r="J13">
            <v>1351</v>
          </cell>
          <cell r="K13">
            <v>1327</v>
          </cell>
          <cell r="L13">
            <v>1658</v>
          </cell>
          <cell r="M13">
            <v>1821</v>
          </cell>
          <cell r="N13">
            <v>1811</v>
          </cell>
          <cell r="O13">
            <v>1564</v>
          </cell>
          <cell r="P13">
            <v>1306</v>
          </cell>
          <cell r="Q13">
            <v>204</v>
          </cell>
          <cell r="R13">
            <v>1234</v>
          </cell>
          <cell r="S13">
            <v>1882</v>
          </cell>
          <cell r="T13">
            <v>1758</v>
          </cell>
          <cell r="U13">
            <v>1725</v>
          </cell>
          <cell r="V13">
            <v>1265</v>
          </cell>
          <cell r="W13">
            <v>1724</v>
          </cell>
          <cell r="X13">
            <v>1784</v>
          </cell>
          <cell r="Y13">
            <v>2165</v>
          </cell>
          <cell r="Z13">
            <v>1877</v>
          </cell>
          <cell r="AA13">
            <v>1898</v>
          </cell>
          <cell r="AB13">
            <v>1327</v>
          </cell>
          <cell r="AC13">
            <v>1295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11.361942751939685</v>
          </cell>
          <cell r="C14">
            <v>9.331299937008918</v>
          </cell>
          <cell r="D14">
            <v>10.122339290218678</v>
          </cell>
          <cell r="E14">
            <v>10.483091525129231</v>
          </cell>
          <cell r="F14">
            <v>9.2933124433083201</v>
          </cell>
          <cell r="G14">
            <v>9.3844479380819923</v>
          </cell>
          <cell r="H14">
            <v>132.1123321123321</v>
          </cell>
          <cell r="I14">
            <v>9.521672223647089</v>
          </cell>
          <cell r="J14">
            <v>7.4267494915067882</v>
          </cell>
          <cell r="K14">
            <v>6.2834414508262704</v>
          </cell>
          <cell r="L14">
            <v>9.9044205495818396</v>
          </cell>
          <cell r="M14">
            <v>10.59275202140655</v>
          </cell>
          <cell r="N14">
            <v>10.249009620826259</v>
          </cell>
          <cell r="O14">
            <v>100</v>
          </cell>
          <cell r="P14">
            <v>7.2696910659615916</v>
          </cell>
          <cell r="Q14">
            <v>1.2208258527827647</v>
          </cell>
          <cell r="R14">
            <v>14.579395085066164</v>
          </cell>
          <cell r="S14">
            <v>13.564941617413867</v>
          </cell>
          <cell r="T14">
            <v>9.3520587296520912</v>
          </cell>
          <cell r="U14">
            <v>9.5303867403314921</v>
          </cell>
          <cell r="V14">
            <v>100</v>
          </cell>
          <cell r="W14">
            <v>8.0866832403020776</v>
          </cell>
          <cell r="X14">
            <v>11.311901591528756</v>
          </cell>
          <cell r="Y14">
            <v>10.562521344587013</v>
          </cell>
          <cell r="Z14">
            <v>10.072984866373295</v>
          </cell>
          <cell r="AA14">
            <v>12.11850338398672</v>
          </cell>
          <cell r="AB14">
            <v>9.939330387236911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94</v>
          </cell>
          <cell r="C16">
            <v>134</v>
          </cell>
          <cell r="D16">
            <v>470</v>
          </cell>
          <cell r="E16">
            <v>216</v>
          </cell>
          <cell r="F16">
            <v>21</v>
          </cell>
          <cell r="G16">
            <v>22</v>
          </cell>
          <cell r="H16">
            <v>8</v>
          </cell>
          <cell r="I16">
            <v>47</v>
          </cell>
          <cell r="J16">
            <v>7</v>
          </cell>
          <cell r="K16">
            <v>2</v>
          </cell>
          <cell r="L16">
            <v>2</v>
          </cell>
          <cell r="M16">
            <v>8</v>
          </cell>
          <cell r="N16">
            <v>12</v>
          </cell>
          <cell r="O16">
            <v>1</v>
          </cell>
          <cell r="P16">
            <v>7</v>
          </cell>
          <cell r="Q16">
            <v>0</v>
          </cell>
          <cell r="R16">
            <v>4</v>
          </cell>
          <cell r="S16">
            <v>9</v>
          </cell>
          <cell r="T16">
            <v>1</v>
          </cell>
          <cell r="U16">
            <v>8</v>
          </cell>
          <cell r="V16">
            <v>2</v>
          </cell>
          <cell r="W16">
            <v>7</v>
          </cell>
          <cell r="X16">
            <v>19</v>
          </cell>
          <cell r="Y16">
            <v>16</v>
          </cell>
          <cell r="Z16">
            <v>0</v>
          </cell>
          <cell r="AA16">
            <v>3</v>
          </cell>
          <cell r="AB16">
            <v>4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50</v>
          </cell>
          <cell r="C18">
            <v>1</v>
          </cell>
          <cell r="D18">
            <v>332</v>
          </cell>
          <cell r="E18">
            <v>26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16</v>
          </cell>
          <cell r="L18">
            <v>0</v>
          </cell>
          <cell r="M18">
            <v>0</v>
          </cell>
          <cell r="N18">
            <v>2</v>
          </cell>
          <cell r="O18">
            <v>0</v>
          </cell>
          <cell r="P18">
            <v>0</v>
          </cell>
          <cell r="Q18">
            <v>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</v>
          </cell>
          <cell r="Y18">
            <v>0</v>
          </cell>
          <cell r="Z18">
            <v>0</v>
          </cell>
          <cell r="AA18">
            <v>2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328</v>
          </cell>
          <cell r="C19">
            <v>138</v>
          </cell>
          <cell r="D19">
            <v>526</v>
          </cell>
          <cell r="E19">
            <v>381</v>
          </cell>
          <cell r="F19">
            <v>47</v>
          </cell>
          <cell r="G19">
            <v>20</v>
          </cell>
          <cell r="H19">
            <v>0</v>
          </cell>
          <cell r="I19">
            <v>4</v>
          </cell>
          <cell r="J19">
            <v>20</v>
          </cell>
          <cell r="K19">
            <v>23</v>
          </cell>
          <cell r="L19">
            <v>7</v>
          </cell>
          <cell r="M19">
            <v>10</v>
          </cell>
          <cell r="N19">
            <v>17</v>
          </cell>
          <cell r="O19">
            <v>0</v>
          </cell>
          <cell r="P19">
            <v>12</v>
          </cell>
          <cell r="Q19">
            <v>22</v>
          </cell>
          <cell r="R19">
            <v>4</v>
          </cell>
          <cell r="S19">
            <v>33</v>
          </cell>
          <cell r="T19">
            <v>22</v>
          </cell>
          <cell r="U19">
            <v>24</v>
          </cell>
          <cell r="V19">
            <v>0</v>
          </cell>
          <cell r="W19">
            <v>18</v>
          </cell>
          <cell r="X19">
            <v>18</v>
          </cell>
          <cell r="Y19">
            <v>38</v>
          </cell>
          <cell r="Z19">
            <v>15</v>
          </cell>
          <cell r="AA19">
            <v>9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91</v>
          </cell>
          <cell r="C20">
            <v>31</v>
          </cell>
          <cell r="D20">
            <v>248</v>
          </cell>
          <cell r="E20">
            <v>368</v>
          </cell>
          <cell r="F20">
            <v>85</v>
          </cell>
          <cell r="G20">
            <v>8</v>
          </cell>
          <cell r="H20">
            <v>0</v>
          </cell>
          <cell r="I20">
            <v>83</v>
          </cell>
          <cell r="J20">
            <v>6</v>
          </cell>
          <cell r="K20">
            <v>19</v>
          </cell>
          <cell r="L20">
            <v>16</v>
          </cell>
          <cell r="M20">
            <v>15</v>
          </cell>
          <cell r="N20">
            <v>7</v>
          </cell>
          <cell r="O20">
            <v>0</v>
          </cell>
          <cell r="P20">
            <v>17</v>
          </cell>
          <cell r="Q20">
            <v>8</v>
          </cell>
          <cell r="R20">
            <v>7</v>
          </cell>
          <cell r="S20">
            <v>5</v>
          </cell>
          <cell r="T20">
            <v>15</v>
          </cell>
          <cell r="U20">
            <v>12</v>
          </cell>
          <cell r="V20">
            <v>0</v>
          </cell>
          <cell r="W20">
            <v>8</v>
          </cell>
          <cell r="X20">
            <v>8</v>
          </cell>
          <cell r="Y20">
            <v>20</v>
          </cell>
          <cell r="Z20">
            <v>17</v>
          </cell>
          <cell r="AA20">
            <v>11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158</v>
          </cell>
          <cell r="C21">
            <v>144</v>
          </cell>
          <cell r="D21">
            <v>309</v>
          </cell>
          <cell r="E21">
            <v>281</v>
          </cell>
          <cell r="F21">
            <v>29</v>
          </cell>
          <cell r="G21">
            <v>13</v>
          </cell>
          <cell r="H21">
            <v>0</v>
          </cell>
          <cell r="I21">
            <v>9</v>
          </cell>
          <cell r="J21">
            <v>17</v>
          </cell>
          <cell r="K21">
            <v>11</v>
          </cell>
          <cell r="L21">
            <v>17</v>
          </cell>
          <cell r="M21">
            <v>17</v>
          </cell>
          <cell r="N21">
            <v>15</v>
          </cell>
          <cell r="O21">
            <v>0</v>
          </cell>
          <cell r="P21">
            <v>18</v>
          </cell>
          <cell r="Q21">
            <v>27</v>
          </cell>
          <cell r="R21">
            <v>5</v>
          </cell>
          <cell r="S21">
            <v>8</v>
          </cell>
          <cell r="T21">
            <v>12</v>
          </cell>
          <cell r="U21">
            <v>6</v>
          </cell>
          <cell r="V21">
            <v>0</v>
          </cell>
          <cell r="W21">
            <v>15</v>
          </cell>
          <cell r="X21">
            <v>10</v>
          </cell>
          <cell r="Y21">
            <v>26</v>
          </cell>
          <cell r="Z21">
            <v>17</v>
          </cell>
          <cell r="AA21">
            <v>6</v>
          </cell>
          <cell r="AB21">
            <v>2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4</v>
          </cell>
          <cell r="D22">
            <v>158</v>
          </cell>
          <cell r="E22">
            <v>52</v>
          </cell>
          <cell r="F22">
            <v>8</v>
          </cell>
          <cell r="G22">
            <v>4</v>
          </cell>
          <cell r="H22">
            <v>0</v>
          </cell>
          <cell r="I22">
            <v>0</v>
          </cell>
          <cell r="J22">
            <v>12</v>
          </cell>
          <cell r="K22">
            <v>0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</v>
          </cell>
          <cell r="S22">
            <v>0</v>
          </cell>
          <cell r="T22">
            <v>5</v>
          </cell>
          <cell r="U22">
            <v>0</v>
          </cell>
          <cell r="V22">
            <v>0</v>
          </cell>
          <cell r="W22">
            <v>0</v>
          </cell>
          <cell r="X22">
            <v>4</v>
          </cell>
          <cell r="Y22">
            <v>14</v>
          </cell>
          <cell r="Z22">
            <v>2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78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77</v>
          </cell>
          <cell r="C25">
            <v>4</v>
          </cell>
          <cell r="D25">
            <v>59</v>
          </cell>
          <cell r="E25">
            <v>51</v>
          </cell>
          <cell r="F25">
            <v>5</v>
          </cell>
          <cell r="G25">
            <v>0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39</v>
          </cell>
          <cell r="T25">
            <v>1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261</v>
          </cell>
          <cell r="C27">
            <v>38</v>
          </cell>
          <cell r="D27">
            <v>177</v>
          </cell>
          <cell r="E27">
            <v>293</v>
          </cell>
          <cell r="F27">
            <v>2</v>
          </cell>
          <cell r="G27">
            <v>1</v>
          </cell>
          <cell r="H27">
            <v>0</v>
          </cell>
          <cell r="I27">
            <v>8</v>
          </cell>
          <cell r="J27">
            <v>38</v>
          </cell>
          <cell r="K27">
            <v>0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51</v>
          </cell>
          <cell r="R27">
            <v>7</v>
          </cell>
          <cell r="S27">
            <v>30</v>
          </cell>
          <cell r="T27">
            <v>73</v>
          </cell>
          <cell r="U27">
            <v>39</v>
          </cell>
          <cell r="V27">
            <v>0</v>
          </cell>
          <cell r="W27">
            <v>0</v>
          </cell>
          <cell r="X27">
            <v>4</v>
          </cell>
          <cell r="Y27">
            <v>18</v>
          </cell>
          <cell r="Z27">
            <v>0</v>
          </cell>
          <cell r="AA27">
            <v>11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5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5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172</v>
          </cell>
          <cell r="E29">
            <v>66</v>
          </cell>
          <cell r="F29">
            <v>6</v>
          </cell>
          <cell r="G29">
            <v>0</v>
          </cell>
          <cell r="H29">
            <v>30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</v>
          </cell>
          <cell r="E30">
            <v>146</v>
          </cell>
          <cell r="F30">
            <v>0</v>
          </cell>
          <cell r="G30">
            <v>36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26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45</v>
          </cell>
          <cell r="E31">
            <v>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26</v>
          </cell>
          <cell r="D32">
            <v>87</v>
          </cell>
          <cell r="E32">
            <v>73</v>
          </cell>
          <cell r="F32">
            <v>7</v>
          </cell>
          <cell r="G32">
            <v>2</v>
          </cell>
          <cell r="H32">
            <v>2</v>
          </cell>
          <cell r="I32">
            <v>3</v>
          </cell>
          <cell r="J32">
            <v>4</v>
          </cell>
          <cell r="K32">
            <v>5</v>
          </cell>
          <cell r="L32">
            <v>1</v>
          </cell>
          <cell r="M32">
            <v>1</v>
          </cell>
          <cell r="N32">
            <v>1</v>
          </cell>
          <cell r="O32">
            <v>6</v>
          </cell>
          <cell r="P32">
            <v>5</v>
          </cell>
          <cell r="Q32">
            <v>0</v>
          </cell>
          <cell r="R32">
            <v>1</v>
          </cell>
          <cell r="S32">
            <v>9</v>
          </cell>
          <cell r="T32">
            <v>3</v>
          </cell>
          <cell r="U32">
            <v>3</v>
          </cell>
          <cell r="V32">
            <v>2</v>
          </cell>
          <cell r="W32">
            <v>5</v>
          </cell>
          <cell r="X32">
            <v>2</v>
          </cell>
          <cell r="Y32">
            <v>2</v>
          </cell>
          <cell r="Z32">
            <v>0</v>
          </cell>
          <cell r="AA32">
            <v>6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11047</v>
          </cell>
          <cell r="C34">
            <v>13154</v>
          </cell>
          <cell r="D34">
            <v>38158</v>
          </cell>
          <cell r="E34">
            <v>35676</v>
          </cell>
          <cell r="F34">
            <v>3105</v>
          </cell>
          <cell r="G34">
            <v>1405</v>
          </cell>
          <cell r="H34">
            <v>1042</v>
          </cell>
          <cell r="I34">
            <v>1289</v>
          </cell>
          <cell r="J34">
            <v>1211</v>
          </cell>
          <cell r="K34">
            <v>1191</v>
          </cell>
          <cell r="L34">
            <v>1567</v>
          </cell>
          <cell r="M34">
            <v>1715</v>
          </cell>
          <cell r="N34">
            <v>1710</v>
          </cell>
          <cell r="O34">
            <v>1557</v>
          </cell>
          <cell r="P34">
            <v>1192</v>
          </cell>
          <cell r="Q34">
            <v>67</v>
          </cell>
          <cell r="R34">
            <v>1178</v>
          </cell>
          <cell r="S34">
            <v>1641</v>
          </cell>
          <cell r="T34">
            <v>1536</v>
          </cell>
          <cell r="U34">
            <v>1575</v>
          </cell>
          <cell r="V34">
            <v>1178</v>
          </cell>
          <cell r="W34">
            <v>1639</v>
          </cell>
          <cell r="X34">
            <v>1665</v>
          </cell>
          <cell r="Y34">
            <v>1913</v>
          </cell>
          <cell r="Z34">
            <v>1793</v>
          </cell>
          <cell r="AA34">
            <v>1829</v>
          </cell>
          <cell r="AB34">
            <v>1262</v>
          </cell>
          <cell r="AC34">
            <v>1287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76</v>
          </cell>
          <cell r="C35">
            <v>1</v>
          </cell>
          <cell r="D35">
            <v>7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24</v>
          </cell>
          <cell r="C36">
            <v>17</v>
          </cell>
          <cell r="D36">
            <v>39</v>
          </cell>
          <cell r="E36">
            <v>40</v>
          </cell>
          <cell r="F36">
            <v>2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1</v>
          </cell>
          <cell r="L36">
            <v>4</v>
          </cell>
          <cell r="M36">
            <v>3</v>
          </cell>
          <cell r="N36">
            <v>0</v>
          </cell>
          <cell r="O36">
            <v>0</v>
          </cell>
          <cell r="P36">
            <v>3</v>
          </cell>
          <cell r="Q36">
            <v>9</v>
          </cell>
          <cell r="R36">
            <v>4</v>
          </cell>
          <cell r="S36">
            <v>0</v>
          </cell>
          <cell r="T36">
            <v>3</v>
          </cell>
          <cell r="U36">
            <v>6</v>
          </cell>
          <cell r="V36">
            <v>0</v>
          </cell>
          <cell r="W36">
            <v>0</v>
          </cell>
          <cell r="X36">
            <v>3</v>
          </cell>
          <cell r="Y36">
            <v>0</v>
          </cell>
          <cell r="Z36">
            <v>0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679</v>
          </cell>
          <cell r="C38">
            <v>381</v>
          </cell>
          <cell r="D38">
            <v>946</v>
          </cell>
          <cell r="E38">
            <v>854</v>
          </cell>
          <cell r="F38">
            <v>64</v>
          </cell>
          <cell r="G38">
            <v>40</v>
          </cell>
          <cell r="H38">
            <v>0</v>
          </cell>
          <cell r="I38">
            <v>40</v>
          </cell>
          <cell r="J38">
            <v>33</v>
          </cell>
          <cell r="K38">
            <v>59</v>
          </cell>
          <cell r="L38">
            <v>38</v>
          </cell>
          <cell r="M38">
            <v>49</v>
          </cell>
          <cell r="N38">
            <v>34</v>
          </cell>
          <cell r="O38">
            <v>0</v>
          </cell>
          <cell r="P38">
            <v>46</v>
          </cell>
          <cell r="Q38">
            <v>16</v>
          </cell>
          <cell r="R38">
            <v>23</v>
          </cell>
          <cell r="S38">
            <v>42</v>
          </cell>
          <cell r="T38">
            <v>82</v>
          </cell>
          <cell r="U38">
            <v>52</v>
          </cell>
          <cell r="V38">
            <v>0</v>
          </cell>
          <cell r="W38">
            <v>32</v>
          </cell>
          <cell r="X38">
            <v>49</v>
          </cell>
          <cell r="Y38">
            <v>89</v>
          </cell>
          <cell r="Z38">
            <v>33</v>
          </cell>
          <cell r="AA38">
            <v>19</v>
          </cell>
          <cell r="AB38">
            <v>9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08:52:23 25-Aug-2025</v>
          </cell>
        </row>
      </sheetData>
      <sheetData sheetId="19">
        <row r="11">
          <cell r="A11" t="str">
            <v>Input Qty</v>
          </cell>
          <cell r="B11">
            <v>237657</v>
          </cell>
          <cell r="C11">
            <v>239483</v>
          </cell>
          <cell r="D11">
            <v>103681</v>
          </cell>
          <cell r="E11">
            <v>33726</v>
          </cell>
          <cell r="F11">
            <v>173</v>
          </cell>
          <cell r="G11">
            <v>94</v>
          </cell>
          <cell r="H11">
            <v>59</v>
          </cell>
          <cell r="I11">
            <v>2342</v>
          </cell>
          <cell r="J11">
            <v>94</v>
          </cell>
          <cell r="K11">
            <v>98</v>
          </cell>
          <cell r="L11">
            <v>124</v>
          </cell>
          <cell r="M11">
            <v>101</v>
          </cell>
          <cell r="N11">
            <v>125</v>
          </cell>
          <cell r="O11">
            <v>110</v>
          </cell>
          <cell r="P11">
            <v>613</v>
          </cell>
          <cell r="Q11">
            <v>2837</v>
          </cell>
          <cell r="R11">
            <v>2666</v>
          </cell>
          <cell r="S11">
            <v>1212</v>
          </cell>
          <cell r="T11">
            <v>11692</v>
          </cell>
          <cell r="U11">
            <v>6621</v>
          </cell>
          <cell r="V11">
            <v>65</v>
          </cell>
          <cell r="W11">
            <v>56</v>
          </cell>
          <cell r="X11">
            <v>11</v>
          </cell>
          <cell r="Y11">
            <v>91</v>
          </cell>
          <cell r="Z11">
            <v>109</v>
          </cell>
          <cell r="AA11">
            <v>4295</v>
          </cell>
          <cell r="AB11">
            <v>65</v>
          </cell>
          <cell r="AC11">
            <v>73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223403</v>
          </cell>
          <cell r="C12">
            <v>224187</v>
          </cell>
          <cell r="D12">
            <v>97998</v>
          </cell>
          <cell r="E12">
            <v>31457</v>
          </cell>
          <cell r="F12">
            <v>0</v>
          </cell>
          <cell r="G12">
            <v>0</v>
          </cell>
          <cell r="H12">
            <v>0</v>
          </cell>
          <cell r="I12">
            <v>2270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464</v>
          </cell>
          <cell r="Q12">
            <v>2819</v>
          </cell>
          <cell r="R12">
            <v>2485</v>
          </cell>
          <cell r="S12">
            <v>1114</v>
          </cell>
          <cell r="T12">
            <v>11588</v>
          </cell>
          <cell r="U12">
            <v>6539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4178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14254</v>
          </cell>
          <cell r="C13">
            <v>15296</v>
          </cell>
          <cell r="D13">
            <v>5683</v>
          </cell>
          <cell r="E13">
            <v>2269</v>
          </cell>
          <cell r="F13">
            <v>173</v>
          </cell>
          <cell r="G13">
            <v>94</v>
          </cell>
          <cell r="H13">
            <v>59</v>
          </cell>
          <cell r="I13">
            <v>72</v>
          </cell>
          <cell r="J13">
            <v>94</v>
          </cell>
          <cell r="K13">
            <v>98</v>
          </cell>
          <cell r="L13">
            <v>124</v>
          </cell>
          <cell r="M13">
            <v>101</v>
          </cell>
          <cell r="N13">
            <v>125</v>
          </cell>
          <cell r="O13">
            <v>110</v>
          </cell>
          <cell r="P13">
            <v>149</v>
          </cell>
          <cell r="Q13">
            <v>18</v>
          </cell>
          <cell r="R13">
            <v>181</v>
          </cell>
          <cell r="S13">
            <v>98</v>
          </cell>
          <cell r="T13">
            <v>104</v>
          </cell>
          <cell r="U13">
            <v>82</v>
          </cell>
          <cell r="V13">
            <v>65</v>
          </cell>
          <cell r="W13">
            <v>56</v>
          </cell>
          <cell r="X13">
            <v>11</v>
          </cell>
          <cell r="Y13">
            <v>91</v>
          </cell>
          <cell r="Z13">
            <v>109</v>
          </cell>
          <cell r="AA13">
            <v>117</v>
          </cell>
          <cell r="AB13">
            <v>65</v>
          </cell>
          <cell r="AC13">
            <v>73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5.9977194023319322</v>
          </cell>
          <cell r="C14">
            <v>6.387092194435513</v>
          </cell>
          <cell r="D14">
            <v>5.4812357133901095</v>
          </cell>
          <cell r="E14">
            <v>6.727747138706043</v>
          </cell>
          <cell r="F14">
            <v>100</v>
          </cell>
          <cell r="G14">
            <v>100</v>
          </cell>
          <cell r="H14">
            <v>100</v>
          </cell>
          <cell r="I14">
            <v>3.0742954739538857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24.306688417618272</v>
          </cell>
          <cell r="Q14">
            <v>0.63447303489601692</v>
          </cell>
          <cell r="R14">
            <v>6.7891972993248313</v>
          </cell>
          <cell r="S14">
            <v>8.0858085808580853</v>
          </cell>
          <cell r="T14">
            <v>0.88949709202873761</v>
          </cell>
          <cell r="U14">
            <v>1.2384836127473191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2.7240977881257273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46</v>
          </cell>
          <cell r="C16">
            <v>109</v>
          </cell>
          <cell r="D16">
            <v>37</v>
          </cell>
          <cell r="E16">
            <v>9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4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0</v>
          </cell>
          <cell r="D18">
            <v>5</v>
          </cell>
          <cell r="E18">
            <v>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40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96</v>
          </cell>
          <cell r="C19">
            <v>59</v>
          </cell>
          <cell r="D19">
            <v>58</v>
          </cell>
          <cell r="E19">
            <v>16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  <cell r="Q19">
            <v>0</v>
          </cell>
          <cell r="R19">
            <v>3</v>
          </cell>
          <cell r="S19">
            <v>0</v>
          </cell>
          <cell r="T19">
            <v>3</v>
          </cell>
          <cell r="U19">
            <v>7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64</v>
          </cell>
          <cell r="C20">
            <v>74</v>
          </cell>
          <cell r="D20">
            <v>13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</v>
          </cell>
          <cell r="R20">
            <v>1</v>
          </cell>
          <cell r="S20">
            <v>0</v>
          </cell>
          <cell r="T20">
            <v>0</v>
          </cell>
          <cell r="U20">
            <v>6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72</v>
          </cell>
          <cell r="C21">
            <v>53</v>
          </cell>
          <cell r="D21">
            <v>44</v>
          </cell>
          <cell r="E21">
            <v>37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5</v>
          </cell>
          <cell r="S21">
            <v>3</v>
          </cell>
          <cell r="T21">
            <v>10</v>
          </cell>
          <cell r="U21">
            <v>10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53</v>
          </cell>
          <cell r="D25">
            <v>24</v>
          </cell>
          <cell r="E25">
            <v>16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2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20</v>
          </cell>
          <cell r="C27">
            <v>17</v>
          </cell>
          <cell r="D27">
            <v>16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82</v>
          </cell>
          <cell r="C30">
            <v>4</v>
          </cell>
          <cell r="D30">
            <v>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6</v>
          </cell>
          <cell r="C31">
            <v>0</v>
          </cell>
          <cell r="D31">
            <v>0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122</v>
          </cell>
          <cell r="C32">
            <v>70</v>
          </cell>
          <cell r="D32">
            <v>26</v>
          </cell>
          <cell r="E32">
            <v>11</v>
          </cell>
          <cell r="F32">
            <v>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</v>
          </cell>
          <cell r="L32">
            <v>0</v>
          </cell>
          <cell r="M32">
            <v>0</v>
          </cell>
          <cell r="N32">
            <v>0</v>
          </cell>
          <cell r="O32">
            <v>2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12723</v>
          </cell>
          <cell r="C34">
            <v>14465</v>
          </cell>
          <cell r="D34">
            <v>5228</v>
          </cell>
          <cell r="E34">
            <v>2034</v>
          </cell>
          <cell r="F34">
            <v>171</v>
          </cell>
          <cell r="G34">
            <v>94</v>
          </cell>
          <cell r="H34">
            <v>59</v>
          </cell>
          <cell r="I34">
            <v>68</v>
          </cell>
          <cell r="J34">
            <v>94</v>
          </cell>
          <cell r="K34">
            <v>91</v>
          </cell>
          <cell r="L34">
            <v>124</v>
          </cell>
          <cell r="M34">
            <v>101</v>
          </cell>
          <cell r="N34">
            <v>87</v>
          </cell>
          <cell r="O34">
            <v>106</v>
          </cell>
          <cell r="P34">
            <v>147</v>
          </cell>
          <cell r="Q34">
            <v>13</v>
          </cell>
          <cell r="R34">
            <v>163</v>
          </cell>
          <cell r="S34">
            <v>87</v>
          </cell>
          <cell r="T34">
            <v>37</v>
          </cell>
          <cell r="U34">
            <v>46</v>
          </cell>
          <cell r="V34">
            <v>65</v>
          </cell>
          <cell r="W34">
            <v>46</v>
          </cell>
          <cell r="X34">
            <v>10</v>
          </cell>
          <cell r="Y34">
            <v>89</v>
          </cell>
          <cell r="Z34">
            <v>109</v>
          </cell>
          <cell r="AA34">
            <v>93</v>
          </cell>
          <cell r="AB34">
            <v>61</v>
          </cell>
          <cell r="AC34">
            <v>73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348</v>
          </cell>
          <cell r="C35">
            <v>66</v>
          </cell>
          <cell r="D35">
            <v>45</v>
          </cell>
          <cell r="E35">
            <v>21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4</v>
          </cell>
          <cell r="R35">
            <v>2</v>
          </cell>
          <cell r="S35">
            <v>4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73</v>
          </cell>
          <cell r="C36">
            <v>49</v>
          </cell>
          <cell r="D36">
            <v>57</v>
          </cell>
          <cell r="E36">
            <v>36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35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1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460</v>
          </cell>
          <cell r="C38">
            <v>277</v>
          </cell>
          <cell r="D38">
            <v>126</v>
          </cell>
          <cell r="E38">
            <v>37</v>
          </cell>
          <cell r="F38">
            <v>0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7</v>
          </cell>
          <cell r="S38">
            <v>4</v>
          </cell>
          <cell r="T38">
            <v>12</v>
          </cell>
          <cell r="U38">
            <v>7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09:00:19 25-Aug-2025</v>
          </cell>
        </row>
      </sheetData>
      <sheetData sheetId="20">
        <row r="12">
          <cell r="A12" t="str">
            <v>Output Qty</v>
          </cell>
          <cell r="B12">
            <v>1959</v>
          </cell>
          <cell r="C12">
            <v>0</v>
          </cell>
          <cell r="D12">
            <v>0</v>
          </cell>
          <cell r="E12">
            <v>4033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653</v>
          </cell>
          <cell r="Q12">
            <v>0</v>
          </cell>
          <cell r="R12">
            <v>0</v>
          </cell>
          <cell r="S12">
            <v>673</v>
          </cell>
          <cell r="T12">
            <v>0</v>
          </cell>
          <cell r="U12">
            <v>268</v>
          </cell>
          <cell r="V12">
            <v>0</v>
          </cell>
          <cell r="W12">
            <v>1079</v>
          </cell>
          <cell r="X12">
            <v>430</v>
          </cell>
          <cell r="Y12">
            <v>232</v>
          </cell>
          <cell r="Z12">
            <v>0</v>
          </cell>
          <cell r="AA12">
            <v>0</v>
          </cell>
          <cell r="AB12">
            <v>698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51</v>
          </cell>
          <cell r="C13">
            <v>0</v>
          </cell>
          <cell r="D13">
            <v>226</v>
          </cell>
          <cell r="E13">
            <v>1053</v>
          </cell>
          <cell r="F13">
            <v>36</v>
          </cell>
          <cell r="G13">
            <v>16</v>
          </cell>
          <cell r="H13">
            <v>0</v>
          </cell>
          <cell r="I13">
            <v>29</v>
          </cell>
          <cell r="J13">
            <v>50</v>
          </cell>
          <cell r="K13">
            <v>0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7</v>
          </cell>
          <cell r="Q13">
            <v>0</v>
          </cell>
          <cell r="R13">
            <v>0</v>
          </cell>
          <cell r="S13">
            <v>12</v>
          </cell>
          <cell r="T13">
            <v>0</v>
          </cell>
          <cell r="U13">
            <v>1</v>
          </cell>
          <cell r="V13">
            <v>0</v>
          </cell>
          <cell r="W13">
            <v>4</v>
          </cell>
          <cell r="X13">
            <v>21</v>
          </cell>
          <cell r="Y13">
            <v>29</v>
          </cell>
          <cell r="Z13">
            <v>16</v>
          </cell>
          <cell r="AA13">
            <v>106</v>
          </cell>
          <cell r="AB13">
            <v>725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2.5373134328358207</v>
          </cell>
          <cell r="D14">
            <v>100</v>
          </cell>
          <cell r="E14">
            <v>20.703893039716871</v>
          </cell>
          <cell r="F14">
            <v>100</v>
          </cell>
          <cell r="G14">
            <v>100</v>
          </cell>
          <cell r="I14">
            <v>100</v>
          </cell>
          <cell r="J14">
            <v>100</v>
          </cell>
          <cell r="L14">
            <v>100</v>
          </cell>
          <cell r="P14">
            <v>1.0606060606060608</v>
          </cell>
          <cell r="S14">
            <v>1.7518248175182483</v>
          </cell>
          <cell r="U14">
            <v>0.37174721189591076</v>
          </cell>
          <cell r="W14">
            <v>0.36934441366574328</v>
          </cell>
          <cell r="X14">
            <v>4.6563192904656319</v>
          </cell>
          <cell r="Y14">
            <v>11.111111111111111</v>
          </cell>
          <cell r="Z14">
            <v>100</v>
          </cell>
          <cell r="AA14">
            <v>100</v>
          </cell>
          <cell r="AB14">
            <v>50.948699929725926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29</v>
          </cell>
          <cell r="F16">
            <v>29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25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</v>
          </cell>
          <cell r="Q19">
            <v>0</v>
          </cell>
          <cell r="R19">
            <v>0</v>
          </cell>
          <cell r="S19">
            <v>1</v>
          </cell>
          <cell r="T19">
            <v>0</v>
          </cell>
          <cell r="U19">
            <v>1</v>
          </cell>
          <cell r="V19">
            <v>0</v>
          </cell>
          <cell r="W19">
            <v>0</v>
          </cell>
          <cell r="X19">
            <v>20</v>
          </cell>
          <cell r="Y19">
            <v>2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</v>
          </cell>
          <cell r="C20">
            <v>0</v>
          </cell>
          <cell r="D20">
            <v>0</v>
          </cell>
          <cell r="E20">
            <v>2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1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2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35</v>
          </cell>
          <cell r="C34">
            <v>0</v>
          </cell>
          <cell r="D34">
            <v>226</v>
          </cell>
          <cell r="E34">
            <v>962</v>
          </cell>
          <cell r="F34">
            <v>7</v>
          </cell>
          <cell r="G34">
            <v>16</v>
          </cell>
          <cell r="H34">
            <v>0</v>
          </cell>
          <cell r="I34">
            <v>29</v>
          </cell>
          <cell r="J34">
            <v>50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1</v>
          </cell>
          <cell r="X34">
            <v>0</v>
          </cell>
          <cell r="Y34">
            <v>27</v>
          </cell>
          <cell r="Z34">
            <v>6</v>
          </cell>
          <cell r="AA34">
            <v>106</v>
          </cell>
          <cell r="AB34">
            <v>720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8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9</v>
          </cell>
          <cell r="C38">
            <v>0</v>
          </cell>
          <cell r="D38">
            <v>0</v>
          </cell>
          <cell r="E38">
            <v>22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6</v>
          </cell>
          <cell r="Q38">
            <v>0</v>
          </cell>
          <cell r="R38">
            <v>0</v>
          </cell>
          <cell r="S38">
            <v>10</v>
          </cell>
          <cell r="T38">
            <v>0</v>
          </cell>
          <cell r="U38">
            <v>0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09:02:51 25-Aug-2025</v>
          </cell>
        </row>
      </sheetData>
      <sheetData sheetId="21">
        <row r="11">
          <cell r="A11" t="str">
            <v>Input Qty</v>
          </cell>
          <cell r="B11">
            <v>1154</v>
          </cell>
          <cell r="C11">
            <v>232</v>
          </cell>
          <cell r="D11">
            <v>10825</v>
          </cell>
          <cell r="E11">
            <v>48972</v>
          </cell>
          <cell r="F11">
            <v>2496</v>
          </cell>
          <cell r="G11">
            <v>92</v>
          </cell>
          <cell r="H11">
            <v>64</v>
          </cell>
          <cell r="I11">
            <v>1702</v>
          </cell>
          <cell r="J11">
            <v>2205</v>
          </cell>
          <cell r="K11">
            <v>2111</v>
          </cell>
          <cell r="L11">
            <v>648</v>
          </cell>
          <cell r="M11">
            <v>749</v>
          </cell>
          <cell r="N11">
            <v>2351</v>
          </cell>
          <cell r="O11">
            <v>73</v>
          </cell>
          <cell r="P11">
            <v>1679</v>
          </cell>
          <cell r="Q11">
            <v>3209</v>
          </cell>
          <cell r="R11">
            <v>2343</v>
          </cell>
          <cell r="S11">
            <v>1414</v>
          </cell>
          <cell r="T11">
            <v>4127</v>
          </cell>
          <cell r="U11">
            <v>5344</v>
          </cell>
          <cell r="V11">
            <v>117</v>
          </cell>
          <cell r="W11">
            <v>6043</v>
          </cell>
          <cell r="X11">
            <v>3726</v>
          </cell>
          <cell r="Y11">
            <v>1905</v>
          </cell>
          <cell r="Z11">
            <v>2114</v>
          </cell>
          <cell r="AA11">
            <v>1934</v>
          </cell>
          <cell r="AB11">
            <v>2521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1144</v>
          </cell>
          <cell r="C12">
            <v>226</v>
          </cell>
          <cell r="D12">
            <v>7538</v>
          </cell>
          <cell r="E12">
            <v>45804</v>
          </cell>
          <cell r="F12">
            <v>1793</v>
          </cell>
          <cell r="G12">
            <v>0</v>
          </cell>
          <cell r="H12">
            <v>0</v>
          </cell>
          <cell r="I12">
            <v>1584</v>
          </cell>
          <cell r="J12">
            <v>2063</v>
          </cell>
          <cell r="K12">
            <v>2050</v>
          </cell>
          <cell r="L12">
            <v>313</v>
          </cell>
          <cell r="M12">
            <v>688</v>
          </cell>
          <cell r="N12">
            <v>2239</v>
          </cell>
          <cell r="O12">
            <v>0</v>
          </cell>
          <cell r="P12">
            <v>1527</v>
          </cell>
          <cell r="Q12">
            <v>3202</v>
          </cell>
          <cell r="R12">
            <v>2267</v>
          </cell>
          <cell r="S12">
            <v>1343</v>
          </cell>
          <cell r="T12">
            <v>4115</v>
          </cell>
          <cell r="U12">
            <v>5144</v>
          </cell>
          <cell r="V12">
            <v>0</v>
          </cell>
          <cell r="W12">
            <v>5757</v>
          </cell>
          <cell r="X12">
            <v>3570</v>
          </cell>
          <cell r="Y12">
            <v>1803</v>
          </cell>
          <cell r="Z12">
            <v>2065</v>
          </cell>
          <cell r="AA12">
            <v>1793</v>
          </cell>
          <cell r="AB12">
            <v>2488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</v>
          </cell>
          <cell r="C13">
            <v>6</v>
          </cell>
          <cell r="D13">
            <v>3287</v>
          </cell>
          <cell r="E13">
            <v>3168</v>
          </cell>
          <cell r="F13">
            <v>703</v>
          </cell>
          <cell r="G13">
            <v>92</v>
          </cell>
          <cell r="H13">
            <v>64</v>
          </cell>
          <cell r="I13">
            <v>118</v>
          </cell>
          <cell r="J13">
            <v>142</v>
          </cell>
          <cell r="K13">
            <v>61</v>
          </cell>
          <cell r="L13">
            <v>335</v>
          </cell>
          <cell r="M13">
            <v>61</v>
          </cell>
          <cell r="N13">
            <v>112</v>
          </cell>
          <cell r="O13">
            <v>73</v>
          </cell>
          <cell r="P13">
            <v>152</v>
          </cell>
          <cell r="Q13">
            <v>7</v>
          </cell>
          <cell r="R13">
            <v>76</v>
          </cell>
          <cell r="S13">
            <v>71</v>
          </cell>
          <cell r="T13">
            <v>12</v>
          </cell>
          <cell r="U13">
            <v>200</v>
          </cell>
          <cell r="V13">
            <v>117</v>
          </cell>
          <cell r="W13">
            <v>286</v>
          </cell>
          <cell r="X13">
            <v>156</v>
          </cell>
          <cell r="Y13">
            <v>102</v>
          </cell>
          <cell r="Z13">
            <v>49</v>
          </cell>
          <cell r="AA13">
            <v>141</v>
          </cell>
          <cell r="AB13">
            <v>33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0.86655112651646449</v>
          </cell>
          <cell r="C14">
            <v>2.5862068965517242</v>
          </cell>
          <cell r="D14">
            <v>30.364896073903004</v>
          </cell>
          <cell r="E14">
            <v>6.4690026954177897</v>
          </cell>
          <cell r="F14">
            <v>28.165064102564102</v>
          </cell>
          <cell r="G14">
            <v>100</v>
          </cell>
          <cell r="H14">
            <v>100</v>
          </cell>
          <cell r="I14">
            <v>6.9330199764982376</v>
          </cell>
          <cell r="J14">
            <v>6.4399092970521545</v>
          </cell>
          <cell r="K14">
            <v>2.8896257697773566</v>
          </cell>
          <cell r="L14">
            <v>51.697530864197525</v>
          </cell>
          <cell r="M14">
            <v>8.144192256341789</v>
          </cell>
          <cell r="N14">
            <v>4.7639302424500212</v>
          </cell>
          <cell r="O14">
            <v>100</v>
          </cell>
          <cell r="P14">
            <v>9.0530077427039899</v>
          </cell>
          <cell r="Q14">
            <v>0.21813649111872857</v>
          </cell>
          <cell r="R14">
            <v>3.2437046521553561</v>
          </cell>
          <cell r="S14">
            <v>5.0212164073550207</v>
          </cell>
          <cell r="T14">
            <v>0.29076811243033679</v>
          </cell>
          <cell r="U14">
            <v>3.7425149700598799</v>
          </cell>
          <cell r="V14">
            <v>100</v>
          </cell>
          <cell r="W14">
            <v>4.7327486347840475</v>
          </cell>
          <cell r="X14">
            <v>4.1867954911433172</v>
          </cell>
          <cell r="Y14">
            <v>5.3543307086614176</v>
          </cell>
          <cell r="Z14">
            <v>2.3178807947019866</v>
          </cell>
          <cell r="AA14">
            <v>7.2905894519131333</v>
          </cell>
          <cell r="AB14">
            <v>1.3090043633478778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23</v>
          </cell>
          <cell r="E16">
            <v>26</v>
          </cell>
          <cell r="F16">
            <v>0</v>
          </cell>
          <cell r="G16">
            <v>10</v>
          </cell>
          <cell r="H16">
            <v>0</v>
          </cell>
          <cell r="I16">
            <v>0</v>
          </cell>
          <cell r="J16">
            <v>7</v>
          </cell>
          <cell r="K16">
            <v>0</v>
          </cell>
          <cell r="L16">
            <v>3</v>
          </cell>
          <cell r="M16">
            <v>0</v>
          </cell>
          <cell r="N16">
            <v>0</v>
          </cell>
          <cell r="O16">
            <v>0</v>
          </cell>
          <cell r="P16">
            <v>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177</v>
          </cell>
          <cell r="E18">
            <v>295</v>
          </cell>
          <cell r="F18">
            <v>8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17</v>
          </cell>
          <cell r="Q18">
            <v>0</v>
          </cell>
          <cell r="R18">
            <v>10</v>
          </cell>
          <cell r="S18">
            <v>0</v>
          </cell>
          <cell r="T18">
            <v>1</v>
          </cell>
          <cell r="U18">
            <v>75</v>
          </cell>
          <cell r="V18">
            <v>0</v>
          </cell>
          <cell r="W18">
            <v>75</v>
          </cell>
          <cell r="X18">
            <v>87</v>
          </cell>
          <cell r="Y18">
            <v>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37</v>
          </cell>
          <cell r="E19">
            <v>44</v>
          </cell>
          <cell r="F19">
            <v>6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</v>
          </cell>
          <cell r="R19">
            <v>1</v>
          </cell>
          <cell r="S19">
            <v>9</v>
          </cell>
          <cell r="T19">
            <v>2</v>
          </cell>
          <cell r="U19">
            <v>3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5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</v>
          </cell>
          <cell r="C20">
            <v>0</v>
          </cell>
          <cell r="D20">
            <v>8</v>
          </cell>
          <cell r="E20">
            <v>21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</v>
          </cell>
          <cell r="R20">
            <v>2</v>
          </cell>
          <cell r="S20">
            <v>0</v>
          </cell>
          <cell r="T20">
            <v>3</v>
          </cell>
          <cell r="U20">
            <v>1</v>
          </cell>
          <cell r="V20">
            <v>0</v>
          </cell>
          <cell r="W20">
            <v>4</v>
          </cell>
          <cell r="X20">
            <v>0</v>
          </cell>
          <cell r="Y20">
            <v>0</v>
          </cell>
          <cell r="Z20">
            <v>0</v>
          </cell>
          <cell r="AA20">
            <v>4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3</v>
          </cell>
          <cell r="E21">
            <v>10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5</v>
          </cell>
          <cell r="AA21">
            <v>0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8</v>
          </cell>
          <cell r="E32">
            <v>10</v>
          </cell>
          <cell r="F32">
            <v>0</v>
          </cell>
          <cell r="G32">
            <v>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1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</v>
          </cell>
          <cell r="C34">
            <v>0</v>
          </cell>
          <cell r="D34">
            <v>3027</v>
          </cell>
          <cell r="E34">
            <v>2732</v>
          </cell>
          <cell r="F34">
            <v>686</v>
          </cell>
          <cell r="G34">
            <v>79</v>
          </cell>
          <cell r="H34">
            <v>64</v>
          </cell>
          <cell r="I34">
            <v>106</v>
          </cell>
          <cell r="J34">
            <v>131</v>
          </cell>
          <cell r="K34">
            <v>56</v>
          </cell>
          <cell r="L34">
            <v>331</v>
          </cell>
          <cell r="M34">
            <v>60</v>
          </cell>
          <cell r="N34">
            <v>112</v>
          </cell>
          <cell r="O34">
            <v>72</v>
          </cell>
          <cell r="P34">
            <v>128</v>
          </cell>
          <cell r="Q34">
            <v>0</v>
          </cell>
          <cell r="R34">
            <v>63</v>
          </cell>
          <cell r="S34">
            <v>61</v>
          </cell>
          <cell r="T34">
            <v>6</v>
          </cell>
          <cell r="U34">
            <v>118</v>
          </cell>
          <cell r="V34">
            <v>115</v>
          </cell>
          <cell r="W34">
            <v>195</v>
          </cell>
          <cell r="X34">
            <v>65</v>
          </cell>
          <cell r="Y34">
            <v>79</v>
          </cell>
          <cell r="Z34">
            <v>42</v>
          </cell>
          <cell r="AA34">
            <v>132</v>
          </cell>
          <cell r="AB34">
            <v>26</v>
          </cell>
          <cell r="AC34">
            <v>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2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1</v>
          </cell>
          <cell r="J35">
            <v>2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6</v>
          </cell>
          <cell r="D38">
            <v>2</v>
          </cell>
          <cell r="E38">
            <v>22</v>
          </cell>
          <cell r="F38">
            <v>1</v>
          </cell>
          <cell r="G38">
            <v>0</v>
          </cell>
          <cell r="H38">
            <v>0</v>
          </cell>
          <cell r="I38">
            <v>9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1</v>
          </cell>
          <cell r="Z38">
            <v>2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09:05:53 25-Aug-2025</v>
          </cell>
        </row>
      </sheetData>
      <sheetData sheetId="22">
        <row r="11">
          <cell r="A11" t="str">
            <v>Input Qty</v>
          </cell>
          <cell r="B11">
            <v>103619</v>
          </cell>
          <cell r="C11">
            <v>77444</v>
          </cell>
          <cell r="D11">
            <v>65419</v>
          </cell>
          <cell r="E11">
            <v>48073</v>
          </cell>
          <cell r="F11">
            <v>2610</v>
          </cell>
          <cell r="G11">
            <v>735</v>
          </cell>
          <cell r="H11">
            <v>97</v>
          </cell>
          <cell r="I11">
            <v>2402</v>
          </cell>
          <cell r="J11">
            <v>3685</v>
          </cell>
          <cell r="K11">
            <v>4445</v>
          </cell>
          <cell r="L11">
            <v>3702</v>
          </cell>
          <cell r="M11">
            <v>1707</v>
          </cell>
          <cell r="N11">
            <v>1135</v>
          </cell>
          <cell r="O11">
            <v>290</v>
          </cell>
          <cell r="P11">
            <v>5402</v>
          </cell>
          <cell r="Q11">
            <v>2023</v>
          </cell>
          <cell r="R11">
            <v>191</v>
          </cell>
          <cell r="S11">
            <v>2428</v>
          </cell>
          <cell r="T11">
            <v>3173</v>
          </cell>
          <cell r="U11">
            <v>1763</v>
          </cell>
          <cell r="V11">
            <v>147</v>
          </cell>
          <cell r="W11">
            <v>811</v>
          </cell>
          <cell r="X11">
            <v>2902</v>
          </cell>
          <cell r="Y11">
            <v>2728</v>
          </cell>
          <cell r="Z11">
            <v>2581</v>
          </cell>
          <cell r="AA11">
            <v>1082</v>
          </cell>
          <cell r="AB11">
            <v>392</v>
          </cell>
          <cell r="AC11">
            <v>303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93024</v>
          </cell>
          <cell r="C12">
            <v>70540</v>
          </cell>
          <cell r="D12">
            <v>60969</v>
          </cell>
          <cell r="E12">
            <v>43999</v>
          </cell>
          <cell r="F12">
            <v>2328</v>
          </cell>
          <cell r="G12">
            <v>640</v>
          </cell>
          <cell r="H12">
            <v>0</v>
          </cell>
          <cell r="I12">
            <v>2194</v>
          </cell>
          <cell r="J12">
            <v>3562</v>
          </cell>
          <cell r="K12">
            <v>4327</v>
          </cell>
          <cell r="L12">
            <v>3568</v>
          </cell>
          <cell r="M12">
            <v>1615</v>
          </cell>
          <cell r="N12">
            <v>919</v>
          </cell>
          <cell r="O12">
            <v>0</v>
          </cell>
          <cell r="P12">
            <v>5232</v>
          </cell>
          <cell r="Q12">
            <v>2015</v>
          </cell>
          <cell r="R12">
            <v>0</v>
          </cell>
          <cell r="S12">
            <v>2196</v>
          </cell>
          <cell r="T12">
            <v>3109</v>
          </cell>
          <cell r="U12">
            <v>1607</v>
          </cell>
          <cell r="V12">
            <v>0</v>
          </cell>
          <cell r="W12">
            <v>676</v>
          </cell>
          <cell r="X12">
            <v>2678</v>
          </cell>
          <cell r="Y12">
            <v>2463</v>
          </cell>
          <cell r="Z12">
            <v>2421</v>
          </cell>
          <cell r="AA12">
            <v>877</v>
          </cell>
          <cell r="AB12">
            <v>233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10595</v>
          </cell>
          <cell r="C13">
            <v>6904</v>
          </cell>
          <cell r="D13">
            <v>4450</v>
          </cell>
          <cell r="E13">
            <v>4074</v>
          </cell>
          <cell r="F13">
            <v>282</v>
          </cell>
          <cell r="G13">
            <v>95</v>
          </cell>
          <cell r="H13">
            <v>97</v>
          </cell>
          <cell r="I13">
            <v>208</v>
          </cell>
          <cell r="J13">
            <v>123</v>
          </cell>
          <cell r="K13">
            <v>118</v>
          </cell>
          <cell r="L13">
            <v>134</v>
          </cell>
          <cell r="M13">
            <v>92</v>
          </cell>
          <cell r="N13">
            <v>216</v>
          </cell>
          <cell r="O13">
            <v>290</v>
          </cell>
          <cell r="P13">
            <v>170</v>
          </cell>
          <cell r="Q13">
            <v>8</v>
          </cell>
          <cell r="R13">
            <v>191</v>
          </cell>
          <cell r="S13">
            <v>232</v>
          </cell>
          <cell r="T13">
            <v>64</v>
          </cell>
          <cell r="U13">
            <v>156</v>
          </cell>
          <cell r="V13">
            <v>147</v>
          </cell>
          <cell r="W13">
            <v>135</v>
          </cell>
          <cell r="X13">
            <v>224</v>
          </cell>
          <cell r="Y13">
            <v>265</v>
          </cell>
          <cell r="Z13">
            <v>160</v>
          </cell>
          <cell r="AA13">
            <v>205</v>
          </cell>
          <cell r="AB13">
            <v>159</v>
          </cell>
          <cell r="AC13">
            <v>303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10.224958743087658</v>
          </cell>
          <cell r="C14">
            <v>8.914828779505191</v>
          </cell>
          <cell r="D14">
            <v>6.8023051407083566</v>
          </cell>
          <cell r="E14">
            <v>8.4746115283007093</v>
          </cell>
          <cell r="F14">
            <v>10.804597701149426</v>
          </cell>
          <cell r="G14">
            <v>12.925170068027212</v>
          </cell>
          <cell r="H14">
            <v>100</v>
          </cell>
          <cell r="I14">
            <v>8.6594504579517082</v>
          </cell>
          <cell r="J14">
            <v>3.3378561736770695</v>
          </cell>
          <cell r="K14">
            <v>2.65466816647919</v>
          </cell>
          <cell r="L14">
            <v>3.6196650459211237</v>
          </cell>
          <cell r="M14">
            <v>5.3895723491505567</v>
          </cell>
          <cell r="N14">
            <v>19.030837004405289</v>
          </cell>
          <cell r="O14">
            <v>100</v>
          </cell>
          <cell r="P14">
            <v>3.1469825990373934</v>
          </cell>
          <cell r="Q14">
            <v>0.39545229856648539</v>
          </cell>
          <cell r="R14">
            <v>100</v>
          </cell>
          <cell r="S14">
            <v>9.5551894563426689</v>
          </cell>
          <cell r="T14">
            <v>2.0170185943901671</v>
          </cell>
          <cell r="U14">
            <v>8.8485536018150874</v>
          </cell>
          <cell r="V14">
            <v>100</v>
          </cell>
          <cell r="W14">
            <v>16.646115906288532</v>
          </cell>
          <cell r="X14">
            <v>7.7188146106133697</v>
          </cell>
          <cell r="Y14">
            <v>9.7140762463343098</v>
          </cell>
          <cell r="Z14">
            <v>6.1991476172026347</v>
          </cell>
          <cell r="AA14">
            <v>18.946395563770796</v>
          </cell>
          <cell r="AB14">
            <v>40.561224489795919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60</v>
          </cell>
          <cell r="C16">
            <v>26</v>
          </cell>
          <cell r="D16">
            <v>20</v>
          </cell>
          <cell r="E16">
            <v>47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32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</v>
          </cell>
          <cell r="C18">
            <v>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77</v>
          </cell>
          <cell r="C19">
            <v>56</v>
          </cell>
          <cell r="D19">
            <v>27</v>
          </cell>
          <cell r="E19">
            <v>27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</v>
          </cell>
          <cell r="M19">
            <v>3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2</v>
          </cell>
          <cell r="X19">
            <v>16</v>
          </cell>
          <cell r="Y19">
            <v>1</v>
          </cell>
          <cell r="Z19">
            <v>2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167</v>
          </cell>
          <cell r="C20">
            <v>143</v>
          </cell>
          <cell r="D20">
            <v>19</v>
          </cell>
          <cell r="E20">
            <v>19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2</v>
          </cell>
          <cell r="M20">
            <v>0</v>
          </cell>
          <cell r="N20">
            <v>0</v>
          </cell>
          <cell r="O20">
            <v>0</v>
          </cell>
          <cell r="P20">
            <v>7</v>
          </cell>
          <cell r="Q20">
            <v>2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39</v>
          </cell>
          <cell r="D21">
            <v>25</v>
          </cell>
          <cell r="E21">
            <v>17</v>
          </cell>
          <cell r="F21">
            <v>0</v>
          </cell>
          <cell r="G21">
            <v>0</v>
          </cell>
          <cell r="H21">
            <v>0</v>
          </cell>
          <cell r="I21">
            <v>2</v>
          </cell>
          <cell r="J21">
            <v>1</v>
          </cell>
          <cell r="K21">
            <v>3</v>
          </cell>
          <cell r="L21">
            <v>3</v>
          </cell>
          <cell r="M21">
            <v>2</v>
          </cell>
          <cell r="N21">
            <v>0</v>
          </cell>
          <cell r="O21">
            <v>0</v>
          </cell>
          <cell r="P21">
            <v>1</v>
          </cell>
          <cell r="Q21">
            <v>2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1</v>
          </cell>
          <cell r="D25">
            <v>4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10</v>
          </cell>
          <cell r="E27">
            <v>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24</v>
          </cell>
          <cell r="C30">
            <v>0</v>
          </cell>
          <cell r="D30">
            <v>34</v>
          </cell>
          <cell r="E30">
            <v>87</v>
          </cell>
          <cell r="F30">
            <v>0</v>
          </cell>
          <cell r="G30">
            <v>0</v>
          </cell>
          <cell r="H30">
            <v>0</v>
          </cell>
          <cell r="I30">
            <v>6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75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1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50</v>
          </cell>
          <cell r="C31">
            <v>0</v>
          </cell>
          <cell r="D31">
            <v>0</v>
          </cell>
          <cell r="E31">
            <v>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59</v>
          </cell>
          <cell r="C32">
            <v>33</v>
          </cell>
          <cell r="D32">
            <v>50</v>
          </cell>
          <cell r="E32">
            <v>15</v>
          </cell>
          <cell r="F32">
            <v>0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1</v>
          </cell>
          <cell r="X32">
            <v>2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9681</v>
          </cell>
          <cell r="C34">
            <v>6516</v>
          </cell>
          <cell r="D34">
            <v>4214</v>
          </cell>
          <cell r="E34">
            <v>3832</v>
          </cell>
          <cell r="F34">
            <v>281</v>
          </cell>
          <cell r="G34">
            <v>95</v>
          </cell>
          <cell r="H34">
            <v>94</v>
          </cell>
          <cell r="I34">
            <v>197</v>
          </cell>
          <cell r="J34">
            <v>119</v>
          </cell>
          <cell r="K34">
            <v>106</v>
          </cell>
          <cell r="L34">
            <v>128</v>
          </cell>
          <cell r="M34">
            <v>86</v>
          </cell>
          <cell r="N34">
            <v>180</v>
          </cell>
          <cell r="O34">
            <v>288</v>
          </cell>
          <cell r="P34">
            <v>159</v>
          </cell>
          <cell r="Q34">
            <v>4</v>
          </cell>
          <cell r="R34">
            <v>191</v>
          </cell>
          <cell r="S34">
            <v>227</v>
          </cell>
          <cell r="T34">
            <v>63</v>
          </cell>
          <cell r="U34">
            <v>77</v>
          </cell>
          <cell r="V34">
            <v>137</v>
          </cell>
          <cell r="W34">
            <v>131</v>
          </cell>
          <cell r="X34">
            <v>205</v>
          </cell>
          <cell r="Y34">
            <v>260</v>
          </cell>
          <cell r="Z34">
            <v>154</v>
          </cell>
          <cell r="AA34">
            <v>205</v>
          </cell>
          <cell r="AB34">
            <v>156</v>
          </cell>
          <cell r="AC34">
            <v>289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294</v>
          </cell>
          <cell r="C35">
            <v>33</v>
          </cell>
          <cell r="D35">
            <v>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127</v>
          </cell>
          <cell r="C36">
            <v>46</v>
          </cell>
          <cell r="D36">
            <v>33</v>
          </cell>
          <cell r="E36">
            <v>16</v>
          </cell>
          <cell r="F36">
            <v>0</v>
          </cell>
          <cell r="G36">
            <v>0</v>
          </cell>
          <cell r="H36">
            <v>1</v>
          </cell>
          <cell r="I36">
            <v>1</v>
          </cell>
          <cell r="J36">
            <v>1</v>
          </cell>
          <cell r="K36">
            <v>2</v>
          </cell>
          <cell r="L36">
            <v>0</v>
          </cell>
          <cell r="M36">
            <v>1</v>
          </cell>
          <cell r="N36">
            <v>0</v>
          </cell>
          <cell r="O36">
            <v>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3</v>
          </cell>
          <cell r="AA36">
            <v>0</v>
          </cell>
          <cell r="AB36">
            <v>0</v>
          </cell>
          <cell r="AC36">
            <v>3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10</v>
          </cell>
          <cell r="C38">
            <v>5</v>
          </cell>
          <cell r="D38">
            <v>12</v>
          </cell>
          <cell r="E38">
            <v>8</v>
          </cell>
          <cell r="F38">
            <v>0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1</v>
          </cell>
          <cell r="Y38">
            <v>1</v>
          </cell>
          <cell r="Z38">
            <v>1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09:10:15 25-Aug-2025</v>
          </cell>
        </row>
      </sheetData>
      <sheetData sheetId="23">
        <row r="11">
          <cell r="A11" t="str">
            <v>Input Qty</v>
          </cell>
          <cell r="B11">
            <v>117288</v>
          </cell>
          <cell r="C11">
            <v>77316</v>
          </cell>
          <cell r="D11">
            <v>28946</v>
          </cell>
          <cell r="E11">
            <v>44412</v>
          </cell>
          <cell r="F11">
            <v>700</v>
          </cell>
          <cell r="G11">
            <v>272</v>
          </cell>
          <cell r="H11">
            <v>74</v>
          </cell>
          <cell r="I11">
            <v>121</v>
          </cell>
          <cell r="J11">
            <v>85</v>
          </cell>
          <cell r="K11">
            <v>81</v>
          </cell>
          <cell r="L11">
            <v>168</v>
          </cell>
          <cell r="M11">
            <v>74</v>
          </cell>
          <cell r="N11">
            <v>5544</v>
          </cell>
          <cell r="O11">
            <v>187</v>
          </cell>
          <cell r="P11">
            <v>1052</v>
          </cell>
          <cell r="Q11">
            <v>0</v>
          </cell>
          <cell r="R11">
            <v>102</v>
          </cell>
          <cell r="S11">
            <v>299</v>
          </cell>
          <cell r="T11">
            <v>1736</v>
          </cell>
          <cell r="U11">
            <v>5535</v>
          </cell>
          <cell r="V11">
            <v>150</v>
          </cell>
          <cell r="W11">
            <v>2933</v>
          </cell>
          <cell r="X11">
            <v>7202</v>
          </cell>
          <cell r="Y11">
            <v>5680</v>
          </cell>
          <cell r="Z11">
            <v>5520</v>
          </cell>
          <cell r="AA11">
            <v>189</v>
          </cell>
          <cell r="AB11">
            <v>4123</v>
          </cell>
          <cell r="AC11">
            <v>284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110104</v>
          </cell>
          <cell r="C12">
            <v>73131</v>
          </cell>
          <cell r="D12">
            <v>26623</v>
          </cell>
          <cell r="E12">
            <v>39114</v>
          </cell>
          <cell r="F12">
            <v>691</v>
          </cell>
          <cell r="G12">
            <v>234</v>
          </cell>
          <cell r="H12">
            <v>0</v>
          </cell>
          <cell r="I12">
            <v>0</v>
          </cell>
          <cell r="J12">
            <v>0</v>
          </cell>
          <cell r="K12">
            <v>5</v>
          </cell>
          <cell r="L12">
            <v>0</v>
          </cell>
          <cell r="M12">
            <v>0</v>
          </cell>
          <cell r="N12">
            <v>5488</v>
          </cell>
          <cell r="O12">
            <v>0</v>
          </cell>
          <cell r="P12">
            <v>683</v>
          </cell>
          <cell r="Q12">
            <v>0</v>
          </cell>
          <cell r="R12">
            <v>-4</v>
          </cell>
          <cell r="S12">
            <v>0</v>
          </cell>
          <cell r="T12">
            <v>1138</v>
          </cell>
          <cell r="U12">
            <v>4445</v>
          </cell>
          <cell r="V12">
            <v>0</v>
          </cell>
          <cell r="W12">
            <v>2750</v>
          </cell>
          <cell r="X12">
            <v>6990</v>
          </cell>
          <cell r="Y12">
            <v>5336</v>
          </cell>
          <cell r="Z12">
            <v>5134</v>
          </cell>
          <cell r="AA12">
            <v>0</v>
          </cell>
          <cell r="AB12">
            <v>3925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7184</v>
          </cell>
          <cell r="C13">
            <v>4185</v>
          </cell>
          <cell r="D13">
            <v>2323</v>
          </cell>
          <cell r="E13">
            <v>5298</v>
          </cell>
          <cell r="F13">
            <v>9</v>
          </cell>
          <cell r="G13">
            <v>38</v>
          </cell>
          <cell r="H13">
            <v>74</v>
          </cell>
          <cell r="I13">
            <v>121</v>
          </cell>
          <cell r="J13">
            <v>85</v>
          </cell>
          <cell r="K13">
            <v>76</v>
          </cell>
          <cell r="L13">
            <v>168</v>
          </cell>
          <cell r="M13">
            <v>74</v>
          </cell>
          <cell r="N13">
            <v>56</v>
          </cell>
          <cell r="O13">
            <v>187</v>
          </cell>
          <cell r="P13">
            <v>369</v>
          </cell>
          <cell r="Q13">
            <v>0</v>
          </cell>
          <cell r="R13">
            <v>106</v>
          </cell>
          <cell r="S13">
            <v>299</v>
          </cell>
          <cell r="T13">
            <v>598</v>
          </cell>
          <cell r="U13">
            <v>1090</v>
          </cell>
          <cell r="V13">
            <v>150</v>
          </cell>
          <cell r="W13">
            <v>183</v>
          </cell>
          <cell r="X13">
            <v>212</v>
          </cell>
          <cell r="Y13">
            <v>344</v>
          </cell>
          <cell r="Z13">
            <v>386</v>
          </cell>
          <cell r="AA13">
            <v>189</v>
          </cell>
          <cell r="AB13">
            <v>198</v>
          </cell>
          <cell r="AC13">
            <v>284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6.125093786235591</v>
          </cell>
          <cell r="C14">
            <v>5.4128511562936517</v>
          </cell>
          <cell r="D14">
            <v>8.025288468182131</v>
          </cell>
          <cell r="E14">
            <v>11.929208322075114</v>
          </cell>
          <cell r="F14">
            <v>1.2857142857142856</v>
          </cell>
          <cell r="G14">
            <v>13.970588235294118</v>
          </cell>
          <cell r="H14">
            <v>100</v>
          </cell>
          <cell r="I14">
            <v>100</v>
          </cell>
          <cell r="J14">
            <v>100</v>
          </cell>
          <cell r="K14">
            <v>93.827160493827151</v>
          </cell>
          <cell r="L14">
            <v>100</v>
          </cell>
          <cell r="M14">
            <v>100</v>
          </cell>
          <cell r="N14">
            <v>1.0101010101010102</v>
          </cell>
          <cell r="O14">
            <v>100</v>
          </cell>
          <cell r="P14">
            <v>35.076045627376423</v>
          </cell>
          <cell r="R14">
            <v>103.92156862745099</v>
          </cell>
          <cell r="S14">
            <v>100</v>
          </cell>
          <cell r="T14">
            <v>34.447004608294932</v>
          </cell>
          <cell r="U14">
            <v>19.692863595302619</v>
          </cell>
          <cell r="V14">
            <v>100</v>
          </cell>
          <cell r="W14">
            <v>6.2393453801568359</v>
          </cell>
          <cell r="X14">
            <v>2.9436267703415715</v>
          </cell>
          <cell r="Y14">
            <v>6.056338028169014</v>
          </cell>
          <cell r="Z14">
            <v>6.9927536231884053</v>
          </cell>
          <cell r="AA14">
            <v>100</v>
          </cell>
          <cell r="AB14">
            <v>4.8023284016492847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98</v>
          </cell>
          <cell r="C16">
            <v>12</v>
          </cell>
          <cell r="D16">
            <v>52</v>
          </cell>
          <cell r="E16">
            <v>92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24</v>
          </cell>
          <cell r="T16">
            <v>3</v>
          </cell>
          <cell r="U16">
            <v>0</v>
          </cell>
          <cell r="V16">
            <v>0</v>
          </cell>
          <cell r="W16">
            <v>2</v>
          </cell>
          <cell r="X16">
            <v>0</v>
          </cell>
          <cell r="Y16">
            <v>1</v>
          </cell>
          <cell r="Z16">
            <v>0</v>
          </cell>
          <cell r="AA16">
            <v>0</v>
          </cell>
          <cell r="AB16">
            <v>2</v>
          </cell>
          <cell r="AC16">
            <v>58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</v>
          </cell>
          <cell r="C18">
            <v>6</v>
          </cell>
          <cell r="D18">
            <v>38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38</v>
          </cell>
          <cell r="Z18">
            <v>8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91</v>
          </cell>
          <cell r="C19">
            <v>25</v>
          </cell>
          <cell r="D19">
            <v>5</v>
          </cell>
          <cell r="E19">
            <v>26</v>
          </cell>
          <cell r="F19">
            <v>0</v>
          </cell>
          <cell r="G19">
            <v>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6</v>
          </cell>
          <cell r="U19">
            <v>4</v>
          </cell>
          <cell r="V19">
            <v>0</v>
          </cell>
          <cell r="W19">
            <v>1</v>
          </cell>
          <cell r="X19">
            <v>2</v>
          </cell>
          <cell r="Y19">
            <v>9</v>
          </cell>
          <cell r="Z19">
            <v>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</v>
          </cell>
          <cell r="C20">
            <v>11</v>
          </cell>
          <cell r="D20">
            <v>30</v>
          </cell>
          <cell r="E20">
            <v>11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</v>
          </cell>
          <cell r="Z20">
            <v>7</v>
          </cell>
          <cell r="AA20">
            <v>0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</v>
          </cell>
          <cell r="C21">
            <v>13</v>
          </cell>
          <cell r="D21">
            <v>4</v>
          </cell>
          <cell r="E21">
            <v>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7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6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</v>
          </cell>
          <cell r="D27">
            <v>33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62</v>
          </cell>
          <cell r="C32">
            <v>26</v>
          </cell>
          <cell r="D32">
            <v>10</v>
          </cell>
          <cell r="E32">
            <v>20</v>
          </cell>
          <cell r="F32">
            <v>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</v>
          </cell>
          <cell r="S32">
            <v>0</v>
          </cell>
          <cell r="T32">
            <v>2</v>
          </cell>
          <cell r="U32">
            <v>0</v>
          </cell>
          <cell r="V32">
            <v>0</v>
          </cell>
          <cell r="W32">
            <v>4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6537</v>
          </cell>
          <cell r="C34">
            <v>3986</v>
          </cell>
          <cell r="D34">
            <v>2090</v>
          </cell>
          <cell r="E34">
            <v>5025</v>
          </cell>
          <cell r="F34">
            <v>8</v>
          </cell>
          <cell r="G34">
            <v>36</v>
          </cell>
          <cell r="H34">
            <v>74</v>
          </cell>
          <cell r="I34">
            <v>121</v>
          </cell>
          <cell r="J34">
            <v>85</v>
          </cell>
          <cell r="K34">
            <v>74</v>
          </cell>
          <cell r="L34">
            <v>167</v>
          </cell>
          <cell r="M34">
            <v>72</v>
          </cell>
          <cell r="N34">
            <v>56</v>
          </cell>
          <cell r="O34">
            <v>185</v>
          </cell>
          <cell r="P34">
            <v>348</v>
          </cell>
          <cell r="Q34">
            <v>0</v>
          </cell>
          <cell r="R34">
            <v>104</v>
          </cell>
          <cell r="S34">
            <v>275</v>
          </cell>
          <cell r="T34">
            <v>585</v>
          </cell>
          <cell r="U34">
            <v>1072</v>
          </cell>
          <cell r="V34">
            <v>144</v>
          </cell>
          <cell r="W34">
            <v>176</v>
          </cell>
          <cell r="X34">
            <v>204</v>
          </cell>
          <cell r="Y34">
            <v>279</v>
          </cell>
          <cell r="Z34">
            <v>358</v>
          </cell>
          <cell r="AA34">
            <v>189</v>
          </cell>
          <cell r="AB34">
            <v>191</v>
          </cell>
          <cell r="AC34">
            <v>222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127</v>
          </cell>
          <cell r="C35">
            <v>24</v>
          </cell>
          <cell r="D35">
            <v>20</v>
          </cell>
          <cell r="E35">
            <v>20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2</v>
          </cell>
          <cell r="U35">
            <v>7</v>
          </cell>
          <cell r="V35">
            <v>0</v>
          </cell>
          <cell r="W35">
            <v>0</v>
          </cell>
          <cell r="X35">
            <v>0</v>
          </cell>
          <cell r="Y35">
            <v>9</v>
          </cell>
          <cell r="Z35">
            <v>2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9</v>
          </cell>
          <cell r="E36">
            <v>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20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6</v>
          </cell>
          <cell r="V36">
            <v>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93</v>
          </cell>
          <cell r="C38">
            <v>73</v>
          </cell>
          <cell r="D38">
            <v>31</v>
          </cell>
          <cell r="E38">
            <v>16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6</v>
          </cell>
          <cell r="Y38">
            <v>4</v>
          </cell>
          <cell r="Z38">
            <v>3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09:12:25 25-Aug-2025</v>
          </cell>
        </row>
      </sheetData>
      <sheetData sheetId="24">
        <row r="11">
          <cell r="A11" t="str">
            <v>Input Qty</v>
          </cell>
        </row>
      </sheetData>
      <sheetData sheetId="25">
        <row r="11">
          <cell r="A11" t="str">
            <v>Input Qty</v>
          </cell>
        </row>
      </sheetData>
      <sheetData sheetId="2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6735</v>
          </cell>
          <cell r="C11">
            <v>4831</v>
          </cell>
          <cell r="D11">
            <v>6194</v>
          </cell>
          <cell r="E11">
            <v>4366</v>
          </cell>
          <cell r="F11">
            <v>751</v>
          </cell>
          <cell r="G11">
            <v>0</v>
          </cell>
          <cell r="H11">
            <v>3</v>
          </cell>
          <cell r="I11">
            <v>5</v>
          </cell>
          <cell r="J11">
            <v>242</v>
          </cell>
          <cell r="K11">
            <v>390</v>
          </cell>
          <cell r="L11">
            <v>0</v>
          </cell>
          <cell r="M11">
            <v>7</v>
          </cell>
          <cell r="N11">
            <v>236</v>
          </cell>
          <cell r="O11">
            <v>4</v>
          </cell>
          <cell r="P11">
            <v>312</v>
          </cell>
          <cell r="Q11">
            <v>0</v>
          </cell>
          <cell r="R11">
            <v>2</v>
          </cell>
          <cell r="S11">
            <v>314</v>
          </cell>
          <cell r="T11">
            <v>198</v>
          </cell>
          <cell r="U11">
            <v>45</v>
          </cell>
          <cell r="V11">
            <v>244</v>
          </cell>
          <cell r="W11">
            <v>25</v>
          </cell>
          <cell r="X11">
            <v>80</v>
          </cell>
          <cell r="Y11">
            <v>180</v>
          </cell>
          <cell r="Z11">
            <v>114</v>
          </cell>
          <cell r="AA11">
            <v>876</v>
          </cell>
          <cell r="AB11">
            <v>12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5794</v>
          </cell>
          <cell r="C12">
            <v>4328</v>
          </cell>
          <cell r="D12">
            <v>5722</v>
          </cell>
          <cell r="E12">
            <v>4050</v>
          </cell>
          <cell r="F12">
            <v>724</v>
          </cell>
          <cell r="G12">
            <v>0</v>
          </cell>
          <cell r="H12">
            <v>0</v>
          </cell>
          <cell r="I12">
            <v>0</v>
          </cell>
          <cell r="J12">
            <v>240</v>
          </cell>
          <cell r="K12">
            <v>368</v>
          </cell>
          <cell r="L12">
            <v>0</v>
          </cell>
          <cell r="M12">
            <v>0</v>
          </cell>
          <cell r="N12">
            <v>227</v>
          </cell>
          <cell r="O12">
            <v>0</v>
          </cell>
          <cell r="P12">
            <v>311</v>
          </cell>
          <cell r="Q12">
            <v>0</v>
          </cell>
          <cell r="R12">
            <v>0</v>
          </cell>
          <cell r="S12">
            <v>311</v>
          </cell>
          <cell r="T12">
            <v>196</v>
          </cell>
          <cell r="U12">
            <v>40</v>
          </cell>
          <cell r="V12">
            <v>238</v>
          </cell>
          <cell r="W12">
            <v>0</v>
          </cell>
          <cell r="X12">
            <v>78</v>
          </cell>
          <cell r="Y12">
            <v>156</v>
          </cell>
          <cell r="Z12">
            <v>0</v>
          </cell>
          <cell r="AA12">
            <v>844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941</v>
          </cell>
          <cell r="C13">
            <v>503</v>
          </cell>
          <cell r="D13">
            <v>472</v>
          </cell>
          <cell r="E13">
            <v>316</v>
          </cell>
          <cell r="F13">
            <v>27</v>
          </cell>
          <cell r="G13">
            <v>0</v>
          </cell>
          <cell r="H13">
            <v>3</v>
          </cell>
          <cell r="I13">
            <v>5</v>
          </cell>
          <cell r="J13">
            <v>2</v>
          </cell>
          <cell r="K13">
            <v>22</v>
          </cell>
          <cell r="L13">
            <v>0</v>
          </cell>
          <cell r="M13">
            <v>7</v>
          </cell>
          <cell r="N13">
            <v>9</v>
          </cell>
          <cell r="O13">
            <v>4</v>
          </cell>
          <cell r="P13">
            <v>1</v>
          </cell>
          <cell r="Q13">
            <v>0</v>
          </cell>
          <cell r="R13">
            <v>2</v>
          </cell>
          <cell r="S13">
            <v>3</v>
          </cell>
          <cell r="T13">
            <v>2</v>
          </cell>
          <cell r="U13">
            <v>5</v>
          </cell>
          <cell r="V13">
            <v>6</v>
          </cell>
          <cell r="W13">
            <v>25</v>
          </cell>
          <cell r="X13">
            <v>2</v>
          </cell>
          <cell r="Y13">
            <v>24</v>
          </cell>
          <cell r="Z13">
            <v>114</v>
          </cell>
          <cell r="AA13">
            <v>32</v>
          </cell>
          <cell r="AB13">
            <v>12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13.971789161098739</v>
          </cell>
          <cell r="C14">
            <v>10.411922997309047</v>
          </cell>
          <cell r="D14">
            <v>7.6202776880852436</v>
          </cell>
          <cell r="E14">
            <v>7.2377462207970682</v>
          </cell>
          <cell r="F14">
            <v>3.5952063914780292</v>
          </cell>
          <cell r="H14">
            <v>100</v>
          </cell>
          <cell r="I14">
            <v>100</v>
          </cell>
          <cell r="J14">
            <v>0.82644628099173556</v>
          </cell>
          <cell r="K14">
            <v>5.6410256410256414</v>
          </cell>
          <cell r="M14">
            <v>100</v>
          </cell>
          <cell r="N14">
            <v>3.8135593220338984</v>
          </cell>
          <cell r="O14">
            <v>100</v>
          </cell>
          <cell r="P14">
            <v>0.32051282051282048</v>
          </cell>
          <cell r="R14">
            <v>100</v>
          </cell>
          <cell r="S14">
            <v>0.95541401273885351</v>
          </cell>
          <cell r="T14">
            <v>1.0101010101010102</v>
          </cell>
          <cell r="U14">
            <v>11.111111111111111</v>
          </cell>
          <cell r="V14">
            <v>2.459016393442623</v>
          </cell>
          <cell r="W14">
            <v>100</v>
          </cell>
          <cell r="X14">
            <v>2.5</v>
          </cell>
          <cell r="Y14">
            <v>13.333333333333334</v>
          </cell>
          <cell r="Z14">
            <v>100</v>
          </cell>
          <cell r="AA14">
            <v>3.6529680365296802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85</v>
          </cell>
          <cell r="D16">
            <v>76</v>
          </cell>
          <cell r="E16">
            <v>41</v>
          </cell>
          <cell r="F16">
            <v>2</v>
          </cell>
          <cell r="G16">
            <v>0</v>
          </cell>
          <cell r="H16">
            <v>0</v>
          </cell>
          <cell r="I16">
            <v>4</v>
          </cell>
          <cell r="J16">
            <v>2</v>
          </cell>
          <cell r="K16">
            <v>0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</v>
          </cell>
          <cell r="T16">
            <v>2</v>
          </cell>
          <cell r="U16">
            <v>4</v>
          </cell>
          <cell r="V16">
            <v>2</v>
          </cell>
          <cell r="W16">
            <v>0</v>
          </cell>
          <cell r="X16">
            <v>2</v>
          </cell>
          <cell r="Y16">
            <v>0</v>
          </cell>
          <cell r="Z16">
            <v>7</v>
          </cell>
          <cell r="AA16">
            <v>3</v>
          </cell>
          <cell r="AB16">
            <v>5</v>
          </cell>
          <cell r="AC16">
            <v>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1</v>
          </cell>
          <cell r="D19">
            <v>6</v>
          </cell>
          <cell r="E19">
            <v>10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7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106</v>
          </cell>
          <cell r="C20">
            <v>59</v>
          </cell>
          <cell r="D20">
            <v>68</v>
          </cell>
          <cell r="E20">
            <v>12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0</v>
          </cell>
          <cell r="M20">
            <v>0</v>
          </cell>
          <cell r="N20">
            <v>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74</v>
          </cell>
          <cell r="C21">
            <v>66</v>
          </cell>
          <cell r="D21">
            <v>101</v>
          </cell>
          <cell r="E21">
            <v>53</v>
          </cell>
          <cell r="F21">
            <v>22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8</v>
          </cell>
          <cell r="L21">
            <v>0</v>
          </cell>
          <cell r="M21">
            <v>0</v>
          </cell>
          <cell r="N21">
            <v>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18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26</v>
          </cell>
          <cell r="C22">
            <v>1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41</v>
          </cell>
          <cell r="C29">
            <v>31</v>
          </cell>
          <cell r="D29">
            <v>51</v>
          </cell>
          <cell r="E29">
            <v>47</v>
          </cell>
          <cell r="F29">
            <v>0</v>
          </cell>
          <cell r="G29">
            <v>0</v>
          </cell>
          <cell r="H29">
            <v>3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5</v>
          </cell>
          <cell r="N29">
            <v>4</v>
          </cell>
          <cell r="O29">
            <v>4</v>
          </cell>
          <cell r="P29">
            <v>1</v>
          </cell>
          <cell r="Q29">
            <v>0</v>
          </cell>
          <cell r="R29">
            <v>2</v>
          </cell>
          <cell r="S29">
            <v>1</v>
          </cell>
          <cell r="T29">
            <v>0</v>
          </cell>
          <cell r="U29">
            <v>1</v>
          </cell>
          <cell r="V29">
            <v>2</v>
          </cell>
          <cell r="W29">
            <v>1</v>
          </cell>
          <cell r="X29">
            <v>0</v>
          </cell>
          <cell r="Y29">
            <v>1</v>
          </cell>
          <cell r="Z29">
            <v>2</v>
          </cell>
          <cell r="AA29">
            <v>7</v>
          </cell>
          <cell r="AB29">
            <v>7</v>
          </cell>
          <cell r="AC29">
            <v>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177</v>
          </cell>
          <cell r="C32">
            <v>78</v>
          </cell>
          <cell r="D32">
            <v>74</v>
          </cell>
          <cell r="E32">
            <v>2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275</v>
          </cell>
          <cell r="C34">
            <v>182</v>
          </cell>
          <cell r="D34">
            <v>85</v>
          </cell>
          <cell r="E34">
            <v>150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</v>
          </cell>
          <cell r="W34">
            <v>23</v>
          </cell>
          <cell r="X34">
            <v>0</v>
          </cell>
          <cell r="Y34">
            <v>20</v>
          </cell>
          <cell r="Z34">
            <v>105</v>
          </cell>
          <cell r="AA34">
            <v>0</v>
          </cell>
          <cell r="AB34">
            <v>0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37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08:57:43 25-Aug-2025</v>
          </cell>
        </row>
      </sheetData>
      <sheetData sheetId="27">
        <row r="10">
          <cell r="A10" t="str">
            <v>Date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49</v>
          </cell>
          <cell r="E11">
            <v>62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62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49</v>
          </cell>
          <cell r="E13">
            <v>62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62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D14">
            <v>100</v>
          </cell>
          <cell r="E14">
            <v>100</v>
          </cell>
          <cell r="AA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44</v>
          </cell>
          <cell r="E16">
            <v>30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30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32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32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08:48:56 25-Aug-2025</v>
          </cell>
        </row>
      </sheetData>
      <sheetData sheetId="28">
        <row r="11">
          <cell r="A11" t="str">
            <v>Input Qty</v>
          </cell>
          <cell r="B11">
            <v>21756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21609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147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  <cell r="B14">
            <v>0.67567567567567566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3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2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127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08:38:45 03-Feb-2025</v>
          </cell>
        </row>
      </sheetData>
      <sheetData sheetId="29"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08:44:40 03-Feb-2025</v>
          </cell>
        </row>
      </sheetData>
      <sheetData sheetId="30">
        <row r="12">
          <cell r="A12" t="str">
            <v>Date</v>
          </cell>
          <cell r="B12" t="str">
            <v>202412</v>
          </cell>
          <cell r="C12" t="str">
            <v>202501</v>
          </cell>
          <cell r="D12" t="str">
            <v>202502</v>
          </cell>
          <cell r="E12" t="str">
            <v>Total</v>
          </cell>
          <cell r="F12">
            <v>1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6</v>
          </cell>
          <cell r="L12">
            <v>7</v>
          </cell>
          <cell r="M12">
            <v>8</v>
          </cell>
          <cell r="N12">
            <v>9</v>
          </cell>
          <cell r="O12">
            <v>10</v>
          </cell>
          <cell r="P12">
            <v>11</v>
          </cell>
          <cell r="Q12">
            <v>12</v>
          </cell>
          <cell r="R12">
            <v>13</v>
          </cell>
          <cell r="S12">
            <v>14</v>
          </cell>
          <cell r="T12">
            <v>15</v>
          </cell>
          <cell r="U12">
            <v>16</v>
          </cell>
          <cell r="V12">
            <v>17</v>
          </cell>
          <cell r="W12">
            <v>18</v>
          </cell>
          <cell r="X12">
            <v>19</v>
          </cell>
          <cell r="Y12">
            <v>20</v>
          </cell>
          <cell r="Z12">
            <v>21</v>
          </cell>
          <cell r="AA12">
            <v>22</v>
          </cell>
          <cell r="AB12">
            <v>23</v>
          </cell>
          <cell r="AC12">
            <v>24</v>
          </cell>
          <cell r="AD12">
            <v>25</v>
          </cell>
          <cell r="AE12">
            <v>26</v>
          </cell>
          <cell r="AF12">
            <v>27</v>
          </cell>
          <cell r="AG12">
            <v>28</v>
          </cell>
          <cell r="AH12">
            <v>29</v>
          </cell>
          <cell r="AI12">
            <v>30</v>
          </cell>
          <cell r="AJ12">
            <v>31</v>
          </cell>
        </row>
        <row r="13">
          <cell r="A13" t="str">
            <v>Input Qty</v>
          </cell>
          <cell r="B13">
            <v>0</v>
          </cell>
          <cell r="C13">
            <v>-5841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Output Qty</v>
          </cell>
          <cell r="B14">
            <v>0</v>
          </cell>
          <cell r="C14">
            <v>-5841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Reject Qty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%Yield NG</v>
          </cell>
          <cell r="C16">
            <v>0</v>
          </cell>
        </row>
        <row r="17">
          <cell r="A17" t="str">
            <v>Reject Group</v>
          </cell>
        </row>
        <row r="18">
          <cell r="A18" t="str">
            <v>ADJUST MACHINE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ANGLE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BURR ALL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CONTAM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CUT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DENT ALL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DRILL/SCREW NG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GEOMETRY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DEVIATE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O/S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 SHAFT TAPER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ID SHAFT U/S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ID/OD NG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LG NG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OD DISK O/S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OD DISK U/S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DIMENSION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OTHER QC/PROD CHECKING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OTHER VISUAL NG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PARALLEL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RUNOUT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SCRATCH ALL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2">
          <cell r="A42" t="str">
            <v>Load by : NVP6820</v>
          </cell>
        </row>
        <row r="43">
          <cell r="A43" t="str">
            <v>Time : 07:54:49 03-Mar-2025</v>
          </cell>
        </row>
      </sheetData>
      <sheetData sheetId="31">
        <row r="10">
          <cell r="E10" t="str">
            <v>Total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08:36:27 03-Feb-2025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2676"/>
      <sheetName val="x2977"/>
      <sheetName val="x3067"/>
      <sheetName val="x2689"/>
      <sheetName val="x1930"/>
    </sheetNames>
    <sheetDataSet>
      <sheetData sheetId="0">
        <row r="11">
          <cell r="A11" t="str">
            <v>Input Qty</v>
          </cell>
          <cell r="B11">
            <v>109866</v>
          </cell>
          <cell r="C11">
            <v>104967</v>
          </cell>
          <cell r="D11">
            <v>14816</v>
          </cell>
          <cell r="E11">
            <v>71566</v>
          </cell>
          <cell r="F11">
            <v>301</v>
          </cell>
          <cell r="G11">
            <v>182</v>
          </cell>
          <cell r="H11">
            <v>0</v>
          </cell>
          <cell r="I11">
            <v>144</v>
          </cell>
          <cell r="J11">
            <v>288</v>
          </cell>
          <cell r="K11">
            <v>2572</v>
          </cell>
          <cell r="L11">
            <v>4183</v>
          </cell>
          <cell r="M11">
            <v>104</v>
          </cell>
          <cell r="N11">
            <v>6671</v>
          </cell>
          <cell r="O11">
            <v>0</v>
          </cell>
          <cell r="P11">
            <v>3507</v>
          </cell>
          <cell r="Q11">
            <v>2955</v>
          </cell>
          <cell r="R11">
            <v>4896</v>
          </cell>
          <cell r="S11">
            <v>2525</v>
          </cell>
          <cell r="T11">
            <v>4363</v>
          </cell>
          <cell r="U11">
            <v>4296</v>
          </cell>
          <cell r="V11">
            <v>121</v>
          </cell>
          <cell r="W11">
            <v>7829</v>
          </cell>
          <cell r="X11">
            <v>6771</v>
          </cell>
          <cell r="Y11">
            <v>8423</v>
          </cell>
          <cell r="Z11">
            <v>2501</v>
          </cell>
          <cell r="AA11">
            <v>4982</v>
          </cell>
          <cell r="AB11">
            <v>3952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104677</v>
          </cell>
          <cell r="C12">
            <v>100641</v>
          </cell>
          <cell r="D12">
            <v>14244</v>
          </cell>
          <cell r="E12">
            <v>67585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2349</v>
          </cell>
          <cell r="L12">
            <v>4002</v>
          </cell>
          <cell r="M12">
            <v>0</v>
          </cell>
          <cell r="N12">
            <v>6406</v>
          </cell>
          <cell r="O12">
            <v>0</v>
          </cell>
          <cell r="P12">
            <v>3498</v>
          </cell>
          <cell r="Q12">
            <v>2934</v>
          </cell>
          <cell r="R12">
            <v>4634</v>
          </cell>
          <cell r="S12">
            <v>2352</v>
          </cell>
          <cell r="T12">
            <v>4201</v>
          </cell>
          <cell r="U12">
            <v>4101</v>
          </cell>
          <cell r="V12">
            <v>0</v>
          </cell>
          <cell r="W12">
            <v>7602</v>
          </cell>
          <cell r="X12">
            <v>6507</v>
          </cell>
          <cell r="Y12">
            <v>8151</v>
          </cell>
          <cell r="Z12">
            <v>2253</v>
          </cell>
          <cell r="AA12">
            <v>4699</v>
          </cell>
          <cell r="AB12">
            <v>3896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5189</v>
          </cell>
          <cell r="C13">
            <v>4326</v>
          </cell>
          <cell r="D13">
            <v>572</v>
          </cell>
          <cell r="E13">
            <v>3981</v>
          </cell>
          <cell r="F13">
            <v>301</v>
          </cell>
          <cell r="G13">
            <v>182</v>
          </cell>
          <cell r="H13">
            <v>0</v>
          </cell>
          <cell r="I13">
            <v>144</v>
          </cell>
          <cell r="J13">
            <v>288</v>
          </cell>
          <cell r="K13">
            <v>223</v>
          </cell>
          <cell r="L13">
            <v>181</v>
          </cell>
          <cell r="M13">
            <v>104</v>
          </cell>
          <cell r="N13">
            <v>265</v>
          </cell>
          <cell r="O13">
            <v>0</v>
          </cell>
          <cell r="P13">
            <v>9</v>
          </cell>
          <cell r="Q13">
            <v>21</v>
          </cell>
          <cell r="R13">
            <v>262</v>
          </cell>
          <cell r="S13">
            <v>173</v>
          </cell>
          <cell r="T13">
            <v>162</v>
          </cell>
          <cell r="U13">
            <v>195</v>
          </cell>
          <cell r="V13">
            <v>121</v>
          </cell>
          <cell r="W13">
            <v>227</v>
          </cell>
          <cell r="X13">
            <v>264</v>
          </cell>
          <cell r="Y13">
            <v>272</v>
          </cell>
          <cell r="Z13">
            <v>248</v>
          </cell>
          <cell r="AA13">
            <v>283</v>
          </cell>
          <cell r="AB13">
            <v>56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4.7230262319552905</v>
          </cell>
          <cell r="C14">
            <v>4.1212952642258998</v>
          </cell>
          <cell r="D14">
            <v>3.8606911447084231</v>
          </cell>
          <cell r="E14">
            <v>5.5626973702596203</v>
          </cell>
          <cell r="F14">
            <v>100</v>
          </cell>
          <cell r="G14">
            <v>100</v>
          </cell>
          <cell r="I14">
            <v>100</v>
          </cell>
          <cell r="J14">
            <v>100</v>
          </cell>
          <cell r="K14">
            <v>8.6702954898911351</v>
          </cell>
          <cell r="L14">
            <v>4.3270380109968922</v>
          </cell>
          <cell r="M14">
            <v>100</v>
          </cell>
          <cell r="N14">
            <v>3.9724179283465748</v>
          </cell>
          <cell r="P14">
            <v>0.25662959794696322</v>
          </cell>
          <cell r="Q14">
            <v>0.71065989847715738</v>
          </cell>
          <cell r="R14">
            <v>5.3513071895424833</v>
          </cell>
          <cell r="S14">
            <v>6.8514851485148522</v>
          </cell>
          <cell r="T14">
            <v>3.7130414852165941</v>
          </cell>
          <cell r="U14">
            <v>4.539106145251397</v>
          </cell>
          <cell r="V14">
            <v>100</v>
          </cell>
          <cell r="W14">
            <v>2.89947630604164</v>
          </cell>
          <cell r="X14">
            <v>3.8989809481612756</v>
          </cell>
          <cell r="Y14">
            <v>3.2292532351893626</v>
          </cell>
          <cell r="Z14">
            <v>9.9160335865653746</v>
          </cell>
          <cell r="AA14">
            <v>5.6804496186270574</v>
          </cell>
          <cell r="AB14">
            <v>1.417004048582996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12</v>
          </cell>
          <cell r="D16">
            <v>3</v>
          </cell>
          <cell r="E16">
            <v>3</v>
          </cell>
          <cell r="F16">
            <v>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280</v>
          </cell>
          <cell r="C18">
            <v>157</v>
          </cell>
          <cell r="D18">
            <v>0</v>
          </cell>
          <cell r="E18">
            <v>31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  <cell r="Q18">
            <v>8</v>
          </cell>
          <cell r="R18">
            <v>9</v>
          </cell>
          <cell r="S18">
            <v>0</v>
          </cell>
          <cell r="T18">
            <v>4</v>
          </cell>
          <cell r="U18">
            <v>1</v>
          </cell>
          <cell r="V18">
            <v>0</v>
          </cell>
          <cell r="W18">
            <v>0</v>
          </cell>
          <cell r="X18">
            <v>1</v>
          </cell>
          <cell r="Y18">
            <v>3</v>
          </cell>
          <cell r="Z18">
            <v>0</v>
          </cell>
          <cell r="AA18">
            <v>2</v>
          </cell>
          <cell r="AB18">
            <v>1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38</v>
          </cell>
          <cell r="D19">
            <v>2</v>
          </cell>
          <cell r="E19">
            <v>52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4</v>
          </cell>
          <cell r="M19">
            <v>0</v>
          </cell>
          <cell r="N19">
            <v>4</v>
          </cell>
          <cell r="O19">
            <v>0</v>
          </cell>
          <cell r="P19">
            <v>2</v>
          </cell>
          <cell r="Q19">
            <v>11</v>
          </cell>
          <cell r="R19">
            <v>4</v>
          </cell>
          <cell r="S19">
            <v>1</v>
          </cell>
          <cell r="T19">
            <v>0</v>
          </cell>
          <cell r="U19">
            <v>4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0</v>
          </cell>
          <cell r="AB19">
            <v>9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113</v>
          </cell>
          <cell r="C20">
            <v>10</v>
          </cell>
          <cell r="D20">
            <v>2</v>
          </cell>
          <cell r="E20">
            <v>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</v>
          </cell>
          <cell r="U20">
            <v>1</v>
          </cell>
          <cell r="V20">
            <v>0</v>
          </cell>
          <cell r="W20">
            <v>1</v>
          </cell>
          <cell r="X20">
            <v>2</v>
          </cell>
          <cell r="Y20">
            <v>0</v>
          </cell>
          <cell r="Z20">
            <v>0</v>
          </cell>
          <cell r="AA20">
            <v>0</v>
          </cell>
          <cell r="AB20">
            <v>1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122</v>
          </cell>
          <cell r="C21">
            <v>33</v>
          </cell>
          <cell r="D21">
            <v>1</v>
          </cell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1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17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3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</v>
          </cell>
          <cell r="C32">
            <v>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4497</v>
          </cell>
          <cell r="C34">
            <v>4056</v>
          </cell>
          <cell r="D34">
            <v>558</v>
          </cell>
          <cell r="E34">
            <v>3877</v>
          </cell>
          <cell r="F34">
            <v>298</v>
          </cell>
          <cell r="G34">
            <v>182</v>
          </cell>
          <cell r="H34">
            <v>0</v>
          </cell>
          <cell r="I34">
            <v>144</v>
          </cell>
          <cell r="J34">
            <v>288</v>
          </cell>
          <cell r="K34">
            <v>220</v>
          </cell>
          <cell r="L34">
            <v>177</v>
          </cell>
          <cell r="M34">
            <v>104</v>
          </cell>
          <cell r="N34">
            <v>261</v>
          </cell>
          <cell r="O34">
            <v>0</v>
          </cell>
          <cell r="P34">
            <v>5</v>
          </cell>
          <cell r="Q34">
            <v>2</v>
          </cell>
          <cell r="R34">
            <v>248</v>
          </cell>
          <cell r="S34">
            <v>171</v>
          </cell>
          <cell r="T34">
            <v>157</v>
          </cell>
          <cell r="U34">
            <v>189</v>
          </cell>
          <cell r="V34">
            <v>121</v>
          </cell>
          <cell r="W34">
            <v>217</v>
          </cell>
          <cell r="X34">
            <v>259</v>
          </cell>
          <cell r="Y34">
            <v>268</v>
          </cell>
          <cell r="Z34">
            <v>247</v>
          </cell>
          <cell r="AA34">
            <v>274</v>
          </cell>
          <cell r="AB34">
            <v>45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</v>
          </cell>
          <cell r="C35">
            <v>0</v>
          </cell>
          <cell r="D35">
            <v>0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16</v>
          </cell>
          <cell r="C38">
            <v>18</v>
          </cell>
          <cell r="D38">
            <v>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08:20:30 25-Aug-2025</v>
          </cell>
        </row>
      </sheetData>
      <sheetData sheetId="1">
        <row r="11">
          <cell r="A11" t="str">
            <v>Input Qty</v>
          </cell>
          <cell r="B11">
            <v>91710</v>
          </cell>
          <cell r="C11">
            <v>120113</v>
          </cell>
          <cell r="D11">
            <v>38596</v>
          </cell>
          <cell r="E11">
            <v>30777</v>
          </cell>
          <cell r="F11">
            <v>4794</v>
          </cell>
          <cell r="G11">
            <v>1773</v>
          </cell>
          <cell r="H11">
            <v>0</v>
          </cell>
          <cell r="I11">
            <v>0</v>
          </cell>
          <cell r="J11">
            <v>71</v>
          </cell>
          <cell r="K11">
            <v>1824</v>
          </cell>
          <cell r="L11">
            <v>1876</v>
          </cell>
          <cell r="M11">
            <v>1370</v>
          </cell>
          <cell r="N11">
            <v>1227</v>
          </cell>
          <cell r="O11">
            <v>0</v>
          </cell>
          <cell r="P11">
            <v>3364</v>
          </cell>
          <cell r="Q11">
            <v>596</v>
          </cell>
          <cell r="R11">
            <v>868</v>
          </cell>
          <cell r="S11">
            <v>147</v>
          </cell>
          <cell r="T11">
            <v>156</v>
          </cell>
          <cell r="U11">
            <v>92</v>
          </cell>
          <cell r="V11">
            <v>0</v>
          </cell>
          <cell r="W11">
            <v>144</v>
          </cell>
          <cell r="X11">
            <v>3057</v>
          </cell>
          <cell r="Y11">
            <v>744</v>
          </cell>
          <cell r="Z11">
            <v>2019</v>
          </cell>
          <cell r="AA11">
            <v>3143</v>
          </cell>
          <cell r="AB11">
            <v>3451</v>
          </cell>
          <cell r="AC11">
            <v>61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81363</v>
          </cell>
          <cell r="C12">
            <v>112092</v>
          </cell>
          <cell r="D12">
            <v>35987</v>
          </cell>
          <cell r="E12">
            <v>28061</v>
          </cell>
          <cell r="F12">
            <v>4641</v>
          </cell>
          <cell r="G12">
            <v>1700</v>
          </cell>
          <cell r="H12">
            <v>0</v>
          </cell>
          <cell r="I12">
            <v>0</v>
          </cell>
          <cell r="J12">
            <v>0</v>
          </cell>
          <cell r="K12">
            <v>1748</v>
          </cell>
          <cell r="L12">
            <v>1804</v>
          </cell>
          <cell r="M12">
            <v>1131</v>
          </cell>
          <cell r="N12">
            <v>1129</v>
          </cell>
          <cell r="O12">
            <v>0</v>
          </cell>
          <cell r="P12">
            <v>3266</v>
          </cell>
          <cell r="Q12">
            <v>593</v>
          </cell>
          <cell r="R12">
            <v>574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2874</v>
          </cell>
          <cell r="Y12">
            <v>582</v>
          </cell>
          <cell r="Z12">
            <v>1748</v>
          </cell>
          <cell r="AA12">
            <v>2876</v>
          </cell>
          <cell r="AB12">
            <v>3395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10347</v>
          </cell>
          <cell r="C13">
            <v>8021</v>
          </cell>
          <cell r="D13">
            <v>2609</v>
          </cell>
          <cell r="E13">
            <v>2716</v>
          </cell>
          <cell r="F13">
            <v>153</v>
          </cell>
          <cell r="G13">
            <v>73</v>
          </cell>
          <cell r="H13">
            <v>0</v>
          </cell>
          <cell r="I13">
            <v>0</v>
          </cell>
          <cell r="J13">
            <v>71</v>
          </cell>
          <cell r="K13">
            <v>76</v>
          </cell>
          <cell r="L13">
            <v>72</v>
          </cell>
          <cell r="M13">
            <v>239</v>
          </cell>
          <cell r="N13">
            <v>98</v>
          </cell>
          <cell r="O13">
            <v>0</v>
          </cell>
          <cell r="P13">
            <v>98</v>
          </cell>
          <cell r="Q13">
            <v>3</v>
          </cell>
          <cell r="R13">
            <v>294</v>
          </cell>
          <cell r="S13">
            <v>147</v>
          </cell>
          <cell r="T13">
            <v>156</v>
          </cell>
          <cell r="U13">
            <v>92</v>
          </cell>
          <cell r="V13">
            <v>0</v>
          </cell>
          <cell r="W13">
            <v>144</v>
          </cell>
          <cell r="X13">
            <v>183</v>
          </cell>
          <cell r="Y13">
            <v>162</v>
          </cell>
          <cell r="Z13">
            <v>271</v>
          </cell>
          <cell r="AA13">
            <v>267</v>
          </cell>
          <cell r="AB13">
            <v>56</v>
          </cell>
          <cell r="AC13">
            <v>61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11.282302911350998</v>
          </cell>
          <cell r="C14">
            <v>6.6778783312380838</v>
          </cell>
          <cell r="D14">
            <v>6.7597678515908379</v>
          </cell>
          <cell r="E14">
            <v>8.8247717451343544</v>
          </cell>
          <cell r="F14">
            <v>3.1914893617021276</v>
          </cell>
          <cell r="G14">
            <v>4.117315284827975</v>
          </cell>
          <cell r="J14">
            <v>100</v>
          </cell>
          <cell r="K14">
            <v>4.1666666666666661</v>
          </cell>
          <cell r="L14">
            <v>3.8379530916844353</v>
          </cell>
          <cell r="M14">
            <v>17.445255474452555</v>
          </cell>
          <cell r="N14">
            <v>7.9869600651996731</v>
          </cell>
          <cell r="P14">
            <v>2.9131985731272296</v>
          </cell>
          <cell r="Q14">
            <v>0.50335570469798652</v>
          </cell>
          <cell r="R14">
            <v>33.87096774193548</v>
          </cell>
          <cell r="S14">
            <v>100</v>
          </cell>
          <cell r="T14">
            <v>100</v>
          </cell>
          <cell r="U14">
            <v>100</v>
          </cell>
          <cell r="W14">
            <v>100</v>
          </cell>
          <cell r="X14">
            <v>5.986261040235525</v>
          </cell>
          <cell r="Y14">
            <v>21.774193548387096</v>
          </cell>
          <cell r="Z14">
            <v>13.422486379395741</v>
          </cell>
          <cell r="AA14">
            <v>8.4950684059815451</v>
          </cell>
          <cell r="AB14">
            <v>1.6227180527383367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32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478</v>
          </cell>
          <cell r="C18">
            <v>301</v>
          </cell>
          <cell r="D18">
            <v>66</v>
          </cell>
          <cell r="E18">
            <v>28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</v>
          </cell>
          <cell r="N18">
            <v>1</v>
          </cell>
          <cell r="O18">
            <v>0</v>
          </cell>
          <cell r="P18">
            <v>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5</v>
          </cell>
          <cell r="Y18">
            <v>0</v>
          </cell>
          <cell r="Z18">
            <v>0</v>
          </cell>
          <cell r="AA18">
            <v>0</v>
          </cell>
          <cell r="AB18">
            <v>4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97</v>
          </cell>
          <cell r="C19">
            <v>63</v>
          </cell>
          <cell r="D19">
            <v>19</v>
          </cell>
          <cell r="E19">
            <v>111</v>
          </cell>
          <cell r="F19">
            <v>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0</v>
          </cell>
          <cell r="M19">
            <v>10</v>
          </cell>
          <cell r="N19">
            <v>17</v>
          </cell>
          <cell r="O19">
            <v>0</v>
          </cell>
          <cell r="P19">
            <v>11</v>
          </cell>
          <cell r="Q19">
            <v>1</v>
          </cell>
          <cell r="R19">
            <v>18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11</v>
          </cell>
          <cell r="Y19">
            <v>18</v>
          </cell>
          <cell r="Z19">
            <v>0</v>
          </cell>
          <cell r="AA19">
            <v>15</v>
          </cell>
          <cell r="AB19">
            <v>1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183</v>
          </cell>
          <cell r="C20">
            <v>26</v>
          </cell>
          <cell r="D20">
            <v>40</v>
          </cell>
          <cell r="E20">
            <v>18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3</v>
          </cell>
          <cell r="N20">
            <v>3</v>
          </cell>
          <cell r="O20">
            <v>0</v>
          </cell>
          <cell r="P20">
            <v>4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5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615</v>
          </cell>
          <cell r="C21">
            <v>150</v>
          </cell>
          <cell r="D21">
            <v>12</v>
          </cell>
          <cell r="E21">
            <v>38</v>
          </cell>
          <cell r="F21">
            <v>0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12</v>
          </cell>
          <cell r="Q21">
            <v>2</v>
          </cell>
          <cell r="R21">
            <v>4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0</v>
          </cell>
          <cell r="AA21">
            <v>14</v>
          </cell>
          <cell r="AB21">
            <v>2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1</v>
          </cell>
          <cell r="E22">
            <v>3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3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221</v>
          </cell>
          <cell r="C30">
            <v>11</v>
          </cell>
          <cell r="D30">
            <v>4</v>
          </cell>
          <cell r="E30">
            <v>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2</v>
          </cell>
          <cell r="S30">
            <v>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8749</v>
          </cell>
          <cell r="C34">
            <v>7433</v>
          </cell>
          <cell r="D34">
            <v>2443</v>
          </cell>
          <cell r="E34">
            <v>2512</v>
          </cell>
          <cell r="F34">
            <v>143</v>
          </cell>
          <cell r="G34">
            <v>72</v>
          </cell>
          <cell r="H34">
            <v>0</v>
          </cell>
          <cell r="I34">
            <v>0</v>
          </cell>
          <cell r="J34">
            <v>71</v>
          </cell>
          <cell r="K34">
            <v>72</v>
          </cell>
          <cell r="L34">
            <v>72</v>
          </cell>
          <cell r="M34">
            <v>217</v>
          </cell>
          <cell r="N34">
            <v>76</v>
          </cell>
          <cell r="O34">
            <v>0</v>
          </cell>
          <cell r="P34">
            <v>63</v>
          </cell>
          <cell r="Q34">
            <v>0</v>
          </cell>
          <cell r="R34">
            <v>270</v>
          </cell>
          <cell r="S34">
            <v>145</v>
          </cell>
          <cell r="T34">
            <v>156</v>
          </cell>
          <cell r="U34">
            <v>92</v>
          </cell>
          <cell r="V34">
            <v>0</v>
          </cell>
          <cell r="W34">
            <v>144</v>
          </cell>
          <cell r="X34">
            <v>162</v>
          </cell>
          <cell r="Y34">
            <v>143</v>
          </cell>
          <cell r="Z34">
            <v>269</v>
          </cell>
          <cell r="AA34">
            <v>238</v>
          </cell>
          <cell r="AB34">
            <v>46</v>
          </cell>
          <cell r="AC34">
            <v>61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5</v>
          </cell>
          <cell r="D35">
            <v>0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</v>
          </cell>
          <cell r="C38">
            <v>0</v>
          </cell>
          <cell r="D38">
            <v>3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08:21:16 25-Aug-2025</v>
          </cell>
        </row>
      </sheetData>
      <sheetData sheetId="2">
        <row r="11">
          <cell r="A11" t="str">
            <v>Input Qty</v>
          </cell>
          <cell r="B11">
            <v>207167</v>
          </cell>
          <cell r="C11">
            <v>218777</v>
          </cell>
          <cell r="D11">
            <v>117255</v>
          </cell>
          <cell r="E11">
            <v>24370</v>
          </cell>
          <cell r="F11">
            <v>4070</v>
          </cell>
          <cell r="G11">
            <v>91</v>
          </cell>
          <cell r="H11">
            <v>0</v>
          </cell>
          <cell r="I11">
            <v>4182</v>
          </cell>
          <cell r="J11">
            <v>2449</v>
          </cell>
          <cell r="K11">
            <v>3000</v>
          </cell>
          <cell r="L11">
            <v>1896</v>
          </cell>
          <cell r="M11">
            <v>1835</v>
          </cell>
          <cell r="N11">
            <v>86</v>
          </cell>
          <cell r="O11">
            <v>0</v>
          </cell>
          <cell r="P11">
            <v>1751</v>
          </cell>
          <cell r="Q11">
            <v>0</v>
          </cell>
          <cell r="R11">
            <v>1847</v>
          </cell>
          <cell r="S11">
            <v>83</v>
          </cell>
          <cell r="T11">
            <v>115</v>
          </cell>
          <cell r="U11">
            <v>1291</v>
          </cell>
          <cell r="V11">
            <v>0</v>
          </cell>
          <cell r="W11">
            <v>83</v>
          </cell>
          <cell r="X11">
            <v>83</v>
          </cell>
          <cell r="Y11">
            <v>93</v>
          </cell>
          <cell r="Z11">
            <v>93</v>
          </cell>
          <cell r="AA11">
            <v>1285</v>
          </cell>
          <cell r="AB11">
            <v>37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187924</v>
          </cell>
          <cell r="C12">
            <v>208900</v>
          </cell>
          <cell r="D12">
            <v>112305</v>
          </cell>
          <cell r="E12">
            <v>22624</v>
          </cell>
          <cell r="F12">
            <v>3882</v>
          </cell>
          <cell r="G12">
            <v>0</v>
          </cell>
          <cell r="H12">
            <v>0</v>
          </cell>
          <cell r="I12">
            <v>4109</v>
          </cell>
          <cell r="J12">
            <v>2355</v>
          </cell>
          <cell r="K12">
            <v>2901</v>
          </cell>
          <cell r="L12">
            <v>1754</v>
          </cell>
          <cell r="M12">
            <v>1743</v>
          </cell>
          <cell r="N12">
            <v>0</v>
          </cell>
          <cell r="O12">
            <v>0</v>
          </cell>
          <cell r="P12">
            <v>1737</v>
          </cell>
          <cell r="Q12">
            <v>0</v>
          </cell>
          <cell r="R12">
            <v>1742</v>
          </cell>
          <cell r="S12">
            <v>0</v>
          </cell>
          <cell r="T12">
            <v>0</v>
          </cell>
          <cell r="U12">
            <v>1200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1201</v>
          </cell>
          <cell r="AB12">
            <v>0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19243</v>
          </cell>
          <cell r="C13">
            <v>9877</v>
          </cell>
          <cell r="D13">
            <v>4950</v>
          </cell>
          <cell r="E13">
            <v>1746</v>
          </cell>
          <cell r="F13">
            <v>188</v>
          </cell>
          <cell r="G13">
            <v>91</v>
          </cell>
          <cell r="H13">
            <v>0</v>
          </cell>
          <cell r="I13">
            <v>73</v>
          </cell>
          <cell r="J13">
            <v>94</v>
          </cell>
          <cell r="K13">
            <v>99</v>
          </cell>
          <cell r="L13">
            <v>142</v>
          </cell>
          <cell r="M13">
            <v>92</v>
          </cell>
          <cell r="N13">
            <v>86</v>
          </cell>
          <cell r="O13">
            <v>0</v>
          </cell>
          <cell r="P13">
            <v>14</v>
          </cell>
          <cell r="Q13">
            <v>0</v>
          </cell>
          <cell r="R13">
            <v>105</v>
          </cell>
          <cell r="S13">
            <v>83</v>
          </cell>
          <cell r="T13">
            <v>115</v>
          </cell>
          <cell r="U13">
            <v>91</v>
          </cell>
          <cell r="V13">
            <v>0</v>
          </cell>
          <cell r="W13">
            <v>83</v>
          </cell>
          <cell r="X13">
            <v>83</v>
          </cell>
          <cell r="Y13">
            <v>93</v>
          </cell>
          <cell r="Z13">
            <v>93</v>
          </cell>
          <cell r="AA13">
            <v>84</v>
          </cell>
          <cell r="AB13">
            <v>37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9.2886415307457266</v>
          </cell>
          <cell r="C14">
            <v>4.5146427640931179</v>
          </cell>
          <cell r="D14">
            <v>4.2215683766150693</v>
          </cell>
          <cell r="E14">
            <v>7.1645465736561347</v>
          </cell>
          <cell r="F14">
            <v>4.6191646191646196</v>
          </cell>
          <cell r="G14">
            <v>100</v>
          </cell>
          <cell r="I14">
            <v>1.7455762792922047</v>
          </cell>
          <cell r="J14">
            <v>3.8383013474887706</v>
          </cell>
          <cell r="K14">
            <v>3.3000000000000003</v>
          </cell>
          <cell r="L14">
            <v>7.4894514767932492</v>
          </cell>
          <cell r="M14">
            <v>5.0136239782016343</v>
          </cell>
          <cell r="N14">
            <v>100</v>
          </cell>
          <cell r="P14">
            <v>0.79954311821816104</v>
          </cell>
          <cell r="R14">
            <v>5.68489442338928</v>
          </cell>
          <cell r="S14">
            <v>100</v>
          </cell>
          <cell r="T14">
            <v>100</v>
          </cell>
          <cell r="U14">
            <v>7.0487993803253293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6.5369649805447478</v>
          </cell>
          <cell r="AB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16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271</v>
          </cell>
          <cell r="C18">
            <v>389</v>
          </cell>
          <cell r="D18">
            <v>157</v>
          </cell>
          <cell r="E18">
            <v>5</v>
          </cell>
          <cell r="F18">
            <v>1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33</v>
          </cell>
          <cell r="C19">
            <v>5</v>
          </cell>
          <cell r="D19">
            <v>29</v>
          </cell>
          <cell r="E19">
            <v>30</v>
          </cell>
          <cell r="F19">
            <v>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0</v>
          </cell>
          <cell r="O19">
            <v>0</v>
          </cell>
          <cell r="P19">
            <v>12</v>
          </cell>
          <cell r="Q19">
            <v>0</v>
          </cell>
          <cell r="R19">
            <v>10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126</v>
          </cell>
          <cell r="C20">
            <v>8</v>
          </cell>
          <cell r="D20">
            <v>16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</v>
          </cell>
          <cell r="L20">
            <v>4</v>
          </cell>
          <cell r="M20">
            <v>2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21</v>
          </cell>
          <cell r="C21">
            <v>22</v>
          </cell>
          <cell r="D21">
            <v>23</v>
          </cell>
          <cell r="E21">
            <v>50</v>
          </cell>
          <cell r="F21">
            <v>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1</v>
          </cell>
          <cell r="L21">
            <v>44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377</v>
          </cell>
          <cell r="C30">
            <v>4</v>
          </cell>
          <cell r="D30">
            <v>5</v>
          </cell>
          <cell r="E30">
            <v>7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5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7</v>
          </cell>
          <cell r="C32">
            <v>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18401</v>
          </cell>
          <cell r="C34">
            <v>9426</v>
          </cell>
          <cell r="D34">
            <v>4698</v>
          </cell>
          <cell r="E34">
            <v>1643</v>
          </cell>
          <cell r="F34">
            <v>176</v>
          </cell>
          <cell r="G34">
            <v>91</v>
          </cell>
          <cell r="H34">
            <v>0</v>
          </cell>
          <cell r="I34">
            <v>72</v>
          </cell>
          <cell r="J34">
            <v>94</v>
          </cell>
          <cell r="K34">
            <v>95</v>
          </cell>
          <cell r="L34">
            <v>94</v>
          </cell>
          <cell r="M34">
            <v>84</v>
          </cell>
          <cell r="N34">
            <v>86</v>
          </cell>
          <cell r="O34">
            <v>0</v>
          </cell>
          <cell r="P34">
            <v>1</v>
          </cell>
          <cell r="Q34">
            <v>0</v>
          </cell>
          <cell r="R34">
            <v>93</v>
          </cell>
          <cell r="S34">
            <v>83</v>
          </cell>
          <cell r="T34">
            <v>115</v>
          </cell>
          <cell r="U34">
            <v>91</v>
          </cell>
          <cell r="V34">
            <v>0</v>
          </cell>
          <cell r="W34">
            <v>83</v>
          </cell>
          <cell r="X34">
            <v>83</v>
          </cell>
          <cell r="Y34">
            <v>93</v>
          </cell>
          <cell r="Z34">
            <v>93</v>
          </cell>
          <cell r="AA34">
            <v>84</v>
          </cell>
          <cell r="AB34">
            <v>32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4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1</v>
          </cell>
          <cell r="D38">
            <v>0</v>
          </cell>
          <cell r="E38">
            <v>2</v>
          </cell>
          <cell r="F38">
            <v>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08:22:10 25-Aug-2025</v>
          </cell>
        </row>
      </sheetData>
      <sheetData sheetId="3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1728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1592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136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D14">
            <v>7.8703703703703702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1</v>
          </cell>
          <cell r="E19">
            <v>0</v>
          </cell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134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07:43:35 02-Aug-2025</v>
          </cell>
        </row>
      </sheetData>
      <sheetData sheetId="4">
        <row r="11">
          <cell r="A11" t="str">
            <v>Input Qty</v>
          </cell>
          <cell r="B11">
            <v>73119</v>
          </cell>
          <cell r="C11">
            <v>15761</v>
          </cell>
          <cell r="D11">
            <v>-2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66974</v>
          </cell>
          <cell r="C12">
            <v>15652</v>
          </cell>
          <cell r="D12">
            <v>-2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6145</v>
          </cell>
          <cell r="C13">
            <v>109</v>
          </cell>
          <cell r="D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8.4041083712851652</v>
          </cell>
          <cell r="C14">
            <v>0.69158048347186096</v>
          </cell>
          <cell r="D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43</v>
          </cell>
          <cell r="C18">
            <v>2</v>
          </cell>
          <cell r="D18">
            <v>0</v>
          </cell>
          <cell r="E18">
            <v>0</v>
          </cell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</v>
          </cell>
          <cell r="C19">
            <v>12</v>
          </cell>
          <cell r="D19">
            <v>0</v>
          </cell>
          <cell r="E19">
            <v>0</v>
          </cell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181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19</v>
          </cell>
          <cell r="C21">
            <v>3</v>
          </cell>
          <cell r="D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5880</v>
          </cell>
          <cell r="C34">
            <v>92</v>
          </cell>
          <cell r="D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07:29:22 01-Aug-2025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://www1.bp.minebea.local/ireport/AccessCheck.do?Title=ng/daily_ng_1st_yield_group_code_1&amp;SECT=T27184&amp;GROUP=*ALL&amp;FYY=2016&amp;FMM=11&amp;RJGUP=CONTAM&amp;MODL=TDB4&amp;TYP=0&amp;PRM=0&amp;REPT=&amp;PRCD=*ALL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DZ87"/>
  <sheetViews>
    <sheetView showGridLines="0" zoomScale="70" zoomScaleNormal="70" zoomScaleSheetLayoutView="65" zoomScalePageLayoutView="70" workbookViewId="0">
      <pane xSplit="37" topLeftCell="BV1" activePane="topRight" state="frozen"/>
      <selection activeCell="CL1" sqref="CL1:CL1048576"/>
      <selection pane="topRight" activeCell="A30" sqref="A30"/>
    </sheetView>
  </sheetViews>
  <sheetFormatPr defaultColWidth="8.88671875" defaultRowHeight="15"/>
  <cols>
    <col min="1" max="1" width="13.33203125" style="5" customWidth="1"/>
    <col min="2" max="36" width="5.88671875" style="5" hidden="1" customWidth="1"/>
    <col min="37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1" spans="1:124" ht="30.75" customHeight="1">
      <c r="A1" s="57"/>
      <c r="DK1" s="9"/>
      <c r="DL1" s="9"/>
    </row>
    <row r="2" spans="1:124" ht="30">
      <c r="A2" s="199" t="s">
        <v>237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24" ht="15" customHeight="1">
      <c r="A3" s="8"/>
    </row>
    <row r="4" spans="1:124" ht="17.25" customHeight="1">
      <c r="A4" s="8"/>
    </row>
    <row r="5" spans="1:124" ht="17.25" customHeight="1">
      <c r="A5" s="8"/>
    </row>
    <row r="6" spans="1:124" ht="17.25" customHeight="1">
      <c r="A6" s="8"/>
    </row>
    <row r="7" spans="1:124" ht="17.25" customHeight="1">
      <c r="A7" s="8"/>
    </row>
    <row r="8" spans="1:124" ht="17.25" customHeight="1">
      <c r="A8" s="8"/>
    </row>
    <row r="9" spans="1:124" ht="17.25" customHeight="1">
      <c r="A9" s="8"/>
    </row>
    <row r="10" spans="1:124" ht="17.25" customHeight="1"/>
    <row r="11" spans="1:124" ht="17.25" customHeight="1"/>
    <row r="12" spans="1:124" ht="17.25" customHeight="1"/>
    <row r="13" spans="1:124" ht="17.25" customHeight="1"/>
    <row r="14" spans="1:124" ht="17.25" customHeight="1"/>
    <row r="15" spans="1:124" ht="17.25" customHeight="1"/>
    <row r="16" spans="1:124" ht="17.25" customHeight="1"/>
    <row r="17" spans="1:130" ht="17.25" customHeight="1"/>
    <row r="18" spans="1:130" ht="17.25" customHeight="1"/>
    <row r="19" spans="1:130" ht="17.25" customHeight="1"/>
    <row r="20" spans="1:130" ht="17.25" customHeight="1"/>
    <row r="21" spans="1:130" ht="17.25" customHeight="1"/>
    <row r="22" spans="1:130" ht="17.25" customHeight="1"/>
    <row r="23" spans="1:130" ht="17.25" customHeight="1">
      <c r="DV23" s="9"/>
    </row>
    <row r="24" spans="1:130" ht="17.25" customHeight="1">
      <c r="DV24" s="9"/>
    </row>
    <row r="25" spans="1:130" ht="17.25" customHeight="1"/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211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s">
        <v>296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38" t="s">
        <v>335</v>
      </c>
      <c r="BC26" s="167" t="s">
        <v>336</v>
      </c>
      <c r="BD26" s="138" t="s">
        <v>337</v>
      </c>
      <c r="BE26" s="138" t="s">
        <v>338</v>
      </c>
      <c r="BF26" s="138" t="s">
        <v>339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416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">
        <v>428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20" customFormat="1" ht="20.25" customHeight="1">
      <c r="A27" s="15" t="s">
        <v>4</v>
      </c>
      <c r="B27" s="63">
        <v>3976886</v>
      </c>
      <c r="C27" s="63">
        <v>3431366</v>
      </c>
      <c r="D27" s="63">
        <v>3702740</v>
      </c>
      <c r="E27" s="63">
        <v>3431247</v>
      </c>
      <c r="F27" s="63">
        <v>3465841</v>
      </c>
      <c r="G27" s="63">
        <v>3474240</v>
      </c>
      <c r="H27" s="63">
        <v>3787216</v>
      </c>
      <c r="I27" s="63">
        <v>3900410</v>
      </c>
      <c r="J27" s="63">
        <v>4018290</v>
      </c>
      <c r="K27" s="63">
        <v>3791500</v>
      </c>
      <c r="L27" s="63">
        <v>3792565</v>
      </c>
      <c r="M27" s="63">
        <v>3225269</v>
      </c>
      <c r="N27" s="63">
        <v>2638482</v>
      </c>
      <c r="O27" s="63">
        <v>2054766</v>
      </c>
      <c r="P27" s="63">
        <v>2406651</v>
      </c>
      <c r="Q27" s="63">
        <v>2289113</v>
      </c>
      <c r="R27" s="63">
        <v>2930381</v>
      </c>
      <c r="S27" s="63">
        <v>2806800</v>
      </c>
      <c r="T27" s="63">
        <v>3140822</v>
      </c>
      <c r="U27" s="63">
        <v>3341597</v>
      </c>
      <c r="V27" s="63">
        <v>3060736</v>
      </c>
      <c r="W27" s="63">
        <v>3118981</v>
      </c>
      <c r="X27" s="63">
        <v>2994939</v>
      </c>
      <c r="Y27" s="63">
        <v>3018218</v>
      </c>
      <c r="Z27" s="63">
        <v>3145642</v>
      </c>
      <c r="AA27" s="63">
        <v>3392298</v>
      </c>
      <c r="AB27" s="63">
        <v>3298865</v>
      </c>
      <c r="AC27" s="63">
        <v>2858735</v>
      </c>
      <c r="AD27" s="63">
        <v>2422908</v>
      </c>
      <c r="AE27" s="63">
        <v>2985449</v>
      </c>
      <c r="AF27" s="63">
        <v>2906132.6</v>
      </c>
      <c r="AG27" s="63">
        <v>2990025.4</v>
      </c>
      <c r="AH27" s="63">
        <v>3139839</v>
      </c>
      <c r="AI27" s="63">
        <v>3155603</v>
      </c>
      <c r="AJ27" s="63">
        <v>3334876</v>
      </c>
      <c r="AK27" s="136">
        <v>2887817</v>
      </c>
      <c r="AL27" s="136">
        <v>3155889</v>
      </c>
      <c r="AM27" s="136">
        <v>3133675</v>
      </c>
      <c r="AN27" s="168">
        <v>3832202</v>
      </c>
      <c r="AO27" s="168">
        <v>3555139</v>
      </c>
      <c r="AP27" s="136">
        <v>3891014</v>
      </c>
      <c r="AQ27" s="136">
        <v>4271943</v>
      </c>
      <c r="AR27" s="136">
        <v>4246204</v>
      </c>
      <c r="AS27" s="136">
        <v>4078806</v>
      </c>
      <c r="AT27" s="136">
        <v>4378655</v>
      </c>
      <c r="AU27" s="136">
        <v>4697795</v>
      </c>
      <c r="AV27" s="136">
        <v>4907183</v>
      </c>
      <c r="AW27" s="136">
        <v>4355664</v>
      </c>
      <c r="AX27" s="136">
        <v>4529297</v>
      </c>
      <c r="AY27" s="168">
        <v>4262284</v>
      </c>
      <c r="AZ27" s="136">
        <v>4489626</v>
      </c>
      <c r="BA27" s="136">
        <v>3698888</v>
      </c>
      <c r="BB27" s="136">
        <v>3356891</v>
      </c>
      <c r="BC27" s="168">
        <v>2741939</v>
      </c>
      <c r="BD27" s="136">
        <v>2464033</v>
      </c>
      <c r="BE27" s="136">
        <v>2149683</v>
      </c>
      <c r="BF27" s="136">
        <v>2134866</v>
      </c>
      <c r="BG27" s="136">
        <v>1874374</v>
      </c>
      <c r="BH27" s="136">
        <v>1096290</v>
      </c>
      <c r="BI27" s="136">
        <v>1261395</v>
      </c>
      <c r="BJ27" s="136">
        <v>1299892</v>
      </c>
      <c r="BK27" s="136">
        <v>1647412</v>
      </c>
      <c r="BL27" s="136">
        <v>1899545</v>
      </c>
      <c r="BM27" s="136">
        <v>1740832</v>
      </c>
      <c r="BN27" s="136">
        <v>1739585</v>
      </c>
      <c r="BO27" s="136">
        <v>1506875</v>
      </c>
      <c r="BP27" s="136">
        <v>1229224</v>
      </c>
      <c r="BQ27" s="136">
        <v>1473622</v>
      </c>
      <c r="BR27" s="136">
        <v>1578247</v>
      </c>
      <c r="BS27" s="136">
        <v>2346612</v>
      </c>
      <c r="BT27" s="136">
        <v>2838169</v>
      </c>
      <c r="BU27" s="136">
        <v>3239223</v>
      </c>
      <c r="BV27" s="136">
        <v>2039416</v>
      </c>
      <c r="BW27" s="136">
        <v>2816584</v>
      </c>
      <c r="BX27" s="136">
        <v>3166525</v>
      </c>
      <c r="BY27" s="136">
        <v>3280727</v>
      </c>
      <c r="BZ27" s="136">
        <v>3915277</v>
      </c>
      <c r="CA27" s="136">
        <v>3804929</v>
      </c>
      <c r="CB27" s="136">
        <v>4219395</v>
      </c>
      <c r="CC27" s="136">
        <v>3926352</v>
      </c>
      <c r="CD27" s="136">
        <v>3419314</v>
      </c>
      <c r="CE27" s="136">
        <v>3604690</v>
      </c>
      <c r="CF27" s="136">
        <v>3720815</v>
      </c>
      <c r="CG27" s="136">
        <v>3889577</v>
      </c>
      <c r="CH27" s="136">
        <v>3930441</v>
      </c>
      <c r="CI27" s="136">
        <v>3589063</v>
      </c>
      <c r="CJ27" s="136">
        <v>3742744</v>
      </c>
      <c r="CK27" s="136">
        <v>3196426</v>
      </c>
      <c r="CL27" s="136">
        <v>3897422</v>
      </c>
      <c r="CM27" s="136">
        <v>3997751</v>
      </c>
      <c r="CN27" s="136">
        <v>3903976</v>
      </c>
      <c r="CO27" s="17">
        <f>SUM(CP27:DT27)</f>
        <v>3261932</v>
      </c>
      <c r="CP27" s="18">
        <f>Shop!F9-Bushing!CP151</f>
        <v>274345</v>
      </c>
      <c r="CQ27" s="18">
        <f>Shop!G9-Bushing!CQ151</f>
        <v>136295</v>
      </c>
      <c r="CR27" s="18">
        <f>Shop!H9-Bushing!CR151</f>
        <v>13252</v>
      </c>
      <c r="CS27" s="18">
        <f>Shop!I9-Bushing!CS151</f>
        <v>185018</v>
      </c>
      <c r="CT27" s="18">
        <f>Shop!J9-Bushing!CT151</f>
        <v>155141</v>
      </c>
      <c r="CU27" s="18">
        <f>Shop!K9-Bushing!CU151</f>
        <v>145599</v>
      </c>
      <c r="CV27" s="18">
        <f>Shop!L9-Bushing!CV151</f>
        <v>148311</v>
      </c>
      <c r="CW27" s="18">
        <f>Shop!M9-Bushing!CW151</f>
        <v>150047</v>
      </c>
      <c r="CX27" s="18">
        <f>Shop!N9-Bushing!CX151</f>
        <v>146157</v>
      </c>
      <c r="CY27" s="18">
        <f>Shop!O9-Bushing!CY151</f>
        <v>11996</v>
      </c>
      <c r="CZ27" s="18">
        <f>Shop!P9-Bushing!CZ151</f>
        <v>210750</v>
      </c>
      <c r="DA27" s="18">
        <f>Shop!Q9-Bushing!DA151</f>
        <v>111169</v>
      </c>
      <c r="DB27" s="18">
        <f>Shop!R9-Bushing!DB151</f>
        <v>138482</v>
      </c>
      <c r="DC27" s="18">
        <f>Shop!S9-Bushing!DC151</f>
        <v>133691</v>
      </c>
      <c r="DD27" s="18">
        <f>Shop!T9-Bushing!DD151</f>
        <v>149005</v>
      </c>
      <c r="DE27" s="18">
        <f>Shop!U9-Bushing!DE151</f>
        <v>143976</v>
      </c>
      <c r="DF27" s="18">
        <f>Shop!V9-Bushing!DF151</f>
        <v>14347</v>
      </c>
      <c r="DG27" s="18">
        <f>Shop!W9-Bushing!DG151</f>
        <v>220566</v>
      </c>
      <c r="DH27" s="18">
        <f>Shop!X9-Bushing!DH151</f>
        <v>156250</v>
      </c>
      <c r="DI27" s="18">
        <f>Shop!Y9-Bushing!DI151</f>
        <v>147617</v>
      </c>
      <c r="DJ27" s="18">
        <f>Shop!Z9-Bushing!DJ151</f>
        <v>159866</v>
      </c>
      <c r="DK27" s="18">
        <f>Shop!AA9-Bushing!DK151</f>
        <v>147266</v>
      </c>
      <c r="DL27" s="18">
        <f>Shop!AB9-Bushing!DL151</f>
        <v>147921</v>
      </c>
      <c r="DM27" s="18">
        <f>Shop!AC9-Bushing!DM151</f>
        <v>14865</v>
      </c>
      <c r="DN27" s="18">
        <f>Shop!AD9-Bushing!DN151</f>
        <v>0</v>
      </c>
      <c r="DO27" s="18">
        <f>Shop!AE9-Bushing!DO151</f>
        <v>0</v>
      </c>
      <c r="DP27" s="18">
        <f>Shop!AF9-Bushing!DP151</f>
        <v>0</v>
      </c>
      <c r="DQ27" s="18">
        <f>Shop!AG9-Bushing!DQ151</f>
        <v>0</v>
      </c>
      <c r="DR27" s="18">
        <f>Shop!AH9-Bushing!DR151</f>
        <v>0</v>
      </c>
      <c r="DS27" s="18">
        <f>Shop!AI9-Bushing!DS151</f>
        <v>0</v>
      </c>
      <c r="DT27" s="18">
        <f>Shop!AJ9-Bushing!DT151</f>
        <v>0</v>
      </c>
    </row>
    <row r="28" spans="1:130" s="20" customFormat="1" ht="20.25" customHeight="1">
      <c r="A28" s="15" t="s">
        <v>5</v>
      </c>
      <c r="B28" s="16">
        <f>B31</f>
        <v>4881</v>
      </c>
      <c r="C28" s="16">
        <f t="shared" ref="C28:H28" si="0">C31</f>
        <v>3790</v>
      </c>
      <c r="D28" s="16">
        <f t="shared" si="0"/>
        <v>3205</v>
      </c>
      <c r="E28" s="16">
        <f t="shared" si="0"/>
        <v>3602</v>
      </c>
      <c r="F28" s="16">
        <f t="shared" si="0"/>
        <v>4195</v>
      </c>
      <c r="G28" s="16">
        <f t="shared" si="0"/>
        <v>2610</v>
      </c>
      <c r="H28" s="16">
        <f t="shared" si="0"/>
        <v>4283</v>
      </c>
      <c r="I28" s="16">
        <f t="shared" ref="I28:AL28" si="1">I31</f>
        <v>3812</v>
      </c>
      <c r="J28" s="16">
        <f t="shared" si="1"/>
        <v>5771</v>
      </c>
      <c r="K28" s="16">
        <f t="shared" si="1"/>
        <v>2461</v>
      </c>
      <c r="L28" s="16">
        <f t="shared" si="1"/>
        <v>4302</v>
      </c>
      <c r="M28" s="16">
        <f t="shared" si="1"/>
        <v>4448</v>
      </c>
      <c r="N28" s="136">
        <f t="shared" si="1"/>
        <v>1745</v>
      </c>
      <c r="O28" s="136">
        <f t="shared" si="1"/>
        <v>978</v>
      </c>
      <c r="P28" s="136">
        <f t="shared" si="1"/>
        <v>1340</v>
      </c>
      <c r="Q28" s="136">
        <f t="shared" si="1"/>
        <v>1258</v>
      </c>
      <c r="R28" s="136">
        <f t="shared" si="1"/>
        <v>3043</v>
      </c>
      <c r="S28" s="136">
        <f t="shared" si="1"/>
        <v>1850</v>
      </c>
      <c r="T28" s="136">
        <f t="shared" si="1"/>
        <v>2355</v>
      </c>
      <c r="U28" s="136">
        <f t="shared" si="1"/>
        <v>4357</v>
      </c>
      <c r="V28" s="136">
        <f t="shared" si="1"/>
        <v>3870</v>
      </c>
      <c r="W28" s="136">
        <f t="shared" si="1"/>
        <v>2858</v>
      </c>
      <c r="X28" s="136">
        <f t="shared" si="1"/>
        <v>4763</v>
      </c>
      <c r="Y28" s="136">
        <f t="shared" si="1"/>
        <v>1832</v>
      </c>
      <c r="Z28" s="136">
        <f t="shared" si="1"/>
        <v>2010</v>
      </c>
      <c r="AA28" s="136">
        <f t="shared" si="1"/>
        <v>3673</v>
      </c>
      <c r="AB28" s="136">
        <f t="shared" si="1"/>
        <v>3324</v>
      </c>
      <c r="AC28" s="136">
        <f t="shared" si="1"/>
        <v>2896</v>
      </c>
      <c r="AD28" s="136">
        <f t="shared" si="1"/>
        <v>2917</v>
      </c>
      <c r="AE28" s="136">
        <f t="shared" si="1"/>
        <v>2108</v>
      </c>
      <c r="AF28" s="136">
        <f t="shared" si="1"/>
        <v>2521</v>
      </c>
      <c r="AG28" s="136">
        <f t="shared" si="1"/>
        <v>1573</v>
      </c>
      <c r="AH28" s="136">
        <f t="shared" si="1"/>
        <v>1374</v>
      </c>
      <c r="AI28" s="136">
        <f t="shared" si="1"/>
        <v>2900</v>
      </c>
      <c r="AJ28" s="136">
        <f t="shared" si="1"/>
        <v>2868</v>
      </c>
      <c r="AK28" s="136">
        <f t="shared" si="1"/>
        <v>1178</v>
      </c>
      <c r="AL28" s="136">
        <f t="shared" si="1"/>
        <v>1167</v>
      </c>
      <c r="AM28" s="136">
        <f>AM31</f>
        <v>1715</v>
      </c>
      <c r="AN28" s="168">
        <f>AN31</f>
        <v>1286</v>
      </c>
      <c r="AO28" s="168">
        <f t="shared" ref="AO28:CP28" si="2">AO31</f>
        <v>1131</v>
      </c>
      <c r="AP28" s="136">
        <f t="shared" si="2"/>
        <v>1453</v>
      </c>
      <c r="AQ28" s="136">
        <f t="shared" si="2"/>
        <v>1943</v>
      </c>
      <c r="AR28" s="136">
        <f t="shared" si="2"/>
        <v>4599</v>
      </c>
      <c r="AS28" s="136">
        <f t="shared" ref="AS28" si="3">AS31</f>
        <v>3520</v>
      </c>
      <c r="AT28" s="136">
        <f t="shared" ref="AT28:BB28" si="4">AT31</f>
        <v>4130</v>
      </c>
      <c r="AU28" s="136">
        <f t="shared" si="4"/>
        <v>4074</v>
      </c>
      <c r="AV28" s="136">
        <f t="shared" si="4"/>
        <v>7285</v>
      </c>
      <c r="AW28" s="136">
        <f t="shared" si="4"/>
        <v>2675</v>
      </c>
      <c r="AX28" s="136">
        <f t="shared" si="4"/>
        <v>1534</v>
      </c>
      <c r="AY28" s="168">
        <f t="shared" si="4"/>
        <v>1087</v>
      </c>
      <c r="AZ28" s="136">
        <f t="shared" si="4"/>
        <v>550</v>
      </c>
      <c r="BA28" s="136">
        <f t="shared" si="4"/>
        <v>412</v>
      </c>
      <c r="BB28" s="136">
        <f t="shared" si="4"/>
        <v>400</v>
      </c>
      <c r="BC28" s="168">
        <f>BC31</f>
        <v>350</v>
      </c>
      <c r="BD28" s="168">
        <f>BD31</f>
        <v>342</v>
      </c>
      <c r="BE28" s="136">
        <v>178</v>
      </c>
      <c r="BF28" s="136">
        <v>138</v>
      </c>
      <c r="BG28" s="136">
        <v>154</v>
      </c>
      <c r="BH28" s="136">
        <v>86</v>
      </c>
      <c r="BI28" s="136">
        <v>174</v>
      </c>
      <c r="BJ28" s="136">
        <v>42</v>
      </c>
      <c r="BK28" s="136">
        <v>3006</v>
      </c>
      <c r="BL28" s="136">
        <v>1768</v>
      </c>
      <c r="BM28" s="136">
        <v>283</v>
      </c>
      <c r="BN28" s="136">
        <v>354</v>
      </c>
      <c r="BO28" s="136">
        <v>114</v>
      </c>
      <c r="BP28" s="136">
        <v>182</v>
      </c>
      <c r="BQ28" s="136">
        <v>234</v>
      </c>
      <c r="BR28" s="136">
        <v>378</v>
      </c>
      <c r="BS28" s="136">
        <v>386</v>
      </c>
      <c r="BT28" s="136">
        <v>561</v>
      </c>
      <c r="BU28" s="136">
        <v>436</v>
      </c>
      <c r="BV28" s="136">
        <v>105</v>
      </c>
      <c r="BW28" s="136">
        <v>182</v>
      </c>
      <c r="BX28" s="136">
        <v>282</v>
      </c>
      <c r="BY28" s="136">
        <v>357</v>
      </c>
      <c r="BZ28" s="136">
        <v>853</v>
      </c>
      <c r="CA28" s="136">
        <v>611</v>
      </c>
      <c r="CB28" s="136">
        <v>751</v>
      </c>
      <c r="CC28" s="136">
        <v>2478</v>
      </c>
      <c r="CD28" s="136">
        <v>2421</v>
      </c>
      <c r="CE28" s="136">
        <v>1859</v>
      </c>
      <c r="CF28" s="136">
        <v>1330</v>
      </c>
      <c r="CG28" s="136">
        <v>609</v>
      </c>
      <c r="CH28" s="136">
        <v>1923</v>
      </c>
      <c r="CI28" s="136">
        <v>3201</v>
      </c>
      <c r="CJ28" s="136">
        <v>2486</v>
      </c>
      <c r="CK28" s="136">
        <v>2634</v>
      </c>
      <c r="CL28" s="136">
        <v>2433</v>
      </c>
      <c r="CM28" s="136">
        <v>2560</v>
      </c>
      <c r="CN28" s="136">
        <v>4283</v>
      </c>
      <c r="CO28" s="21">
        <f t="shared" ca="1" si="2"/>
        <v>1739</v>
      </c>
      <c r="CP28" s="21">
        <f t="shared" ca="1" si="2"/>
        <v>19</v>
      </c>
      <c r="CQ28" s="21">
        <f t="shared" ref="CQ28:DQ28" ca="1" si="5">CQ31</f>
        <v>80</v>
      </c>
      <c r="CR28" s="21">
        <f t="shared" ca="1" si="5"/>
        <v>0</v>
      </c>
      <c r="CS28" s="21">
        <f t="shared" ca="1" si="5"/>
        <v>45</v>
      </c>
      <c r="CT28" s="21">
        <f t="shared" ca="1" si="5"/>
        <v>11</v>
      </c>
      <c r="CU28" s="21">
        <f t="shared" ca="1" si="5"/>
        <v>78</v>
      </c>
      <c r="CV28" s="21">
        <f t="shared" ca="1" si="5"/>
        <v>345</v>
      </c>
      <c r="CW28" s="21">
        <f t="shared" ca="1" si="5"/>
        <v>13</v>
      </c>
      <c r="CX28" s="21">
        <f t="shared" ca="1" si="5"/>
        <v>95</v>
      </c>
      <c r="CY28" s="21">
        <f t="shared" ca="1" si="5"/>
        <v>0</v>
      </c>
      <c r="CZ28" s="21">
        <f t="shared" ca="1" si="5"/>
        <v>154</v>
      </c>
      <c r="DA28" s="21">
        <f t="shared" ca="1" si="5"/>
        <v>229</v>
      </c>
      <c r="DB28" s="21">
        <f t="shared" ca="1" si="5"/>
        <v>50</v>
      </c>
      <c r="DC28" s="21">
        <f t="shared" ca="1" si="5"/>
        <v>76</v>
      </c>
      <c r="DD28" s="21">
        <f t="shared" ca="1" si="5"/>
        <v>54</v>
      </c>
      <c r="DE28" s="21">
        <f t="shared" ca="1" si="5"/>
        <v>78</v>
      </c>
      <c r="DF28" s="21">
        <f t="shared" ca="1" si="5"/>
        <v>0</v>
      </c>
      <c r="DG28" s="21">
        <f t="shared" ca="1" si="5"/>
        <v>92</v>
      </c>
      <c r="DH28" s="21">
        <f t="shared" ca="1" si="5"/>
        <v>150</v>
      </c>
      <c r="DI28" s="21">
        <f t="shared" ca="1" si="5"/>
        <v>71</v>
      </c>
      <c r="DJ28" s="21">
        <f t="shared" ca="1" si="5"/>
        <v>29</v>
      </c>
      <c r="DK28" s="21">
        <f t="shared" ca="1" si="5"/>
        <v>38</v>
      </c>
      <c r="DL28" s="21">
        <f t="shared" ca="1" si="5"/>
        <v>32</v>
      </c>
      <c r="DM28" s="21">
        <f t="shared" ca="1" si="5"/>
        <v>0</v>
      </c>
      <c r="DN28" s="21">
        <f t="shared" ca="1" si="5"/>
        <v>0</v>
      </c>
      <c r="DO28" s="21">
        <f t="shared" ca="1" si="5"/>
        <v>0</v>
      </c>
      <c r="DP28" s="21">
        <f t="shared" ca="1" si="5"/>
        <v>0</v>
      </c>
      <c r="DQ28" s="21">
        <f t="shared" ca="1" si="5"/>
        <v>0</v>
      </c>
      <c r="DR28" s="21">
        <f ca="1">DR31</f>
        <v>0</v>
      </c>
      <c r="DS28" s="21">
        <f ca="1">DS31</f>
        <v>0</v>
      </c>
      <c r="DT28" s="21">
        <f ca="1">DT31</f>
        <v>0</v>
      </c>
    </row>
    <row r="29" spans="1:130" s="20" customFormat="1" ht="20.25" customHeight="1">
      <c r="A29" s="15" t="s">
        <v>6</v>
      </c>
      <c r="B29" s="22">
        <f>B28/B27</f>
        <v>1.2273421968846982E-3</v>
      </c>
      <c r="C29" s="22">
        <f t="shared" ref="C29:H29" si="6">C28/C27</f>
        <v>1.1045163937627171E-3</v>
      </c>
      <c r="D29" s="22">
        <f t="shared" si="6"/>
        <v>8.6557522267293949E-4</v>
      </c>
      <c r="E29" s="22">
        <f t="shared" si="6"/>
        <v>1.0497641236553359E-3</v>
      </c>
      <c r="F29" s="22">
        <f t="shared" si="6"/>
        <v>1.2103844348312575E-3</v>
      </c>
      <c r="G29" s="22">
        <f t="shared" si="6"/>
        <v>7.5124343741365019E-4</v>
      </c>
      <c r="H29" s="22">
        <f t="shared" si="6"/>
        <v>1.1309098820875281E-3</v>
      </c>
      <c r="I29" s="22">
        <f t="shared" ref="I29:AN29" si="7">I28/I27</f>
        <v>9.7733315215579896E-4</v>
      </c>
      <c r="J29" s="22">
        <f t="shared" si="7"/>
        <v>1.4361830529902022E-3</v>
      </c>
      <c r="K29" s="22">
        <f t="shared" si="7"/>
        <v>6.4908347619675592E-4</v>
      </c>
      <c r="L29" s="22">
        <f t="shared" si="7"/>
        <v>1.1343246589049891E-3</v>
      </c>
      <c r="M29" s="22">
        <f t="shared" si="7"/>
        <v>1.3791097734793594E-3</v>
      </c>
      <c r="N29" s="137">
        <f t="shared" si="7"/>
        <v>6.6136513343657453E-4</v>
      </c>
      <c r="O29" s="137">
        <f t="shared" si="7"/>
        <v>4.7596660641649707E-4</v>
      </c>
      <c r="P29" s="137">
        <f t="shared" si="7"/>
        <v>5.5679032813648515E-4</v>
      </c>
      <c r="Q29" s="137">
        <f t="shared" si="7"/>
        <v>5.4955784183655413E-4</v>
      </c>
      <c r="R29" s="137">
        <f t="shared" si="7"/>
        <v>1.0384315213618979E-3</v>
      </c>
      <c r="S29" s="137">
        <f t="shared" si="7"/>
        <v>6.5911358130255092E-4</v>
      </c>
      <c r="T29" s="137">
        <f t="shared" si="7"/>
        <v>7.498037138048574E-4</v>
      </c>
      <c r="U29" s="137">
        <f t="shared" si="7"/>
        <v>1.3038675818777669E-3</v>
      </c>
      <c r="V29" s="137">
        <f t="shared" si="7"/>
        <v>1.2644017648042825E-3</v>
      </c>
      <c r="W29" s="137">
        <f t="shared" si="7"/>
        <v>9.1632491509246127E-4</v>
      </c>
      <c r="X29" s="137">
        <f t="shared" si="7"/>
        <v>1.5903495864189555E-3</v>
      </c>
      <c r="Y29" s="137">
        <f t="shared" si="7"/>
        <v>6.0698067535214489E-4</v>
      </c>
      <c r="Z29" s="137">
        <f t="shared" si="7"/>
        <v>6.3897926083133431E-4</v>
      </c>
      <c r="AA29" s="137">
        <f t="shared" si="7"/>
        <v>1.0827468577347863E-3</v>
      </c>
      <c r="AB29" s="137">
        <f t="shared" si="7"/>
        <v>1.007619287239702E-3</v>
      </c>
      <c r="AC29" s="137">
        <f t="shared" si="7"/>
        <v>1.0130354859754402E-3</v>
      </c>
      <c r="AD29" s="137">
        <f t="shared" si="7"/>
        <v>1.203925200626685E-3</v>
      </c>
      <c r="AE29" s="137">
        <f t="shared" si="7"/>
        <v>7.0609144554135744E-4</v>
      </c>
      <c r="AF29" s="137">
        <f t="shared" si="7"/>
        <v>8.67475902510436E-4</v>
      </c>
      <c r="AG29" s="137">
        <f t="shared" si="7"/>
        <v>5.2608248745980558E-4</v>
      </c>
      <c r="AH29" s="137">
        <f t="shared" si="7"/>
        <v>4.3760205539201215E-4</v>
      </c>
      <c r="AI29" s="137">
        <f t="shared" si="7"/>
        <v>9.1900026714387072E-4</v>
      </c>
      <c r="AJ29" s="137">
        <f t="shared" si="7"/>
        <v>8.6000199107852881E-4</v>
      </c>
      <c r="AK29" s="137">
        <f t="shared" si="7"/>
        <v>4.079205849955174E-4</v>
      </c>
      <c r="AL29" s="137">
        <f t="shared" si="7"/>
        <v>3.6978486885945607E-4</v>
      </c>
      <c r="AM29" s="137">
        <f t="shared" si="7"/>
        <v>5.4728074864177046E-4</v>
      </c>
      <c r="AN29" s="137">
        <f t="shared" si="7"/>
        <v>3.3557729994400089E-4</v>
      </c>
      <c r="AO29" s="169">
        <f t="shared" ref="AO29:CP29" si="8">AO28/AO27</f>
        <v>3.1813102103743344E-4</v>
      </c>
      <c r="AP29" s="137">
        <f t="shared" si="8"/>
        <v>3.7342451093725184E-4</v>
      </c>
      <c r="AQ29" s="137">
        <f t="shared" si="8"/>
        <v>4.5482816601251466E-4</v>
      </c>
      <c r="AR29" s="137">
        <f t="shared" si="8"/>
        <v>1.083085033126058E-3</v>
      </c>
      <c r="AS29" s="137">
        <f t="shared" ref="AS29" si="9">AS28/AS27</f>
        <v>8.6299765176377598E-4</v>
      </c>
      <c r="AT29" s="137">
        <f t="shared" ref="AT29:CH29" si="10">AT28/AT27</f>
        <v>9.4321201373481127E-4</v>
      </c>
      <c r="AU29" s="137">
        <f t="shared" si="10"/>
        <v>8.6721536380365686E-4</v>
      </c>
      <c r="AV29" s="137">
        <f t="shared" si="10"/>
        <v>1.4845584523748147E-3</v>
      </c>
      <c r="AW29" s="137">
        <f t="shared" si="10"/>
        <v>6.1414287236113713E-4</v>
      </c>
      <c r="AX29" s="191">
        <f t="shared" si="10"/>
        <v>3.3868390613377749E-4</v>
      </c>
      <c r="AY29" s="191">
        <f t="shared" si="10"/>
        <v>2.5502758614864704E-4</v>
      </c>
      <c r="AZ29" s="191">
        <f t="shared" si="10"/>
        <v>1.2250463624364257E-4</v>
      </c>
      <c r="BA29" s="191">
        <f t="shared" si="10"/>
        <v>1.1138482700746819E-4</v>
      </c>
      <c r="BB29" s="191">
        <f t="shared" si="10"/>
        <v>1.1915787554615268E-4</v>
      </c>
      <c r="BC29" s="191">
        <f t="shared" si="10"/>
        <v>1.27646895135158E-4</v>
      </c>
      <c r="BD29" s="191">
        <f t="shared" si="10"/>
        <v>1.3879684241241899E-4</v>
      </c>
      <c r="BE29" s="191">
        <f t="shared" si="10"/>
        <v>8.280290628897377E-5</v>
      </c>
      <c r="BF29" s="191">
        <f t="shared" si="10"/>
        <v>6.4641059438859399E-5</v>
      </c>
      <c r="BG29" s="191">
        <f t="shared" si="10"/>
        <v>8.2160764073765425E-5</v>
      </c>
      <c r="BH29" s="191">
        <f t="shared" si="10"/>
        <v>7.8446396482682502E-5</v>
      </c>
      <c r="BI29" s="191">
        <f t="shared" si="10"/>
        <v>1.379425160239259E-4</v>
      </c>
      <c r="BJ29" s="191">
        <f t="shared" si="10"/>
        <v>3.2310376554359899E-5</v>
      </c>
      <c r="BK29" s="191">
        <f t="shared" si="10"/>
        <v>1.8246801650103313E-3</v>
      </c>
      <c r="BL29" s="191">
        <f t="shared" si="10"/>
        <v>9.3074920573084602E-4</v>
      </c>
      <c r="BM29" s="191">
        <f t="shared" si="10"/>
        <v>1.6256594547894341E-4</v>
      </c>
      <c r="BN29" s="191">
        <f t="shared" si="10"/>
        <v>2.0349681102101939E-4</v>
      </c>
      <c r="BO29" s="191">
        <f t="shared" si="10"/>
        <v>7.5653255910410622E-5</v>
      </c>
      <c r="BP29" s="191">
        <f t="shared" si="10"/>
        <v>1.4806089044795741E-4</v>
      </c>
      <c r="BQ29" s="191">
        <f t="shared" si="10"/>
        <v>1.5879241759419988E-4</v>
      </c>
      <c r="BR29" s="191">
        <f t="shared" si="10"/>
        <v>2.3950623698318452E-4</v>
      </c>
      <c r="BS29" s="191">
        <f t="shared" si="10"/>
        <v>1.6449246829045451E-4</v>
      </c>
      <c r="BT29" s="191">
        <f t="shared" si="10"/>
        <v>1.9766264799594386E-4</v>
      </c>
      <c r="BU29" s="191">
        <f t="shared" si="10"/>
        <v>1.3460018035189303E-4</v>
      </c>
      <c r="BV29" s="191">
        <f t="shared" si="10"/>
        <v>5.1485327172092403E-5</v>
      </c>
      <c r="BW29" s="191">
        <f t="shared" si="10"/>
        <v>6.4617281075231552E-5</v>
      </c>
      <c r="BX29" s="191">
        <f t="shared" si="10"/>
        <v>8.9056615690701949E-5</v>
      </c>
      <c r="BY29" s="191">
        <f t="shared" si="10"/>
        <v>1.088173444483494E-4</v>
      </c>
      <c r="BZ29" s="191">
        <f t="shared" si="10"/>
        <v>2.1786453423346548E-4</v>
      </c>
      <c r="CA29" s="191">
        <f t="shared" si="10"/>
        <v>1.6058118298659449E-4</v>
      </c>
      <c r="CB29" s="191">
        <f t="shared" si="10"/>
        <v>1.7798760248803443E-4</v>
      </c>
      <c r="CC29" s="191">
        <f t="shared" si="10"/>
        <v>6.311201848433355E-4</v>
      </c>
      <c r="CD29" s="191">
        <f t="shared" si="10"/>
        <v>7.0803675825033914E-4</v>
      </c>
      <c r="CE29" s="191">
        <f t="shared" si="10"/>
        <v>5.1571702421012626E-4</v>
      </c>
      <c r="CF29" s="191">
        <f t="shared" si="10"/>
        <v>3.5744856973539402E-4</v>
      </c>
      <c r="CG29" s="191">
        <f t="shared" si="10"/>
        <v>1.5657229565065815E-4</v>
      </c>
      <c r="CH29" s="191">
        <f t="shared" si="10"/>
        <v>4.8925807562052201E-4</v>
      </c>
      <c r="CI29" s="191">
        <v>8.918762362209858E-4</v>
      </c>
      <c r="CJ29" s="191">
        <v>6.6421855195012E-4</v>
      </c>
      <c r="CK29" s="191">
        <v>8.2404535565659893E-4</v>
      </c>
      <c r="CL29" s="191">
        <v>6.2425880492284391E-4</v>
      </c>
      <c r="CM29" s="191">
        <v>6.4036004243385848E-4</v>
      </c>
      <c r="CN29" s="191">
        <v>1.0970866624180067E-3</v>
      </c>
      <c r="CO29" s="192">
        <f t="shared" ca="1" si="8"/>
        <v>5.3311963584771235E-4</v>
      </c>
      <c r="CP29" s="192">
        <f t="shared" ca="1" si="8"/>
        <v>6.9255863966902984E-5</v>
      </c>
      <c r="CQ29" s="192">
        <f t="shared" ref="CQ29:DQ29" ca="1" si="11">CQ28/CQ27</f>
        <v>5.8696210425914375E-4</v>
      </c>
      <c r="CR29" s="192">
        <f t="shared" ca="1" si="11"/>
        <v>0</v>
      </c>
      <c r="CS29" s="192">
        <f t="shared" ca="1" si="11"/>
        <v>2.4321957863559222E-4</v>
      </c>
      <c r="CT29" s="192">
        <f t="shared" ca="1" si="11"/>
        <v>7.090324285649828E-5</v>
      </c>
      <c r="CU29" s="192">
        <f t="shared" ca="1" si="11"/>
        <v>5.3571796509591411E-4</v>
      </c>
      <c r="CV29" s="192">
        <f t="shared" ca="1" si="11"/>
        <v>2.3261929324190382E-3</v>
      </c>
      <c r="CW29" s="192">
        <f t="shared" ca="1" si="11"/>
        <v>8.6639519617186621E-5</v>
      </c>
      <c r="CX29" s="192">
        <f t="shared" ca="1" si="11"/>
        <v>6.499859739868771E-4</v>
      </c>
      <c r="CY29" s="192">
        <f t="shared" ca="1" si="11"/>
        <v>0</v>
      </c>
      <c r="CZ29" s="192">
        <f t="shared" ca="1" si="11"/>
        <v>7.3072360616844602E-4</v>
      </c>
      <c r="DA29" s="192">
        <f t="shared" ca="1" si="11"/>
        <v>2.0599267781485847E-3</v>
      </c>
      <c r="DB29" s="192">
        <f t="shared" ca="1" si="11"/>
        <v>3.6105775479845754E-4</v>
      </c>
      <c r="DC29" s="192">
        <f t="shared" ca="1" si="11"/>
        <v>5.6847506563643025E-4</v>
      </c>
      <c r="DD29" s="192">
        <f t="shared" ca="1" si="11"/>
        <v>3.624039461763028E-4</v>
      </c>
      <c r="DE29" s="192">
        <f t="shared" ca="1" si="11"/>
        <v>5.4175695949324886E-4</v>
      </c>
      <c r="DF29" s="192">
        <f t="shared" ca="1" si="11"/>
        <v>0</v>
      </c>
      <c r="DG29" s="192">
        <f t="shared" ca="1" si="11"/>
        <v>4.1710871122475814E-4</v>
      </c>
      <c r="DH29" s="192">
        <f t="shared" ca="1" si="11"/>
        <v>9.6000000000000002E-4</v>
      </c>
      <c r="DI29" s="192">
        <f t="shared" ca="1" si="11"/>
        <v>4.8097441351605842E-4</v>
      </c>
      <c r="DJ29" s="192">
        <f t="shared" ca="1" si="11"/>
        <v>1.8140192411144333E-4</v>
      </c>
      <c r="DK29" s="192">
        <f t="shared" ca="1" si="11"/>
        <v>2.5803647820949848E-4</v>
      </c>
      <c r="DL29" s="192">
        <f t="shared" ca="1" si="11"/>
        <v>2.1633169056455812E-4</v>
      </c>
      <c r="DM29" s="192">
        <f t="shared" ca="1" si="11"/>
        <v>0</v>
      </c>
      <c r="DN29" s="192" t="e">
        <f t="shared" ca="1" si="11"/>
        <v>#DIV/0!</v>
      </c>
      <c r="DO29" s="192" t="e">
        <f t="shared" ca="1" si="11"/>
        <v>#DIV/0!</v>
      </c>
      <c r="DP29" s="192" t="e">
        <f t="shared" ca="1" si="11"/>
        <v>#DIV/0!</v>
      </c>
      <c r="DQ29" s="192" t="e">
        <f t="shared" ca="1" si="11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30" s="20" customFormat="1" ht="16.5" customHeight="1">
      <c r="A30" s="24" t="s">
        <v>429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20" customFormat="1" ht="23.25" customHeight="1">
      <c r="A31" s="27" t="s">
        <v>238</v>
      </c>
      <c r="B31" s="16">
        <v>4881</v>
      </c>
      <c r="C31" s="16">
        <v>3790</v>
      </c>
      <c r="D31" s="16">
        <v>3205</v>
      </c>
      <c r="E31" s="16">
        <v>3602</v>
      </c>
      <c r="F31" s="16">
        <v>4195</v>
      </c>
      <c r="G31" s="16">
        <v>2610</v>
      </c>
      <c r="H31" s="16">
        <v>4283</v>
      </c>
      <c r="I31" s="16">
        <v>3812</v>
      </c>
      <c r="J31" s="16">
        <v>5771</v>
      </c>
      <c r="K31" s="16">
        <v>2461</v>
      </c>
      <c r="L31" s="16">
        <v>4302</v>
      </c>
      <c r="M31" s="16">
        <v>4448</v>
      </c>
      <c r="N31" s="16">
        <v>1745</v>
      </c>
      <c r="O31" s="16">
        <v>978</v>
      </c>
      <c r="P31" s="16">
        <v>1340</v>
      </c>
      <c r="Q31" s="16">
        <v>1258</v>
      </c>
      <c r="R31" s="16">
        <v>3043</v>
      </c>
      <c r="S31" s="16">
        <v>1850</v>
      </c>
      <c r="T31" s="16">
        <v>2355</v>
      </c>
      <c r="U31" s="16">
        <v>4357</v>
      </c>
      <c r="V31" s="16">
        <v>3870</v>
      </c>
      <c r="W31" s="16">
        <v>2858</v>
      </c>
      <c r="X31" s="16">
        <v>4763</v>
      </c>
      <c r="Y31" s="16">
        <v>1832</v>
      </c>
      <c r="Z31" s="16">
        <v>2010</v>
      </c>
      <c r="AA31" s="16">
        <v>3673</v>
      </c>
      <c r="AB31" s="16">
        <v>3324</v>
      </c>
      <c r="AC31" s="16">
        <v>2896</v>
      </c>
      <c r="AD31" s="16">
        <v>2917</v>
      </c>
      <c r="AE31" s="16">
        <v>2108</v>
      </c>
      <c r="AF31" s="16">
        <v>2521</v>
      </c>
      <c r="AG31" s="16">
        <v>1573</v>
      </c>
      <c r="AH31" s="16">
        <v>1374</v>
      </c>
      <c r="AI31" s="16">
        <v>2900</v>
      </c>
      <c r="AJ31" s="16">
        <v>2868</v>
      </c>
      <c r="AK31" s="136">
        <v>1178</v>
      </c>
      <c r="AL31" s="136">
        <v>1167</v>
      </c>
      <c r="AM31" s="136">
        <v>1715</v>
      </c>
      <c r="AN31" s="168">
        <v>1286</v>
      </c>
      <c r="AO31" s="168">
        <v>1131</v>
      </c>
      <c r="AP31" s="136">
        <v>1453</v>
      </c>
      <c r="AQ31" s="136">
        <v>1943</v>
      </c>
      <c r="AR31" s="136">
        <v>4599</v>
      </c>
      <c r="AS31" s="136">
        <v>3520</v>
      </c>
      <c r="AT31" s="136">
        <v>4130</v>
      </c>
      <c r="AU31" s="136">
        <v>4074</v>
      </c>
      <c r="AV31" s="136">
        <v>7285</v>
      </c>
      <c r="AW31" s="136">
        <v>2675</v>
      </c>
      <c r="AX31" s="136">
        <v>1534</v>
      </c>
      <c r="AY31" s="168">
        <v>1087</v>
      </c>
      <c r="AZ31" s="136">
        <v>550</v>
      </c>
      <c r="BA31" s="136">
        <v>412</v>
      </c>
      <c r="BB31" s="136">
        <v>400</v>
      </c>
      <c r="BC31" s="168">
        <v>350</v>
      </c>
      <c r="BD31" s="136">
        <v>342</v>
      </c>
      <c r="BE31" s="136">
        <v>178</v>
      </c>
      <c r="BF31" s="136">
        <v>138</v>
      </c>
      <c r="BG31" s="136">
        <v>154</v>
      </c>
      <c r="BH31" s="136">
        <v>86</v>
      </c>
      <c r="BI31" s="136">
        <v>174</v>
      </c>
      <c r="BJ31" s="136">
        <v>42</v>
      </c>
      <c r="BK31" s="136">
        <v>3006</v>
      </c>
      <c r="BL31" s="136">
        <v>1768</v>
      </c>
      <c r="BM31" s="136">
        <v>283</v>
      </c>
      <c r="BN31" s="136">
        <v>354</v>
      </c>
      <c r="BO31" s="136">
        <v>114</v>
      </c>
      <c r="BP31" s="136">
        <v>182</v>
      </c>
      <c r="BQ31" s="136">
        <v>234</v>
      </c>
      <c r="BR31" s="136">
        <v>378</v>
      </c>
      <c r="BS31" s="136">
        <v>386</v>
      </c>
      <c r="BT31" s="136">
        <v>561</v>
      </c>
      <c r="BU31" s="136">
        <v>436</v>
      </c>
      <c r="BV31" s="136">
        <v>105</v>
      </c>
      <c r="BW31" s="136">
        <v>182</v>
      </c>
      <c r="BX31" s="136">
        <v>282</v>
      </c>
      <c r="BY31" s="136">
        <v>357</v>
      </c>
      <c r="BZ31" s="136">
        <v>853</v>
      </c>
      <c r="CA31" s="136">
        <v>611</v>
      </c>
      <c r="CB31" s="136">
        <v>751</v>
      </c>
      <c r="CC31" s="136">
        <v>2478</v>
      </c>
      <c r="CD31" s="136">
        <v>2421</v>
      </c>
      <c r="CE31" s="136">
        <v>1859</v>
      </c>
      <c r="CF31" s="136">
        <v>1330</v>
      </c>
      <c r="CG31" s="136">
        <v>609</v>
      </c>
      <c r="CH31" s="136">
        <v>1923</v>
      </c>
      <c r="CI31" s="136">
        <v>3201</v>
      </c>
      <c r="CJ31" s="136">
        <v>2486</v>
      </c>
      <c r="CK31" s="136">
        <v>2634</v>
      </c>
      <c r="CL31" s="136">
        <v>2433</v>
      </c>
      <c r="CM31" s="136">
        <v>2560</v>
      </c>
      <c r="CN31" s="136">
        <v>4283</v>
      </c>
      <c r="CO31" s="17">
        <f ca="1">SUM(CP31:DT31)</f>
        <v>1739</v>
      </c>
      <c r="CP31" s="18">
        <f ca="1">Shop!F77-Bushing!CP155</f>
        <v>19</v>
      </c>
      <c r="CQ31" s="18">
        <f ca="1">Shop!G77-Bushing!CQ155</f>
        <v>80</v>
      </c>
      <c r="CR31" s="18">
        <f ca="1">Shop!H77-Bushing!CR155</f>
        <v>0</v>
      </c>
      <c r="CS31" s="18">
        <f ca="1">Shop!I77-Bushing!CS155</f>
        <v>45</v>
      </c>
      <c r="CT31" s="18">
        <f ca="1">Shop!J77-Bushing!CT155</f>
        <v>11</v>
      </c>
      <c r="CU31" s="18">
        <f ca="1">Shop!K77-Bushing!CU155</f>
        <v>78</v>
      </c>
      <c r="CV31" s="18">
        <f ca="1">Shop!L77-Bushing!CV155</f>
        <v>345</v>
      </c>
      <c r="CW31" s="18">
        <f ca="1">Shop!M77-Bushing!CW155</f>
        <v>13</v>
      </c>
      <c r="CX31" s="18">
        <f ca="1">Shop!N77-Bushing!CX155</f>
        <v>95</v>
      </c>
      <c r="CY31" s="18">
        <f ca="1">Shop!O77-Bushing!CY155</f>
        <v>0</v>
      </c>
      <c r="CZ31" s="18">
        <f ca="1">Shop!P77-Bushing!CZ155</f>
        <v>154</v>
      </c>
      <c r="DA31" s="18">
        <f ca="1">Shop!Q77-Bushing!DA155</f>
        <v>229</v>
      </c>
      <c r="DB31" s="18">
        <f ca="1">Shop!R77-Bushing!DB155</f>
        <v>50</v>
      </c>
      <c r="DC31" s="18">
        <f ca="1">Shop!S77-Bushing!DC155</f>
        <v>76</v>
      </c>
      <c r="DD31" s="18">
        <f ca="1">Shop!T77-Bushing!DD155</f>
        <v>54</v>
      </c>
      <c r="DE31" s="18">
        <f ca="1">Shop!U77-Bushing!DE155</f>
        <v>78</v>
      </c>
      <c r="DF31" s="18">
        <f ca="1">Shop!V77-Bushing!DF155</f>
        <v>0</v>
      </c>
      <c r="DG31" s="18">
        <f ca="1">Shop!W77-Bushing!DG155</f>
        <v>92</v>
      </c>
      <c r="DH31" s="18">
        <f ca="1">Shop!X77-Bushing!DH155</f>
        <v>150</v>
      </c>
      <c r="DI31" s="18">
        <f ca="1">Shop!Y77-Bushing!DI155</f>
        <v>71</v>
      </c>
      <c r="DJ31" s="18">
        <f ca="1">Shop!Z77-Bushing!DJ155</f>
        <v>29</v>
      </c>
      <c r="DK31" s="18">
        <f ca="1">Shop!AA77-Bushing!DK155</f>
        <v>38</v>
      </c>
      <c r="DL31" s="18">
        <f ca="1">Shop!AB77-Bushing!DL155</f>
        <v>32</v>
      </c>
      <c r="DM31" s="18">
        <f ca="1">Shop!AC77-Bushing!DM155</f>
        <v>0</v>
      </c>
      <c r="DN31" s="18">
        <f ca="1">Shop!AD77-Bushing!DN155</f>
        <v>0</v>
      </c>
      <c r="DO31" s="18">
        <f ca="1">Shop!AE77-Bushing!DO155</f>
        <v>0</v>
      </c>
      <c r="DP31" s="18">
        <f ca="1">Shop!AF77-Bushing!DP155</f>
        <v>0</v>
      </c>
      <c r="DQ31" s="18">
        <f ca="1">Shop!AG77-Bushing!DQ155</f>
        <v>0</v>
      </c>
      <c r="DR31" s="18">
        <f ca="1">Shop!AH77-Bushing!DR155</f>
        <v>0</v>
      </c>
      <c r="DS31" s="18">
        <f ca="1">Shop!AI77-Bushing!DS155</f>
        <v>0</v>
      </c>
      <c r="DT31" s="18">
        <f ca="1">Shop!AJ77-Bushing!DT155</f>
        <v>0</v>
      </c>
    </row>
    <row r="32" spans="1:130" s="3" customFormat="1" ht="12.75" customHeight="1">
      <c r="A32" s="196" t="s">
        <v>8</v>
      </c>
      <c r="B32" s="196">
        <v>2.5000000000000001E-3</v>
      </c>
      <c r="C32" s="196">
        <v>2.5000000000000001E-3</v>
      </c>
      <c r="D32" s="196">
        <v>2.5000000000000001E-3</v>
      </c>
      <c r="E32" s="196">
        <v>2.5000000000000001E-3</v>
      </c>
      <c r="F32" s="196">
        <v>2.5000000000000001E-3</v>
      </c>
      <c r="G32" s="196">
        <v>2.5000000000000001E-3</v>
      </c>
      <c r="H32" s="196">
        <v>2.5000000000000001E-3</v>
      </c>
      <c r="I32" s="196">
        <v>2.5000000000000001E-3</v>
      </c>
      <c r="J32" s="196">
        <v>2.5000000000000001E-3</v>
      </c>
      <c r="K32" s="196">
        <v>2.5000000000000001E-3</v>
      </c>
      <c r="L32" s="196">
        <v>2.5000000000000001E-3</v>
      </c>
      <c r="M32" s="196">
        <v>2.5000000000000001E-3</v>
      </c>
      <c r="N32" s="196">
        <v>1E-3</v>
      </c>
      <c r="O32" s="196">
        <v>1E-3</v>
      </c>
      <c r="P32" s="196">
        <v>1E-3</v>
      </c>
      <c r="Q32" s="196">
        <v>1E-3</v>
      </c>
      <c r="R32" s="196">
        <v>1E-3</v>
      </c>
      <c r="S32" s="196">
        <v>1E-3</v>
      </c>
      <c r="T32" s="196">
        <v>1E-3</v>
      </c>
      <c r="U32" s="196">
        <v>1E-3</v>
      </c>
      <c r="V32" s="196">
        <v>1E-3</v>
      </c>
      <c r="W32" s="196">
        <v>1E-3</v>
      </c>
      <c r="X32" s="196">
        <v>1E-3</v>
      </c>
      <c r="Y32" s="196">
        <v>1E-3</v>
      </c>
      <c r="Z32" s="196">
        <v>1E-3</v>
      </c>
      <c r="AA32" s="196">
        <v>1E-3</v>
      </c>
      <c r="AB32" s="196">
        <v>1E-3</v>
      </c>
      <c r="AC32" s="196">
        <v>1E-3</v>
      </c>
      <c r="AD32" s="196">
        <v>1E-3</v>
      </c>
      <c r="AE32" s="196">
        <v>1E-3</v>
      </c>
      <c r="AF32" s="196">
        <v>1E-3</v>
      </c>
      <c r="AG32" s="196">
        <v>1E-3</v>
      </c>
      <c r="AH32" s="196">
        <v>1E-3</v>
      </c>
      <c r="AI32" s="196">
        <v>1E-3</v>
      </c>
      <c r="AJ32" s="196">
        <v>1E-3</v>
      </c>
      <c r="AK32" s="196">
        <v>1E-3</v>
      </c>
      <c r="AL32" s="196">
        <v>1E-3</v>
      </c>
      <c r="AM32" s="196">
        <v>1E-3</v>
      </c>
      <c r="AN32" s="196">
        <v>1E-3</v>
      </c>
      <c r="AO32" s="196">
        <v>1E-3</v>
      </c>
      <c r="AP32" s="196">
        <v>1E-3</v>
      </c>
      <c r="AQ32" s="196">
        <v>1E-3</v>
      </c>
      <c r="AR32" s="196">
        <v>1E-3</v>
      </c>
      <c r="AS32" s="196">
        <v>1E-3</v>
      </c>
      <c r="AT32" s="196">
        <v>1E-3</v>
      </c>
      <c r="AU32" s="196">
        <v>1E-3</v>
      </c>
      <c r="AV32" s="196">
        <v>1E-3</v>
      </c>
      <c r="AW32" s="196">
        <v>1E-3</v>
      </c>
      <c r="AX32" s="196">
        <v>1E-3</v>
      </c>
      <c r="AY32" s="196">
        <v>1E-3</v>
      </c>
      <c r="AZ32" s="196">
        <v>1E-3</v>
      </c>
      <c r="BA32" s="196">
        <v>1E-3</v>
      </c>
      <c r="BB32" s="196">
        <v>1E-3</v>
      </c>
      <c r="BC32" s="196">
        <v>1E-3</v>
      </c>
      <c r="BD32" s="196">
        <v>1E-3</v>
      </c>
      <c r="BE32" s="196">
        <v>1E-3</v>
      </c>
      <c r="BF32" s="196">
        <v>1E-3</v>
      </c>
      <c r="BG32" s="196">
        <v>1E-3</v>
      </c>
      <c r="BH32" s="196">
        <v>1E-3</v>
      </c>
      <c r="BI32" s="196">
        <v>1E-3</v>
      </c>
      <c r="BJ32" s="196">
        <v>1E-3</v>
      </c>
      <c r="BK32" s="196">
        <v>1E-3</v>
      </c>
      <c r="BL32" s="196">
        <v>1E-3</v>
      </c>
      <c r="BM32" s="196">
        <v>1E-3</v>
      </c>
      <c r="BN32" s="196">
        <v>8.0000000000000007E-5</v>
      </c>
      <c r="BO32" s="196">
        <v>8.0000000000000007E-5</v>
      </c>
      <c r="BP32" s="196">
        <v>8.0000000000000007E-5</v>
      </c>
      <c r="BQ32" s="196">
        <v>8.0000000000000007E-5</v>
      </c>
      <c r="BR32" s="196">
        <v>8.0000000000000007E-5</v>
      </c>
      <c r="BS32" s="196">
        <v>8.0000000000000007E-5</v>
      </c>
      <c r="BT32" s="196">
        <v>8.0000000000000007E-5</v>
      </c>
      <c r="BU32" s="196">
        <v>8.0000000000000007E-5</v>
      </c>
      <c r="BV32" s="196">
        <v>8.0000000000000007E-5</v>
      </c>
      <c r="BW32" s="196">
        <v>8.0000000000000007E-5</v>
      </c>
      <c r="BX32" s="196">
        <v>8.0000000000000007E-5</v>
      </c>
      <c r="BY32" s="196">
        <v>8.0000000000000007E-5</v>
      </c>
      <c r="BZ32" s="196">
        <v>8.0000000000000007E-5</v>
      </c>
      <c r="CA32" s="196">
        <v>8.0000000000000007E-5</v>
      </c>
      <c r="CB32" s="196">
        <v>8.0000000000000007E-5</v>
      </c>
      <c r="CC32" s="196">
        <v>8.0000000000000007E-5</v>
      </c>
      <c r="CD32" s="196">
        <v>8.0000000000000007E-5</v>
      </c>
      <c r="CE32" s="196">
        <v>8.0000000000000007E-5</v>
      </c>
      <c r="CF32" s="196">
        <v>8.0000000000000007E-5</v>
      </c>
      <c r="CG32" s="196">
        <v>8.0000000000000007E-5</v>
      </c>
      <c r="CH32" s="196">
        <v>8.0000000000000007E-5</v>
      </c>
      <c r="CI32" s="196">
        <v>8.0000000000000007E-5</v>
      </c>
      <c r="CJ32" s="196">
        <v>8.0000000000000007E-5</v>
      </c>
      <c r="CK32" s="196">
        <v>8.0000000000000007E-5</v>
      </c>
      <c r="CL32" s="196">
        <v>8.0000000000000007E-5</v>
      </c>
      <c r="CM32" s="196">
        <v>8.0000000000000007E-5</v>
      </c>
      <c r="CN32" s="196">
        <v>8.0000000000000007E-5</v>
      </c>
      <c r="CO32" s="196">
        <v>8.0000000000000007E-5</v>
      </c>
      <c r="CP32" s="1">
        <f>+CO32</f>
        <v>8.0000000000000007E-5</v>
      </c>
      <c r="CQ32" s="1">
        <f t="shared" ref="CQ32:DT32" si="12">+CP32</f>
        <v>8.0000000000000007E-5</v>
      </c>
      <c r="CR32" s="1">
        <f t="shared" si="12"/>
        <v>8.0000000000000007E-5</v>
      </c>
      <c r="CS32" s="1">
        <f t="shared" si="12"/>
        <v>8.0000000000000007E-5</v>
      </c>
      <c r="CT32" s="1">
        <f t="shared" si="12"/>
        <v>8.0000000000000007E-5</v>
      </c>
      <c r="CU32" s="1">
        <f t="shared" si="12"/>
        <v>8.0000000000000007E-5</v>
      </c>
      <c r="CV32" s="1">
        <f t="shared" si="12"/>
        <v>8.0000000000000007E-5</v>
      </c>
      <c r="CW32" s="1">
        <f t="shared" si="12"/>
        <v>8.0000000000000007E-5</v>
      </c>
      <c r="CX32" s="1">
        <f t="shared" si="12"/>
        <v>8.0000000000000007E-5</v>
      </c>
      <c r="CY32" s="1">
        <f t="shared" si="12"/>
        <v>8.0000000000000007E-5</v>
      </c>
      <c r="CZ32" s="1">
        <f t="shared" si="12"/>
        <v>8.0000000000000007E-5</v>
      </c>
      <c r="DA32" s="1">
        <f t="shared" si="12"/>
        <v>8.0000000000000007E-5</v>
      </c>
      <c r="DB32" s="1">
        <f t="shared" si="12"/>
        <v>8.0000000000000007E-5</v>
      </c>
      <c r="DC32" s="1">
        <f t="shared" si="12"/>
        <v>8.0000000000000007E-5</v>
      </c>
      <c r="DD32" s="1">
        <f t="shared" si="12"/>
        <v>8.0000000000000007E-5</v>
      </c>
      <c r="DE32" s="1">
        <f t="shared" si="12"/>
        <v>8.0000000000000007E-5</v>
      </c>
      <c r="DF32" s="1">
        <f t="shared" si="12"/>
        <v>8.0000000000000007E-5</v>
      </c>
      <c r="DG32" s="1">
        <f t="shared" si="12"/>
        <v>8.0000000000000007E-5</v>
      </c>
      <c r="DH32" s="1">
        <f t="shared" si="12"/>
        <v>8.0000000000000007E-5</v>
      </c>
      <c r="DI32" s="1">
        <f t="shared" si="12"/>
        <v>8.0000000000000007E-5</v>
      </c>
      <c r="DJ32" s="1">
        <f t="shared" si="12"/>
        <v>8.0000000000000007E-5</v>
      </c>
      <c r="DK32" s="1">
        <f t="shared" si="12"/>
        <v>8.0000000000000007E-5</v>
      </c>
      <c r="DL32" s="1">
        <f t="shared" si="12"/>
        <v>8.0000000000000007E-5</v>
      </c>
      <c r="DM32" s="1">
        <f t="shared" si="12"/>
        <v>8.0000000000000007E-5</v>
      </c>
      <c r="DN32" s="1">
        <f t="shared" si="12"/>
        <v>8.0000000000000007E-5</v>
      </c>
      <c r="DO32" s="1">
        <f t="shared" si="12"/>
        <v>8.0000000000000007E-5</v>
      </c>
      <c r="DP32" s="1">
        <f t="shared" si="12"/>
        <v>8.0000000000000007E-5</v>
      </c>
      <c r="DQ32" s="1">
        <f t="shared" si="12"/>
        <v>8.0000000000000007E-5</v>
      </c>
      <c r="DR32" s="1">
        <f t="shared" si="12"/>
        <v>8.0000000000000007E-5</v>
      </c>
      <c r="DS32" s="1">
        <f t="shared" si="12"/>
        <v>8.0000000000000007E-5</v>
      </c>
      <c r="DT32" s="1">
        <f t="shared" si="12"/>
        <v>8.0000000000000007E-5</v>
      </c>
      <c r="DU32" s="2"/>
      <c r="DV32" s="2"/>
      <c r="DW32" s="2"/>
      <c r="DX32" s="2"/>
      <c r="DY32" s="2"/>
      <c r="DZ32" s="2"/>
    </row>
    <row r="87" spans="37:37">
      <c r="AK87" s="5" t="s">
        <v>286</v>
      </c>
    </row>
  </sheetData>
  <printOptions horizontalCentered="1" verticalCentered="1"/>
  <pageMargins left="0.15748031496062992" right="0.15748031496062992" top="0.43307086614173229" bottom="0.15748031496062992" header="0.31496062992125984" footer="0.31496062992125984"/>
  <pageSetup paperSize="8" scale="3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2:DZ187"/>
  <sheetViews>
    <sheetView showGridLines="0" topLeftCell="A142" zoomScale="70" zoomScaleNormal="70" zoomScaleSheetLayoutView="65" workbookViewId="0">
      <pane xSplit="37" topLeftCell="BJ1" activePane="topRight" state="frozen"/>
      <selection activeCell="CO26" sqref="CO26"/>
      <selection pane="topRight" activeCell="A154" sqref="A154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65" width="5.77734375" style="5" customWidth="1"/>
    <col min="66" max="66" width="6.5546875" style="5" customWidth="1"/>
    <col min="67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2" spans="1:124" ht="30">
      <c r="A2" s="199" t="s">
        <v>295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24" ht="15" customHeight="1">
      <c r="A3" s="8"/>
    </row>
    <row r="4" spans="1:124" ht="15" customHeight="1">
      <c r="A4" s="8"/>
    </row>
    <row r="5" spans="1:124" ht="15" customHeight="1">
      <c r="A5" s="8"/>
    </row>
    <row r="6" spans="1:124" ht="15" customHeight="1">
      <c r="A6" s="8"/>
    </row>
    <row r="7" spans="1:124" ht="15" customHeight="1">
      <c r="A7" s="8"/>
    </row>
    <row r="8" spans="1:124" ht="15" customHeight="1">
      <c r="A8" s="8"/>
    </row>
    <row r="9" spans="1:124" ht="15" customHeight="1">
      <c r="A9" s="8"/>
    </row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211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e">
        <f>'3.5 FCC'!#REF!</f>
        <v>#REF!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38" t="s">
        <v>335</v>
      </c>
      <c r="BC26" s="167" t="s">
        <v>336</v>
      </c>
      <c r="BD26" s="138" t="s">
        <v>337</v>
      </c>
      <c r="BE26" s="138" t="s">
        <v>338</v>
      </c>
      <c r="BF26" s="138" t="s">
        <v>339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416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tr">
        <f>CO181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customHeight="1">
      <c r="A27" s="28" t="s">
        <v>4</v>
      </c>
      <c r="B27" s="29"/>
      <c r="C27" s="29"/>
      <c r="D27" s="29"/>
      <c r="E27" s="29"/>
      <c r="F27" s="29"/>
      <c r="G27" s="29"/>
      <c r="H27" s="29">
        <v>3612</v>
      </c>
      <c r="I27" s="29">
        <v>6475</v>
      </c>
      <c r="J27" s="29">
        <v>55</v>
      </c>
      <c r="K27" s="29">
        <v>3560</v>
      </c>
      <c r="L27" s="29">
        <v>28769</v>
      </c>
      <c r="M27" s="29">
        <v>68831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>
        <v>1308</v>
      </c>
      <c r="AI27" s="29">
        <v>7419</v>
      </c>
      <c r="AJ27" s="29">
        <v>8587</v>
      </c>
      <c r="AK27" s="139">
        <v>10902</v>
      </c>
      <c r="AL27" s="139">
        <v>21820</v>
      </c>
      <c r="AM27" s="139">
        <v>52459</v>
      </c>
      <c r="AN27" s="170">
        <v>45546</v>
      </c>
      <c r="AO27" s="170">
        <v>39998</v>
      </c>
      <c r="AP27" s="139">
        <v>23628</v>
      </c>
      <c r="AQ27" s="139">
        <v>28932</v>
      </c>
      <c r="AR27" s="139">
        <v>119922</v>
      </c>
      <c r="AS27" s="139">
        <v>43035</v>
      </c>
      <c r="AT27" s="139">
        <v>101264</v>
      </c>
      <c r="AU27" s="139">
        <v>118542</v>
      </c>
      <c r="AV27" s="139">
        <v>134103</v>
      </c>
      <c r="AW27" s="139">
        <v>137076</v>
      </c>
      <c r="AX27" s="139">
        <v>149998</v>
      </c>
      <c r="AY27" s="170">
        <v>65550</v>
      </c>
      <c r="AZ27" s="139">
        <v>186470</v>
      </c>
      <c r="BA27" s="139">
        <v>121742</v>
      </c>
      <c r="BB27" s="139">
        <v>199053</v>
      </c>
      <c r="BC27" s="170">
        <v>55278</v>
      </c>
      <c r="BD27" s="139">
        <v>124166</v>
      </c>
      <c r="BE27" s="139">
        <v>1107</v>
      </c>
      <c r="BF27" s="139">
        <v>561</v>
      </c>
      <c r="BG27" s="139">
        <v>378</v>
      </c>
      <c r="BH27" s="139">
        <v>434</v>
      </c>
      <c r="BI27" s="139">
        <v>352</v>
      </c>
      <c r="BJ27" s="139">
        <v>0</v>
      </c>
      <c r="BK27" s="139">
        <v>0</v>
      </c>
      <c r="BL27" s="139">
        <v>-102</v>
      </c>
      <c r="BM27" s="139">
        <v>0</v>
      </c>
      <c r="BN27" s="139">
        <v>24952</v>
      </c>
      <c r="BO27" s="139">
        <v>40568</v>
      </c>
      <c r="BP27" s="139">
        <v>59657</v>
      </c>
      <c r="BQ27" s="139">
        <v>4411</v>
      </c>
      <c r="BR27" s="139">
        <v>-14</v>
      </c>
      <c r="BS27" s="139">
        <v>23527</v>
      </c>
      <c r="BT27" s="139">
        <v>41851</v>
      </c>
      <c r="BU27" s="139">
        <v>56452</v>
      </c>
      <c r="BV27" s="139">
        <v>146387</v>
      </c>
      <c r="BW27" s="139">
        <v>49833</v>
      </c>
      <c r="BX27" s="139">
        <v>59893</v>
      </c>
      <c r="BY27" s="139">
        <v>11229</v>
      </c>
      <c r="BZ27" s="139">
        <v>95616</v>
      </c>
      <c r="CA27" s="139">
        <v>49774</v>
      </c>
      <c r="CB27" s="139">
        <v>140530</v>
      </c>
      <c r="CC27" s="139">
        <v>114926</v>
      </c>
      <c r="CD27" s="139">
        <v>97450</v>
      </c>
      <c r="CE27" s="139">
        <v>31291</v>
      </c>
      <c r="CF27" s="139">
        <v>69966</v>
      </c>
      <c r="CG27" s="139">
        <v>96027</v>
      </c>
      <c r="CH27" s="139">
        <v>94027</v>
      </c>
      <c r="CI27" s="139">
        <v>112571</v>
      </c>
      <c r="CJ27" s="139">
        <v>120238</v>
      </c>
      <c r="CK27" s="139">
        <v>65447</v>
      </c>
      <c r="CL27" s="139">
        <v>61993</v>
      </c>
      <c r="CM27" s="139">
        <v>62496</v>
      </c>
      <c r="CN27" s="139">
        <v>73003</v>
      </c>
      <c r="CO27" s="30">
        <f>SUM(CP27:DT27)</f>
        <v>60716</v>
      </c>
      <c r="CP27" s="31">
        <f>'CMR BP 5'!F9</f>
        <v>5389</v>
      </c>
      <c r="CQ27" s="31">
        <f>'CMR BP 5'!G9</f>
        <v>2549</v>
      </c>
      <c r="CR27" s="31">
        <f>'CMR BP 5'!H9</f>
        <v>141</v>
      </c>
      <c r="CS27" s="31">
        <f>'CMR BP 5'!I9</f>
        <v>4236</v>
      </c>
      <c r="CT27" s="31">
        <f>'CMR BP 5'!J9</f>
        <v>2812</v>
      </c>
      <c r="CU27" s="31">
        <f>'CMR BP 5'!K9</f>
        <v>1655</v>
      </c>
      <c r="CV27" s="31">
        <f>'CMR BP 5'!L9</f>
        <v>3479</v>
      </c>
      <c r="CW27" s="31">
        <f>'CMR BP 5'!M9</f>
        <v>2997</v>
      </c>
      <c r="CX27" s="31">
        <f>'CMR BP 5'!N9</f>
        <v>705</v>
      </c>
      <c r="CY27" s="31">
        <f>'CMR BP 5'!O9</f>
        <v>182</v>
      </c>
      <c r="CZ27" s="31">
        <f>'CMR BP 5'!P9</f>
        <v>2137</v>
      </c>
      <c r="DA27" s="31">
        <f>'CMR BP 5'!Q9</f>
        <v>1110</v>
      </c>
      <c r="DB27" s="31">
        <f>'CMR BP 5'!R9</f>
        <v>2017</v>
      </c>
      <c r="DC27" s="31">
        <f>'CMR BP 5'!S9</f>
        <v>5442</v>
      </c>
      <c r="DD27" s="31">
        <f>'CMR BP 5'!T9</f>
        <v>2168</v>
      </c>
      <c r="DE27" s="31">
        <f>'CMR BP 5'!U9</f>
        <v>2053</v>
      </c>
      <c r="DF27" s="31">
        <f>'CMR BP 5'!V9</f>
        <v>154</v>
      </c>
      <c r="DG27" s="31">
        <f>'CMR BP 5'!W9</f>
        <v>3001</v>
      </c>
      <c r="DH27" s="31">
        <f>'CMR BP 5'!X9</f>
        <v>2326</v>
      </c>
      <c r="DI27" s="31">
        <f>'CMR BP 5'!Y9</f>
        <v>3859</v>
      </c>
      <c r="DJ27" s="31">
        <f>'CMR BP 5'!Z9</f>
        <v>3324</v>
      </c>
      <c r="DK27" s="31">
        <f>'CMR BP 5'!AA9</f>
        <v>2656</v>
      </c>
      <c r="DL27" s="31">
        <f>'CMR BP 5'!AB9</f>
        <v>5734</v>
      </c>
      <c r="DM27" s="31">
        <f>'CMR BP 5'!AC9</f>
        <v>590</v>
      </c>
      <c r="DN27" s="31">
        <f>'CMR BP 5'!AD9</f>
        <v>0</v>
      </c>
      <c r="DO27" s="31">
        <f>'CMR BP 5'!AE9</f>
        <v>0</v>
      </c>
      <c r="DP27" s="31">
        <f>'CMR BP 5'!AF9</f>
        <v>0</v>
      </c>
      <c r="DQ27" s="31">
        <f>'CMR BP 5'!AG9</f>
        <v>0</v>
      </c>
      <c r="DR27" s="31">
        <f>'CMR BP 5'!AH9</f>
        <v>0</v>
      </c>
      <c r="DS27" s="31">
        <f>'CMR BP 5'!AI9</f>
        <v>0</v>
      </c>
      <c r="DT27" s="31">
        <f>'CMR BP 5'!AJ9</f>
        <v>0</v>
      </c>
    </row>
    <row r="28" spans="1:130" s="14" customFormat="1" ht="20.25" customHeight="1">
      <c r="A28" s="28" t="s">
        <v>5</v>
      </c>
      <c r="B28" s="29">
        <f>B31</f>
        <v>0</v>
      </c>
      <c r="C28" s="29">
        <f t="shared" ref="C28:M28" si="0">C31</f>
        <v>0</v>
      </c>
      <c r="D28" s="29">
        <f t="shared" si="0"/>
        <v>0</v>
      </c>
      <c r="E28" s="29">
        <f t="shared" si="0"/>
        <v>0</v>
      </c>
      <c r="F28" s="29">
        <f t="shared" si="0"/>
        <v>0</v>
      </c>
      <c r="G28" s="29">
        <f t="shared" si="0"/>
        <v>0</v>
      </c>
      <c r="H28" s="29">
        <f t="shared" si="0"/>
        <v>3</v>
      </c>
      <c r="I28" s="29">
        <f t="shared" si="0"/>
        <v>11</v>
      </c>
      <c r="J28" s="29">
        <f t="shared" si="0"/>
        <v>0</v>
      </c>
      <c r="K28" s="29">
        <f t="shared" si="0"/>
        <v>1240</v>
      </c>
      <c r="L28" s="29">
        <f t="shared" si="0"/>
        <v>143</v>
      </c>
      <c r="M28" s="29">
        <f t="shared" si="0"/>
        <v>620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36">
        <f t="shared" ref="AH28:AL28" si="1">AH31</f>
        <v>0</v>
      </c>
      <c r="AI28" s="136">
        <f t="shared" si="1"/>
        <v>5</v>
      </c>
      <c r="AJ28" s="136">
        <f t="shared" si="1"/>
        <v>2</v>
      </c>
      <c r="AK28" s="136">
        <f t="shared" si="1"/>
        <v>5</v>
      </c>
      <c r="AL28" s="136">
        <f t="shared" si="1"/>
        <v>1</v>
      </c>
      <c r="AM28" s="136">
        <f>AM31</f>
        <v>22</v>
      </c>
      <c r="AN28" s="168">
        <f>AN31</f>
        <v>4</v>
      </c>
      <c r="AO28" s="168">
        <f t="shared" ref="AO28:CP28" si="2">AO31</f>
        <v>39</v>
      </c>
      <c r="AP28" s="136">
        <f t="shared" si="2"/>
        <v>3</v>
      </c>
      <c r="AQ28" s="136">
        <f t="shared" si="2"/>
        <v>14</v>
      </c>
      <c r="AR28" s="136">
        <f t="shared" si="2"/>
        <v>37</v>
      </c>
      <c r="AS28" s="136">
        <f t="shared" ref="AS28" si="3">AS31</f>
        <v>26</v>
      </c>
      <c r="AT28" s="136">
        <f>AT31</f>
        <v>6</v>
      </c>
      <c r="AU28" s="136">
        <f t="shared" ref="AU28:BB28" si="4">AU31</f>
        <v>64</v>
      </c>
      <c r="AV28" s="136">
        <f t="shared" si="4"/>
        <v>130</v>
      </c>
      <c r="AW28" s="136">
        <f t="shared" si="4"/>
        <v>12</v>
      </c>
      <c r="AX28" s="136">
        <f t="shared" si="4"/>
        <v>25</v>
      </c>
      <c r="AY28" s="168">
        <f t="shared" si="4"/>
        <v>9</v>
      </c>
      <c r="AZ28" s="136">
        <f t="shared" si="4"/>
        <v>34</v>
      </c>
      <c r="BA28" s="136">
        <f t="shared" si="4"/>
        <v>8</v>
      </c>
      <c r="BB28" s="136">
        <f t="shared" si="4"/>
        <v>91</v>
      </c>
      <c r="BC28" s="168">
        <f>BC31</f>
        <v>14</v>
      </c>
      <c r="BD28" s="168">
        <f>BD31</f>
        <v>61</v>
      </c>
      <c r="BE28" s="136">
        <v>0</v>
      </c>
      <c r="BF28" s="136">
        <v>0</v>
      </c>
      <c r="BG28" s="136">
        <v>0</v>
      </c>
      <c r="BH28" s="136">
        <v>0</v>
      </c>
      <c r="BI28" s="136">
        <v>0</v>
      </c>
      <c r="BJ28" s="136">
        <v>0</v>
      </c>
      <c r="BK28" s="136">
        <v>0</v>
      </c>
      <c r="BL28" s="136">
        <v>0</v>
      </c>
      <c r="BM28" s="136">
        <v>0</v>
      </c>
      <c r="BN28" s="136">
        <v>28</v>
      </c>
      <c r="BO28" s="136">
        <v>14</v>
      </c>
      <c r="BP28" s="136">
        <v>18</v>
      </c>
      <c r="BQ28" s="136">
        <v>0</v>
      </c>
      <c r="BR28" s="136">
        <v>0</v>
      </c>
      <c r="BS28" s="136">
        <v>3</v>
      </c>
      <c r="BT28" s="136">
        <v>1</v>
      </c>
      <c r="BU28" s="136">
        <v>1</v>
      </c>
      <c r="BV28" s="136">
        <v>2</v>
      </c>
      <c r="BW28" s="136">
        <v>4</v>
      </c>
      <c r="BX28" s="136">
        <v>66</v>
      </c>
      <c r="BY28" s="136">
        <v>0</v>
      </c>
      <c r="BZ28" s="136">
        <v>22</v>
      </c>
      <c r="CA28" s="136">
        <v>15</v>
      </c>
      <c r="CB28" s="136">
        <v>27</v>
      </c>
      <c r="CC28" s="136">
        <v>88</v>
      </c>
      <c r="CD28" s="136">
        <v>24</v>
      </c>
      <c r="CE28" s="136">
        <v>1</v>
      </c>
      <c r="CF28" s="136">
        <v>9</v>
      </c>
      <c r="CG28" s="136">
        <v>0</v>
      </c>
      <c r="CH28" s="136">
        <v>29</v>
      </c>
      <c r="CI28" s="136">
        <v>341</v>
      </c>
      <c r="CJ28" s="136">
        <v>555</v>
      </c>
      <c r="CK28" s="136">
        <v>192</v>
      </c>
      <c r="CL28" s="136">
        <v>209</v>
      </c>
      <c r="CM28" s="136">
        <v>17</v>
      </c>
      <c r="CN28" s="136">
        <v>59</v>
      </c>
      <c r="CO28" s="21">
        <f t="shared" ca="1" si="2"/>
        <v>124</v>
      </c>
      <c r="CP28" s="21">
        <f t="shared" ca="1" si="2"/>
        <v>0</v>
      </c>
      <c r="CQ28" s="21">
        <f t="shared" ref="CQ28:DS28" ca="1" si="5">CQ31</f>
        <v>0</v>
      </c>
      <c r="CR28" s="21">
        <f t="shared" ca="1" si="5"/>
        <v>0</v>
      </c>
      <c r="CS28" s="21">
        <f t="shared" ca="1" si="5"/>
        <v>6</v>
      </c>
      <c r="CT28" s="21">
        <f t="shared" ca="1" si="5"/>
        <v>2</v>
      </c>
      <c r="CU28" s="21">
        <f t="shared" ca="1" si="5"/>
        <v>3</v>
      </c>
      <c r="CV28" s="21">
        <f t="shared" ca="1" si="5"/>
        <v>53</v>
      </c>
      <c r="CW28" s="21">
        <f t="shared" ca="1" si="5"/>
        <v>6</v>
      </c>
      <c r="CX28" s="21">
        <f t="shared" ca="1" si="5"/>
        <v>0</v>
      </c>
      <c r="CY28" s="21">
        <f t="shared" ca="1" si="5"/>
        <v>0</v>
      </c>
      <c r="CZ28" s="21">
        <f t="shared" ca="1" si="5"/>
        <v>2</v>
      </c>
      <c r="DA28" s="21">
        <f t="shared" ca="1" si="5"/>
        <v>1</v>
      </c>
      <c r="DB28" s="21">
        <f t="shared" ca="1" si="5"/>
        <v>0</v>
      </c>
      <c r="DC28" s="21">
        <f t="shared" ca="1" si="5"/>
        <v>3</v>
      </c>
      <c r="DD28" s="21">
        <f t="shared" ca="1" si="5"/>
        <v>0</v>
      </c>
      <c r="DE28" s="21">
        <f t="shared" ca="1" si="5"/>
        <v>0</v>
      </c>
      <c r="DF28" s="21">
        <f t="shared" ca="1" si="5"/>
        <v>0</v>
      </c>
      <c r="DG28" s="21">
        <f t="shared" ca="1" si="5"/>
        <v>3</v>
      </c>
      <c r="DH28" s="21">
        <f t="shared" ca="1" si="5"/>
        <v>5</v>
      </c>
      <c r="DI28" s="21">
        <f t="shared" ca="1" si="5"/>
        <v>12</v>
      </c>
      <c r="DJ28" s="21">
        <f t="shared" ca="1" si="5"/>
        <v>5</v>
      </c>
      <c r="DK28" s="21">
        <f t="shared" ca="1" si="5"/>
        <v>13</v>
      </c>
      <c r="DL28" s="21">
        <f t="shared" ca="1" si="5"/>
        <v>10</v>
      </c>
      <c r="DM28" s="21">
        <f t="shared" ca="1" si="5"/>
        <v>0</v>
      </c>
      <c r="DN28" s="21">
        <f t="shared" ca="1" si="5"/>
        <v>0</v>
      </c>
      <c r="DO28" s="21">
        <f t="shared" ca="1" si="5"/>
        <v>0</v>
      </c>
      <c r="DP28" s="21">
        <f t="shared" ca="1" si="5"/>
        <v>0</v>
      </c>
      <c r="DQ28" s="21">
        <f t="shared" ca="1" si="5"/>
        <v>0</v>
      </c>
      <c r="DR28" s="21">
        <f t="shared" ca="1" si="5"/>
        <v>0</v>
      </c>
      <c r="DS28" s="21">
        <f t="shared" ca="1" si="5"/>
        <v>0</v>
      </c>
      <c r="DT28" s="21">
        <f ca="1">DT31</f>
        <v>0</v>
      </c>
    </row>
    <row r="29" spans="1:130" s="20" customFormat="1" ht="20.25" customHeight="1">
      <c r="A29" s="15" t="s">
        <v>6</v>
      </c>
      <c r="B29" s="22" t="e">
        <f>B28/B27</f>
        <v>#DIV/0!</v>
      </c>
      <c r="C29" s="22" t="e">
        <f t="shared" ref="C29:BN29" si="6">C28/C27</f>
        <v>#DIV/0!</v>
      </c>
      <c r="D29" s="22" t="e">
        <f t="shared" si="6"/>
        <v>#DIV/0!</v>
      </c>
      <c r="E29" s="22" t="e">
        <f t="shared" si="6"/>
        <v>#DIV/0!</v>
      </c>
      <c r="F29" s="22" t="e">
        <f t="shared" si="6"/>
        <v>#DIV/0!</v>
      </c>
      <c r="G29" s="22" t="e">
        <f t="shared" si="6"/>
        <v>#DIV/0!</v>
      </c>
      <c r="H29" s="22">
        <f t="shared" si="6"/>
        <v>8.3056478405315617E-4</v>
      </c>
      <c r="I29" s="22">
        <f t="shared" si="6"/>
        <v>1.6988416988416989E-3</v>
      </c>
      <c r="J29" s="22">
        <f t="shared" si="6"/>
        <v>0</v>
      </c>
      <c r="K29" s="22">
        <f t="shared" si="6"/>
        <v>0.34831460674157305</v>
      </c>
      <c r="L29" s="22">
        <f t="shared" si="6"/>
        <v>4.9706281066425667E-3</v>
      </c>
      <c r="M29" s="22">
        <f t="shared" si="6"/>
        <v>9.007569263849137E-3</v>
      </c>
      <c r="N29" s="137" t="e">
        <f t="shared" si="6"/>
        <v>#DIV/0!</v>
      </c>
      <c r="O29" s="137" t="e">
        <f t="shared" si="6"/>
        <v>#DIV/0!</v>
      </c>
      <c r="P29" s="137" t="e">
        <f t="shared" si="6"/>
        <v>#DIV/0!</v>
      </c>
      <c r="Q29" s="137" t="e">
        <f t="shared" si="6"/>
        <v>#DIV/0!</v>
      </c>
      <c r="R29" s="137" t="e">
        <f t="shared" si="6"/>
        <v>#DIV/0!</v>
      </c>
      <c r="S29" s="137" t="e">
        <f t="shared" si="6"/>
        <v>#DIV/0!</v>
      </c>
      <c r="T29" s="137" t="e">
        <f t="shared" si="6"/>
        <v>#DIV/0!</v>
      </c>
      <c r="U29" s="137" t="e">
        <f t="shared" si="6"/>
        <v>#DIV/0!</v>
      </c>
      <c r="V29" s="137" t="e">
        <f t="shared" si="6"/>
        <v>#DIV/0!</v>
      </c>
      <c r="W29" s="137" t="e">
        <f t="shared" si="6"/>
        <v>#DIV/0!</v>
      </c>
      <c r="X29" s="137" t="e">
        <f t="shared" si="6"/>
        <v>#DIV/0!</v>
      </c>
      <c r="Y29" s="137" t="e">
        <f t="shared" si="6"/>
        <v>#DIV/0!</v>
      </c>
      <c r="Z29" s="137" t="e">
        <f t="shared" si="6"/>
        <v>#DIV/0!</v>
      </c>
      <c r="AA29" s="137" t="e">
        <f t="shared" si="6"/>
        <v>#DIV/0!</v>
      </c>
      <c r="AB29" s="137" t="e">
        <f t="shared" si="6"/>
        <v>#DIV/0!</v>
      </c>
      <c r="AC29" s="137" t="e">
        <f t="shared" si="6"/>
        <v>#DIV/0!</v>
      </c>
      <c r="AD29" s="137" t="e">
        <f t="shared" si="6"/>
        <v>#DIV/0!</v>
      </c>
      <c r="AE29" s="137" t="e">
        <f t="shared" si="6"/>
        <v>#DIV/0!</v>
      </c>
      <c r="AF29" s="137" t="e">
        <f t="shared" si="6"/>
        <v>#DIV/0!</v>
      </c>
      <c r="AG29" s="137" t="e">
        <f t="shared" si="6"/>
        <v>#DIV/0!</v>
      </c>
      <c r="AH29" s="137">
        <f t="shared" si="6"/>
        <v>0</v>
      </c>
      <c r="AI29" s="137">
        <f t="shared" si="6"/>
        <v>6.7394527564361775E-4</v>
      </c>
      <c r="AJ29" s="137">
        <f t="shared" si="6"/>
        <v>2.3291021311284499E-4</v>
      </c>
      <c r="AK29" s="137">
        <f t="shared" si="6"/>
        <v>4.5863144377178498E-4</v>
      </c>
      <c r="AL29" s="137">
        <f t="shared" si="6"/>
        <v>4.5829514207149406E-5</v>
      </c>
      <c r="AM29" s="137">
        <f t="shared" si="6"/>
        <v>4.1937513105472847E-4</v>
      </c>
      <c r="AN29" s="137">
        <f t="shared" si="6"/>
        <v>8.7823299521363023E-5</v>
      </c>
      <c r="AO29" s="169">
        <f t="shared" si="6"/>
        <v>9.7504875243762193E-4</v>
      </c>
      <c r="AP29" s="137">
        <f t="shared" si="6"/>
        <v>1.2696800406297612E-4</v>
      </c>
      <c r="AQ29" s="137">
        <f t="shared" si="6"/>
        <v>4.8389326697082815E-4</v>
      </c>
      <c r="AR29" s="137">
        <f t="shared" si="6"/>
        <v>3.0853388035556443E-4</v>
      </c>
      <c r="AS29" s="137">
        <f t="shared" si="6"/>
        <v>6.041594051353549E-4</v>
      </c>
      <c r="AT29" s="137">
        <f t="shared" si="6"/>
        <v>5.9251066519197349E-5</v>
      </c>
      <c r="AU29" s="137">
        <f t="shared" si="6"/>
        <v>5.3989303369269962E-4</v>
      </c>
      <c r="AV29" s="137">
        <f t="shared" si="6"/>
        <v>9.6940411474761938E-4</v>
      </c>
      <c r="AW29" s="137">
        <f t="shared" si="6"/>
        <v>8.754267705506434E-5</v>
      </c>
      <c r="AX29" s="191">
        <f t="shared" si="6"/>
        <v>1.6666888891851892E-4</v>
      </c>
      <c r="AY29" s="191">
        <f t="shared" si="6"/>
        <v>1.3729977116704807E-4</v>
      </c>
      <c r="AZ29" s="191">
        <f t="shared" si="6"/>
        <v>1.8233496004719258E-4</v>
      </c>
      <c r="BA29" s="191">
        <f t="shared" si="6"/>
        <v>6.5712736771204685E-5</v>
      </c>
      <c r="BB29" s="191">
        <f t="shared" si="6"/>
        <v>4.5716467473486962E-4</v>
      </c>
      <c r="BC29" s="191">
        <f t="shared" si="6"/>
        <v>2.5326531350627738E-4</v>
      </c>
      <c r="BD29" s="191">
        <f t="shared" si="6"/>
        <v>4.9127780551841893E-4</v>
      </c>
      <c r="BE29" s="191">
        <f t="shared" si="6"/>
        <v>0</v>
      </c>
      <c r="BF29" s="191">
        <f t="shared" si="6"/>
        <v>0</v>
      </c>
      <c r="BG29" s="191">
        <f t="shared" si="6"/>
        <v>0</v>
      </c>
      <c r="BH29" s="191">
        <f t="shared" si="6"/>
        <v>0</v>
      </c>
      <c r="BI29" s="191">
        <f t="shared" si="6"/>
        <v>0</v>
      </c>
      <c r="BJ29" s="191" t="e">
        <f t="shared" si="6"/>
        <v>#DIV/0!</v>
      </c>
      <c r="BK29" s="191" t="e">
        <f t="shared" si="6"/>
        <v>#DIV/0!</v>
      </c>
      <c r="BL29" s="191">
        <f t="shared" si="6"/>
        <v>0</v>
      </c>
      <c r="BM29" s="191" t="e">
        <f t="shared" si="6"/>
        <v>#DIV/0!</v>
      </c>
      <c r="BN29" s="191">
        <f t="shared" si="6"/>
        <v>1.1221545367104842E-3</v>
      </c>
      <c r="BO29" s="191">
        <f t="shared" ref="BO29:DQ29" si="7">BO28/BO27</f>
        <v>3.4509958588049692E-4</v>
      </c>
      <c r="BP29" s="191">
        <f t="shared" si="7"/>
        <v>3.0172486045225205E-4</v>
      </c>
      <c r="BQ29" s="191">
        <f t="shared" si="7"/>
        <v>0</v>
      </c>
      <c r="BR29" s="191">
        <f t="shared" si="7"/>
        <v>0</v>
      </c>
      <c r="BS29" s="191">
        <f t="shared" si="7"/>
        <v>1.2751307008968419E-4</v>
      </c>
      <c r="BT29" s="191">
        <f t="shared" si="7"/>
        <v>2.3894291653723926E-5</v>
      </c>
      <c r="BU29" s="191">
        <f t="shared" si="7"/>
        <v>1.7714164245730887E-5</v>
      </c>
      <c r="BV29" s="191">
        <f t="shared" si="7"/>
        <v>1.366241537841475E-5</v>
      </c>
      <c r="BW29" s="191">
        <f t="shared" si="7"/>
        <v>8.0268095438765477E-5</v>
      </c>
      <c r="BX29" s="191">
        <f t="shared" si="7"/>
        <v>1.1019651712220126E-3</v>
      </c>
      <c r="BY29" s="191">
        <f t="shared" si="7"/>
        <v>0</v>
      </c>
      <c r="BZ29" s="191">
        <f t="shared" si="7"/>
        <v>2.3008701472556893E-4</v>
      </c>
      <c r="CA29" s="191">
        <f t="shared" si="7"/>
        <v>3.0136215694941132E-4</v>
      </c>
      <c r="CB29" s="191">
        <f t="shared" si="7"/>
        <v>1.9212979434996087E-4</v>
      </c>
      <c r="CC29" s="191">
        <f t="shared" si="7"/>
        <v>7.6571010911369059E-4</v>
      </c>
      <c r="CD29" s="191">
        <f t="shared" si="7"/>
        <v>2.4628014366341713E-4</v>
      </c>
      <c r="CE29" s="191">
        <f t="shared" si="7"/>
        <v>3.1958071010833784E-5</v>
      </c>
      <c r="CF29" s="191">
        <f t="shared" si="7"/>
        <v>1.2863390789812196E-4</v>
      </c>
      <c r="CG29" s="191">
        <f t="shared" si="7"/>
        <v>0</v>
      </c>
      <c r="CH29" s="191">
        <f t="shared" si="7"/>
        <v>3.0842204898592955E-4</v>
      </c>
      <c r="CI29" s="191">
        <v>3.0291993497437173E-3</v>
      </c>
      <c r="CJ29" s="191">
        <v>4.6158452402734577E-3</v>
      </c>
      <c r="CK29" s="191">
        <v>2.9336715204669427E-3</v>
      </c>
      <c r="CL29" s="191">
        <v>3.3713483780426824E-3</v>
      </c>
      <c r="CM29" s="191">
        <v>2.7201740911418333E-4</v>
      </c>
      <c r="CN29" s="191">
        <v>8.0818596496034405E-4</v>
      </c>
      <c r="CO29" s="192">
        <f t="shared" ca="1" si="7"/>
        <v>2.0422952763686671E-3</v>
      </c>
      <c r="CP29" s="192">
        <f t="shared" ca="1" si="7"/>
        <v>0</v>
      </c>
      <c r="CQ29" s="192">
        <f t="shared" ca="1" si="7"/>
        <v>0</v>
      </c>
      <c r="CR29" s="192">
        <f t="shared" ca="1" si="7"/>
        <v>0</v>
      </c>
      <c r="CS29" s="192">
        <f t="shared" ca="1" si="7"/>
        <v>1.4164305949008499E-3</v>
      </c>
      <c r="CT29" s="192">
        <f t="shared" ca="1" si="7"/>
        <v>7.1123755334281653E-4</v>
      </c>
      <c r="CU29" s="192">
        <f t="shared" ca="1" si="7"/>
        <v>1.8126888217522659E-3</v>
      </c>
      <c r="CV29" s="192">
        <f t="shared" ca="1" si="7"/>
        <v>1.5234262719172175E-2</v>
      </c>
      <c r="CW29" s="192">
        <f t="shared" ca="1" si="7"/>
        <v>2.002002002002002E-3</v>
      </c>
      <c r="CX29" s="192">
        <f t="shared" ca="1" si="7"/>
        <v>0</v>
      </c>
      <c r="CY29" s="192">
        <f t="shared" ca="1" si="7"/>
        <v>0</v>
      </c>
      <c r="CZ29" s="192">
        <f t="shared" ca="1" si="7"/>
        <v>9.3589143659335522E-4</v>
      </c>
      <c r="DA29" s="192">
        <f t="shared" ca="1" si="7"/>
        <v>9.0090090090090091E-4</v>
      </c>
      <c r="DB29" s="192">
        <f t="shared" ca="1" si="7"/>
        <v>0</v>
      </c>
      <c r="DC29" s="192">
        <f t="shared" ca="1" si="7"/>
        <v>5.5126791620727675E-4</v>
      </c>
      <c r="DD29" s="192">
        <f t="shared" ca="1" si="7"/>
        <v>0</v>
      </c>
      <c r="DE29" s="192">
        <f t="shared" ca="1" si="7"/>
        <v>0</v>
      </c>
      <c r="DF29" s="192">
        <f t="shared" ca="1" si="7"/>
        <v>0</v>
      </c>
      <c r="DG29" s="192">
        <f t="shared" ca="1" si="7"/>
        <v>9.9966677774075306E-4</v>
      </c>
      <c r="DH29" s="192">
        <f t="shared" ca="1" si="7"/>
        <v>2.1496130696474634E-3</v>
      </c>
      <c r="DI29" s="192">
        <f t="shared" ca="1" si="7"/>
        <v>3.1096138896087068E-3</v>
      </c>
      <c r="DJ29" s="192">
        <f t="shared" ca="1" si="7"/>
        <v>1.5042117930204573E-3</v>
      </c>
      <c r="DK29" s="192">
        <f t="shared" ca="1" si="7"/>
        <v>4.8945783132530122E-3</v>
      </c>
      <c r="DL29" s="192">
        <f t="shared" ca="1" si="7"/>
        <v>1.7439832577607255E-3</v>
      </c>
      <c r="DM29" s="192">
        <f t="shared" ca="1" si="7"/>
        <v>0</v>
      </c>
      <c r="DN29" s="192" t="e">
        <f t="shared" ca="1" si="7"/>
        <v>#DIV/0!</v>
      </c>
      <c r="DO29" s="192" t="e">
        <f t="shared" ca="1" si="7"/>
        <v>#DIV/0!</v>
      </c>
      <c r="DP29" s="192" t="e">
        <f t="shared" ca="1" si="7"/>
        <v>#DIV/0!</v>
      </c>
      <c r="DQ29" s="192" t="e">
        <f t="shared" ca="1" si="7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30" s="14" customFormat="1" ht="13.5" customHeigh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customHeight="1">
      <c r="A31" s="27" t="s">
        <v>238</v>
      </c>
      <c r="B31" s="29"/>
      <c r="C31" s="29"/>
      <c r="D31" s="29"/>
      <c r="E31" s="29"/>
      <c r="F31" s="29"/>
      <c r="G31" s="29"/>
      <c r="H31" s="29">
        <v>3</v>
      </c>
      <c r="I31" s="29">
        <v>11</v>
      </c>
      <c r="J31" s="29">
        <v>0</v>
      </c>
      <c r="K31" s="29">
        <v>1240</v>
      </c>
      <c r="L31" s="29">
        <v>143</v>
      </c>
      <c r="M31" s="29">
        <v>620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>
        <v>0</v>
      </c>
      <c r="AI31" s="29">
        <v>5</v>
      </c>
      <c r="AJ31" s="29">
        <v>2</v>
      </c>
      <c r="AK31" s="136">
        <v>5</v>
      </c>
      <c r="AL31" s="136">
        <v>1</v>
      </c>
      <c r="AM31" s="136">
        <v>22</v>
      </c>
      <c r="AN31" s="168">
        <v>4</v>
      </c>
      <c r="AO31" s="168">
        <v>39</v>
      </c>
      <c r="AP31" s="136">
        <v>3</v>
      </c>
      <c r="AQ31" s="136">
        <v>14</v>
      </c>
      <c r="AR31" s="136">
        <v>37</v>
      </c>
      <c r="AS31" s="136">
        <v>26</v>
      </c>
      <c r="AT31" s="136">
        <v>6</v>
      </c>
      <c r="AU31" s="136">
        <v>64</v>
      </c>
      <c r="AV31" s="136">
        <v>130</v>
      </c>
      <c r="AW31" s="136">
        <v>12</v>
      </c>
      <c r="AX31" s="136">
        <v>25</v>
      </c>
      <c r="AY31" s="168">
        <v>9</v>
      </c>
      <c r="AZ31" s="136">
        <v>34</v>
      </c>
      <c r="BA31" s="136">
        <v>8</v>
      </c>
      <c r="BB31" s="136">
        <v>91</v>
      </c>
      <c r="BC31" s="168">
        <v>14</v>
      </c>
      <c r="BD31" s="136">
        <v>61</v>
      </c>
      <c r="BE31" s="136">
        <v>0</v>
      </c>
      <c r="BF31" s="136">
        <v>0</v>
      </c>
      <c r="BG31" s="136">
        <v>0</v>
      </c>
      <c r="BH31" s="136">
        <v>0</v>
      </c>
      <c r="BI31" s="136">
        <v>0</v>
      </c>
      <c r="BJ31" s="136">
        <v>0</v>
      </c>
      <c r="BK31" s="136">
        <v>0</v>
      </c>
      <c r="BL31" s="136">
        <v>0</v>
      </c>
      <c r="BM31" s="136">
        <v>0</v>
      </c>
      <c r="BN31" s="136">
        <v>28</v>
      </c>
      <c r="BO31" s="136">
        <v>14</v>
      </c>
      <c r="BP31" s="136">
        <v>18</v>
      </c>
      <c r="BQ31" s="136">
        <v>0</v>
      </c>
      <c r="BR31" s="136">
        <v>0</v>
      </c>
      <c r="BS31" s="136">
        <v>3</v>
      </c>
      <c r="BT31" s="136">
        <v>1</v>
      </c>
      <c r="BU31" s="136">
        <v>1</v>
      </c>
      <c r="BV31" s="136">
        <v>2</v>
      </c>
      <c r="BW31" s="136">
        <v>4</v>
      </c>
      <c r="BX31" s="136">
        <v>66</v>
      </c>
      <c r="BY31" s="136">
        <v>0</v>
      </c>
      <c r="BZ31" s="136">
        <v>22</v>
      </c>
      <c r="CA31" s="136">
        <v>15</v>
      </c>
      <c r="CB31" s="136">
        <v>27</v>
      </c>
      <c r="CC31" s="136">
        <v>88</v>
      </c>
      <c r="CD31" s="136">
        <v>24</v>
      </c>
      <c r="CE31" s="136">
        <v>1</v>
      </c>
      <c r="CF31" s="136">
        <v>9</v>
      </c>
      <c r="CG31" s="136">
        <v>0</v>
      </c>
      <c r="CH31" s="136">
        <v>29</v>
      </c>
      <c r="CI31" s="136">
        <v>341</v>
      </c>
      <c r="CJ31" s="136">
        <v>555</v>
      </c>
      <c r="CK31" s="136">
        <v>192</v>
      </c>
      <c r="CL31" s="136">
        <v>209</v>
      </c>
      <c r="CM31" s="136">
        <v>17</v>
      </c>
      <c r="CN31" s="136">
        <v>59</v>
      </c>
      <c r="CO31" s="17">
        <f ca="1">SUM(CP31:DT31)</f>
        <v>124</v>
      </c>
      <c r="CP31" s="31">
        <f ca="1">'CMR BP 5'!F77</f>
        <v>0</v>
      </c>
      <c r="CQ31" s="31">
        <f ca="1">'CMR BP 5'!G77</f>
        <v>0</v>
      </c>
      <c r="CR31" s="31">
        <f ca="1">'CMR BP 5'!H77</f>
        <v>0</v>
      </c>
      <c r="CS31" s="31">
        <f ca="1">'CMR BP 5'!I77</f>
        <v>6</v>
      </c>
      <c r="CT31" s="31">
        <f ca="1">'CMR BP 5'!J77</f>
        <v>2</v>
      </c>
      <c r="CU31" s="31">
        <f ca="1">'CMR BP 5'!K77</f>
        <v>3</v>
      </c>
      <c r="CV31" s="31">
        <f ca="1">'CMR BP 5'!L77</f>
        <v>53</v>
      </c>
      <c r="CW31" s="31">
        <f ca="1">'CMR BP 5'!M77</f>
        <v>6</v>
      </c>
      <c r="CX31" s="31">
        <f ca="1">'CMR BP 5'!N77</f>
        <v>0</v>
      </c>
      <c r="CY31" s="31">
        <f ca="1">'CMR BP 5'!O77</f>
        <v>0</v>
      </c>
      <c r="CZ31" s="31">
        <f ca="1">'CMR BP 5'!P77</f>
        <v>2</v>
      </c>
      <c r="DA31" s="31">
        <f ca="1">'CMR BP 5'!Q77</f>
        <v>1</v>
      </c>
      <c r="DB31" s="31">
        <f ca="1">'CMR BP 5'!R77</f>
        <v>0</v>
      </c>
      <c r="DC31" s="31">
        <f ca="1">'CMR BP 5'!S77</f>
        <v>3</v>
      </c>
      <c r="DD31" s="31">
        <f ca="1">'CMR BP 5'!T77</f>
        <v>0</v>
      </c>
      <c r="DE31" s="31">
        <f ca="1">'CMR BP 5'!U77</f>
        <v>0</v>
      </c>
      <c r="DF31" s="31">
        <f ca="1">'CMR BP 5'!V77</f>
        <v>0</v>
      </c>
      <c r="DG31" s="31">
        <f ca="1">'CMR BP 5'!W77</f>
        <v>3</v>
      </c>
      <c r="DH31" s="31">
        <f ca="1">'CMR BP 5'!X77</f>
        <v>5</v>
      </c>
      <c r="DI31" s="31">
        <f ca="1">'CMR BP 5'!Y77</f>
        <v>12</v>
      </c>
      <c r="DJ31" s="31">
        <f ca="1">'CMR BP 5'!Z77</f>
        <v>5</v>
      </c>
      <c r="DK31" s="31">
        <f ca="1">'CMR BP 5'!AA77</f>
        <v>13</v>
      </c>
      <c r="DL31" s="31">
        <f ca="1">'CMR BP 5'!AB77</f>
        <v>10</v>
      </c>
      <c r="DM31" s="31">
        <f ca="1">'CMR BP 5'!AC77</f>
        <v>0</v>
      </c>
      <c r="DN31" s="31">
        <f ca="1">'CMR BP 5'!AD77</f>
        <v>0</v>
      </c>
      <c r="DO31" s="31">
        <f ca="1">'CMR BP 5'!AE77</f>
        <v>0</v>
      </c>
      <c r="DP31" s="31">
        <f ca="1">'CMR BP 5'!AF77</f>
        <v>0</v>
      </c>
      <c r="DQ31" s="31">
        <f ca="1">'CMR BP 5'!AG77</f>
        <v>0</v>
      </c>
      <c r="DR31" s="31">
        <f ca="1">'CMR BP 5'!AH77</f>
        <v>0</v>
      </c>
      <c r="DS31" s="31">
        <f ca="1">'CMR BP 5'!AI77</f>
        <v>0</v>
      </c>
      <c r="DT31" s="31">
        <f ca="1">'CMR BP 5'!AJ77</f>
        <v>0</v>
      </c>
    </row>
    <row r="32" spans="1:130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8.0000000000000007E-5</v>
      </c>
      <c r="BO32" s="1">
        <v>8.0000000000000007E-5</v>
      </c>
      <c r="BP32" s="1">
        <v>8.0000000000000007E-5</v>
      </c>
      <c r="BQ32" s="1">
        <v>8.0000000000000007E-5</v>
      </c>
      <c r="BR32" s="1">
        <v>8.0000000000000007E-5</v>
      </c>
      <c r="BS32" s="1">
        <v>8.0000000000000007E-5</v>
      </c>
      <c r="BT32" s="1">
        <v>8.0000000000000007E-5</v>
      </c>
      <c r="BU32" s="1">
        <v>8.0000000000000007E-5</v>
      </c>
      <c r="BV32" s="1">
        <v>8.0000000000000007E-5</v>
      </c>
      <c r="BW32" s="1">
        <v>8.0000000000000007E-5</v>
      </c>
      <c r="BX32" s="1">
        <v>8.0000000000000007E-5</v>
      </c>
      <c r="BY32" s="1">
        <v>8.0000000000000007E-5</v>
      </c>
      <c r="BZ32" s="1">
        <v>8.0000000000000007E-5</v>
      </c>
      <c r="CA32" s="1">
        <v>8.0000000000000007E-5</v>
      </c>
      <c r="CB32" s="1">
        <v>8.0000000000000007E-5</v>
      </c>
      <c r="CC32" s="1">
        <v>8.0000000000000007E-5</v>
      </c>
      <c r="CD32" s="1">
        <v>8.0000000000000007E-5</v>
      </c>
      <c r="CE32" s="1">
        <v>8.0000000000000007E-5</v>
      </c>
      <c r="CF32" s="1">
        <v>8.0000000000000007E-5</v>
      </c>
      <c r="CG32" s="1">
        <v>8.0000000000000007E-5</v>
      </c>
      <c r="CH32" s="196">
        <v>8.0000000000000007E-5</v>
      </c>
      <c r="CI32" s="196">
        <v>8.0000000000000007E-5</v>
      </c>
      <c r="CJ32" s="196">
        <v>8.0000000000000007E-5</v>
      </c>
      <c r="CK32" s="196">
        <v>8.0000000000000007E-5</v>
      </c>
      <c r="CL32" s="196">
        <v>8.0000000000000007E-5</v>
      </c>
      <c r="CM32" s="196">
        <v>8.0000000000000007E-5</v>
      </c>
      <c r="CN32" s="196">
        <v>8.0000000000000007E-5</v>
      </c>
      <c r="CO32" s="196">
        <v>8.0000000000000007E-5</v>
      </c>
      <c r="CP32" s="196">
        <v>8.0000000000000007E-5</v>
      </c>
      <c r="CQ32" s="196">
        <v>8.0000000000000007E-5</v>
      </c>
      <c r="CR32" s="196">
        <v>8.0000000000000007E-5</v>
      </c>
      <c r="CS32" s="196">
        <v>8.0000000000000007E-5</v>
      </c>
      <c r="CT32" s="196">
        <v>8.0000000000000007E-5</v>
      </c>
      <c r="CU32" s="196">
        <v>8.0000000000000007E-5</v>
      </c>
      <c r="CV32" s="196">
        <v>8.0000000000000007E-5</v>
      </c>
      <c r="CW32" s="196">
        <v>8.0000000000000007E-5</v>
      </c>
      <c r="CX32" s="196">
        <v>8.0000000000000007E-5</v>
      </c>
      <c r="CY32" s="196">
        <v>8.0000000000000007E-5</v>
      </c>
      <c r="CZ32" s="196">
        <v>8.0000000000000007E-5</v>
      </c>
      <c r="DA32" s="196">
        <v>8.0000000000000007E-5</v>
      </c>
      <c r="DB32" s="196">
        <v>8.0000000000000007E-5</v>
      </c>
      <c r="DC32" s="196">
        <v>8.0000000000000007E-5</v>
      </c>
      <c r="DD32" s="196">
        <v>8.0000000000000007E-5</v>
      </c>
      <c r="DE32" s="196">
        <v>8.0000000000000007E-5</v>
      </c>
      <c r="DF32" s="196">
        <v>8.0000000000000007E-5</v>
      </c>
      <c r="DG32" s="196">
        <v>8.0000000000000007E-5</v>
      </c>
      <c r="DH32" s="196">
        <v>8.0000000000000007E-5</v>
      </c>
      <c r="DI32" s="196">
        <v>8.0000000000000007E-5</v>
      </c>
      <c r="DJ32" s="196">
        <v>8.0000000000000007E-5</v>
      </c>
      <c r="DK32" s="196">
        <v>8.0000000000000007E-5</v>
      </c>
      <c r="DL32" s="196">
        <v>8.0000000000000007E-5</v>
      </c>
      <c r="DM32" s="196">
        <v>8.0000000000000007E-5</v>
      </c>
      <c r="DN32" s="196">
        <v>8.0000000000000007E-5</v>
      </c>
      <c r="DO32" s="196">
        <v>8.0000000000000007E-5</v>
      </c>
      <c r="DP32" s="196">
        <v>8.0000000000000007E-5</v>
      </c>
      <c r="DQ32" s="196">
        <v>8.0000000000000007E-5</v>
      </c>
      <c r="DR32" s="196">
        <v>8.0000000000000007E-5</v>
      </c>
      <c r="DS32" s="196">
        <v>8.0000000000000007E-5</v>
      </c>
      <c r="DT32" s="196">
        <v>8.0000000000000007E-5</v>
      </c>
      <c r="DU32" s="2"/>
      <c r="DV32" s="2"/>
      <c r="DW32" s="2"/>
      <c r="DX32" s="2"/>
      <c r="DY32" s="2"/>
      <c r="DZ32" s="2"/>
    </row>
    <row r="33" spans="1:124" ht="30">
      <c r="A33" s="199" t="s">
        <v>240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</row>
    <row r="34" spans="1:124" ht="15" customHeight="1">
      <c r="A34" s="8"/>
    </row>
    <row r="35" spans="1:124" ht="15" customHeight="1">
      <c r="A35" s="8"/>
    </row>
    <row r="36" spans="1:124" ht="15" customHeight="1">
      <c r="A36" s="8"/>
    </row>
    <row r="37" spans="1:124" ht="15" customHeight="1">
      <c r="A37" s="8"/>
    </row>
    <row r="38" spans="1:124" ht="15" customHeight="1">
      <c r="A38" s="8"/>
    </row>
    <row r="39" spans="1:124" ht="15" customHeight="1">
      <c r="A39" s="8"/>
    </row>
    <row r="40" spans="1:124" ht="15" customHeight="1">
      <c r="A40" s="8"/>
    </row>
    <row r="57" spans="1:130" s="14" customFormat="1" ht="20.25" customHeight="1">
      <c r="A57" s="10" t="s">
        <v>3</v>
      </c>
      <c r="B57" s="11" t="s">
        <v>174</v>
      </c>
      <c r="C57" s="11" t="s">
        <v>178</v>
      </c>
      <c r="D57" s="11" t="s">
        <v>179</v>
      </c>
      <c r="E57" s="11" t="s">
        <v>180</v>
      </c>
      <c r="F57" s="11" t="s">
        <v>185</v>
      </c>
      <c r="G57" s="11" t="s">
        <v>186</v>
      </c>
      <c r="H57" s="11" t="s">
        <v>190</v>
      </c>
      <c r="I57" s="11" t="s">
        <v>191</v>
      </c>
      <c r="J57" s="11" t="s">
        <v>200</v>
      </c>
      <c r="K57" s="11" t="s">
        <v>201</v>
      </c>
      <c r="L57" s="11" t="s">
        <v>209</v>
      </c>
      <c r="M57" s="11" t="s">
        <v>210</v>
      </c>
      <c r="N57" s="11" t="s">
        <v>211</v>
      </c>
      <c r="O57" s="11" t="s">
        <v>218</v>
      </c>
      <c r="P57" s="11" t="s">
        <v>222</v>
      </c>
      <c r="Q57" s="11" t="s">
        <v>226</v>
      </c>
      <c r="R57" s="11" t="s">
        <v>227</v>
      </c>
      <c r="S57" s="11" t="s">
        <v>228</v>
      </c>
      <c r="T57" s="11" t="s">
        <v>231</v>
      </c>
      <c r="U57" s="11" t="s">
        <v>232</v>
      </c>
      <c r="V57" s="11" t="s">
        <v>233</v>
      </c>
      <c r="W57" s="11" t="s">
        <v>235</v>
      </c>
      <c r="X57" s="11" t="s">
        <v>236</v>
      </c>
      <c r="Y57" s="11" t="s">
        <v>253</v>
      </c>
      <c r="Z57" s="11" t="s">
        <v>254</v>
      </c>
      <c r="AA57" s="11" t="s">
        <v>261</v>
      </c>
      <c r="AB57" s="11" t="s">
        <v>262</v>
      </c>
      <c r="AC57" s="11" t="s">
        <v>267</v>
      </c>
      <c r="AD57" s="11" t="s">
        <v>269</v>
      </c>
      <c r="AE57" s="11" t="s">
        <v>270</v>
      </c>
      <c r="AF57" s="11" t="s">
        <v>271</v>
      </c>
      <c r="AG57" s="11" t="s">
        <v>272</v>
      </c>
      <c r="AH57" s="11" t="s">
        <v>279</v>
      </c>
      <c r="AI57" s="11" t="s">
        <v>280</v>
      </c>
      <c r="AJ57" s="11" t="s">
        <v>285</v>
      </c>
      <c r="AK57" s="138" t="e">
        <f>#REF!</f>
        <v>#REF!</v>
      </c>
      <c r="AL57" s="138" t="e">
        <f>'3.5 FCC'!#REF!</f>
        <v>#REF!</v>
      </c>
      <c r="AM57" s="138" t="e">
        <f>#REF!</f>
        <v>#REF!</v>
      </c>
      <c r="AN57" s="167" t="e">
        <f>#REF!</f>
        <v>#REF!</v>
      </c>
      <c r="AO57" s="167" t="e">
        <f>#REF!</f>
        <v>#REF!</v>
      </c>
      <c r="AP57" s="138" t="e">
        <f>#REF!</f>
        <v>#REF!</v>
      </c>
      <c r="AQ57" s="138" t="e">
        <f>#REF!</f>
        <v>#REF!</v>
      </c>
      <c r="AR57" s="138" t="e">
        <f>#REF!</f>
        <v>#REF!</v>
      </c>
      <c r="AS57" s="138" t="e">
        <f>#REF!</f>
        <v>#REF!</v>
      </c>
      <c r="AT57" s="138" t="e">
        <f>#REF!</f>
        <v>#REF!</v>
      </c>
      <c r="AU57" s="138" t="e">
        <f>#REF!</f>
        <v>#REF!</v>
      </c>
      <c r="AV57" s="138" t="e">
        <f>#REF!</f>
        <v>#REF!</v>
      </c>
      <c r="AW57" s="138" t="e">
        <f>#REF!</f>
        <v>#REF!</v>
      </c>
      <c r="AX57" s="138" t="e">
        <f>#REF!</f>
        <v>#REF!</v>
      </c>
      <c r="AY57" s="167" t="e">
        <f>#REF!</f>
        <v>#REF!</v>
      </c>
      <c r="AZ57" s="138" t="e">
        <f>#REF!</f>
        <v>#REF!</v>
      </c>
      <c r="BA57" s="138" t="e">
        <f>#REF!</f>
        <v>#REF!</v>
      </c>
      <c r="BB57" s="138" t="e">
        <f>#REF!</f>
        <v>#REF!</v>
      </c>
      <c r="BC57" s="167" t="e">
        <f>#REF!</f>
        <v>#REF!</v>
      </c>
      <c r="BD57" s="138" t="e">
        <f>#REF!</f>
        <v>#REF!</v>
      </c>
      <c r="BE57" s="138" t="e">
        <f>#REF!</f>
        <v>#REF!</v>
      </c>
      <c r="BF57" s="138" t="e">
        <f>#REF!</f>
        <v>#REF!</v>
      </c>
      <c r="BG57" s="138" t="s">
        <v>340</v>
      </c>
      <c r="BH57" s="138" t="s">
        <v>341</v>
      </c>
      <c r="BI57" s="138" t="s">
        <v>342</v>
      </c>
      <c r="BJ57" s="138" t="s">
        <v>366</v>
      </c>
      <c r="BK57" s="138" t="s">
        <v>367</v>
      </c>
      <c r="BL57" s="138" t="s">
        <v>368</v>
      </c>
      <c r="BM57" s="138" t="s">
        <v>369</v>
      </c>
      <c r="BN57" s="138" t="s">
        <v>370</v>
      </c>
      <c r="BO57" s="138" t="s">
        <v>371</v>
      </c>
      <c r="BP57" s="138" t="s">
        <v>375</v>
      </c>
      <c r="BQ57" s="138" t="s">
        <v>376</v>
      </c>
      <c r="BR57" s="138" t="s">
        <v>379</v>
      </c>
      <c r="BS57" s="138" t="s">
        <v>380</v>
      </c>
      <c r="BT57" s="138" t="s">
        <v>381</v>
      </c>
      <c r="BU57" s="138" t="s">
        <v>382</v>
      </c>
      <c r="BV57" s="138" t="s">
        <v>383</v>
      </c>
      <c r="BW57" s="138" t="s">
        <v>384</v>
      </c>
      <c r="BX57" s="138" t="s">
        <v>385</v>
      </c>
      <c r="BY57" s="138" t="s">
        <v>390</v>
      </c>
      <c r="BZ57" s="138" t="s">
        <v>391</v>
      </c>
      <c r="CA57" s="138" t="s">
        <v>393</v>
      </c>
      <c r="CB57" s="138" t="s">
        <v>396</v>
      </c>
      <c r="CC57" s="138" t="s">
        <v>399</v>
      </c>
      <c r="CD57" s="138" t="s">
        <v>402</v>
      </c>
      <c r="CE57" s="138" t="s">
        <v>404</v>
      </c>
      <c r="CF57" s="138" t="s">
        <v>405</v>
      </c>
      <c r="CG57" s="138" t="s">
        <v>406</v>
      </c>
      <c r="CH57" s="138" t="s">
        <v>409</v>
      </c>
      <c r="CI57" s="138" t="s">
        <v>411</v>
      </c>
      <c r="CJ57" s="138" t="s">
        <v>416</v>
      </c>
      <c r="CK57" s="138" t="s">
        <v>418</v>
      </c>
      <c r="CL57" s="138" t="s">
        <v>419</v>
      </c>
      <c r="CM57" s="138" t="s">
        <v>426</v>
      </c>
      <c r="CN57" s="138" t="s">
        <v>427</v>
      </c>
      <c r="CO57" s="12" t="str">
        <f>CO181</f>
        <v>Aug'25</v>
      </c>
      <c r="CP57" s="13">
        <v>1</v>
      </c>
      <c r="CQ57" s="13">
        <v>2</v>
      </c>
      <c r="CR57" s="13">
        <v>3</v>
      </c>
      <c r="CS57" s="13">
        <v>4</v>
      </c>
      <c r="CT57" s="13">
        <v>5</v>
      </c>
      <c r="CU57" s="13">
        <v>6</v>
      </c>
      <c r="CV57" s="13">
        <v>7</v>
      </c>
      <c r="CW57" s="13">
        <v>8</v>
      </c>
      <c r="CX57" s="13">
        <v>9</v>
      </c>
      <c r="CY57" s="13">
        <v>10</v>
      </c>
      <c r="CZ57" s="13">
        <v>11</v>
      </c>
      <c r="DA57" s="13">
        <v>12</v>
      </c>
      <c r="DB57" s="13">
        <v>13</v>
      </c>
      <c r="DC57" s="13">
        <v>14</v>
      </c>
      <c r="DD57" s="13">
        <v>15</v>
      </c>
      <c r="DE57" s="13">
        <v>16</v>
      </c>
      <c r="DF57" s="13">
        <v>17</v>
      </c>
      <c r="DG57" s="13">
        <v>18</v>
      </c>
      <c r="DH57" s="13">
        <v>19</v>
      </c>
      <c r="DI57" s="13">
        <v>20</v>
      </c>
      <c r="DJ57" s="13">
        <v>21</v>
      </c>
      <c r="DK57" s="13">
        <v>22</v>
      </c>
      <c r="DL57" s="13">
        <v>23</v>
      </c>
      <c r="DM57" s="13">
        <v>24</v>
      </c>
      <c r="DN57" s="13">
        <v>25</v>
      </c>
      <c r="DO57" s="13">
        <v>26</v>
      </c>
      <c r="DP57" s="13">
        <v>27</v>
      </c>
      <c r="DQ57" s="13">
        <v>28</v>
      </c>
      <c r="DR57" s="13">
        <v>29</v>
      </c>
      <c r="DS57" s="13">
        <v>30</v>
      </c>
      <c r="DT57" s="13">
        <v>31</v>
      </c>
    </row>
    <row r="58" spans="1:130" s="14" customFormat="1" ht="20.25" customHeight="1">
      <c r="A58" s="28" t="s">
        <v>4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>
        <v>6503</v>
      </c>
      <c r="Q58" s="29">
        <v>27441</v>
      </c>
      <c r="R58" s="29">
        <v>995</v>
      </c>
      <c r="S58" s="29">
        <v>6126</v>
      </c>
      <c r="T58" s="29">
        <v>146</v>
      </c>
      <c r="U58" s="29">
        <v>235</v>
      </c>
      <c r="V58" s="29">
        <v>19488</v>
      </c>
      <c r="W58" s="29">
        <v>8517</v>
      </c>
      <c r="X58" s="29">
        <v>6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34629</v>
      </c>
      <c r="AF58" s="29">
        <v>40334</v>
      </c>
      <c r="AG58" s="29">
        <v>55279</v>
      </c>
      <c r="AH58" s="29">
        <v>93577</v>
      </c>
      <c r="AI58" s="29">
        <v>298</v>
      </c>
      <c r="AJ58" s="29">
        <v>0</v>
      </c>
      <c r="AK58" s="139">
        <v>42107</v>
      </c>
      <c r="AL58" s="139">
        <v>102099</v>
      </c>
      <c r="AM58" s="139">
        <v>169672</v>
      </c>
      <c r="AN58" s="170">
        <v>143026</v>
      </c>
      <c r="AO58" s="170">
        <v>149488</v>
      </c>
      <c r="AP58" s="139">
        <v>197943</v>
      </c>
      <c r="AQ58" s="139">
        <v>202421</v>
      </c>
      <c r="AR58" s="139">
        <v>175293</v>
      </c>
      <c r="AS58" s="139">
        <v>107097</v>
      </c>
      <c r="AT58" s="139">
        <v>47153</v>
      </c>
      <c r="AU58" s="139">
        <v>109373</v>
      </c>
      <c r="AV58" s="139">
        <v>199635</v>
      </c>
      <c r="AW58" s="139">
        <v>104706</v>
      </c>
      <c r="AX58" s="139">
        <v>81577</v>
      </c>
      <c r="AY58" s="170">
        <v>69559</v>
      </c>
      <c r="AZ58" s="139">
        <v>163136</v>
      </c>
      <c r="BA58" s="139">
        <v>124347</v>
      </c>
      <c r="BB58" s="139">
        <v>65795</v>
      </c>
      <c r="BC58" s="170">
        <v>157068</v>
      </c>
      <c r="BD58" s="139">
        <v>24044</v>
      </c>
      <c r="BE58" s="139">
        <v>0</v>
      </c>
      <c r="BF58" s="139">
        <v>0</v>
      </c>
      <c r="BG58" s="139">
        <v>454</v>
      </c>
      <c r="BH58" s="139">
        <v>0</v>
      </c>
      <c r="BI58" s="139">
        <v>0</v>
      </c>
      <c r="BJ58" s="139">
        <v>0</v>
      </c>
      <c r="BK58" s="139">
        <v>0</v>
      </c>
      <c r="BL58" s="139">
        <v>0</v>
      </c>
      <c r="BM58" s="139">
        <v>0</v>
      </c>
      <c r="BN58" s="139">
        <v>0</v>
      </c>
      <c r="BO58" s="139">
        <v>0</v>
      </c>
      <c r="BP58" s="139">
        <v>0</v>
      </c>
      <c r="BQ58" s="139">
        <v>0</v>
      </c>
      <c r="BR58" s="139">
        <v>0</v>
      </c>
      <c r="BS58" s="139">
        <v>0</v>
      </c>
      <c r="BT58" s="139">
        <v>0</v>
      </c>
      <c r="BU58" s="139">
        <v>0</v>
      </c>
      <c r="BV58" s="139">
        <v>0</v>
      </c>
      <c r="BW58" s="139">
        <v>0</v>
      </c>
      <c r="BX58" s="139">
        <v>0</v>
      </c>
      <c r="BY58" s="139">
        <v>0</v>
      </c>
      <c r="BZ58" s="139">
        <v>0</v>
      </c>
      <c r="CA58" s="139">
        <v>0</v>
      </c>
      <c r="CB58" s="139">
        <v>1</v>
      </c>
      <c r="CC58" s="139">
        <v>16357</v>
      </c>
      <c r="CD58" s="139">
        <v>7140</v>
      </c>
      <c r="CE58" s="139">
        <v>1932</v>
      </c>
      <c r="CF58" s="139">
        <v>660</v>
      </c>
      <c r="CG58" s="139">
        <v>0</v>
      </c>
      <c r="CH58" s="139">
        <v>0</v>
      </c>
      <c r="CI58" s="139">
        <v>0</v>
      </c>
      <c r="CJ58" s="139">
        <v>0</v>
      </c>
      <c r="CK58" s="139">
        <v>0</v>
      </c>
      <c r="CL58" s="139">
        <v>0</v>
      </c>
      <c r="CM58" s="139">
        <v>0</v>
      </c>
      <c r="CN58" s="139">
        <v>0</v>
      </c>
      <c r="CO58" s="30">
        <f>SUM(CP58:DT58)</f>
        <v>0</v>
      </c>
      <c r="CP58" s="31">
        <f>HRR!F9</f>
        <v>0</v>
      </c>
      <c r="CQ58" s="31">
        <f>HRR!G9</f>
        <v>0</v>
      </c>
      <c r="CR58" s="31">
        <f>HRR!H9</f>
        <v>0</v>
      </c>
      <c r="CS58" s="31">
        <f>HRR!I9</f>
        <v>0</v>
      </c>
      <c r="CT58" s="31">
        <f>HRR!J9</f>
        <v>0</v>
      </c>
      <c r="CU58" s="31">
        <f>HRR!K9</f>
        <v>0</v>
      </c>
      <c r="CV58" s="31">
        <f>HRR!L9</f>
        <v>0</v>
      </c>
      <c r="CW58" s="31">
        <f>HRR!M9</f>
        <v>0</v>
      </c>
      <c r="CX58" s="31">
        <f>HRR!N9</f>
        <v>0</v>
      </c>
      <c r="CY58" s="31">
        <f>HRR!O9</f>
        <v>0</v>
      </c>
      <c r="CZ58" s="31">
        <f>HRR!P9</f>
        <v>0</v>
      </c>
      <c r="DA58" s="31">
        <f>HRR!Q9</f>
        <v>0</v>
      </c>
      <c r="DB58" s="31">
        <f>HRR!R9</f>
        <v>0</v>
      </c>
      <c r="DC58" s="31">
        <f>HRR!S9</f>
        <v>0</v>
      </c>
      <c r="DD58" s="31">
        <f>HRR!T9</f>
        <v>0</v>
      </c>
      <c r="DE58" s="31">
        <f>HRR!U9</f>
        <v>0</v>
      </c>
      <c r="DF58" s="31">
        <f>HRR!V9</f>
        <v>0</v>
      </c>
      <c r="DG58" s="31">
        <f>HRR!W9</f>
        <v>0</v>
      </c>
      <c r="DH58" s="31">
        <f>HRR!X9</f>
        <v>0</v>
      </c>
      <c r="DI58" s="31">
        <f>HRR!Y9</f>
        <v>0</v>
      </c>
      <c r="DJ58" s="31">
        <f>HRR!Z9</f>
        <v>0</v>
      </c>
      <c r="DK58" s="31">
        <f>HRR!AA9</f>
        <v>0</v>
      </c>
      <c r="DL58" s="31">
        <f>HRR!AB9</f>
        <v>0</v>
      </c>
      <c r="DM58" s="31">
        <f>HRR!AC9</f>
        <v>0</v>
      </c>
      <c r="DN58" s="31">
        <f>HRR!AD9</f>
        <v>0</v>
      </c>
      <c r="DO58" s="31">
        <f>HRR!AE9</f>
        <v>0</v>
      </c>
      <c r="DP58" s="31">
        <f>HRR!AF9</f>
        <v>0</v>
      </c>
      <c r="DQ58" s="31">
        <f>HRR!AG9</f>
        <v>0</v>
      </c>
      <c r="DR58" s="31">
        <f>HRR!AH9</f>
        <v>0</v>
      </c>
      <c r="DS58" s="31">
        <f>HRR!AI9</f>
        <v>0</v>
      </c>
      <c r="DT58" s="31">
        <f>HRR!AJ9</f>
        <v>0</v>
      </c>
    </row>
    <row r="59" spans="1:130" s="14" customFormat="1" ht="20.25" customHeight="1">
      <c r="A59" s="28" t="s">
        <v>5</v>
      </c>
      <c r="B59" s="29">
        <f>B62</f>
        <v>0</v>
      </c>
      <c r="C59" s="29">
        <f t="shared" ref="C59:H59" si="8">C62</f>
        <v>0</v>
      </c>
      <c r="D59" s="29">
        <f t="shared" si="8"/>
        <v>0</v>
      </c>
      <c r="E59" s="29">
        <f t="shared" si="8"/>
        <v>0</v>
      </c>
      <c r="F59" s="29">
        <f t="shared" si="8"/>
        <v>0</v>
      </c>
      <c r="G59" s="29">
        <f t="shared" si="8"/>
        <v>0</v>
      </c>
      <c r="H59" s="29">
        <f t="shared" si="8"/>
        <v>0</v>
      </c>
      <c r="I59" s="29">
        <f t="shared" ref="I59:AK59" si="9">I62</f>
        <v>0</v>
      </c>
      <c r="J59" s="29">
        <f t="shared" si="9"/>
        <v>0</v>
      </c>
      <c r="K59" s="29">
        <f t="shared" si="9"/>
        <v>0</v>
      </c>
      <c r="L59" s="29">
        <f t="shared" si="9"/>
        <v>0</v>
      </c>
      <c r="M59" s="29">
        <f t="shared" si="9"/>
        <v>0</v>
      </c>
      <c r="N59" s="136">
        <f t="shared" si="9"/>
        <v>0</v>
      </c>
      <c r="O59" s="136">
        <f t="shared" si="9"/>
        <v>0</v>
      </c>
      <c r="P59" s="136">
        <f t="shared" si="9"/>
        <v>0</v>
      </c>
      <c r="Q59" s="136">
        <f t="shared" si="9"/>
        <v>95</v>
      </c>
      <c r="R59" s="136">
        <f t="shared" si="9"/>
        <v>0</v>
      </c>
      <c r="S59" s="136">
        <f t="shared" si="9"/>
        <v>5</v>
      </c>
      <c r="T59" s="136">
        <f t="shared" si="9"/>
        <v>0</v>
      </c>
      <c r="U59" s="136">
        <f t="shared" si="9"/>
        <v>0</v>
      </c>
      <c r="V59" s="136">
        <f t="shared" si="9"/>
        <v>8</v>
      </c>
      <c r="W59" s="136">
        <f t="shared" si="9"/>
        <v>4</v>
      </c>
      <c r="X59" s="136">
        <f t="shared" si="9"/>
        <v>0</v>
      </c>
      <c r="Y59" s="136">
        <f t="shared" si="9"/>
        <v>0</v>
      </c>
      <c r="Z59" s="136">
        <f t="shared" si="9"/>
        <v>0</v>
      </c>
      <c r="AA59" s="136">
        <f t="shared" si="9"/>
        <v>0</v>
      </c>
      <c r="AB59" s="136">
        <f t="shared" si="9"/>
        <v>0</v>
      </c>
      <c r="AC59" s="136">
        <f t="shared" si="9"/>
        <v>0</v>
      </c>
      <c r="AD59" s="136">
        <f t="shared" si="9"/>
        <v>0</v>
      </c>
      <c r="AE59" s="136">
        <f t="shared" si="9"/>
        <v>71</v>
      </c>
      <c r="AF59" s="136">
        <f t="shared" si="9"/>
        <v>13</v>
      </c>
      <c r="AG59" s="136">
        <f t="shared" si="9"/>
        <v>18</v>
      </c>
      <c r="AH59" s="136">
        <f t="shared" si="9"/>
        <v>141</v>
      </c>
      <c r="AI59" s="136">
        <f t="shared" si="9"/>
        <v>0</v>
      </c>
      <c r="AJ59" s="136">
        <f t="shared" si="9"/>
        <v>0</v>
      </c>
      <c r="AK59" s="136">
        <f t="shared" si="9"/>
        <v>10</v>
      </c>
      <c r="AL59" s="136">
        <f>AL62</f>
        <v>4</v>
      </c>
      <c r="AM59" s="136">
        <f>AM62</f>
        <v>117</v>
      </c>
      <c r="AN59" s="168">
        <f>AN62</f>
        <v>62</v>
      </c>
      <c r="AO59" s="168">
        <f t="shared" ref="AO59:CP59" si="10">AO62</f>
        <v>89</v>
      </c>
      <c r="AP59" s="136">
        <f t="shared" si="10"/>
        <v>184</v>
      </c>
      <c r="AQ59" s="136">
        <f t="shared" si="10"/>
        <v>201</v>
      </c>
      <c r="AR59" s="136">
        <f t="shared" si="10"/>
        <v>465</v>
      </c>
      <c r="AS59" s="136">
        <f t="shared" ref="AS59" si="11">AS62</f>
        <v>70</v>
      </c>
      <c r="AT59" s="136">
        <f>AT62</f>
        <v>82</v>
      </c>
      <c r="AU59" s="136">
        <f t="shared" ref="AU59:BB59" si="12">AU62</f>
        <v>24</v>
      </c>
      <c r="AV59" s="136">
        <f t="shared" si="12"/>
        <v>66</v>
      </c>
      <c r="AW59" s="136">
        <f t="shared" si="12"/>
        <v>152</v>
      </c>
      <c r="AX59" s="136">
        <f t="shared" si="12"/>
        <v>13</v>
      </c>
      <c r="AY59" s="168">
        <f t="shared" si="12"/>
        <v>23</v>
      </c>
      <c r="AZ59" s="136">
        <f t="shared" si="12"/>
        <v>0</v>
      </c>
      <c r="BA59" s="136">
        <f t="shared" si="12"/>
        <v>14</v>
      </c>
      <c r="BB59" s="136">
        <f t="shared" si="12"/>
        <v>4</v>
      </c>
      <c r="BC59" s="168">
        <f>BC62</f>
        <v>148</v>
      </c>
      <c r="BD59" s="168">
        <f>BD62</f>
        <v>33</v>
      </c>
      <c r="BE59" s="136">
        <v>0</v>
      </c>
      <c r="BF59" s="136">
        <v>0</v>
      </c>
      <c r="BG59" s="136">
        <v>0</v>
      </c>
      <c r="BH59" s="136">
        <v>0</v>
      </c>
      <c r="BI59" s="136">
        <v>0</v>
      </c>
      <c r="BJ59" s="136">
        <v>0</v>
      </c>
      <c r="BK59" s="136">
        <v>0</v>
      </c>
      <c r="BL59" s="136">
        <v>0</v>
      </c>
      <c r="BM59" s="136">
        <v>0</v>
      </c>
      <c r="BN59" s="136">
        <v>0</v>
      </c>
      <c r="BO59" s="136">
        <v>0</v>
      </c>
      <c r="BP59" s="136">
        <v>0</v>
      </c>
      <c r="BQ59" s="136">
        <v>0</v>
      </c>
      <c r="BR59" s="136">
        <v>0</v>
      </c>
      <c r="BS59" s="136">
        <v>0</v>
      </c>
      <c r="BT59" s="136">
        <v>0</v>
      </c>
      <c r="BU59" s="136">
        <v>0</v>
      </c>
      <c r="BV59" s="136">
        <v>0</v>
      </c>
      <c r="BW59" s="136">
        <v>0</v>
      </c>
      <c r="BX59" s="136">
        <v>0</v>
      </c>
      <c r="BY59" s="136">
        <v>0</v>
      </c>
      <c r="BZ59" s="136">
        <v>0</v>
      </c>
      <c r="CA59" s="136">
        <v>0</v>
      </c>
      <c r="CB59" s="136">
        <v>0</v>
      </c>
      <c r="CC59" s="136">
        <v>8</v>
      </c>
      <c r="CD59" s="136">
        <v>0</v>
      </c>
      <c r="CE59" s="136">
        <v>2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36">
        <v>0</v>
      </c>
      <c r="CM59" s="136">
        <v>0</v>
      </c>
      <c r="CN59" s="136">
        <v>0</v>
      </c>
      <c r="CO59" s="21">
        <f t="shared" si="10"/>
        <v>0</v>
      </c>
      <c r="CP59" s="21">
        <f t="shared" si="10"/>
        <v>0</v>
      </c>
      <c r="CQ59" s="21">
        <f t="shared" ref="CQ59:DS59" si="13">CQ62</f>
        <v>0</v>
      </c>
      <c r="CR59" s="21">
        <f t="shared" si="13"/>
        <v>0</v>
      </c>
      <c r="CS59" s="21">
        <f t="shared" si="13"/>
        <v>0</v>
      </c>
      <c r="CT59" s="21">
        <f t="shared" si="13"/>
        <v>0</v>
      </c>
      <c r="CU59" s="21">
        <f t="shared" si="13"/>
        <v>0</v>
      </c>
      <c r="CV59" s="21">
        <f t="shared" si="13"/>
        <v>0</v>
      </c>
      <c r="CW59" s="21">
        <f t="shared" si="13"/>
        <v>0</v>
      </c>
      <c r="CX59" s="21">
        <f t="shared" si="13"/>
        <v>0</v>
      </c>
      <c r="CY59" s="21">
        <f t="shared" si="13"/>
        <v>0</v>
      </c>
      <c r="CZ59" s="21">
        <f t="shared" si="13"/>
        <v>0</v>
      </c>
      <c r="DA59" s="21">
        <f t="shared" si="13"/>
        <v>0</v>
      </c>
      <c r="DB59" s="21">
        <f t="shared" si="13"/>
        <v>0</v>
      </c>
      <c r="DC59" s="21">
        <f t="shared" si="13"/>
        <v>0</v>
      </c>
      <c r="DD59" s="21">
        <f t="shared" si="13"/>
        <v>0</v>
      </c>
      <c r="DE59" s="21">
        <f t="shared" si="13"/>
        <v>0</v>
      </c>
      <c r="DF59" s="21">
        <f t="shared" si="13"/>
        <v>0</v>
      </c>
      <c r="DG59" s="21">
        <f t="shared" si="13"/>
        <v>0</v>
      </c>
      <c r="DH59" s="21">
        <f t="shared" si="13"/>
        <v>0</v>
      </c>
      <c r="DI59" s="21">
        <f t="shared" si="13"/>
        <v>0</v>
      </c>
      <c r="DJ59" s="21">
        <f t="shared" si="13"/>
        <v>0</v>
      </c>
      <c r="DK59" s="21">
        <f t="shared" si="13"/>
        <v>0</v>
      </c>
      <c r="DL59" s="21">
        <f t="shared" si="13"/>
        <v>0</v>
      </c>
      <c r="DM59" s="21">
        <f t="shared" si="13"/>
        <v>0</v>
      </c>
      <c r="DN59" s="21">
        <f t="shared" si="13"/>
        <v>0</v>
      </c>
      <c r="DO59" s="21">
        <f t="shared" si="13"/>
        <v>0</v>
      </c>
      <c r="DP59" s="21">
        <f t="shared" si="13"/>
        <v>0</v>
      </c>
      <c r="DQ59" s="21">
        <f t="shared" si="13"/>
        <v>0</v>
      </c>
      <c r="DR59" s="21">
        <f t="shared" si="13"/>
        <v>0</v>
      </c>
      <c r="DS59" s="21">
        <f t="shared" si="13"/>
        <v>0</v>
      </c>
      <c r="DT59" s="21">
        <f>DT62</f>
        <v>0</v>
      </c>
    </row>
    <row r="60" spans="1:130" s="20" customFormat="1" ht="20.25" customHeight="1">
      <c r="A60" s="15" t="s">
        <v>6</v>
      </c>
      <c r="B60" s="22" t="e">
        <f>B59/B58</f>
        <v>#DIV/0!</v>
      </c>
      <c r="C60" s="22" t="e">
        <f t="shared" ref="C60:BN60" si="14">C59/C58</f>
        <v>#DIV/0!</v>
      </c>
      <c r="D60" s="22" t="e">
        <f t="shared" si="14"/>
        <v>#DIV/0!</v>
      </c>
      <c r="E60" s="22" t="e">
        <f t="shared" si="14"/>
        <v>#DIV/0!</v>
      </c>
      <c r="F60" s="22" t="e">
        <f t="shared" si="14"/>
        <v>#DIV/0!</v>
      </c>
      <c r="G60" s="22" t="e">
        <f t="shared" si="14"/>
        <v>#DIV/0!</v>
      </c>
      <c r="H60" s="22" t="e">
        <f t="shared" si="14"/>
        <v>#DIV/0!</v>
      </c>
      <c r="I60" s="22" t="e">
        <f t="shared" si="14"/>
        <v>#DIV/0!</v>
      </c>
      <c r="J60" s="22" t="e">
        <f t="shared" si="14"/>
        <v>#DIV/0!</v>
      </c>
      <c r="K60" s="22" t="e">
        <f t="shared" si="14"/>
        <v>#DIV/0!</v>
      </c>
      <c r="L60" s="22" t="e">
        <f t="shared" si="14"/>
        <v>#DIV/0!</v>
      </c>
      <c r="M60" s="22" t="e">
        <f t="shared" si="14"/>
        <v>#DIV/0!</v>
      </c>
      <c r="N60" s="137" t="e">
        <f t="shared" si="14"/>
        <v>#DIV/0!</v>
      </c>
      <c r="O60" s="137" t="e">
        <f t="shared" si="14"/>
        <v>#DIV/0!</v>
      </c>
      <c r="P60" s="137">
        <f t="shared" si="14"/>
        <v>0</v>
      </c>
      <c r="Q60" s="137">
        <f t="shared" si="14"/>
        <v>3.4619729601690899E-3</v>
      </c>
      <c r="R60" s="137">
        <f t="shared" si="14"/>
        <v>0</v>
      </c>
      <c r="S60" s="137">
        <f t="shared" si="14"/>
        <v>8.1619327456741752E-4</v>
      </c>
      <c r="T60" s="137">
        <f t="shared" si="14"/>
        <v>0</v>
      </c>
      <c r="U60" s="137">
        <f t="shared" si="14"/>
        <v>0</v>
      </c>
      <c r="V60" s="137">
        <f t="shared" si="14"/>
        <v>4.1050903119868636E-4</v>
      </c>
      <c r="W60" s="137">
        <f t="shared" si="14"/>
        <v>4.6964893741927911E-4</v>
      </c>
      <c r="X60" s="137">
        <f t="shared" si="14"/>
        <v>0</v>
      </c>
      <c r="Y60" s="137" t="e">
        <f t="shared" si="14"/>
        <v>#DIV/0!</v>
      </c>
      <c r="Z60" s="137" t="e">
        <f t="shared" si="14"/>
        <v>#DIV/0!</v>
      </c>
      <c r="AA60" s="137" t="e">
        <f t="shared" si="14"/>
        <v>#DIV/0!</v>
      </c>
      <c r="AB60" s="137" t="e">
        <f t="shared" si="14"/>
        <v>#DIV/0!</v>
      </c>
      <c r="AC60" s="137" t="e">
        <f t="shared" si="14"/>
        <v>#DIV/0!</v>
      </c>
      <c r="AD60" s="137" t="e">
        <f t="shared" si="14"/>
        <v>#DIV/0!</v>
      </c>
      <c r="AE60" s="137">
        <f t="shared" si="14"/>
        <v>2.0503046579456526E-3</v>
      </c>
      <c r="AF60" s="137">
        <f t="shared" si="14"/>
        <v>3.223087221698815E-4</v>
      </c>
      <c r="AG60" s="137">
        <f t="shared" si="14"/>
        <v>3.2562094104451964E-4</v>
      </c>
      <c r="AH60" s="137">
        <f t="shared" si="14"/>
        <v>1.5067805123053742E-3</v>
      </c>
      <c r="AI60" s="137">
        <f t="shared" si="14"/>
        <v>0</v>
      </c>
      <c r="AJ60" s="137" t="e">
        <f t="shared" si="14"/>
        <v>#DIV/0!</v>
      </c>
      <c r="AK60" s="137">
        <f t="shared" si="14"/>
        <v>2.3749020352910444E-4</v>
      </c>
      <c r="AL60" s="137">
        <f t="shared" si="14"/>
        <v>3.9177660897756099E-5</v>
      </c>
      <c r="AM60" s="137">
        <f t="shared" si="14"/>
        <v>6.8956575038898581E-4</v>
      </c>
      <c r="AN60" s="137">
        <f t="shared" si="14"/>
        <v>4.3348761763595429E-4</v>
      </c>
      <c r="AO60" s="169">
        <f t="shared" si="14"/>
        <v>5.9536551428877231E-4</v>
      </c>
      <c r="AP60" s="137">
        <f t="shared" si="14"/>
        <v>9.2956053005158049E-4</v>
      </c>
      <c r="AQ60" s="137">
        <f t="shared" si="14"/>
        <v>9.9297997737388902E-4</v>
      </c>
      <c r="AR60" s="137">
        <f t="shared" si="14"/>
        <v>2.6527014769557257E-3</v>
      </c>
      <c r="AS60" s="137">
        <f t="shared" si="14"/>
        <v>6.5361307973145835E-4</v>
      </c>
      <c r="AT60" s="137">
        <f t="shared" si="14"/>
        <v>1.7390197866519628E-3</v>
      </c>
      <c r="AU60" s="137">
        <f t="shared" si="14"/>
        <v>2.194325839101058E-4</v>
      </c>
      <c r="AV60" s="137">
        <f t="shared" si="14"/>
        <v>3.306033511157863E-4</v>
      </c>
      <c r="AW60" s="137">
        <f t="shared" si="14"/>
        <v>1.4516837621530762E-3</v>
      </c>
      <c r="AX60" s="191">
        <f t="shared" si="14"/>
        <v>1.5935864275469801E-4</v>
      </c>
      <c r="AY60" s="191">
        <f t="shared" si="14"/>
        <v>3.3065455225060738E-4</v>
      </c>
      <c r="AZ60" s="191">
        <f t="shared" si="14"/>
        <v>0</v>
      </c>
      <c r="BA60" s="191">
        <f t="shared" si="14"/>
        <v>1.1258816055071694E-4</v>
      </c>
      <c r="BB60" s="191">
        <f t="shared" si="14"/>
        <v>6.0794893228968764E-5</v>
      </c>
      <c r="BC60" s="191">
        <f t="shared" si="14"/>
        <v>9.4226704357348412E-4</v>
      </c>
      <c r="BD60" s="191">
        <f t="shared" si="14"/>
        <v>1.3724837797371486E-3</v>
      </c>
      <c r="BE60" s="191" t="e">
        <f t="shared" si="14"/>
        <v>#DIV/0!</v>
      </c>
      <c r="BF60" s="191" t="e">
        <f t="shared" si="14"/>
        <v>#DIV/0!</v>
      </c>
      <c r="BG60" s="191">
        <f t="shared" si="14"/>
        <v>0</v>
      </c>
      <c r="BH60" s="191" t="e">
        <f t="shared" si="14"/>
        <v>#DIV/0!</v>
      </c>
      <c r="BI60" s="191" t="e">
        <f t="shared" si="14"/>
        <v>#DIV/0!</v>
      </c>
      <c r="BJ60" s="191" t="e">
        <f t="shared" si="14"/>
        <v>#DIV/0!</v>
      </c>
      <c r="BK60" s="191" t="e">
        <f t="shared" si="14"/>
        <v>#DIV/0!</v>
      </c>
      <c r="BL60" s="191" t="e">
        <f t="shared" si="14"/>
        <v>#DIV/0!</v>
      </c>
      <c r="BM60" s="191" t="e">
        <f t="shared" si="14"/>
        <v>#DIV/0!</v>
      </c>
      <c r="BN60" s="191" t="e">
        <f t="shared" si="14"/>
        <v>#DIV/0!</v>
      </c>
      <c r="BO60" s="191" t="e">
        <f t="shared" ref="BO60:DQ60" si="15">BO59/BO58</f>
        <v>#DIV/0!</v>
      </c>
      <c r="BP60" s="191" t="e">
        <f t="shared" si="15"/>
        <v>#DIV/0!</v>
      </c>
      <c r="BQ60" s="191" t="e">
        <f t="shared" si="15"/>
        <v>#DIV/0!</v>
      </c>
      <c r="BR60" s="191" t="e">
        <f t="shared" si="15"/>
        <v>#DIV/0!</v>
      </c>
      <c r="BS60" s="191" t="e">
        <f t="shared" si="15"/>
        <v>#DIV/0!</v>
      </c>
      <c r="BT60" s="191" t="e">
        <f t="shared" si="15"/>
        <v>#DIV/0!</v>
      </c>
      <c r="BU60" s="191" t="e">
        <f t="shared" si="15"/>
        <v>#DIV/0!</v>
      </c>
      <c r="BV60" s="191" t="e">
        <f t="shared" si="15"/>
        <v>#DIV/0!</v>
      </c>
      <c r="BW60" s="191" t="e">
        <f t="shared" si="15"/>
        <v>#DIV/0!</v>
      </c>
      <c r="BX60" s="191" t="e">
        <f t="shared" si="15"/>
        <v>#DIV/0!</v>
      </c>
      <c r="BY60" s="191" t="e">
        <f t="shared" si="15"/>
        <v>#DIV/0!</v>
      </c>
      <c r="BZ60" s="191" t="e">
        <f t="shared" si="15"/>
        <v>#DIV/0!</v>
      </c>
      <c r="CA60" s="191" t="e">
        <f t="shared" si="15"/>
        <v>#DIV/0!</v>
      </c>
      <c r="CB60" s="191">
        <f t="shared" si="15"/>
        <v>0</v>
      </c>
      <c r="CC60" s="191">
        <f t="shared" si="15"/>
        <v>4.8908724093660208E-4</v>
      </c>
      <c r="CD60" s="191">
        <f t="shared" si="15"/>
        <v>0</v>
      </c>
      <c r="CE60" s="191">
        <f t="shared" si="15"/>
        <v>1.0351966873706005E-3</v>
      </c>
      <c r="CF60" s="191">
        <f t="shared" si="15"/>
        <v>0</v>
      </c>
      <c r="CG60" s="191" t="e">
        <f t="shared" si="15"/>
        <v>#DIV/0!</v>
      </c>
      <c r="CH60" s="191" t="e">
        <f t="shared" si="15"/>
        <v>#DIV/0!</v>
      </c>
      <c r="CI60" s="191" t="e">
        <v>#DIV/0!</v>
      </c>
      <c r="CJ60" s="191" t="e">
        <v>#DIV/0!</v>
      </c>
      <c r="CK60" s="191" t="e">
        <v>#DIV/0!</v>
      </c>
      <c r="CL60" s="191" t="e">
        <v>#DIV/0!</v>
      </c>
      <c r="CM60" s="191" t="e">
        <v>#DIV/0!</v>
      </c>
      <c r="CN60" s="191" t="e">
        <v>#DIV/0!</v>
      </c>
      <c r="CO60" s="192" t="e">
        <f t="shared" si="15"/>
        <v>#DIV/0!</v>
      </c>
      <c r="CP60" s="192" t="e">
        <f t="shared" si="15"/>
        <v>#DIV/0!</v>
      </c>
      <c r="CQ60" s="192" t="e">
        <f t="shared" si="15"/>
        <v>#DIV/0!</v>
      </c>
      <c r="CR60" s="192" t="e">
        <f t="shared" si="15"/>
        <v>#DIV/0!</v>
      </c>
      <c r="CS60" s="192" t="e">
        <f t="shared" si="15"/>
        <v>#DIV/0!</v>
      </c>
      <c r="CT60" s="192" t="e">
        <f t="shared" si="15"/>
        <v>#DIV/0!</v>
      </c>
      <c r="CU60" s="192" t="e">
        <f t="shared" si="15"/>
        <v>#DIV/0!</v>
      </c>
      <c r="CV60" s="192" t="e">
        <f t="shared" si="15"/>
        <v>#DIV/0!</v>
      </c>
      <c r="CW60" s="192" t="e">
        <f t="shared" si="15"/>
        <v>#DIV/0!</v>
      </c>
      <c r="CX60" s="192" t="e">
        <f t="shared" si="15"/>
        <v>#DIV/0!</v>
      </c>
      <c r="CY60" s="192" t="e">
        <f t="shared" si="15"/>
        <v>#DIV/0!</v>
      </c>
      <c r="CZ60" s="192" t="e">
        <f t="shared" si="15"/>
        <v>#DIV/0!</v>
      </c>
      <c r="DA60" s="192" t="e">
        <f t="shared" si="15"/>
        <v>#DIV/0!</v>
      </c>
      <c r="DB60" s="192" t="e">
        <f t="shared" si="15"/>
        <v>#DIV/0!</v>
      </c>
      <c r="DC60" s="192" t="e">
        <f t="shared" si="15"/>
        <v>#DIV/0!</v>
      </c>
      <c r="DD60" s="192" t="e">
        <f t="shared" si="15"/>
        <v>#DIV/0!</v>
      </c>
      <c r="DE60" s="192" t="e">
        <f t="shared" si="15"/>
        <v>#DIV/0!</v>
      </c>
      <c r="DF60" s="192" t="e">
        <f t="shared" si="15"/>
        <v>#DIV/0!</v>
      </c>
      <c r="DG60" s="192" t="e">
        <f t="shared" si="15"/>
        <v>#DIV/0!</v>
      </c>
      <c r="DH60" s="192" t="e">
        <f t="shared" si="15"/>
        <v>#DIV/0!</v>
      </c>
      <c r="DI60" s="192" t="e">
        <f t="shared" si="15"/>
        <v>#DIV/0!</v>
      </c>
      <c r="DJ60" s="192" t="e">
        <f t="shared" si="15"/>
        <v>#DIV/0!</v>
      </c>
      <c r="DK60" s="192" t="e">
        <f t="shared" si="15"/>
        <v>#DIV/0!</v>
      </c>
      <c r="DL60" s="192" t="e">
        <f t="shared" si="15"/>
        <v>#DIV/0!</v>
      </c>
      <c r="DM60" s="192" t="e">
        <f t="shared" si="15"/>
        <v>#DIV/0!</v>
      </c>
      <c r="DN60" s="192" t="e">
        <f t="shared" si="15"/>
        <v>#DIV/0!</v>
      </c>
      <c r="DO60" s="192" t="e">
        <f t="shared" si="15"/>
        <v>#DIV/0!</v>
      </c>
      <c r="DP60" s="192" t="e">
        <f t="shared" si="15"/>
        <v>#DIV/0!</v>
      </c>
      <c r="DQ60" s="192" t="e">
        <f t="shared" si="15"/>
        <v>#DIV/0!</v>
      </c>
      <c r="DR60" s="192" t="e">
        <f>DR59/DR58</f>
        <v>#DIV/0!</v>
      </c>
      <c r="DS60" s="192" t="e">
        <f>DS59/DS58</f>
        <v>#DIV/0!</v>
      </c>
      <c r="DT60" s="192" t="e">
        <f>DT59/DT58</f>
        <v>#DIV/0!</v>
      </c>
    </row>
    <row r="61" spans="1:130" s="14" customFormat="1" ht="13.5" customHeight="1">
      <c r="A61" s="33" t="s">
        <v>429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</row>
    <row r="62" spans="1:130" s="14" customFormat="1" ht="20.25" customHeight="1">
      <c r="A62" s="27" t="s">
        <v>238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>
        <v>0</v>
      </c>
      <c r="Q62" s="29">
        <v>95</v>
      </c>
      <c r="R62" s="29">
        <v>0</v>
      </c>
      <c r="S62" s="29">
        <v>5</v>
      </c>
      <c r="T62" s="29">
        <v>0</v>
      </c>
      <c r="U62" s="29">
        <v>0</v>
      </c>
      <c r="V62" s="29">
        <v>8</v>
      </c>
      <c r="W62" s="29">
        <v>4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71</v>
      </c>
      <c r="AF62" s="29">
        <v>13</v>
      </c>
      <c r="AG62" s="29">
        <v>18</v>
      </c>
      <c r="AH62" s="29">
        <v>141</v>
      </c>
      <c r="AI62" s="29">
        <v>0</v>
      </c>
      <c r="AJ62" s="29">
        <v>0</v>
      </c>
      <c r="AK62" s="136">
        <v>10</v>
      </c>
      <c r="AL62" s="136">
        <v>4</v>
      </c>
      <c r="AM62" s="136">
        <v>117</v>
      </c>
      <c r="AN62" s="168">
        <v>62</v>
      </c>
      <c r="AO62" s="168">
        <v>89</v>
      </c>
      <c r="AP62" s="136">
        <v>184</v>
      </c>
      <c r="AQ62" s="136">
        <v>201</v>
      </c>
      <c r="AR62" s="136">
        <v>465</v>
      </c>
      <c r="AS62" s="136">
        <v>70</v>
      </c>
      <c r="AT62" s="136">
        <v>82</v>
      </c>
      <c r="AU62" s="136">
        <v>24</v>
      </c>
      <c r="AV62" s="136">
        <v>66</v>
      </c>
      <c r="AW62" s="136">
        <v>152</v>
      </c>
      <c r="AX62" s="136">
        <v>13</v>
      </c>
      <c r="AY62" s="168">
        <v>23</v>
      </c>
      <c r="AZ62" s="136">
        <v>0</v>
      </c>
      <c r="BA62" s="136">
        <v>14</v>
      </c>
      <c r="BB62" s="136">
        <v>4</v>
      </c>
      <c r="BC62" s="168">
        <v>148</v>
      </c>
      <c r="BD62" s="136">
        <v>33</v>
      </c>
      <c r="BE62" s="136">
        <v>0</v>
      </c>
      <c r="BF62" s="136">
        <v>0</v>
      </c>
      <c r="BG62" s="136">
        <v>0</v>
      </c>
      <c r="BH62" s="136">
        <v>0</v>
      </c>
      <c r="BI62" s="136">
        <v>0</v>
      </c>
      <c r="BJ62" s="136">
        <v>0</v>
      </c>
      <c r="BK62" s="136">
        <v>0</v>
      </c>
      <c r="BL62" s="136">
        <v>0</v>
      </c>
      <c r="BM62" s="136">
        <v>0</v>
      </c>
      <c r="BN62" s="136">
        <v>0</v>
      </c>
      <c r="BO62" s="136">
        <v>0</v>
      </c>
      <c r="BP62" s="136">
        <v>0</v>
      </c>
      <c r="BQ62" s="136">
        <v>0</v>
      </c>
      <c r="BR62" s="136">
        <v>0</v>
      </c>
      <c r="BS62" s="136">
        <v>0</v>
      </c>
      <c r="BT62" s="136">
        <v>0</v>
      </c>
      <c r="BU62" s="136">
        <v>0</v>
      </c>
      <c r="BV62" s="136">
        <v>0</v>
      </c>
      <c r="BW62" s="136">
        <v>0</v>
      </c>
      <c r="BX62" s="136">
        <v>0</v>
      </c>
      <c r="BY62" s="136">
        <v>0</v>
      </c>
      <c r="BZ62" s="136">
        <v>0</v>
      </c>
      <c r="CA62" s="136">
        <v>0</v>
      </c>
      <c r="CB62" s="136">
        <v>0</v>
      </c>
      <c r="CC62" s="136">
        <v>8</v>
      </c>
      <c r="CD62" s="136">
        <v>0</v>
      </c>
      <c r="CE62" s="136">
        <v>2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6">
        <v>0</v>
      </c>
      <c r="CL62" s="136">
        <v>0</v>
      </c>
      <c r="CM62" s="136">
        <v>0</v>
      </c>
      <c r="CN62" s="136">
        <v>0</v>
      </c>
      <c r="CO62" s="17">
        <f>SUM(CP62:DT62)</f>
        <v>0</v>
      </c>
      <c r="CP62" s="31">
        <f>HRR!F16</f>
        <v>0</v>
      </c>
      <c r="CQ62" s="31">
        <f>HRR!G16</f>
        <v>0</v>
      </c>
      <c r="CR62" s="31">
        <f>HRR!H16</f>
        <v>0</v>
      </c>
      <c r="CS62" s="31">
        <f>HRR!I16</f>
        <v>0</v>
      </c>
      <c r="CT62" s="31">
        <f>HRR!J16</f>
        <v>0</v>
      </c>
      <c r="CU62" s="31">
        <f>HRR!K16</f>
        <v>0</v>
      </c>
      <c r="CV62" s="31">
        <f>HRR!L16</f>
        <v>0</v>
      </c>
      <c r="CW62" s="31">
        <f>HRR!M16</f>
        <v>0</v>
      </c>
      <c r="CX62" s="31">
        <f>HRR!N16</f>
        <v>0</v>
      </c>
      <c r="CY62" s="31">
        <f>HRR!O16</f>
        <v>0</v>
      </c>
      <c r="CZ62" s="31">
        <f>HRR!P16</f>
        <v>0</v>
      </c>
      <c r="DA62" s="31">
        <f>HRR!Q16</f>
        <v>0</v>
      </c>
      <c r="DB62" s="31">
        <f>HRR!R16</f>
        <v>0</v>
      </c>
      <c r="DC62" s="31">
        <f>HRR!S16</f>
        <v>0</v>
      </c>
      <c r="DD62" s="31">
        <f>HRR!T16</f>
        <v>0</v>
      </c>
      <c r="DE62" s="31">
        <f>HRR!U16</f>
        <v>0</v>
      </c>
      <c r="DF62" s="31">
        <f>HRR!V16</f>
        <v>0</v>
      </c>
      <c r="DG62" s="31">
        <f>HRR!W16</f>
        <v>0</v>
      </c>
      <c r="DH62" s="31">
        <f>HRR!X16</f>
        <v>0</v>
      </c>
      <c r="DI62" s="31">
        <f>HRR!Y16</f>
        <v>0</v>
      </c>
      <c r="DJ62" s="31">
        <f>HRR!Z16</f>
        <v>0</v>
      </c>
      <c r="DK62" s="31">
        <f>HRR!AA16</f>
        <v>0</v>
      </c>
      <c r="DL62" s="31">
        <f>HRR!AB16</f>
        <v>0</v>
      </c>
      <c r="DM62" s="31">
        <f>HRR!AC16</f>
        <v>0</v>
      </c>
      <c r="DN62" s="31">
        <f>HRR!AD16</f>
        <v>0</v>
      </c>
      <c r="DO62" s="31">
        <f>HRR!AE16</f>
        <v>0</v>
      </c>
      <c r="DP62" s="31">
        <f>HRR!AF16</f>
        <v>0</v>
      </c>
      <c r="DQ62" s="31">
        <f>HRR!AG16</f>
        <v>0</v>
      </c>
      <c r="DR62" s="31">
        <f>HRR!AH16</f>
        <v>0</v>
      </c>
      <c r="DS62" s="31">
        <f>HRR!AI16</f>
        <v>0</v>
      </c>
      <c r="DT62" s="31">
        <f>HRR!AJ16</f>
        <v>0</v>
      </c>
    </row>
    <row r="63" spans="1:130" s="3" customFormat="1" ht="12.75" customHeight="1">
      <c r="A63" s="1" t="s">
        <v>8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1E-3</v>
      </c>
      <c r="O63" s="1">
        <v>1E-3</v>
      </c>
      <c r="P63" s="1">
        <v>1E-3</v>
      </c>
      <c r="Q63" s="1">
        <v>1E-3</v>
      </c>
      <c r="R63" s="1">
        <v>1E-3</v>
      </c>
      <c r="S63" s="1">
        <v>1E-3</v>
      </c>
      <c r="T63" s="1">
        <v>1E-3</v>
      </c>
      <c r="U63" s="1">
        <v>1E-3</v>
      </c>
      <c r="V63" s="1">
        <v>1E-3</v>
      </c>
      <c r="W63" s="1">
        <v>1E-3</v>
      </c>
      <c r="X63" s="1">
        <v>1E-3</v>
      </c>
      <c r="Y63" s="1">
        <v>1E-3</v>
      </c>
      <c r="Z63" s="1">
        <v>1E-3</v>
      </c>
      <c r="AA63" s="1">
        <v>1E-3</v>
      </c>
      <c r="AB63" s="1">
        <v>1E-3</v>
      </c>
      <c r="AC63" s="1">
        <v>1E-3</v>
      </c>
      <c r="AD63" s="1">
        <v>1E-3</v>
      </c>
      <c r="AE63" s="1">
        <v>1E-3</v>
      </c>
      <c r="AF63" s="1">
        <v>1E-3</v>
      </c>
      <c r="AG63" s="1">
        <v>1E-3</v>
      </c>
      <c r="AH63" s="1">
        <v>1E-3</v>
      </c>
      <c r="AI63" s="1">
        <v>1E-3</v>
      </c>
      <c r="AJ63" s="1">
        <v>1E-3</v>
      </c>
      <c r="AK63" s="1">
        <v>1E-3</v>
      </c>
      <c r="AL63" s="1">
        <v>1E-3</v>
      </c>
      <c r="AM63" s="1">
        <v>1E-3</v>
      </c>
      <c r="AN63" s="1">
        <v>1E-3</v>
      </c>
      <c r="AO63" s="1">
        <v>1E-3</v>
      </c>
      <c r="AP63" s="1">
        <v>1E-3</v>
      </c>
      <c r="AQ63" s="1">
        <v>1E-3</v>
      </c>
      <c r="AR63" s="1">
        <v>1E-3</v>
      </c>
      <c r="AS63" s="1">
        <v>1E-3</v>
      </c>
      <c r="AT63" s="1">
        <v>1E-3</v>
      </c>
      <c r="AU63" s="1">
        <v>1E-3</v>
      </c>
      <c r="AV63" s="1">
        <v>1E-3</v>
      </c>
      <c r="AW63" s="1">
        <v>1E-3</v>
      </c>
      <c r="AX63" s="1">
        <v>1E-3</v>
      </c>
      <c r="AY63" s="1">
        <v>1E-3</v>
      </c>
      <c r="AZ63" s="1">
        <v>1E-3</v>
      </c>
      <c r="BA63" s="1">
        <v>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8.0000000000000007E-5</v>
      </c>
      <c r="BO63" s="1">
        <v>8.0000000000000007E-5</v>
      </c>
      <c r="BP63" s="1">
        <v>8.0000000000000007E-5</v>
      </c>
      <c r="BQ63" s="1">
        <v>8.0000000000000007E-5</v>
      </c>
      <c r="BR63" s="1">
        <v>8.0000000000000007E-5</v>
      </c>
      <c r="BS63" s="1">
        <v>8.0000000000000007E-5</v>
      </c>
      <c r="BT63" s="1">
        <v>8.0000000000000007E-5</v>
      </c>
      <c r="BU63" s="1">
        <v>8.0000000000000007E-5</v>
      </c>
      <c r="BV63" s="1">
        <v>8.0000000000000007E-5</v>
      </c>
      <c r="BW63" s="1">
        <v>8.0000000000000007E-5</v>
      </c>
      <c r="BX63" s="1">
        <v>8.0000000000000007E-5</v>
      </c>
      <c r="BY63" s="1">
        <v>8.0000000000000007E-5</v>
      </c>
      <c r="BZ63" s="1">
        <v>8.0000000000000007E-5</v>
      </c>
      <c r="CA63" s="1">
        <v>8.0000000000000007E-5</v>
      </c>
      <c r="CB63" s="1">
        <v>8.0000000000000007E-5</v>
      </c>
      <c r="CC63" s="1">
        <v>8.0000000000000007E-5</v>
      </c>
      <c r="CD63" s="1">
        <v>8.0000000000000007E-5</v>
      </c>
      <c r="CE63" s="1">
        <v>8.0000000000000007E-5</v>
      </c>
      <c r="CF63" s="1">
        <v>8.0000000000000007E-5</v>
      </c>
      <c r="CG63" s="1">
        <v>8.0000000000000007E-5</v>
      </c>
      <c r="CH63" s="1">
        <v>8.0000000000000007E-5</v>
      </c>
      <c r="CI63" s="1">
        <v>8.0000000000000007E-5</v>
      </c>
      <c r="CJ63" s="1">
        <v>8.0000000000000007E-5</v>
      </c>
      <c r="CK63" s="1">
        <v>8.0000000000000007E-5</v>
      </c>
      <c r="CL63" s="1">
        <v>8.0000000000000007E-5</v>
      </c>
      <c r="CM63" s="1">
        <v>8.0000000000000007E-5</v>
      </c>
      <c r="CN63" s="1">
        <v>8.0000000000000007E-5</v>
      </c>
      <c r="CO63" s="1">
        <v>8.0000000000000007E-5</v>
      </c>
      <c r="CP63" s="1">
        <f>+CO63</f>
        <v>8.0000000000000007E-5</v>
      </c>
      <c r="CQ63" s="1">
        <f t="shared" ref="CQ63:DT63" si="16">+CP63</f>
        <v>8.0000000000000007E-5</v>
      </c>
      <c r="CR63" s="1">
        <f t="shared" si="16"/>
        <v>8.0000000000000007E-5</v>
      </c>
      <c r="CS63" s="1">
        <f t="shared" si="16"/>
        <v>8.0000000000000007E-5</v>
      </c>
      <c r="CT63" s="1">
        <f t="shared" si="16"/>
        <v>8.0000000000000007E-5</v>
      </c>
      <c r="CU63" s="1">
        <f t="shared" si="16"/>
        <v>8.0000000000000007E-5</v>
      </c>
      <c r="CV63" s="1">
        <f t="shared" si="16"/>
        <v>8.0000000000000007E-5</v>
      </c>
      <c r="CW63" s="1">
        <f t="shared" si="16"/>
        <v>8.0000000000000007E-5</v>
      </c>
      <c r="CX63" s="1">
        <f t="shared" si="16"/>
        <v>8.0000000000000007E-5</v>
      </c>
      <c r="CY63" s="1">
        <f t="shared" si="16"/>
        <v>8.0000000000000007E-5</v>
      </c>
      <c r="CZ63" s="1">
        <f t="shared" si="16"/>
        <v>8.0000000000000007E-5</v>
      </c>
      <c r="DA63" s="1">
        <f t="shared" si="16"/>
        <v>8.0000000000000007E-5</v>
      </c>
      <c r="DB63" s="1">
        <f t="shared" si="16"/>
        <v>8.0000000000000007E-5</v>
      </c>
      <c r="DC63" s="1">
        <f t="shared" si="16"/>
        <v>8.0000000000000007E-5</v>
      </c>
      <c r="DD63" s="1">
        <f t="shared" si="16"/>
        <v>8.0000000000000007E-5</v>
      </c>
      <c r="DE63" s="1">
        <f t="shared" si="16"/>
        <v>8.0000000000000007E-5</v>
      </c>
      <c r="DF63" s="1">
        <f t="shared" si="16"/>
        <v>8.0000000000000007E-5</v>
      </c>
      <c r="DG63" s="1">
        <f t="shared" si="16"/>
        <v>8.0000000000000007E-5</v>
      </c>
      <c r="DH63" s="1">
        <f t="shared" si="16"/>
        <v>8.0000000000000007E-5</v>
      </c>
      <c r="DI63" s="1">
        <f t="shared" si="16"/>
        <v>8.0000000000000007E-5</v>
      </c>
      <c r="DJ63" s="1">
        <f t="shared" si="16"/>
        <v>8.0000000000000007E-5</v>
      </c>
      <c r="DK63" s="1">
        <f t="shared" si="16"/>
        <v>8.0000000000000007E-5</v>
      </c>
      <c r="DL63" s="1">
        <f t="shared" si="16"/>
        <v>8.0000000000000007E-5</v>
      </c>
      <c r="DM63" s="1">
        <f t="shared" si="16"/>
        <v>8.0000000000000007E-5</v>
      </c>
      <c r="DN63" s="1">
        <f t="shared" si="16"/>
        <v>8.0000000000000007E-5</v>
      </c>
      <c r="DO63" s="1">
        <f t="shared" si="16"/>
        <v>8.0000000000000007E-5</v>
      </c>
      <c r="DP63" s="1">
        <f t="shared" si="16"/>
        <v>8.0000000000000007E-5</v>
      </c>
      <c r="DQ63" s="1">
        <f t="shared" si="16"/>
        <v>8.0000000000000007E-5</v>
      </c>
      <c r="DR63" s="1">
        <f t="shared" si="16"/>
        <v>8.0000000000000007E-5</v>
      </c>
      <c r="DS63" s="1">
        <f t="shared" si="16"/>
        <v>8.0000000000000007E-5</v>
      </c>
      <c r="DT63" s="1">
        <f t="shared" si="16"/>
        <v>8.0000000000000007E-5</v>
      </c>
      <c r="DU63" s="2"/>
      <c r="DV63" s="2"/>
      <c r="DW63" s="2"/>
      <c r="DX63" s="2"/>
      <c r="DY63" s="2"/>
      <c r="DZ63" s="2"/>
    </row>
    <row r="64" spans="1:130" ht="30">
      <c r="A64" s="199" t="s">
        <v>420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</row>
    <row r="65" spans="1:1" ht="15" customHeight="1">
      <c r="A65" s="8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71" spans="1:1" ht="15" customHeight="1">
      <c r="A71" s="8"/>
    </row>
    <row r="88" spans="1:130" s="14" customFormat="1" ht="20.25" customHeight="1">
      <c r="A88" s="10" t="s">
        <v>3</v>
      </c>
      <c r="B88" s="11" t="s">
        <v>174</v>
      </c>
      <c r="C88" s="11" t="s">
        <v>178</v>
      </c>
      <c r="D88" s="11" t="s">
        <v>179</v>
      </c>
      <c r="E88" s="11" t="s">
        <v>180</v>
      </c>
      <c r="F88" s="11" t="s">
        <v>185</v>
      </c>
      <c r="G88" s="11" t="s">
        <v>186</v>
      </c>
      <c r="H88" s="11" t="s">
        <v>190</v>
      </c>
      <c r="I88" s="11" t="s">
        <v>191</v>
      </c>
      <c r="J88" s="11" t="s">
        <v>200</v>
      </c>
      <c r="K88" s="11" t="s">
        <v>201</v>
      </c>
      <c r="L88" s="11" t="s">
        <v>209</v>
      </c>
      <c r="M88" s="11" t="s">
        <v>210</v>
      </c>
      <c r="N88" s="11" t="s">
        <v>211</v>
      </c>
      <c r="O88" s="11" t="s">
        <v>218</v>
      </c>
      <c r="P88" s="11" t="s">
        <v>222</v>
      </c>
      <c r="Q88" s="11" t="s">
        <v>226</v>
      </c>
      <c r="R88" s="11" t="s">
        <v>227</v>
      </c>
      <c r="S88" s="11" t="s">
        <v>228</v>
      </c>
      <c r="T88" s="11" t="s">
        <v>231</v>
      </c>
      <c r="U88" s="11" t="s">
        <v>232</v>
      </c>
      <c r="V88" s="11" t="s">
        <v>233</v>
      </c>
      <c r="W88" s="11" t="s">
        <v>235</v>
      </c>
      <c r="X88" s="11" t="s">
        <v>236</v>
      </c>
      <c r="Y88" s="11" t="s">
        <v>253</v>
      </c>
      <c r="Z88" s="11" t="s">
        <v>254</v>
      </c>
      <c r="AA88" s="11" t="s">
        <v>261</v>
      </c>
      <c r="AB88" s="11" t="s">
        <v>262</v>
      </c>
      <c r="AC88" s="11" t="s">
        <v>267</v>
      </c>
      <c r="AD88" s="11" t="s">
        <v>269</v>
      </c>
      <c r="AE88" s="11" t="s">
        <v>270</v>
      </c>
      <c r="AF88" s="11" t="s">
        <v>271</v>
      </c>
      <c r="AG88" s="11" t="s">
        <v>272</v>
      </c>
      <c r="AH88" s="11" t="s">
        <v>279</v>
      </c>
      <c r="AI88" s="11" t="s">
        <v>280</v>
      </c>
      <c r="AJ88" s="11" t="s">
        <v>285</v>
      </c>
      <c r="AK88" s="138" t="s">
        <v>286</v>
      </c>
      <c r="AL88" s="138" t="s">
        <v>296</v>
      </c>
      <c r="AM88" s="138" t="e">
        <f>#REF!</f>
        <v>#REF!</v>
      </c>
      <c r="AN88" s="167" t="e">
        <f>#REF!</f>
        <v>#REF!</v>
      </c>
      <c r="AO88" s="167" t="e">
        <f>#REF!</f>
        <v>#REF!</v>
      </c>
      <c r="AP88" s="138" t="e">
        <f>#REF!</f>
        <v>#REF!</v>
      </c>
      <c r="AQ88" s="138" t="e">
        <f>#REF!</f>
        <v>#REF!</v>
      </c>
      <c r="AR88" s="138" t="e">
        <f>#REF!</f>
        <v>#REF!</v>
      </c>
      <c r="AS88" s="138" t="e">
        <f>#REF!</f>
        <v>#REF!</v>
      </c>
      <c r="AT88" s="138" t="e">
        <f>#REF!</f>
        <v>#REF!</v>
      </c>
      <c r="AU88" s="138" t="e">
        <f>#REF!</f>
        <v>#REF!</v>
      </c>
      <c r="AV88" s="138" t="e">
        <f>#REF!</f>
        <v>#REF!</v>
      </c>
      <c r="AW88" s="138" t="e">
        <f>#REF!</f>
        <v>#REF!</v>
      </c>
      <c r="AX88" s="138" t="e">
        <f>#REF!</f>
        <v>#REF!</v>
      </c>
      <c r="AY88" s="167" t="e">
        <f>#REF!</f>
        <v>#REF!</v>
      </c>
      <c r="AZ88" s="138" t="e">
        <f>#REF!</f>
        <v>#REF!</v>
      </c>
      <c r="BA88" s="138" t="e">
        <f>#REF!</f>
        <v>#REF!</v>
      </c>
      <c r="BB88" s="138" t="e">
        <f>#REF!</f>
        <v>#REF!</v>
      </c>
      <c r="BC88" s="167" t="e">
        <f>#REF!</f>
        <v>#REF!</v>
      </c>
      <c r="BD88" s="138" t="e">
        <f>#REF!</f>
        <v>#REF!</v>
      </c>
      <c r="BE88" s="138" t="e">
        <f>#REF!</f>
        <v>#REF!</v>
      </c>
      <c r="BF88" s="138" t="e">
        <f>#REF!</f>
        <v>#REF!</v>
      </c>
      <c r="BG88" s="138" t="s">
        <v>340</v>
      </c>
      <c r="BH88" s="138" t="s">
        <v>341</v>
      </c>
      <c r="BI88" s="138" t="s">
        <v>342</v>
      </c>
      <c r="BJ88" s="138" t="s">
        <v>366</v>
      </c>
      <c r="BK88" s="138" t="s">
        <v>367</v>
      </c>
      <c r="BL88" s="138" t="s">
        <v>368</v>
      </c>
      <c r="BM88" s="138" t="s">
        <v>369</v>
      </c>
      <c r="BN88" s="138" t="s">
        <v>370</v>
      </c>
      <c r="BO88" s="138" t="s">
        <v>371</v>
      </c>
      <c r="BP88" s="138" t="s">
        <v>375</v>
      </c>
      <c r="BQ88" s="138" t="s">
        <v>376</v>
      </c>
      <c r="BR88" s="138" t="s">
        <v>379</v>
      </c>
      <c r="BS88" s="138" t="s">
        <v>380</v>
      </c>
      <c r="BT88" s="138" t="s">
        <v>381</v>
      </c>
      <c r="BU88" s="138" t="s">
        <v>382</v>
      </c>
      <c r="BV88" s="138" t="s">
        <v>383</v>
      </c>
      <c r="BW88" s="138" t="s">
        <v>384</v>
      </c>
      <c r="BX88" s="138" t="s">
        <v>385</v>
      </c>
      <c r="BY88" s="138" t="s">
        <v>390</v>
      </c>
      <c r="BZ88" s="138" t="s">
        <v>391</v>
      </c>
      <c r="CA88" s="138" t="s">
        <v>393</v>
      </c>
      <c r="CB88" s="138" t="s">
        <v>396</v>
      </c>
      <c r="CC88" s="138" t="s">
        <v>399</v>
      </c>
      <c r="CD88" s="138" t="s">
        <v>402</v>
      </c>
      <c r="CE88" s="138" t="s">
        <v>404</v>
      </c>
      <c r="CF88" s="138" t="s">
        <v>405</v>
      </c>
      <c r="CG88" s="138" t="s">
        <v>406</v>
      </c>
      <c r="CH88" s="138" t="s">
        <v>409</v>
      </c>
      <c r="CI88" s="138" t="s">
        <v>411</v>
      </c>
      <c r="CJ88" s="138" t="s">
        <v>416</v>
      </c>
      <c r="CK88" s="138" t="s">
        <v>418</v>
      </c>
      <c r="CL88" s="138" t="s">
        <v>419</v>
      </c>
      <c r="CM88" s="138" t="s">
        <v>426</v>
      </c>
      <c r="CN88" s="138" t="s">
        <v>427</v>
      </c>
      <c r="CO88" s="12" t="str">
        <f>CO181</f>
        <v>Aug'25</v>
      </c>
      <c r="CP88" s="13">
        <v>1</v>
      </c>
      <c r="CQ88" s="13">
        <v>2</v>
      </c>
      <c r="CR88" s="13">
        <v>3</v>
      </c>
      <c r="CS88" s="13">
        <v>4</v>
      </c>
      <c r="CT88" s="13">
        <v>5</v>
      </c>
      <c r="CU88" s="13">
        <v>6</v>
      </c>
      <c r="CV88" s="13">
        <v>7</v>
      </c>
      <c r="CW88" s="13">
        <v>8</v>
      </c>
      <c r="CX88" s="13">
        <v>9</v>
      </c>
      <c r="CY88" s="13">
        <v>10</v>
      </c>
      <c r="CZ88" s="13">
        <v>11</v>
      </c>
      <c r="DA88" s="13">
        <v>12</v>
      </c>
      <c r="DB88" s="13">
        <v>13</v>
      </c>
      <c r="DC88" s="13">
        <v>14</v>
      </c>
      <c r="DD88" s="13">
        <v>15</v>
      </c>
      <c r="DE88" s="13">
        <v>16</v>
      </c>
      <c r="DF88" s="13">
        <v>17</v>
      </c>
      <c r="DG88" s="13">
        <v>18</v>
      </c>
      <c r="DH88" s="13">
        <v>19</v>
      </c>
      <c r="DI88" s="13">
        <v>20</v>
      </c>
      <c r="DJ88" s="13">
        <v>21</v>
      </c>
      <c r="DK88" s="13">
        <v>22</v>
      </c>
      <c r="DL88" s="13">
        <v>23</v>
      </c>
      <c r="DM88" s="13">
        <v>24</v>
      </c>
      <c r="DN88" s="13">
        <v>25</v>
      </c>
      <c r="DO88" s="13">
        <v>26</v>
      </c>
      <c r="DP88" s="13">
        <v>27</v>
      </c>
      <c r="DQ88" s="13">
        <v>28</v>
      </c>
      <c r="DR88" s="13">
        <v>29</v>
      </c>
      <c r="DS88" s="13">
        <v>30</v>
      </c>
      <c r="DT88" s="13">
        <v>31</v>
      </c>
    </row>
    <row r="89" spans="1:130" s="14" customFormat="1" ht="20.25" customHeight="1">
      <c r="A89" s="28" t="s">
        <v>4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110">
        <f>EVN!B73</f>
        <v>0</v>
      </c>
      <c r="N89" s="110">
        <f>EVN!C73</f>
        <v>0</v>
      </c>
      <c r="O89" s="110">
        <f>EVN!D73</f>
        <v>0</v>
      </c>
      <c r="P89" s="110">
        <f>EVN!E73</f>
        <v>0</v>
      </c>
      <c r="Q89" s="110">
        <f>EVN!F73</f>
        <v>0</v>
      </c>
      <c r="R89" s="110">
        <f>EVN!G73</f>
        <v>0</v>
      </c>
      <c r="S89" s="110">
        <f>EVN!H73</f>
        <v>0</v>
      </c>
      <c r="T89" s="110">
        <f>EVN!I73</f>
        <v>0</v>
      </c>
      <c r="U89" s="110">
        <f>EVN!J73</f>
        <v>0</v>
      </c>
      <c r="V89" s="110">
        <f>EVN!K73</f>
        <v>0</v>
      </c>
      <c r="W89" s="110">
        <f>EVN!L73</f>
        <v>0</v>
      </c>
      <c r="X89" s="110">
        <f>EVN!M73</f>
        <v>0</v>
      </c>
      <c r="Y89" s="110">
        <f>EVN!N73</f>
        <v>0</v>
      </c>
      <c r="Z89" s="110">
        <f>EVN!O73</f>
        <v>0</v>
      </c>
      <c r="AA89" s="110">
        <f>EVN!P73</f>
        <v>0</v>
      </c>
      <c r="AB89" s="110">
        <f>EVN!Q73</f>
        <v>0</v>
      </c>
      <c r="AC89" s="110">
        <f>EVN!R73</f>
        <v>0</v>
      </c>
      <c r="AD89" s="110">
        <f>EVN!S73</f>
        <v>0</v>
      </c>
      <c r="AE89" s="110">
        <f>EVN!T73</f>
        <v>0</v>
      </c>
      <c r="AF89" s="110">
        <f>EVN!U73</f>
        <v>0</v>
      </c>
      <c r="AG89" s="110">
        <f>EVN!V73</f>
        <v>0</v>
      </c>
      <c r="AH89" s="110"/>
      <c r="AI89" s="110">
        <f>EVNBP!B9</f>
        <v>67896</v>
      </c>
      <c r="AJ89" s="110">
        <f>EVNBP!C9</f>
        <v>58554</v>
      </c>
      <c r="AK89" s="110">
        <f>EVNBP!D9</f>
        <v>82029</v>
      </c>
      <c r="AL89" s="139">
        <v>250724</v>
      </c>
      <c r="AM89" s="139">
        <v>527217</v>
      </c>
      <c r="AN89" s="170">
        <v>301721</v>
      </c>
      <c r="AO89" s="170">
        <v>229511</v>
      </c>
      <c r="AP89" s="139">
        <v>732392</v>
      </c>
      <c r="AQ89" s="139">
        <v>1085015</v>
      </c>
      <c r="AR89" s="139">
        <v>746986</v>
      </c>
      <c r="AS89" s="139">
        <v>1286609</v>
      </c>
      <c r="AT89" s="139">
        <v>1786457</v>
      </c>
      <c r="AU89" s="139">
        <v>1944956</v>
      </c>
      <c r="AV89" s="139">
        <v>2054137</v>
      </c>
      <c r="AW89" s="139">
        <v>1751792</v>
      </c>
      <c r="AX89" s="139">
        <v>1814899</v>
      </c>
      <c r="AY89" s="170">
        <v>1523018</v>
      </c>
      <c r="AZ89" s="139">
        <v>1191845</v>
      </c>
      <c r="BA89" s="139">
        <v>910012</v>
      </c>
      <c r="BB89" s="139">
        <v>619077</v>
      </c>
      <c r="BC89" s="170">
        <v>473264</v>
      </c>
      <c r="BD89" s="139">
        <v>439343</v>
      </c>
      <c r="BE89" s="139">
        <v>324313</v>
      </c>
      <c r="BF89" s="139">
        <v>213047</v>
      </c>
      <c r="BG89" s="139">
        <v>154401</v>
      </c>
      <c r="BH89" s="139">
        <v>31501</v>
      </c>
      <c r="BI89" s="139">
        <v>151</v>
      </c>
      <c r="BJ89" s="139">
        <v>12631</v>
      </c>
      <c r="BK89" s="139">
        <v>334448</v>
      </c>
      <c r="BL89" s="139">
        <v>484579</v>
      </c>
      <c r="BM89" s="139">
        <v>283010</v>
      </c>
      <c r="BN89" s="139">
        <v>348149</v>
      </c>
      <c r="BO89" s="139">
        <v>313050</v>
      </c>
      <c r="BP89" s="139">
        <v>247174</v>
      </c>
      <c r="BQ89" s="139">
        <v>110635</v>
      </c>
      <c r="BR89" s="139">
        <v>41455</v>
      </c>
      <c r="BS89" s="139">
        <v>1313</v>
      </c>
      <c r="BT89" s="139">
        <v>196380</v>
      </c>
      <c r="BU89" s="139">
        <v>606750</v>
      </c>
      <c r="BV89" s="139">
        <v>291060</v>
      </c>
      <c r="BW89" s="139">
        <v>211585</v>
      </c>
      <c r="BX89" s="139">
        <v>417765</v>
      </c>
      <c r="BY89" s="139">
        <v>489904</v>
      </c>
      <c r="BZ89" s="139">
        <v>541238</v>
      </c>
      <c r="CA89" s="139">
        <v>335285</v>
      </c>
      <c r="CB89" s="139">
        <v>511686</v>
      </c>
      <c r="CC89" s="139">
        <v>585068</v>
      </c>
      <c r="CD89" s="139">
        <v>512089</v>
      </c>
      <c r="CE89" s="139">
        <v>436000</v>
      </c>
      <c r="CF89" s="139">
        <v>359308</v>
      </c>
      <c r="CG89" s="139">
        <v>243201</v>
      </c>
      <c r="CH89" s="139">
        <v>310611</v>
      </c>
      <c r="CI89" s="139">
        <v>260328</v>
      </c>
      <c r="CJ89" s="139">
        <v>198677</v>
      </c>
      <c r="CK89" s="139">
        <v>42885</v>
      </c>
      <c r="CL89" s="139">
        <v>67896</v>
      </c>
      <c r="CM89" s="139">
        <v>58554</v>
      </c>
      <c r="CN89" s="139">
        <v>82029</v>
      </c>
      <c r="CO89" s="30">
        <f>SUM(CP89:DT89)</f>
        <v>0</v>
      </c>
      <c r="CP89" s="31">
        <f>EVNBP!F9</f>
        <v>0</v>
      </c>
      <c r="CQ89" s="31">
        <f>EVNBP!G9</f>
        <v>0</v>
      </c>
      <c r="CR89" s="31">
        <f>EVNBP!H9</f>
        <v>0</v>
      </c>
      <c r="CS89" s="31">
        <f>EVNBP!I9</f>
        <v>0</v>
      </c>
      <c r="CT89" s="31">
        <f>EVNBP!J9</f>
        <v>0</v>
      </c>
      <c r="CU89" s="31">
        <f>EVNBP!K9</f>
        <v>0</v>
      </c>
      <c r="CV89" s="31">
        <f>EVNBP!L9</f>
        <v>0</v>
      </c>
      <c r="CW89" s="31">
        <f>EVNBP!M9</f>
        <v>0</v>
      </c>
      <c r="CX89" s="31">
        <f>EVNBP!N9</f>
        <v>0</v>
      </c>
      <c r="CY89" s="31">
        <f>EVNBP!O9</f>
        <v>0</v>
      </c>
      <c r="CZ89" s="31">
        <f>EVNBP!P9</f>
        <v>0</v>
      </c>
      <c r="DA89" s="31">
        <f>EVNBP!Q9</f>
        <v>0</v>
      </c>
      <c r="DB89" s="31">
        <f>EVNBP!R9</f>
        <v>0</v>
      </c>
      <c r="DC89" s="31">
        <f>EVNBP!S9</f>
        <v>0</v>
      </c>
      <c r="DD89" s="31">
        <f>EVNBP!T9</f>
        <v>0</v>
      </c>
      <c r="DE89" s="31">
        <f>EVNBP!U9</f>
        <v>0</v>
      </c>
      <c r="DF89" s="31">
        <f>EVNBP!V9</f>
        <v>0</v>
      </c>
      <c r="DG89" s="31">
        <f>EVNBP!W9</f>
        <v>0</v>
      </c>
      <c r="DH89" s="31">
        <f>EVNBP!X9</f>
        <v>0</v>
      </c>
      <c r="DI89" s="31">
        <f>EVNBP!Y9</f>
        <v>0</v>
      </c>
      <c r="DJ89" s="31">
        <f>EVNBP!Z9</f>
        <v>0</v>
      </c>
      <c r="DK89" s="31">
        <f>EVNBP!AA9</f>
        <v>0</v>
      </c>
      <c r="DL89" s="31">
        <f>EVNBP!AB9</f>
        <v>0</v>
      </c>
      <c r="DM89" s="31">
        <f>EVNBP!AC9</f>
        <v>0</v>
      </c>
      <c r="DN89" s="31">
        <f>EVNBP!AD9</f>
        <v>0</v>
      </c>
      <c r="DO89" s="31">
        <f>EVNBP!AE9</f>
        <v>0</v>
      </c>
      <c r="DP89" s="31">
        <f>EVNBP!AF9</f>
        <v>0</v>
      </c>
      <c r="DQ89" s="31">
        <f>EVNBP!AG9</f>
        <v>0</v>
      </c>
      <c r="DR89" s="31">
        <f>EVNBP!AH9</f>
        <v>0</v>
      </c>
      <c r="DS89" s="31">
        <f>EVNBP!AI9</f>
        <v>0</v>
      </c>
      <c r="DT89" s="31">
        <f>EVNBP!AJ9</f>
        <v>0</v>
      </c>
    </row>
    <row r="90" spans="1:130" s="14" customFormat="1" ht="20.25" customHeight="1">
      <c r="A90" s="28" t="s">
        <v>5</v>
      </c>
      <c r="B90" s="29">
        <f t="shared" ref="B90:AK90" si="17">B93</f>
        <v>0</v>
      </c>
      <c r="C90" s="29">
        <f t="shared" si="17"/>
        <v>0</v>
      </c>
      <c r="D90" s="29">
        <f t="shared" si="17"/>
        <v>0</v>
      </c>
      <c r="E90" s="29">
        <f t="shared" si="17"/>
        <v>0</v>
      </c>
      <c r="F90" s="29">
        <f t="shared" si="17"/>
        <v>0</v>
      </c>
      <c r="G90" s="29">
        <f t="shared" si="17"/>
        <v>0</v>
      </c>
      <c r="H90" s="29">
        <f t="shared" si="17"/>
        <v>0</v>
      </c>
      <c r="I90" s="29">
        <f t="shared" si="17"/>
        <v>0</v>
      </c>
      <c r="J90" s="29">
        <f t="shared" si="17"/>
        <v>0</v>
      </c>
      <c r="K90" s="29">
        <f t="shared" si="17"/>
        <v>0</v>
      </c>
      <c r="L90" s="29">
        <f t="shared" si="17"/>
        <v>0</v>
      </c>
      <c r="M90" s="29">
        <f t="shared" si="17"/>
        <v>0</v>
      </c>
      <c r="N90" s="136">
        <f t="shared" si="17"/>
        <v>0</v>
      </c>
      <c r="O90" s="136">
        <f t="shared" ref="O90:AH90" si="18">O93</f>
        <v>0</v>
      </c>
      <c r="P90" s="136">
        <f t="shared" si="18"/>
        <v>0</v>
      </c>
      <c r="Q90" s="136">
        <f t="shared" si="18"/>
        <v>0</v>
      </c>
      <c r="R90" s="136">
        <f t="shared" si="18"/>
        <v>0</v>
      </c>
      <c r="S90" s="136">
        <f t="shared" si="18"/>
        <v>0</v>
      </c>
      <c r="T90" s="136">
        <f t="shared" si="18"/>
        <v>0</v>
      </c>
      <c r="U90" s="136">
        <f t="shared" si="18"/>
        <v>0</v>
      </c>
      <c r="V90" s="136">
        <f t="shared" si="18"/>
        <v>0</v>
      </c>
      <c r="W90" s="136">
        <f t="shared" si="18"/>
        <v>0</v>
      </c>
      <c r="X90" s="136">
        <f t="shared" si="18"/>
        <v>0</v>
      </c>
      <c r="Y90" s="136">
        <f t="shared" si="18"/>
        <v>0</v>
      </c>
      <c r="Z90" s="136">
        <f t="shared" si="18"/>
        <v>0</v>
      </c>
      <c r="AA90" s="136">
        <f t="shared" si="18"/>
        <v>0</v>
      </c>
      <c r="AB90" s="136">
        <f t="shared" si="18"/>
        <v>0</v>
      </c>
      <c r="AC90" s="136">
        <f t="shared" si="18"/>
        <v>0</v>
      </c>
      <c r="AD90" s="136">
        <f t="shared" si="18"/>
        <v>0</v>
      </c>
      <c r="AE90" s="136">
        <f t="shared" si="18"/>
        <v>0</v>
      </c>
      <c r="AF90" s="136">
        <f t="shared" si="18"/>
        <v>0</v>
      </c>
      <c r="AG90" s="136">
        <f t="shared" si="18"/>
        <v>0</v>
      </c>
      <c r="AH90" s="136">
        <f t="shared" si="18"/>
        <v>0</v>
      </c>
      <c r="AI90" s="136">
        <f t="shared" si="17"/>
        <v>1</v>
      </c>
      <c r="AJ90" s="136">
        <f t="shared" si="17"/>
        <v>1</v>
      </c>
      <c r="AK90" s="136">
        <f t="shared" si="17"/>
        <v>63</v>
      </c>
      <c r="AL90" s="136">
        <f>AL93</f>
        <v>119</v>
      </c>
      <c r="AM90" s="136">
        <f>AM93</f>
        <v>229</v>
      </c>
      <c r="AN90" s="168">
        <f>AN93</f>
        <v>73</v>
      </c>
      <c r="AO90" s="168">
        <f t="shared" ref="AO90:CP90" si="19">AO93</f>
        <v>100</v>
      </c>
      <c r="AP90" s="136">
        <f t="shared" si="19"/>
        <v>579</v>
      </c>
      <c r="AQ90" s="136">
        <f t="shared" si="19"/>
        <v>869</v>
      </c>
      <c r="AR90" s="136">
        <f t="shared" si="19"/>
        <v>2691</v>
      </c>
      <c r="AS90" s="136">
        <f t="shared" ref="AS90" si="20">AS93</f>
        <v>2126</v>
      </c>
      <c r="AT90" s="136">
        <f>AT93</f>
        <v>3245</v>
      </c>
      <c r="AU90" s="136">
        <f t="shared" ref="AU90:BB90" si="21">AU93</f>
        <v>2802</v>
      </c>
      <c r="AV90" s="136">
        <f t="shared" si="21"/>
        <v>4791</v>
      </c>
      <c r="AW90" s="136">
        <f t="shared" si="21"/>
        <v>1176</v>
      </c>
      <c r="AX90" s="136">
        <f t="shared" si="21"/>
        <v>536</v>
      </c>
      <c r="AY90" s="168">
        <f t="shared" si="21"/>
        <v>325</v>
      </c>
      <c r="AZ90" s="136">
        <f t="shared" si="21"/>
        <v>162</v>
      </c>
      <c r="BA90" s="136">
        <f t="shared" si="21"/>
        <v>29</v>
      </c>
      <c r="BB90" s="136">
        <f t="shared" si="21"/>
        <v>115</v>
      </c>
      <c r="BC90" s="168">
        <f>BC93</f>
        <v>41</v>
      </c>
      <c r="BD90" s="168">
        <f>BD93</f>
        <v>103</v>
      </c>
      <c r="BE90" s="136">
        <v>31</v>
      </c>
      <c r="BF90" s="136">
        <v>28</v>
      </c>
      <c r="BG90" s="136">
        <v>10</v>
      </c>
      <c r="BH90" s="136">
        <v>7</v>
      </c>
      <c r="BI90" s="136">
        <v>0</v>
      </c>
      <c r="BJ90" s="136">
        <v>0</v>
      </c>
      <c r="BK90" s="136">
        <v>2483</v>
      </c>
      <c r="BL90" s="136">
        <v>1221</v>
      </c>
      <c r="BM90" s="136">
        <v>76</v>
      </c>
      <c r="BN90" s="136">
        <v>17</v>
      </c>
      <c r="BO90" s="136">
        <v>27</v>
      </c>
      <c r="BP90" s="136">
        <v>15</v>
      </c>
      <c r="BQ90" s="136">
        <v>5</v>
      </c>
      <c r="BR90" s="136">
        <v>1</v>
      </c>
      <c r="BS90" s="136">
        <v>0</v>
      </c>
      <c r="BT90" s="136">
        <v>9</v>
      </c>
      <c r="BU90" s="136">
        <v>20</v>
      </c>
      <c r="BV90" s="136">
        <v>1</v>
      </c>
      <c r="BW90" s="136">
        <v>8</v>
      </c>
      <c r="BX90" s="136">
        <v>12</v>
      </c>
      <c r="BY90" s="136">
        <v>26</v>
      </c>
      <c r="BZ90" s="136">
        <v>85</v>
      </c>
      <c r="CA90" s="136">
        <v>0</v>
      </c>
      <c r="CB90" s="136">
        <v>8</v>
      </c>
      <c r="CC90" s="136">
        <v>18</v>
      </c>
      <c r="CD90" s="136">
        <v>11</v>
      </c>
      <c r="CE90" s="136">
        <v>5</v>
      </c>
      <c r="CF90" s="136">
        <v>2</v>
      </c>
      <c r="CG90" s="136">
        <v>2</v>
      </c>
      <c r="CH90" s="136">
        <v>44</v>
      </c>
      <c r="CI90" s="136">
        <v>214</v>
      </c>
      <c r="CJ90" s="136">
        <v>439</v>
      </c>
      <c r="CK90" s="136">
        <v>118</v>
      </c>
      <c r="CL90" s="136">
        <v>1</v>
      </c>
      <c r="CM90" s="136">
        <v>1</v>
      </c>
      <c r="CN90" s="136">
        <v>63</v>
      </c>
      <c r="CO90" s="21">
        <f t="shared" ca="1" si="19"/>
        <v>0</v>
      </c>
      <c r="CP90" s="21">
        <f t="shared" ca="1" si="19"/>
        <v>0</v>
      </c>
      <c r="CQ90" s="21">
        <f t="shared" ref="CQ90:DS90" ca="1" si="22">CQ93</f>
        <v>0</v>
      </c>
      <c r="CR90" s="21">
        <f t="shared" ca="1" si="22"/>
        <v>0</v>
      </c>
      <c r="CS90" s="21">
        <f t="shared" ca="1" si="22"/>
        <v>0</v>
      </c>
      <c r="CT90" s="21">
        <f t="shared" ca="1" si="22"/>
        <v>0</v>
      </c>
      <c r="CU90" s="21">
        <f t="shared" ca="1" si="22"/>
        <v>0</v>
      </c>
      <c r="CV90" s="21">
        <f t="shared" ca="1" si="22"/>
        <v>0</v>
      </c>
      <c r="CW90" s="21">
        <f t="shared" ca="1" si="22"/>
        <v>0</v>
      </c>
      <c r="CX90" s="21">
        <f t="shared" ca="1" si="22"/>
        <v>0</v>
      </c>
      <c r="CY90" s="21">
        <f t="shared" ca="1" si="22"/>
        <v>0</v>
      </c>
      <c r="CZ90" s="21">
        <f t="shared" ca="1" si="22"/>
        <v>0</v>
      </c>
      <c r="DA90" s="21">
        <f t="shared" ca="1" si="22"/>
        <v>0</v>
      </c>
      <c r="DB90" s="21">
        <f t="shared" ca="1" si="22"/>
        <v>0</v>
      </c>
      <c r="DC90" s="21">
        <f t="shared" ca="1" si="22"/>
        <v>0</v>
      </c>
      <c r="DD90" s="21">
        <f t="shared" ca="1" si="22"/>
        <v>0</v>
      </c>
      <c r="DE90" s="21">
        <f t="shared" ca="1" si="22"/>
        <v>0</v>
      </c>
      <c r="DF90" s="21">
        <f t="shared" ca="1" si="22"/>
        <v>0</v>
      </c>
      <c r="DG90" s="21">
        <f t="shared" ca="1" si="22"/>
        <v>0</v>
      </c>
      <c r="DH90" s="21">
        <f t="shared" ca="1" si="22"/>
        <v>0</v>
      </c>
      <c r="DI90" s="21">
        <f t="shared" ca="1" si="22"/>
        <v>0</v>
      </c>
      <c r="DJ90" s="21">
        <f t="shared" ca="1" si="22"/>
        <v>0</v>
      </c>
      <c r="DK90" s="21">
        <f t="shared" ca="1" si="22"/>
        <v>0</v>
      </c>
      <c r="DL90" s="21">
        <f t="shared" ca="1" si="22"/>
        <v>0</v>
      </c>
      <c r="DM90" s="21">
        <f t="shared" ca="1" si="22"/>
        <v>0</v>
      </c>
      <c r="DN90" s="21">
        <f t="shared" ca="1" si="22"/>
        <v>0</v>
      </c>
      <c r="DO90" s="21">
        <f t="shared" ca="1" si="22"/>
        <v>0</v>
      </c>
      <c r="DP90" s="21">
        <f t="shared" ca="1" si="22"/>
        <v>0</v>
      </c>
      <c r="DQ90" s="21">
        <f t="shared" ca="1" si="22"/>
        <v>0</v>
      </c>
      <c r="DR90" s="21">
        <f t="shared" ca="1" si="22"/>
        <v>0</v>
      </c>
      <c r="DS90" s="21">
        <f t="shared" ca="1" si="22"/>
        <v>0</v>
      </c>
      <c r="DT90" s="21">
        <f ca="1">DT93</f>
        <v>0</v>
      </c>
    </row>
    <row r="91" spans="1:130" s="20" customFormat="1" ht="20.25" customHeight="1">
      <c r="A91" s="15" t="s">
        <v>6</v>
      </c>
      <c r="B91" s="22" t="e">
        <f>B90/B89</f>
        <v>#DIV/0!</v>
      </c>
      <c r="C91" s="22" t="e">
        <f t="shared" ref="C91:BN91" si="23">C90/C89</f>
        <v>#DIV/0!</v>
      </c>
      <c r="D91" s="22" t="e">
        <f t="shared" si="23"/>
        <v>#DIV/0!</v>
      </c>
      <c r="E91" s="22" t="e">
        <f t="shared" si="23"/>
        <v>#DIV/0!</v>
      </c>
      <c r="F91" s="22" t="e">
        <f t="shared" si="23"/>
        <v>#DIV/0!</v>
      </c>
      <c r="G91" s="22" t="e">
        <f t="shared" si="23"/>
        <v>#DIV/0!</v>
      </c>
      <c r="H91" s="22" t="e">
        <f t="shared" si="23"/>
        <v>#DIV/0!</v>
      </c>
      <c r="I91" s="22" t="e">
        <f t="shared" si="23"/>
        <v>#DIV/0!</v>
      </c>
      <c r="J91" s="22" t="e">
        <f t="shared" si="23"/>
        <v>#DIV/0!</v>
      </c>
      <c r="K91" s="22" t="e">
        <f t="shared" si="23"/>
        <v>#DIV/0!</v>
      </c>
      <c r="L91" s="22" t="e">
        <f t="shared" si="23"/>
        <v>#DIV/0!</v>
      </c>
      <c r="M91" s="22" t="e">
        <f t="shared" si="23"/>
        <v>#DIV/0!</v>
      </c>
      <c r="N91" s="137" t="e">
        <f t="shared" si="23"/>
        <v>#DIV/0!</v>
      </c>
      <c r="O91" s="137" t="e">
        <f t="shared" si="23"/>
        <v>#DIV/0!</v>
      </c>
      <c r="P91" s="137" t="e">
        <f t="shared" si="23"/>
        <v>#DIV/0!</v>
      </c>
      <c r="Q91" s="137" t="e">
        <f t="shared" si="23"/>
        <v>#DIV/0!</v>
      </c>
      <c r="R91" s="137" t="e">
        <f t="shared" si="23"/>
        <v>#DIV/0!</v>
      </c>
      <c r="S91" s="137" t="e">
        <f t="shared" si="23"/>
        <v>#DIV/0!</v>
      </c>
      <c r="T91" s="137" t="e">
        <f t="shared" si="23"/>
        <v>#DIV/0!</v>
      </c>
      <c r="U91" s="137" t="e">
        <f t="shared" si="23"/>
        <v>#DIV/0!</v>
      </c>
      <c r="V91" s="137" t="e">
        <f t="shared" si="23"/>
        <v>#DIV/0!</v>
      </c>
      <c r="W91" s="137" t="e">
        <f t="shared" si="23"/>
        <v>#DIV/0!</v>
      </c>
      <c r="X91" s="137" t="e">
        <f t="shared" si="23"/>
        <v>#DIV/0!</v>
      </c>
      <c r="Y91" s="137" t="e">
        <f t="shared" si="23"/>
        <v>#DIV/0!</v>
      </c>
      <c r="Z91" s="137" t="e">
        <f t="shared" si="23"/>
        <v>#DIV/0!</v>
      </c>
      <c r="AA91" s="137" t="e">
        <f t="shared" si="23"/>
        <v>#DIV/0!</v>
      </c>
      <c r="AB91" s="137" t="e">
        <f t="shared" si="23"/>
        <v>#DIV/0!</v>
      </c>
      <c r="AC91" s="137" t="e">
        <f t="shared" si="23"/>
        <v>#DIV/0!</v>
      </c>
      <c r="AD91" s="137" t="e">
        <f t="shared" si="23"/>
        <v>#DIV/0!</v>
      </c>
      <c r="AE91" s="137" t="e">
        <f t="shared" si="23"/>
        <v>#DIV/0!</v>
      </c>
      <c r="AF91" s="137" t="e">
        <f t="shared" si="23"/>
        <v>#DIV/0!</v>
      </c>
      <c r="AG91" s="137" t="e">
        <f t="shared" si="23"/>
        <v>#DIV/0!</v>
      </c>
      <c r="AH91" s="137" t="e">
        <f t="shared" si="23"/>
        <v>#DIV/0!</v>
      </c>
      <c r="AI91" s="137">
        <f t="shared" si="23"/>
        <v>1.4728408153646753E-5</v>
      </c>
      <c r="AJ91" s="137">
        <f t="shared" si="23"/>
        <v>1.7078252553198757E-5</v>
      </c>
      <c r="AK91" s="137">
        <f t="shared" si="23"/>
        <v>7.6802106572065973E-4</v>
      </c>
      <c r="AL91" s="137">
        <f t="shared" si="23"/>
        <v>4.7462548459660823E-4</v>
      </c>
      <c r="AM91" s="137">
        <f t="shared" si="23"/>
        <v>4.3435625179005988E-4</v>
      </c>
      <c r="AN91" s="137">
        <f t="shared" si="23"/>
        <v>2.4194537337474025E-4</v>
      </c>
      <c r="AO91" s="169">
        <f t="shared" si="23"/>
        <v>4.3570896384051308E-4</v>
      </c>
      <c r="AP91" s="137">
        <f t="shared" si="23"/>
        <v>7.9056024642541148E-4</v>
      </c>
      <c r="AQ91" s="137">
        <f t="shared" si="23"/>
        <v>8.0091058648958774E-4</v>
      </c>
      <c r="AR91" s="137">
        <f t="shared" si="23"/>
        <v>3.6024771548596626E-3</v>
      </c>
      <c r="AS91" s="137">
        <f t="shared" si="23"/>
        <v>1.6524056648134749E-3</v>
      </c>
      <c r="AT91" s="137">
        <f t="shared" si="23"/>
        <v>1.8164445044017293E-3</v>
      </c>
      <c r="AU91" s="137">
        <f t="shared" si="23"/>
        <v>1.4406495571108035E-3</v>
      </c>
      <c r="AV91" s="137">
        <f t="shared" si="23"/>
        <v>2.3323663416802286E-3</v>
      </c>
      <c r="AW91" s="137">
        <f t="shared" si="23"/>
        <v>6.713125759222556E-4</v>
      </c>
      <c r="AX91" s="191">
        <f t="shared" si="23"/>
        <v>2.9533323892954927E-4</v>
      </c>
      <c r="AY91" s="191">
        <f t="shared" si="23"/>
        <v>2.1339209385575221E-4</v>
      </c>
      <c r="AZ91" s="191">
        <f t="shared" si="23"/>
        <v>1.3592371491259351E-4</v>
      </c>
      <c r="BA91" s="191">
        <f t="shared" si="23"/>
        <v>3.1867711634571853E-5</v>
      </c>
      <c r="BB91" s="191">
        <f t="shared" si="23"/>
        <v>1.8576041429418312E-4</v>
      </c>
      <c r="BC91" s="191">
        <f t="shared" si="23"/>
        <v>8.6632408127387673E-5</v>
      </c>
      <c r="BD91" s="191">
        <f t="shared" si="23"/>
        <v>2.3444097208786757E-4</v>
      </c>
      <c r="BE91" s="191">
        <f t="shared" si="23"/>
        <v>9.5586670901258975E-5</v>
      </c>
      <c r="BF91" s="191">
        <f t="shared" si="23"/>
        <v>1.3142639886973298E-4</v>
      </c>
      <c r="BG91" s="191">
        <f t="shared" si="23"/>
        <v>6.4766419906606823E-5</v>
      </c>
      <c r="BH91" s="191">
        <f t="shared" si="23"/>
        <v>2.2221516777245167E-4</v>
      </c>
      <c r="BI91" s="191">
        <f t="shared" si="23"/>
        <v>0</v>
      </c>
      <c r="BJ91" s="191">
        <f t="shared" si="23"/>
        <v>0</v>
      </c>
      <c r="BK91" s="191">
        <f t="shared" si="23"/>
        <v>7.4241735636033108E-3</v>
      </c>
      <c r="BL91" s="191">
        <f t="shared" si="23"/>
        <v>2.5197129879751291E-3</v>
      </c>
      <c r="BM91" s="191">
        <f t="shared" si="23"/>
        <v>2.6854174764142611E-4</v>
      </c>
      <c r="BN91" s="191">
        <f t="shared" si="23"/>
        <v>4.8829667757195915E-5</v>
      </c>
      <c r="BO91" s="191">
        <f t="shared" ref="BO91:DQ91" si="24">BO90/BO89</f>
        <v>8.6248203162434119E-5</v>
      </c>
      <c r="BP91" s="191">
        <f t="shared" si="24"/>
        <v>6.0685994481620235E-5</v>
      </c>
      <c r="BQ91" s="191">
        <f t="shared" si="24"/>
        <v>4.5193654810864554E-5</v>
      </c>
      <c r="BR91" s="191">
        <f t="shared" si="24"/>
        <v>2.4122542515981185E-5</v>
      </c>
      <c r="BS91" s="191">
        <f t="shared" si="24"/>
        <v>0</v>
      </c>
      <c r="BT91" s="191">
        <f t="shared" si="24"/>
        <v>4.5829514207149406E-5</v>
      </c>
      <c r="BU91" s="191">
        <f t="shared" si="24"/>
        <v>3.2962505150391427E-5</v>
      </c>
      <c r="BV91" s="191">
        <f t="shared" si="24"/>
        <v>3.4357177214320073E-6</v>
      </c>
      <c r="BW91" s="191">
        <f t="shared" si="24"/>
        <v>3.7809863648179221E-5</v>
      </c>
      <c r="BX91" s="191">
        <f t="shared" si="24"/>
        <v>2.8724282790564072E-5</v>
      </c>
      <c r="BY91" s="191">
        <f t="shared" si="24"/>
        <v>5.307162219536889E-5</v>
      </c>
      <c r="BZ91" s="191">
        <f t="shared" si="24"/>
        <v>1.5704736178908356E-4</v>
      </c>
      <c r="CA91" s="191">
        <f t="shared" si="24"/>
        <v>0</v>
      </c>
      <c r="CB91" s="191">
        <f t="shared" si="24"/>
        <v>1.5634588399917138E-5</v>
      </c>
      <c r="CC91" s="191">
        <f t="shared" si="24"/>
        <v>3.0765654590577504E-5</v>
      </c>
      <c r="CD91" s="191">
        <f t="shared" si="24"/>
        <v>2.1480641060440667E-5</v>
      </c>
      <c r="CE91" s="191">
        <f t="shared" si="24"/>
        <v>1.1467889908256881E-5</v>
      </c>
      <c r="CF91" s="191">
        <f t="shared" si="24"/>
        <v>5.5662551348703616E-6</v>
      </c>
      <c r="CG91" s="191">
        <f t="shared" si="24"/>
        <v>8.2236503961743573E-6</v>
      </c>
      <c r="CH91" s="191">
        <f t="shared" si="24"/>
        <v>1.4165628390494864E-4</v>
      </c>
      <c r="CI91" s="191">
        <v>8.2203988814111425E-4</v>
      </c>
      <c r="CJ91" s="191">
        <v>2.209616613900955E-3</v>
      </c>
      <c r="CK91" s="191">
        <v>2.7515448291943571E-3</v>
      </c>
      <c r="CL91" s="191">
        <v>1.4728408153646753E-5</v>
      </c>
      <c r="CM91" s="191">
        <v>1.7078252553198757E-5</v>
      </c>
      <c r="CN91" s="191">
        <v>7.6802106572065973E-4</v>
      </c>
      <c r="CO91" s="192" t="e">
        <f t="shared" ca="1" si="24"/>
        <v>#DIV/0!</v>
      </c>
      <c r="CP91" s="192" t="e">
        <f t="shared" ca="1" si="24"/>
        <v>#DIV/0!</v>
      </c>
      <c r="CQ91" s="192" t="e">
        <f t="shared" ca="1" si="24"/>
        <v>#DIV/0!</v>
      </c>
      <c r="CR91" s="192" t="e">
        <f t="shared" ca="1" si="24"/>
        <v>#DIV/0!</v>
      </c>
      <c r="CS91" s="192" t="e">
        <f t="shared" ca="1" si="24"/>
        <v>#DIV/0!</v>
      </c>
      <c r="CT91" s="192" t="e">
        <f t="shared" ca="1" si="24"/>
        <v>#DIV/0!</v>
      </c>
      <c r="CU91" s="192" t="e">
        <f t="shared" ca="1" si="24"/>
        <v>#DIV/0!</v>
      </c>
      <c r="CV91" s="192" t="e">
        <f t="shared" ca="1" si="24"/>
        <v>#DIV/0!</v>
      </c>
      <c r="CW91" s="192" t="e">
        <f t="shared" ca="1" si="24"/>
        <v>#DIV/0!</v>
      </c>
      <c r="CX91" s="192" t="e">
        <f t="shared" ca="1" si="24"/>
        <v>#DIV/0!</v>
      </c>
      <c r="CY91" s="192" t="e">
        <f t="shared" ca="1" si="24"/>
        <v>#DIV/0!</v>
      </c>
      <c r="CZ91" s="192" t="e">
        <f t="shared" ca="1" si="24"/>
        <v>#DIV/0!</v>
      </c>
      <c r="DA91" s="192" t="e">
        <f t="shared" ca="1" si="24"/>
        <v>#DIV/0!</v>
      </c>
      <c r="DB91" s="192" t="e">
        <f t="shared" ca="1" si="24"/>
        <v>#DIV/0!</v>
      </c>
      <c r="DC91" s="192" t="e">
        <f t="shared" ca="1" si="24"/>
        <v>#DIV/0!</v>
      </c>
      <c r="DD91" s="192" t="e">
        <f t="shared" ca="1" si="24"/>
        <v>#DIV/0!</v>
      </c>
      <c r="DE91" s="192" t="e">
        <f t="shared" ca="1" si="24"/>
        <v>#DIV/0!</v>
      </c>
      <c r="DF91" s="192" t="e">
        <f t="shared" ca="1" si="24"/>
        <v>#DIV/0!</v>
      </c>
      <c r="DG91" s="192" t="e">
        <f t="shared" ca="1" si="24"/>
        <v>#DIV/0!</v>
      </c>
      <c r="DH91" s="192" t="e">
        <f t="shared" ca="1" si="24"/>
        <v>#DIV/0!</v>
      </c>
      <c r="DI91" s="192" t="e">
        <f t="shared" ca="1" si="24"/>
        <v>#DIV/0!</v>
      </c>
      <c r="DJ91" s="192" t="e">
        <f t="shared" ca="1" si="24"/>
        <v>#DIV/0!</v>
      </c>
      <c r="DK91" s="192" t="e">
        <f t="shared" ca="1" si="24"/>
        <v>#DIV/0!</v>
      </c>
      <c r="DL91" s="192" t="e">
        <f t="shared" ca="1" si="24"/>
        <v>#DIV/0!</v>
      </c>
      <c r="DM91" s="192" t="e">
        <f t="shared" ca="1" si="24"/>
        <v>#DIV/0!</v>
      </c>
      <c r="DN91" s="192" t="e">
        <f t="shared" ca="1" si="24"/>
        <v>#DIV/0!</v>
      </c>
      <c r="DO91" s="192" t="e">
        <f t="shared" ca="1" si="24"/>
        <v>#DIV/0!</v>
      </c>
      <c r="DP91" s="192" t="e">
        <f t="shared" ca="1" si="24"/>
        <v>#DIV/0!</v>
      </c>
      <c r="DQ91" s="192" t="e">
        <f t="shared" ca="1" si="24"/>
        <v>#DIV/0!</v>
      </c>
      <c r="DR91" s="192" t="e">
        <f ca="1">DR90/DR89</f>
        <v>#DIV/0!</v>
      </c>
      <c r="DS91" s="192" t="e">
        <f ca="1">DS90/DS89</f>
        <v>#DIV/0!</v>
      </c>
      <c r="DT91" s="192" t="e">
        <f ca="1">DT90/DT89</f>
        <v>#DIV/0!</v>
      </c>
    </row>
    <row r="92" spans="1:130" s="14" customFormat="1" ht="13.5" customHeight="1">
      <c r="A92" s="33" t="s">
        <v>429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</row>
    <row r="93" spans="1:130" s="14" customFormat="1" ht="20.25" customHeight="1">
      <c r="A93" s="27" t="s">
        <v>238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110">
        <f>EVN!B78</f>
        <v>0</v>
      </c>
      <c r="N93" s="110">
        <f>EVN!C78</f>
        <v>0</v>
      </c>
      <c r="O93" s="110">
        <f>EVN!D78</f>
        <v>0</v>
      </c>
      <c r="P93" s="110">
        <f>EVN!E78</f>
        <v>0</v>
      </c>
      <c r="Q93" s="110">
        <f>EVN!F78</f>
        <v>0</v>
      </c>
      <c r="R93" s="110">
        <f>EVN!G78</f>
        <v>0</v>
      </c>
      <c r="S93" s="110">
        <f>EVN!H78</f>
        <v>0</v>
      </c>
      <c r="T93" s="110">
        <f>EVN!I78</f>
        <v>0</v>
      </c>
      <c r="U93" s="110">
        <f>EVN!J78</f>
        <v>0</v>
      </c>
      <c r="V93" s="110">
        <f>EVN!K78</f>
        <v>0</v>
      </c>
      <c r="W93" s="110">
        <f>EVN!L78</f>
        <v>0</v>
      </c>
      <c r="X93" s="110">
        <f>EVN!M78</f>
        <v>0</v>
      </c>
      <c r="Y93" s="110">
        <f>EVN!N78</f>
        <v>0</v>
      </c>
      <c r="Z93" s="110">
        <f>EVN!O78</f>
        <v>0</v>
      </c>
      <c r="AA93" s="110">
        <f>EVN!P78</f>
        <v>0</v>
      </c>
      <c r="AB93" s="110">
        <f>EVN!Q78</f>
        <v>0</v>
      </c>
      <c r="AC93" s="110">
        <f>EVN!R78</f>
        <v>0</v>
      </c>
      <c r="AD93" s="110">
        <f>EVN!S78</f>
        <v>0</v>
      </c>
      <c r="AE93" s="110">
        <f>EVN!T78</f>
        <v>0</v>
      </c>
      <c r="AF93" s="110">
        <f>EVN!U78</f>
        <v>0</v>
      </c>
      <c r="AG93" s="110">
        <f>EVN!V78</f>
        <v>0</v>
      </c>
      <c r="AH93" s="110">
        <f>EVN!W78</f>
        <v>0</v>
      </c>
      <c r="AI93" s="110">
        <f>EVNBP!B16</f>
        <v>1</v>
      </c>
      <c r="AJ93" s="110">
        <f>EVNBP!C16</f>
        <v>1</v>
      </c>
      <c r="AK93" s="110">
        <f>EVNBP!D16</f>
        <v>63</v>
      </c>
      <c r="AL93" s="136">
        <v>119</v>
      </c>
      <c r="AM93" s="136">
        <v>229</v>
      </c>
      <c r="AN93" s="168">
        <v>73</v>
      </c>
      <c r="AO93" s="168">
        <v>100</v>
      </c>
      <c r="AP93" s="136">
        <v>579</v>
      </c>
      <c r="AQ93" s="136">
        <v>869</v>
      </c>
      <c r="AR93" s="136">
        <v>2691</v>
      </c>
      <c r="AS93" s="136">
        <v>2126</v>
      </c>
      <c r="AT93" s="136">
        <v>3245</v>
      </c>
      <c r="AU93" s="136">
        <v>2802</v>
      </c>
      <c r="AV93" s="136">
        <v>4791</v>
      </c>
      <c r="AW93" s="136">
        <v>1176</v>
      </c>
      <c r="AX93" s="136">
        <v>536</v>
      </c>
      <c r="AY93" s="168">
        <v>325</v>
      </c>
      <c r="AZ93" s="136">
        <v>162</v>
      </c>
      <c r="BA93" s="136">
        <v>29</v>
      </c>
      <c r="BB93" s="136">
        <v>115</v>
      </c>
      <c r="BC93" s="168">
        <v>41</v>
      </c>
      <c r="BD93" s="136">
        <v>103</v>
      </c>
      <c r="BE93" s="136">
        <v>31</v>
      </c>
      <c r="BF93" s="136">
        <v>28</v>
      </c>
      <c r="BG93" s="136">
        <v>10</v>
      </c>
      <c r="BH93" s="136">
        <v>7</v>
      </c>
      <c r="BI93" s="136">
        <v>0</v>
      </c>
      <c r="BJ93" s="136">
        <v>0</v>
      </c>
      <c r="BK93" s="136">
        <v>2483</v>
      </c>
      <c r="BL93" s="136">
        <v>1221</v>
      </c>
      <c r="BM93" s="136">
        <v>76</v>
      </c>
      <c r="BN93" s="136">
        <v>17</v>
      </c>
      <c r="BO93" s="136">
        <v>27</v>
      </c>
      <c r="BP93" s="136">
        <v>15</v>
      </c>
      <c r="BQ93" s="136">
        <v>5</v>
      </c>
      <c r="BR93" s="136">
        <v>1</v>
      </c>
      <c r="BS93" s="136">
        <v>0</v>
      </c>
      <c r="BT93" s="136">
        <v>9</v>
      </c>
      <c r="BU93" s="136">
        <v>20</v>
      </c>
      <c r="BV93" s="136">
        <v>1</v>
      </c>
      <c r="BW93" s="136">
        <v>8</v>
      </c>
      <c r="BX93" s="136">
        <v>12</v>
      </c>
      <c r="BY93" s="136">
        <v>26</v>
      </c>
      <c r="BZ93" s="136">
        <v>85</v>
      </c>
      <c r="CA93" s="136">
        <v>0</v>
      </c>
      <c r="CB93" s="136">
        <v>8</v>
      </c>
      <c r="CC93" s="136">
        <v>18</v>
      </c>
      <c r="CD93" s="136">
        <v>11</v>
      </c>
      <c r="CE93" s="136">
        <v>5</v>
      </c>
      <c r="CF93" s="136">
        <v>2</v>
      </c>
      <c r="CG93" s="136">
        <v>2</v>
      </c>
      <c r="CH93" s="136">
        <v>44</v>
      </c>
      <c r="CI93" s="136">
        <v>214</v>
      </c>
      <c r="CJ93" s="136">
        <v>439</v>
      </c>
      <c r="CK93" s="136">
        <v>118</v>
      </c>
      <c r="CL93" s="136">
        <v>1</v>
      </c>
      <c r="CM93" s="136">
        <v>1</v>
      </c>
      <c r="CN93" s="136">
        <v>63</v>
      </c>
      <c r="CO93" s="17">
        <f ca="1">SUM(CP93:DT93)</f>
        <v>0</v>
      </c>
      <c r="CP93" s="31">
        <f ca="1">EVNBP!F77</f>
        <v>0</v>
      </c>
      <c r="CQ93" s="31">
        <f ca="1">EVNBP!G77</f>
        <v>0</v>
      </c>
      <c r="CR93" s="31">
        <f ca="1">EVNBP!H77</f>
        <v>0</v>
      </c>
      <c r="CS93" s="31">
        <f ca="1">EVNBP!I77</f>
        <v>0</v>
      </c>
      <c r="CT93" s="31">
        <f ca="1">EVNBP!J77</f>
        <v>0</v>
      </c>
      <c r="CU93" s="31">
        <f ca="1">EVNBP!K77</f>
        <v>0</v>
      </c>
      <c r="CV93" s="31">
        <f ca="1">EVNBP!L77</f>
        <v>0</v>
      </c>
      <c r="CW93" s="31">
        <f ca="1">EVNBP!M77</f>
        <v>0</v>
      </c>
      <c r="CX93" s="31">
        <f ca="1">EVNBP!N77</f>
        <v>0</v>
      </c>
      <c r="CY93" s="31">
        <f ca="1">EVNBP!O77</f>
        <v>0</v>
      </c>
      <c r="CZ93" s="31">
        <f ca="1">EVNBP!P77</f>
        <v>0</v>
      </c>
      <c r="DA93" s="31">
        <f ca="1">EVNBP!Q77</f>
        <v>0</v>
      </c>
      <c r="DB93" s="31">
        <f ca="1">EVNBP!R77</f>
        <v>0</v>
      </c>
      <c r="DC93" s="31">
        <f ca="1">EVNBP!S77</f>
        <v>0</v>
      </c>
      <c r="DD93" s="31">
        <f ca="1">EVNBP!T77</f>
        <v>0</v>
      </c>
      <c r="DE93" s="31">
        <f ca="1">EVNBP!U77</f>
        <v>0</v>
      </c>
      <c r="DF93" s="31">
        <f ca="1">EVNBP!V77</f>
        <v>0</v>
      </c>
      <c r="DG93" s="31">
        <f ca="1">EVNBP!W77</f>
        <v>0</v>
      </c>
      <c r="DH93" s="31">
        <f ca="1">EVNBP!X77</f>
        <v>0</v>
      </c>
      <c r="DI93" s="31">
        <f ca="1">EVNBP!Y77</f>
        <v>0</v>
      </c>
      <c r="DJ93" s="31">
        <f ca="1">EVNBP!Z77</f>
        <v>0</v>
      </c>
      <c r="DK93" s="31">
        <f ca="1">EVNBP!AA77</f>
        <v>0</v>
      </c>
      <c r="DL93" s="31">
        <f ca="1">EVNBP!AB77</f>
        <v>0</v>
      </c>
      <c r="DM93" s="31">
        <f ca="1">EVNBP!AC77</f>
        <v>0</v>
      </c>
      <c r="DN93" s="31">
        <f ca="1">EVNBP!AD77</f>
        <v>0</v>
      </c>
      <c r="DO93" s="31">
        <f ca="1">EVNBP!AE77</f>
        <v>0</v>
      </c>
      <c r="DP93" s="31">
        <f ca="1">EVNBP!AF77</f>
        <v>0</v>
      </c>
      <c r="DQ93" s="31">
        <f ca="1">EVNBP!AG77</f>
        <v>0</v>
      </c>
      <c r="DR93" s="31">
        <f ca="1">EVNBP!AH77</f>
        <v>0</v>
      </c>
      <c r="DS93" s="31">
        <f ca="1">EVNBP!AI77</f>
        <v>0</v>
      </c>
      <c r="DT93" s="31">
        <f ca="1">EVNBP!AJ77</f>
        <v>0</v>
      </c>
    </row>
    <row r="94" spans="1:130" s="210" customFormat="1" ht="12.75" customHeight="1">
      <c r="A94" s="208" t="s">
        <v>8</v>
      </c>
      <c r="B94" s="208">
        <v>2.5000000000000001E-3</v>
      </c>
      <c r="C94" s="208">
        <v>2.5000000000000001E-3</v>
      </c>
      <c r="D94" s="208">
        <v>2.5000000000000001E-3</v>
      </c>
      <c r="E94" s="208">
        <v>2.5000000000000001E-3</v>
      </c>
      <c r="F94" s="208">
        <v>2.5000000000000001E-3</v>
      </c>
      <c r="G94" s="208">
        <v>2.5000000000000001E-3</v>
      </c>
      <c r="H94" s="208">
        <v>2.5000000000000001E-3</v>
      </c>
      <c r="I94" s="208">
        <v>2.5000000000000001E-3</v>
      </c>
      <c r="J94" s="208">
        <v>2.5000000000000001E-3</v>
      </c>
      <c r="K94" s="208">
        <v>2.5000000000000001E-3</v>
      </c>
      <c r="L94" s="208">
        <v>2.5000000000000001E-3</v>
      </c>
      <c r="M94" s="208">
        <v>2.5000000000000001E-3</v>
      </c>
      <c r="N94" s="208">
        <v>1E-3</v>
      </c>
      <c r="O94" s="208">
        <v>1E-3</v>
      </c>
      <c r="P94" s="208">
        <v>1E-3</v>
      </c>
      <c r="Q94" s="208">
        <v>1E-3</v>
      </c>
      <c r="R94" s="208">
        <v>1E-3</v>
      </c>
      <c r="S94" s="208">
        <v>1E-3</v>
      </c>
      <c r="T94" s="208">
        <v>1E-3</v>
      </c>
      <c r="U94" s="208">
        <v>1E-3</v>
      </c>
      <c r="V94" s="208">
        <v>1E-3</v>
      </c>
      <c r="W94" s="208">
        <v>1E-3</v>
      </c>
      <c r="X94" s="208">
        <v>1E-3</v>
      </c>
      <c r="Y94" s="208">
        <v>1E-3</v>
      </c>
      <c r="Z94" s="208">
        <v>1E-3</v>
      </c>
      <c r="AA94" s="208">
        <v>1E-3</v>
      </c>
      <c r="AB94" s="208">
        <v>1E-3</v>
      </c>
      <c r="AC94" s="208">
        <v>1E-3</v>
      </c>
      <c r="AD94" s="208">
        <v>1E-3</v>
      </c>
      <c r="AE94" s="208">
        <v>1E-3</v>
      </c>
      <c r="AF94" s="208">
        <v>1E-3</v>
      </c>
      <c r="AG94" s="208">
        <v>1E-3</v>
      </c>
      <c r="AH94" s="208">
        <v>1E-3</v>
      </c>
      <c r="AI94" s="208">
        <v>1E-3</v>
      </c>
      <c r="AJ94" s="208">
        <v>1E-3</v>
      </c>
      <c r="AK94" s="208">
        <v>1E-3</v>
      </c>
      <c r="AL94" s="208">
        <v>1E-3</v>
      </c>
      <c r="AM94" s="208">
        <v>1E-3</v>
      </c>
      <c r="AN94" s="208">
        <v>1E-3</v>
      </c>
      <c r="AO94" s="208">
        <v>1E-3</v>
      </c>
      <c r="AP94" s="208">
        <v>1E-3</v>
      </c>
      <c r="AQ94" s="208">
        <v>1E-3</v>
      </c>
      <c r="AR94" s="208">
        <v>1E-3</v>
      </c>
      <c r="AS94" s="208">
        <v>1E-3</v>
      </c>
      <c r="AT94" s="208">
        <v>1E-3</v>
      </c>
      <c r="AU94" s="208">
        <v>1E-3</v>
      </c>
      <c r="AV94" s="208">
        <v>1E-3</v>
      </c>
      <c r="AW94" s="208">
        <v>1E-3</v>
      </c>
      <c r="AX94" s="208">
        <v>1E-3</v>
      </c>
      <c r="AY94" s="208">
        <v>1E-3</v>
      </c>
      <c r="AZ94" s="208">
        <v>1E-3</v>
      </c>
      <c r="BA94" s="208">
        <v>1E-3</v>
      </c>
      <c r="BB94" s="208">
        <v>1E-3</v>
      </c>
      <c r="BC94" s="208">
        <v>1E-3</v>
      </c>
      <c r="BD94" s="208">
        <v>1E-3</v>
      </c>
      <c r="BE94" s="208">
        <v>1E-3</v>
      </c>
      <c r="BF94" s="208">
        <v>1E-3</v>
      </c>
      <c r="BG94" s="208">
        <v>1E-3</v>
      </c>
      <c r="BH94" s="208">
        <v>1E-3</v>
      </c>
      <c r="BI94" s="208">
        <v>1E-3</v>
      </c>
      <c r="BJ94" s="208">
        <v>1E-3</v>
      </c>
      <c r="BK94" s="208">
        <v>1E-3</v>
      </c>
      <c r="BL94" s="208">
        <v>1E-3</v>
      </c>
      <c r="BM94" s="208">
        <v>1E-3</v>
      </c>
      <c r="BN94" s="208">
        <v>8.0000000000000007E-5</v>
      </c>
      <c r="BO94" s="208">
        <v>8.0000000000000007E-5</v>
      </c>
      <c r="BP94" s="208">
        <v>8.0000000000000007E-5</v>
      </c>
      <c r="BQ94" s="208">
        <v>8.0000000000000007E-5</v>
      </c>
      <c r="BR94" s="208">
        <v>8.0000000000000007E-5</v>
      </c>
      <c r="BS94" s="208">
        <v>8.0000000000000007E-5</v>
      </c>
      <c r="BT94" s="208">
        <v>8.0000000000000007E-5</v>
      </c>
      <c r="BU94" s="208">
        <v>8.0000000000000007E-5</v>
      </c>
      <c r="BV94" s="208">
        <v>8.0000000000000007E-5</v>
      </c>
      <c r="BW94" s="208">
        <v>8.0000000000000007E-5</v>
      </c>
      <c r="BX94" s="208">
        <v>8.0000000000000007E-5</v>
      </c>
      <c r="BY94" s="208">
        <v>8.0000000000000007E-5</v>
      </c>
      <c r="BZ94" s="208">
        <v>8.0000000000000007E-5</v>
      </c>
      <c r="CA94" s="208">
        <v>8.0000000000000007E-5</v>
      </c>
      <c r="CB94" s="208">
        <v>8.0000000000000007E-5</v>
      </c>
      <c r="CC94" s="208">
        <v>8.0000000000000007E-5</v>
      </c>
      <c r="CD94" s="208">
        <v>8.0000000000000007E-5</v>
      </c>
      <c r="CE94" s="208">
        <v>8.0000000000000007E-5</v>
      </c>
      <c r="CF94" s="208">
        <v>8.0000000000000007E-5</v>
      </c>
      <c r="CG94" s="208">
        <v>8.0000000000000007E-5</v>
      </c>
      <c r="CH94" s="208">
        <v>8.0000000000000007E-5</v>
      </c>
      <c r="CI94" s="208">
        <v>8.0000000000000007E-5</v>
      </c>
      <c r="CJ94" s="208">
        <v>8.0000000000000007E-5</v>
      </c>
      <c r="CK94" s="208">
        <v>8.0000000000000007E-5</v>
      </c>
      <c r="CL94" s="208">
        <v>8.0000000000000007E-5</v>
      </c>
      <c r="CM94" s="208">
        <v>8.0000000000000007E-5</v>
      </c>
      <c r="CN94" s="208">
        <v>8.0000000000000007E-5</v>
      </c>
      <c r="CO94" s="208">
        <v>8.0000000000000007E-5</v>
      </c>
      <c r="CP94" s="208">
        <f>+CO94</f>
        <v>8.0000000000000007E-5</v>
      </c>
      <c r="CQ94" s="208">
        <f t="shared" ref="CQ94:DT94" si="25">+CP94</f>
        <v>8.0000000000000007E-5</v>
      </c>
      <c r="CR94" s="208">
        <f t="shared" si="25"/>
        <v>8.0000000000000007E-5</v>
      </c>
      <c r="CS94" s="208">
        <f t="shared" si="25"/>
        <v>8.0000000000000007E-5</v>
      </c>
      <c r="CT94" s="208">
        <f t="shared" si="25"/>
        <v>8.0000000000000007E-5</v>
      </c>
      <c r="CU94" s="208">
        <f t="shared" si="25"/>
        <v>8.0000000000000007E-5</v>
      </c>
      <c r="CV94" s="208">
        <f t="shared" si="25"/>
        <v>8.0000000000000007E-5</v>
      </c>
      <c r="CW94" s="208">
        <f t="shared" si="25"/>
        <v>8.0000000000000007E-5</v>
      </c>
      <c r="CX94" s="208">
        <f t="shared" si="25"/>
        <v>8.0000000000000007E-5</v>
      </c>
      <c r="CY94" s="208">
        <f t="shared" si="25"/>
        <v>8.0000000000000007E-5</v>
      </c>
      <c r="CZ94" s="208">
        <f t="shared" si="25"/>
        <v>8.0000000000000007E-5</v>
      </c>
      <c r="DA94" s="208">
        <f t="shared" si="25"/>
        <v>8.0000000000000007E-5</v>
      </c>
      <c r="DB94" s="208">
        <f t="shared" si="25"/>
        <v>8.0000000000000007E-5</v>
      </c>
      <c r="DC94" s="208">
        <f t="shared" si="25"/>
        <v>8.0000000000000007E-5</v>
      </c>
      <c r="DD94" s="208">
        <f t="shared" si="25"/>
        <v>8.0000000000000007E-5</v>
      </c>
      <c r="DE94" s="208">
        <f t="shared" si="25"/>
        <v>8.0000000000000007E-5</v>
      </c>
      <c r="DF94" s="208">
        <f t="shared" si="25"/>
        <v>8.0000000000000007E-5</v>
      </c>
      <c r="DG94" s="208">
        <f t="shared" si="25"/>
        <v>8.0000000000000007E-5</v>
      </c>
      <c r="DH94" s="208">
        <f t="shared" si="25"/>
        <v>8.0000000000000007E-5</v>
      </c>
      <c r="DI94" s="208">
        <f t="shared" si="25"/>
        <v>8.0000000000000007E-5</v>
      </c>
      <c r="DJ94" s="208">
        <f t="shared" si="25"/>
        <v>8.0000000000000007E-5</v>
      </c>
      <c r="DK94" s="208">
        <f t="shared" si="25"/>
        <v>8.0000000000000007E-5</v>
      </c>
      <c r="DL94" s="208">
        <f t="shared" si="25"/>
        <v>8.0000000000000007E-5</v>
      </c>
      <c r="DM94" s="208">
        <f t="shared" si="25"/>
        <v>8.0000000000000007E-5</v>
      </c>
      <c r="DN94" s="208">
        <f t="shared" si="25"/>
        <v>8.0000000000000007E-5</v>
      </c>
      <c r="DO94" s="208">
        <f t="shared" si="25"/>
        <v>8.0000000000000007E-5</v>
      </c>
      <c r="DP94" s="208">
        <f t="shared" si="25"/>
        <v>8.0000000000000007E-5</v>
      </c>
      <c r="DQ94" s="208">
        <f t="shared" si="25"/>
        <v>8.0000000000000007E-5</v>
      </c>
      <c r="DR94" s="208">
        <f t="shared" si="25"/>
        <v>8.0000000000000007E-5</v>
      </c>
      <c r="DS94" s="208">
        <f t="shared" si="25"/>
        <v>8.0000000000000007E-5</v>
      </c>
      <c r="DT94" s="208">
        <f t="shared" si="25"/>
        <v>8.0000000000000007E-5</v>
      </c>
      <c r="DU94" s="209"/>
      <c r="DV94" s="209"/>
      <c r="DW94" s="209"/>
      <c r="DX94" s="209"/>
      <c r="DY94" s="209"/>
      <c r="DZ94" s="209"/>
    </row>
    <row r="95" spans="1:130" ht="30">
      <c r="A95" s="199" t="s">
        <v>421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</row>
    <row r="96" spans="1:130" ht="15" customHeight="1">
      <c r="A96" s="8"/>
    </row>
    <row r="97" spans="1:1" ht="15" customHeight="1">
      <c r="A97" s="8"/>
    </row>
    <row r="98" spans="1:1" ht="15" customHeight="1">
      <c r="A98" s="8"/>
    </row>
    <row r="99" spans="1:1" ht="15" customHeight="1">
      <c r="A99" s="8"/>
    </row>
    <row r="100" spans="1:1" ht="15" customHeight="1">
      <c r="A100" s="8"/>
    </row>
    <row r="101" spans="1:1" ht="15" customHeight="1">
      <c r="A101" s="8"/>
    </row>
    <row r="102" spans="1:1" ht="15" customHeight="1">
      <c r="A102" s="8"/>
    </row>
    <row r="119" spans="1:130" s="14" customFormat="1" ht="20.25" customHeight="1">
      <c r="A119" s="10" t="s">
        <v>3</v>
      </c>
      <c r="B119" s="11" t="s">
        <v>174</v>
      </c>
      <c r="C119" s="11" t="s">
        <v>178</v>
      </c>
      <c r="D119" s="11" t="s">
        <v>179</v>
      </c>
      <c r="E119" s="11" t="s">
        <v>180</v>
      </c>
      <c r="F119" s="11" t="s">
        <v>185</v>
      </c>
      <c r="G119" s="11" t="s">
        <v>186</v>
      </c>
      <c r="H119" s="11" t="s">
        <v>190</v>
      </c>
      <c r="I119" s="11" t="s">
        <v>191</v>
      </c>
      <c r="J119" s="11" t="s">
        <v>200</v>
      </c>
      <c r="K119" s="11" t="s">
        <v>201</v>
      </c>
      <c r="L119" s="11" t="s">
        <v>209</v>
      </c>
      <c r="M119" s="11" t="s">
        <v>210</v>
      </c>
      <c r="N119" s="11" t="s">
        <v>211</v>
      </c>
      <c r="O119" s="11" t="s">
        <v>218</v>
      </c>
      <c r="P119" s="11" t="s">
        <v>222</v>
      </c>
      <c r="Q119" s="11" t="s">
        <v>226</v>
      </c>
      <c r="R119" s="11" t="s">
        <v>227</v>
      </c>
      <c r="S119" s="11" t="s">
        <v>228</v>
      </c>
      <c r="T119" s="11" t="s">
        <v>231</v>
      </c>
      <c r="U119" s="11" t="s">
        <v>232</v>
      </c>
      <c r="V119" s="11" t="s">
        <v>233</v>
      </c>
      <c r="W119" s="11" t="s">
        <v>235</v>
      </c>
      <c r="X119" s="11" t="s">
        <v>236</v>
      </c>
      <c r="Y119" s="11" t="s">
        <v>253</v>
      </c>
      <c r="Z119" s="11" t="s">
        <v>254</v>
      </c>
      <c r="AA119" s="11" t="s">
        <v>261</v>
      </c>
      <c r="AB119" s="11" t="s">
        <v>262</v>
      </c>
      <c r="AC119" s="11" t="s">
        <v>267</v>
      </c>
      <c r="AD119" s="11" t="s">
        <v>269</v>
      </c>
      <c r="AE119" s="11" t="s">
        <v>270</v>
      </c>
      <c r="AF119" s="11" t="s">
        <v>271</v>
      </c>
      <c r="AG119" s="11" t="s">
        <v>272</v>
      </c>
      <c r="AH119" s="11" t="s">
        <v>279</v>
      </c>
      <c r="AI119" s="11" t="s">
        <v>280</v>
      </c>
      <c r="AJ119" s="11" t="s">
        <v>285</v>
      </c>
      <c r="AK119" s="138" t="s">
        <v>286</v>
      </c>
      <c r="AL119" s="138" t="s">
        <v>296</v>
      </c>
      <c r="AM119" s="138" t="e">
        <f>#REF!</f>
        <v>#REF!</v>
      </c>
      <c r="AN119" s="167" t="e">
        <f>#REF!</f>
        <v>#REF!</v>
      </c>
      <c r="AO119" s="167" t="e">
        <f>#REF!</f>
        <v>#REF!</v>
      </c>
      <c r="AP119" s="138" t="e">
        <f>#REF!</f>
        <v>#REF!</v>
      </c>
      <c r="AQ119" s="138" t="e">
        <f>#REF!</f>
        <v>#REF!</v>
      </c>
      <c r="AR119" s="138" t="e">
        <f>#REF!</f>
        <v>#REF!</v>
      </c>
      <c r="AS119" s="138" t="e">
        <f>#REF!</f>
        <v>#REF!</v>
      </c>
      <c r="AT119" s="138" t="e">
        <f>#REF!</f>
        <v>#REF!</v>
      </c>
      <c r="AU119" s="138" t="e">
        <f>#REF!</f>
        <v>#REF!</v>
      </c>
      <c r="AV119" s="138" t="e">
        <f>#REF!</f>
        <v>#REF!</v>
      </c>
      <c r="AW119" s="138" t="e">
        <f>#REF!</f>
        <v>#REF!</v>
      </c>
      <c r="AX119" s="138" t="e">
        <f>#REF!</f>
        <v>#REF!</v>
      </c>
      <c r="AY119" s="167" t="e">
        <f>#REF!</f>
        <v>#REF!</v>
      </c>
      <c r="AZ119" s="138" t="e">
        <f>#REF!</f>
        <v>#REF!</v>
      </c>
      <c r="BA119" s="138" t="e">
        <f>#REF!</f>
        <v>#REF!</v>
      </c>
      <c r="BB119" s="138" t="e">
        <f>#REF!</f>
        <v>#REF!</v>
      </c>
      <c r="BC119" s="167" t="e">
        <f>#REF!</f>
        <v>#REF!</v>
      </c>
      <c r="BD119" s="138" t="e">
        <f>#REF!</f>
        <v>#REF!</v>
      </c>
      <c r="BE119" s="138" t="e">
        <f>#REF!</f>
        <v>#REF!</v>
      </c>
      <c r="BF119" s="138" t="e">
        <f>#REF!</f>
        <v>#REF!</v>
      </c>
      <c r="BG119" s="138" t="s">
        <v>340</v>
      </c>
      <c r="BH119" s="138" t="s">
        <v>341</v>
      </c>
      <c r="BI119" s="138" t="s">
        <v>342</v>
      </c>
      <c r="BJ119" s="138" t="s">
        <v>366</v>
      </c>
      <c r="BK119" s="138" t="s">
        <v>367</v>
      </c>
      <c r="BL119" s="138" t="s">
        <v>368</v>
      </c>
      <c r="BM119" s="138" t="s">
        <v>369</v>
      </c>
      <c r="BN119" s="138" t="s">
        <v>370</v>
      </c>
      <c r="BO119" s="138" t="s">
        <v>371</v>
      </c>
      <c r="BP119" s="138" t="s">
        <v>375</v>
      </c>
      <c r="BQ119" s="138" t="s">
        <v>376</v>
      </c>
      <c r="BR119" s="138" t="s">
        <v>379</v>
      </c>
      <c r="BS119" s="138" t="s">
        <v>380</v>
      </c>
      <c r="BT119" s="138" t="s">
        <v>381</v>
      </c>
      <c r="BU119" s="138" t="s">
        <v>382</v>
      </c>
      <c r="BV119" s="138" t="s">
        <v>383</v>
      </c>
      <c r="BW119" s="138" t="s">
        <v>384</v>
      </c>
      <c r="BX119" s="138" t="s">
        <v>385</v>
      </c>
      <c r="BY119" s="138" t="s">
        <v>390</v>
      </c>
      <c r="BZ119" s="138" t="s">
        <v>391</v>
      </c>
      <c r="CA119" s="138" t="s">
        <v>393</v>
      </c>
      <c r="CB119" s="138" t="s">
        <v>396</v>
      </c>
      <c r="CC119" s="138" t="s">
        <v>399</v>
      </c>
      <c r="CD119" s="138" t="s">
        <v>402</v>
      </c>
      <c r="CE119" s="138" t="s">
        <v>404</v>
      </c>
      <c r="CF119" s="138" t="s">
        <v>405</v>
      </c>
      <c r="CG119" s="138" t="s">
        <v>406</v>
      </c>
      <c r="CH119" s="138" t="s">
        <v>409</v>
      </c>
      <c r="CI119" s="138" t="s">
        <v>411</v>
      </c>
      <c r="CJ119" s="138" t="s">
        <v>416</v>
      </c>
      <c r="CK119" s="138" t="s">
        <v>418</v>
      </c>
      <c r="CL119" s="138" t="s">
        <v>419</v>
      </c>
      <c r="CM119" s="138" t="s">
        <v>426</v>
      </c>
      <c r="CN119" s="138" t="s">
        <v>427</v>
      </c>
      <c r="CO119" s="12" t="str">
        <f>CO181</f>
        <v>Aug'25</v>
      </c>
      <c r="CP119" s="13">
        <v>1</v>
      </c>
      <c r="CQ119" s="13">
        <v>2</v>
      </c>
      <c r="CR119" s="13">
        <v>3</v>
      </c>
      <c r="CS119" s="13">
        <v>4</v>
      </c>
      <c r="CT119" s="13">
        <v>5</v>
      </c>
      <c r="CU119" s="13">
        <v>6</v>
      </c>
      <c r="CV119" s="13">
        <v>7</v>
      </c>
      <c r="CW119" s="13">
        <v>8</v>
      </c>
      <c r="CX119" s="13">
        <v>9</v>
      </c>
      <c r="CY119" s="13">
        <v>10</v>
      </c>
      <c r="CZ119" s="13">
        <v>11</v>
      </c>
      <c r="DA119" s="13">
        <v>12</v>
      </c>
      <c r="DB119" s="13">
        <v>13</v>
      </c>
      <c r="DC119" s="13">
        <v>14</v>
      </c>
      <c r="DD119" s="13">
        <v>15</v>
      </c>
      <c r="DE119" s="13">
        <v>16</v>
      </c>
      <c r="DF119" s="13">
        <v>17</v>
      </c>
      <c r="DG119" s="13">
        <v>18</v>
      </c>
      <c r="DH119" s="13">
        <v>19</v>
      </c>
      <c r="DI119" s="13">
        <v>20</v>
      </c>
      <c r="DJ119" s="13">
        <v>21</v>
      </c>
      <c r="DK119" s="13">
        <v>22</v>
      </c>
      <c r="DL119" s="13">
        <v>23</v>
      </c>
      <c r="DM119" s="13">
        <v>24</v>
      </c>
      <c r="DN119" s="13">
        <v>25</v>
      </c>
      <c r="DO119" s="13">
        <v>26</v>
      </c>
      <c r="DP119" s="13">
        <v>27</v>
      </c>
      <c r="DQ119" s="13">
        <v>28</v>
      </c>
      <c r="DR119" s="13">
        <v>29</v>
      </c>
      <c r="DS119" s="13">
        <v>30</v>
      </c>
      <c r="DT119" s="13">
        <v>31</v>
      </c>
    </row>
    <row r="120" spans="1:130" s="14" customFormat="1" ht="20.25" customHeight="1">
      <c r="A120" s="28" t="s">
        <v>4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110">
        <f>EVN!B135</f>
        <v>0</v>
      </c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39"/>
      <c r="AL120" s="139"/>
      <c r="AM120" s="139"/>
      <c r="AN120" s="170"/>
      <c r="AO120" s="170"/>
      <c r="AP120" s="139"/>
      <c r="AQ120" s="139">
        <v>37779</v>
      </c>
      <c r="AR120" s="139">
        <v>57934</v>
      </c>
      <c r="AS120" s="139">
        <v>58903</v>
      </c>
      <c r="AT120" s="139">
        <v>179469</v>
      </c>
      <c r="AU120" s="139">
        <v>317452</v>
      </c>
      <c r="AV120" s="139">
        <v>339170</v>
      </c>
      <c r="AW120" s="139">
        <v>267592</v>
      </c>
      <c r="AX120" s="139">
        <v>287256</v>
      </c>
      <c r="AY120" s="170">
        <v>618388</v>
      </c>
      <c r="AZ120" s="139">
        <v>912941</v>
      </c>
      <c r="BA120" s="139">
        <v>801073</v>
      </c>
      <c r="BB120" s="139">
        <v>1099173</v>
      </c>
      <c r="BC120" s="170">
        <v>1021644</v>
      </c>
      <c r="BD120" s="139">
        <v>1152211</v>
      </c>
      <c r="BE120" s="139">
        <v>1061918</v>
      </c>
      <c r="BF120" s="139">
        <v>1178834</v>
      </c>
      <c r="BG120" s="139">
        <v>1131440</v>
      </c>
      <c r="BH120" s="139">
        <v>796495</v>
      </c>
      <c r="BI120" s="139">
        <v>955493</v>
      </c>
      <c r="BJ120" s="139">
        <v>907530</v>
      </c>
      <c r="BK120" s="139">
        <v>882588</v>
      </c>
      <c r="BL120" s="139">
        <v>808761</v>
      </c>
      <c r="BM120" s="139">
        <v>951232</v>
      </c>
      <c r="BN120" s="139">
        <v>679400</v>
      </c>
      <c r="BO120" s="139">
        <v>503266</v>
      </c>
      <c r="BP120" s="139">
        <v>200092</v>
      </c>
      <c r="BQ120" s="139">
        <v>146833</v>
      </c>
      <c r="BR120" s="139">
        <v>239714</v>
      </c>
      <c r="BS120" s="139">
        <v>815406</v>
      </c>
      <c r="BT120" s="139">
        <v>917319</v>
      </c>
      <c r="BU120" s="139">
        <v>668667</v>
      </c>
      <c r="BV120" s="139">
        <v>488738</v>
      </c>
      <c r="BW120" s="139">
        <v>1546580</v>
      </c>
      <c r="BX120" s="139">
        <v>1350167</v>
      </c>
      <c r="BY120" s="139">
        <v>1429212</v>
      </c>
      <c r="BZ120" s="139">
        <v>1525441</v>
      </c>
      <c r="CA120" s="139">
        <v>1861801</v>
      </c>
      <c r="CB120" s="139">
        <v>1676367</v>
      </c>
      <c r="CC120" s="139">
        <v>1593041</v>
      </c>
      <c r="CD120" s="139">
        <v>1420198</v>
      </c>
      <c r="CE120" s="139">
        <v>1537373</v>
      </c>
      <c r="CF120" s="139">
        <v>1806962</v>
      </c>
      <c r="CG120" s="139">
        <v>2162240</v>
      </c>
      <c r="CH120" s="139">
        <v>2191490</v>
      </c>
      <c r="CI120" s="139">
        <v>1590639</v>
      </c>
      <c r="CJ120" s="139">
        <v>1895585</v>
      </c>
      <c r="CK120" s="139">
        <v>1777690</v>
      </c>
      <c r="CL120" s="139">
        <v>2201762</v>
      </c>
      <c r="CM120" s="139">
        <v>2278092</v>
      </c>
      <c r="CN120" s="139">
        <v>2234186</v>
      </c>
      <c r="CO120" s="30">
        <f>SUM(CP120:DT120)</f>
        <v>1932073</v>
      </c>
      <c r="CP120" s="31">
        <f>'LSP10'!F9</f>
        <v>166731</v>
      </c>
      <c r="CQ120" s="31">
        <f>'LSP10'!G9</f>
        <v>82089</v>
      </c>
      <c r="CR120" s="31">
        <f>'LSP10'!H9</f>
        <v>9345</v>
      </c>
      <c r="CS120" s="31">
        <f>'LSP10'!I9</f>
        <v>116015</v>
      </c>
      <c r="CT120" s="31">
        <f>'LSP10'!J9</f>
        <v>86902</v>
      </c>
      <c r="CU120" s="31">
        <f>'LSP10'!K9</f>
        <v>79107</v>
      </c>
      <c r="CV120" s="31">
        <f>'LSP10'!L9</f>
        <v>87200</v>
      </c>
      <c r="CW120" s="31">
        <f>'LSP10'!M9</f>
        <v>81832</v>
      </c>
      <c r="CX120" s="31">
        <f>'LSP10'!N9</f>
        <v>79018</v>
      </c>
      <c r="CY120" s="31">
        <f>'LSP10'!O9</f>
        <v>7369</v>
      </c>
      <c r="CZ120" s="31">
        <f>'LSP10'!P9</f>
        <v>142910</v>
      </c>
      <c r="DA120" s="31">
        <f>'LSP10'!Q9</f>
        <v>69409</v>
      </c>
      <c r="DB120" s="31">
        <f>'LSP10'!R9</f>
        <v>91067</v>
      </c>
      <c r="DC120" s="31">
        <f>'LSP10'!S9</f>
        <v>86123</v>
      </c>
      <c r="DD120" s="31">
        <f>'LSP10'!T9</f>
        <v>76576</v>
      </c>
      <c r="DE120" s="31">
        <f>'LSP10'!U9</f>
        <v>68244</v>
      </c>
      <c r="DF120" s="31">
        <f>'LSP10'!V9</f>
        <v>9232</v>
      </c>
      <c r="DG120" s="31">
        <f>'LSP10'!W9</f>
        <v>148379</v>
      </c>
      <c r="DH120" s="31">
        <f>'LSP10'!X9</f>
        <v>87349</v>
      </c>
      <c r="DI120" s="31">
        <f>'LSP10'!Y9</f>
        <v>82214</v>
      </c>
      <c r="DJ120" s="31">
        <f>'LSP10'!Z9</f>
        <v>90013</v>
      </c>
      <c r="DK120" s="31">
        <f>'LSP10'!AA9</f>
        <v>84991</v>
      </c>
      <c r="DL120" s="31">
        <f>'LSP10'!AB9</f>
        <v>90455</v>
      </c>
      <c r="DM120" s="31">
        <f>'LSP10'!AC9</f>
        <v>9503</v>
      </c>
      <c r="DN120" s="31">
        <f>'LSP10'!AD9</f>
        <v>0</v>
      </c>
      <c r="DO120" s="31">
        <f>'LSP10'!AE9</f>
        <v>0</v>
      </c>
      <c r="DP120" s="31">
        <f>'LSP10'!AF9</f>
        <v>0</v>
      </c>
      <c r="DQ120" s="31">
        <f>'LSP10'!AG9</f>
        <v>0</v>
      </c>
      <c r="DR120" s="31">
        <f>'LSP10'!AH9</f>
        <v>0</v>
      </c>
      <c r="DS120" s="31">
        <f>'LSP10'!AI9</f>
        <v>0</v>
      </c>
      <c r="DT120" s="31">
        <f>'LSP10'!AJ9</f>
        <v>0</v>
      </c>
    </row>
    <row r="121" spans="1:130" s="14" customFormat="1" ht="20.25" customHeight="1">
      <c r="A121" s="28" t="s">
        <v>5</v>
      </c>
      <c r="B121" s="29">
        <f t="shared" ref="B121:M121" si="26">B124</f>
        <v>0</v>
      </c>
      <c r="C121" s="29">
        <f t="shared" si="26"/>
        <v>0</v>
      </c>
      <c r="D121" s="29">
        <f t="shared" si="26"/>
        <v>0</v>
      </c>
      <c r="E121" s="29">
        <f t="shared" si="26"/>
        <v>0</v>
      </c>
      <c r="F121" s="29">
        <f t="shared" si="26"/>
        <v>0</v>
      </c>
      <c r="G121" s="29">
        <f t="shared" si="26"/>
        <v>0</v>
      </c>
      <c r="H121" s="29">
        <f t="shared" si="26"/>
        <v>0</v>
      </c>
      <c r="I121" s="29">
        <f t="shared" si="26"/>
        <v>0</v>
      </c>
      <c r="J121" s="29">
        <f t="shared" si="26"/>
        <v>0</v>
      </c>
      <c r="K121" s="29">
        <f t="shared" si="26"/>
        <v>0</v>
      </c>
      <c r="L121" s="29">
        <f t="shared" si="26"/>
        <v>0</v>
      </c>
      <c r="M121" s="29">
        <f t="shared" si="26"/>
        <v>0</v>
      </c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36"/>
      <c r="AN121" s="168"/>
      <c r="AO121" s="168"/>
      <c r="AP121" s="136"/>
      <c r="AQ121" s="136">
        <f t="shared" ref="AQ121:CP121" si="27">AQ124</f>
        <v>10</v>
      </c>
      <c r="AR121" s="136">
        <f t="shared" si="27"/>
        <v>18</v>
      </c>
      <c r="AS121" s="136">
        <f t="shared" si="27"/>
        <v>28</v>
      </c>
      <c r="AT121" s="136">
        <f t="shared" si="27"/>
        <v>88</v>
      </c>
      <c r="AU121" s="136">
        <f t="shared" ref="AU121:BB121" si="28">AU124</f>
        <v>306</v>
      </c>
      <c r="AV121" s="136">
        <f t="shared" si="28"/>
        <v>617</v>
      </c>
      <c r="AW121" s="136">
        <f t="shared" si="28"/>
        <v>351</v>
      </c>
      <c r="AX121" s="136">
        <f t="shared" si="28"/>
        <v>496</v>
      </c>
      <c r="AY121" s="168">
        <f t="shared" si="28"/>
        <v>140</v>
      </c>
      <c r="AZ121" s="136">
        <f t="shared" si="28"/>
        <v>20</v>
      </c>
      <c r="BA121" s="136">
        <f t="shared" si="28"/>
        <v>75</v>
      </c>
      <c r="BB121" s="136">
        <f t="shared" si="28"/>
        <v>73</v>
      </c>
      <c r="BC121" s="168">
        <f>BC124</f>
        <v>22</v>
      </c>
      <c r="BD121" s="168">
        <f>BD124</f>
        <v>58</v>
      </c>
      <c r="BE121" s="136">
        <v>43</v>
      </c>
      <c r="BF121" s="136">
        <v>44</v>
      </c>
      <c r="BG121" s="136">
        <v>85</v>
      </c>
      <c r="BH121" s="136">
        <v>59</v>
      </c>
      <c r="BI121" s="136">
        <v>151</v>
      </c>
      <c r="BJ121" s="136">
        <v>8</v>
      </c>
      <c r="BK121" s="136">
        <v>519</v>
      </c>
      <c r="BL121" s="136">
        <v>525</v>
      </c>
      <c r="BM121" s="136">
        <v>194</v>
      </c>
      <c r="BN121" s="136">
        <v>240</v>
      </c>
      <c r="BO121" s="136">
        <v>28</v>
      </c>
      <c r="BP121" s="136">
        <v>29</v>
      </c>
      <c r="BQ121" s="136">
        <v>12</v>
      </c>
      <c r="BR121" s="136">
        <v>41</v>
      </c>
      <c r="BS121" s="136">
        <v>108</v>
      </c>
      <c r="BT121" s="136">
        <v>111</v>
      </c>
      <c r="BU121" s="136">
        <v>150</v>
      </c>
      <c r="BV121" s="136">
        <v>9</v>
      </c>
      <c r="BW121" s="136">
        <v>87</v>
      </c>
      <c r="BX121" s="136">
        <v>11</v>
      </c>
      <c r="BY121" s="136">
        <v>143</v>
      </c>
      <c r="BZ121" s="136">
        <v>170</v>
      </c>
      <c r="CA121" s="136">
        <v>153</v>
      </c>
      <c r="CB121" s="136">
        <v>54</v>
      </c>
      <c r="CC121" s="136">
        <v>407</v>
      </c>
      <c r="CD121" s="136">
        <v>557</v>
      </c>
      <c r="CE121" s="136">
        <v>16</v>
      </c>
      <c r="CF121" s="136">
        <v>171</v>
      </c>
      <c r="CG121" s="136">
        <v>133</v>
      </c>
      <c r="CH121" s="136">
        <v>311</v>
      </c>
      <c r="CI121" s="136">
        <v>512</v>
      </c>
      <c r="CJ121" s="136">
        <v>409</v>
      </c>
      <c r="CK121" s="136">
        <v>902</v>
      </c>
      <c r="CL121" s="136">
        <v>926</v>
      </c>
      <c r="CM121" s="136">
        <v>1721</v>
      </c>
      <c r="CN121" s="136">
        <v>2999</v>
      </c>
      <c r="CO121" s="21">
        <f t="shared" ca="1" si="27"/>
        <v>689</v>
      </c>
      <c r="CP121" s="21">
        <f t="shared" ca="1" si="27"/>
        <v>6</v>
      </c>
      <c r="CQ121" s="21">
        <f t="shared" ref="CQ121:DT121" ca="1" si="29">CQ124</f>
        <v>75</v>
      </c>
      <c r="CR121" s="21">
        <f t="shared" ca="1" si="29"/>
        <v>0</v>
      </c>
      <c r="CS121" s="21">
        <f t="shared" ca="1" si="29"/>
        <v>39</v>
      </c>
      <c r="CT121" s="21">
        <f t="shared" ca="1" si="29"/>
        <v>7</v>
      </c>
      <c r="CU121" s="21">
        <f t="shared" ca="1" si="29"/>
        <v>42</v>
      </c>
      <c r="CV121" s="21">
        <f t="shared" ca="1" si="29"/>
        <v>279</v>
      </c>
      <c r="CW121" s="21">
        <f t="shared" ca="1" si="29"/>
        <v>4</v>
      </c>
      <c r="CX121" s="21">
        <f t="shared" ca="1" si="29"/>
        <v>4</v>
      </c>
      <c r="CY121" s="21">
        <f t="shared" ca="1" si="29"/>
        <v>0</v>
      </c>
      <c r="CZ121" s="21">
        <f t="shared" ca="1" si="29"/>
        <v>3</v>
      </c>
      <c r="DA121" s="21">
        <f t="shared" ca="1" si="29"/>
        <v>5</v>
      </c>
      <c r="DB121" s="21">
        <f t="shared" ca="1" si="29"/>
        <v>39</v>
      </c>
      <c r="DC121" s="21">
        <f t="shared" ca="1" si="29"/>
        <v>73</v>
      </c>
      <c r="DD121" s="21">
        <f t="shared" ca="1" si="29"/>
        <v>13</v>
      </c>
      <c r="DE121" s="21">
        <f t="shared" ca="1" si="29"/>
        <v>2</v>
      </c>
      <c r="DF121" s="21">
        <f t="shared" ca="1" si="29"/>
        <v>0</v>
      </c>
      <c r="DG121" s="21">
        <f t="shared" ca="1" si="29"/>
        <v>11</v>
      </c>
      <c r="DH121" s="21">
        <f t="shared" ca="1" si="29"/>
        <v>54</v>
      </c>
      <c r="DI121" s="21">
        <f t="shared" ca="1" si="29"/>
        <v>0</v>
      </c>
      <c r="DJ121" s="21">
        <f t="shared" ca="1" si="29"/>
        <v>11</v>
      </c>
      <c r="DK121" s="21">
        <f t="shared" ca="1" si="29"/>
        <v>10</v>
      </c>
      <c r="DL121" s="21">
        <f t="shared" ca="1" si="29"/>
        <v>12</v>
      </c>
      <c r="DM121" s="21">
        <f t="shared" ca="1" si="29"/>
        <v>0</v>
      </c>
      <c r="DN121" s="21">
        <f t="shared" ca="1" si="29"/>
        <v>0</v>
      </c>
      <c r="DO121" s="21">
        <f t="shared" ca="1" si="29"/>
        <v>0</v>
      </c>
      <c r="DP121" s="21">
        <f t="shared" ca="1" si="29"/>
        <v>0</v>
      </c>
      <c r="DQ121" s="21">
        <f t="shared" ca="1" si="29"/>
        <v>0</v>
      </c>
      <c r="DR121" s="21">
        <f t="shared" ca="1" si="29"/>
        <v>0</v>
      </c>
      <c r="DS121" s="21">
        <f t="shared" ca="1" si="29"/>
        <v>0</v>
      </c>
      <c r="DT121" s="21">
        <f t="shared" ca="1" si="29"/>
        <v>0</v>
      </c>
    </row>
    <row r="122" spans="1:130" s="20" customFormat="1" ht="20.25" customHeight="1">
      <c r="A122" s="15" t="s">
        <v>6</v>
      </c>
      <c r="B122" s="22" t="e">
        <f>B121/B120</f>
        <v>#DIV/0!</v>
      </c>
      <c r="C122" s="22" t="e">
        <f t="shared" ref="C122:BN122" si="30">C121/C120</f>
        <v>#DIV/0!</v>
      </c>
      <c r="D122" s="22" t="e">
        <f t="shared" si="30"/>
        <v>#DIV/0!</v>
      </c>
      <c r="E122" s="22" t="e">
        <f t="shared" si="30"/>
        <v>#DIV/0!</v>
      </c>
      <c r="F122" s="22" t="e">
        <f t="shared" si="30"/>
        <v>#DIV/0!</v>
      </c>
      <c r="G122" s="22" t="e">
        <f t="shared" si="30"/>
        <v>#DIV/0!</v>
      </c>
      <c r="H122" s="22" t="e">
        <f t="shared" si="30"/>
        <v>#DIV/0!</v>
      </c>
      <c r="I122" s="22" t="e">
        <f t="shared" si="30"/>
        <v>#DIV/0!</v>
      </c>
      <c r="J122" s="22" t="e">
        <f t="shared" si="30"/>
        <v>#DIV/0!</v>
      </c>
      <c r="K122" s="22" t="e">
        <f t="shared" si="30"/>
        <v>#DIV/0!</v>
      </c>
      <c r="L122" s="22" t="e">
        <f t="shared" si="30"/>
        <v>#DIV/0!</v>
      </c>
      <c r="M122" s="22" t="e">
        <f t="shared" si="30"/>
        <v>#DIV/0!</v>
      </c>
      <c r="N122" s="137" t="e">
        <f t="shared" si="30"/>
        <v>#DIV/0!</v>
      </c>
      <c r="O122" s="137" t="e">
        <f t="shared" si="30"/>
        <v>#DIV/0!</v>
      </c>
      <c r="P122" s="137" t="e">
        <f t="shared" si="30"/>
        <v>#DIV/0!</v>
      </c>
      <c r="Q122" s="137" t="e">
        <f t="shared" si="30"/>
        <v>#DIV/0!</v>
      </c>
      <c r="R122" s="137" t="e">
        <f t="shared" si="30"/>
        <v>#DIV/0!</v>
      </c>
      <c r="S122" s="137" t="e">
        <f t="shared" si="30"/>
        <v>#DIV/0!</v>
      </c>
      <c r="T122" s="137" t="e">
        <f t="shared" si="30"/>
        <v>#DIV/0!</v>
      </c>
      <c r="U122" s="137" t="e">
        <f t="shared" si="30"/>
        <v>#DIV/0!</v>
      </c>
      <c r="V122" s="137" t="e">
        <f t="shared" si="30"/>
        <v>#DIV/0!</v>
      </c>
      <c r="W122" s="137" t="e">
        <f t="shared" si="30"/>
        <v>#DIV/0!</v>
      </c>
      <c r="X122" s="137" t="e">
        <f t="shared" si="30"/>
        <v>#DIV/0!</v>
      </c>
      <c r="Y122" s="137" t="e">
        <f t="shared" si="30"/>
        <v>#DIV/0!</v>
      </c>
      <c r="Z122" s="137" t="e">
        <f t="shared" si="30"/>
        <v>#DIV/0!</v>
      </c>
      <c r="AA122" s="137" t="e">
        <f t="shared" si="30"/>
        <v>#DIV/0!</v>
      </c>
      <c r="AB122" s="137" t="e">
        <f t="shared" si="30"/>
        <v>#DIV/0!</v>
      </c>
      <c r="AC122" s="137" t="e">
        <f t="shared" si="30"/>
        <v>#DIV/0!</v>
      </c>
      <c r="AD122" s="137" t="e">
        <f t="shared" si="30"/>
        <v>#DIV/0!</v>
      </c>
      <c r="AE122" s="137" t="e">
        <f t="shared" si="30"/>
        <v>#DIV/0!</v>
      </c>
      <c r="AF122" s="137" t="e">
        <f t="shared" si="30"/>
        <v>#DIV/0!</v>
      </c>
      <c r="AG122" s="137" t="e">
        <f t="shared" si="30"/>
        <v>#DIV/0!</v>
      </c>
      <c r="AH122" s="137" t="e">
        <f t="shared" si="30"/>
        <v>#DIV/0!</v>
      </c>
      <c r="AI122" s="137" t="e">
        <f t="shared" si="30"/>
        <v>#DIV/0!</v>
      </c>
      <c r="AJ122" s="137" t="e">
        <f t="shared" si="30"/>
        <v>#DIV/0!</v>
      </c>
      <c r="AK122" s="137" t="e">
        <f t="shared" si="30"/>
        <v>#DIV/0!</v>
      </c>
      <c r="AL122" s="137" t="e">
        <f t="shared" si="30"/>
        <v>#DIV/0!</v>
      </c>
      <c r="AM122" s="137" t="e">
        <f t="shared" si="30"/>
        <v>#DIV/0!</v>
      </c>
      <c r="AN122" s="137" t="e">
        <f t="shared" si="30"/>
        <v>#DIV/0!</v>
      </c>
      <c r="AO122" s="169" t="e">
        <f t="shared" si="30"/>
        <v>#DIV/0!</v>
      </c>
      <c r="AP122" s="137" t="e">
        <f t="shared" si="30"/>
        <v>#DIV/0!</v>
      </c>
      <c r="AQ122" s="137">
        <f t="shared" si="30"/>
        <v>2.6469731861616241E-4</v>
      </c>
      <c r="AR122" s="137">
        <f t="shared" si="30"/>
        <v>3.1069838091621501E-4</v>
      </c>
      <c r="AS122" s="137">
        <f t="shared" si="30"/>
        <v>4.7535779162351661E-4</v>
      </c>
      <c r="AT122" s="137">
        <f t="shared" si="30"/>
        <v>4.9033537825474041E-4</v>
      </c>
      <c r="AU122" s="137">
        <f t="shared" si="30"/>
        <v>9.6392525484167687E-4</v>
      </c>
      <c r="AV122" s="137">
        <f t="shared" si="30"/>
        <v>1.8191467405725742E-3</v>
      </c>
      <c r="AW122" s="137">
        <f t="shared" si="30"/>
        <v>1.3116984065293432E-3</v>
      </c>
      <c r="AX122" s="191">
        <f t="shared" si="30"/>
        <v>1.726682819505946E-3</v>
      </c>
      <c r="AY122" s="191">
        <f t="shared" si="30"/>
        <v>2.2639507881782957E-4</v>
      </c>
      <c r="AZ122" s="191">
        <f t="shared" si="30"/>
        <v>2.1907220729488543E-5</v>
      </c>
      <c r="BA122" s="191">
        <f t="shared" si="30"/>
        <v>9.362442623830787E-5</v>
      </c>
      <c r="BB122" s="191">
        <f t="shared" si="30"/>
        <v>6.6413567291045183E-5</v>
      </c>
      <c r="BC122" s="191">
        <f t="shared" si="30"/>
        <v>2.1533919839004585E-5</v>
      </c>
      <c r="BD122" s="191">
        <f t="shared" si="30"/>
        <v>5.033800232769866E-5</v>
      </c>
      <c r="BE122" s="191">
        <f t="shared" si="30"/>
        <v>4.0492768744856005E-5</v>
      </c>
      <c r="BF122" s="191">
        <f t="shared" si="30"/>
        <v>3.7325017771798233E-5</v>
      </c>
      <c r="BG122" s="191">
        <f t="shared" si="30"/>
        <v>7.5125503782790071E-5</v>
      </c>
      <c r="BH122" s="191">
        <f t="shared" si="30"/>
        <v>7.4074539074319359E-5</v>
      </c>
      <c r="BI122" s="191">
        <f t="shared" si="30"/>
        <v>1.5803360150205183E-4</v>
      </c>
      <c r="BJ122" s="191">
        <f t="shared" si="30"/>
        <v>8.8151355878042605E-6</v>
      </c>
      <c r="BK122" s="191">
        <f t="shared" si="30"/>
        <v>5.880433452528246E-4</v>
      </c>
      <c r="BL122" s="191">
        <f t="shared" si="30"/>
        <v>6.4914109359872697E-4</v>
      </c>
      <c r="BM122" s="191">
        <f t="shared" si="30"/>
        <v>2.0394604050326314E-4</v>
      </c>
      <c r="BN122" s="191">
        <f t="shared" si="30"/>
        <v>3.5325287017957019E-4</v>
      </c>
      <c r="BO122" s="191">
        <f t="shared" ref="BO122:DQ122" si="31">BO121/BO120</f>
        <v>5.5636581847372963E-5</v>
      </c>
      <c r="BP122" s="191">
        <f t="shared" si="31"/>
        <v>1.4493333066789278E-4</v>
      </c>
      <c r="BQ122" s="191">
        <f t="shared" si="31"/>
        <v>8.172549767422855E-5</v>
      </c>
      <c r="BR122" s="191">
        <f t="shared" si="31"/>
        <v>1.7103715260685651E-4</v>
      </c>
      <c r="BS122" s="191">
        <f t="shared" si="31"/>
        <v>1.3244935651687625E-4</v>
      </c>
      <c r="BT122" s="191">
        <f t="shared" si="31"/>
        <v>1.2100479767670789E-4</v>
      </c>
      <c r="BU122" s="191">
        <f t="shared" si="31"/>
        <v>2.2432690711520083E-4</v>
      </c>
      <c r="BV122" s="191">
        <f t="shared" si="31"/>
        <v>1.8414774378092147E-5</v>
      </c>
      <c r="BW122" s="191">
        <f t="shared" si="31"/>
        <v>5.6253152116282378E-5</v>
      </c>
      <c r="BX122" s="191">
        <f t="shared" si="31"/>
        <v>8.147140316716376E-6</v>
      </c>
      <c r="BY122" s="191">
        <f t="shared" si="31"/>
        <v>1.0005513527734165E-4</v>
      </c>
      <c r="BZ122" s="191">
        <f t="shared" si="31"/>
        <v>1.1144318265996522E-4</v>
      </c>
      <c r="CA122" s="191">
        <f t="shared" si="31"/>
        <v>8.2178492760504477E-5</v>
      </c>
      <c r="CB122" s="191">
        <f t="shared" si="31"/>
        <v>3.2212516710243043E-5</v>
      </c>
      <c r="CC122" s="191">
        <f t="shared" si="31"/>
        <v>2.5548620531423862E-4</v>
      </c>
      <c r="CD122" s="191">
        <f t="shared" si="31"/>
        <v>3.9219883424705567E-4</v>
      </c>
      <c r="CE122" s="191">
        <f t="shared" si="31"/>
        <v>1.0407363730207309E-5</v>
      </c>
      <c r="CF122" s="191">
        <f t="shared" si="31"/>
        <v>9.4633976807481282E-5</v>
      </c>
      <c r="CG122" s="191">
        <f t="shared" si="31"/>
        <v>6.1510285629717333E-5</v>
      </c>
      <c r="CH122" s="191">
        <f t="shared" si="31"/>
        <v>1.4191258002546213E-4</v>
      </c>
      <c r="CI122" s="191">
        <v>3.2188321800232487E-4</v>
      </c>
      <c r="CJ122" s="191">
        <v>2.1576452651819888E-4</v>
      </c>
      <c r="CK122" s="191">
        <v>5.0740005287761079E-4</v>
      </c>
      <c r="CL122" s="191">
        <v>4.2057225077006506E-4</v>
      </c>
      <c r="CM122" s="191">
        <v>7.5545675942850418E-4</v>
      </c>
      <c r="CN122" s="191">
        <v>1.3423233338674579E-3</v>
      </c>
      <c r="CO122" s="192">
        <f t="shared" ca="1" si="31"/>
        <v>3.5661178433734128E-4</v>
      </c>
      <c r="CP122" s="192">
        <f t="shared" ca="1" si="31"/>
        <v>3.5986109361786348E-5</v>
      </c>
      <c r="CQ122" s="192">
        <f t="shared" ca="1" si="31"/>
        <v>9.136425099587034E-4</v>
      </c>
      <c r="CR122" s="192">
        <f t="shared" ca="1" si="31"/>
        <v>0</v>
      </c>
      <c r="CS122" s="192">
        <f t="shared" ca="1" si="31"/>
        <v>3.3616342714304186E-4</v>
      </c>
      <c r="CT122" s="192">
        <f t="shared" ca="1" si="31"/>
        <v>8.0550505166739541E-5</v>
      </c>
      <c r="CU122" s="192">
        <f t="shared" ca="1" si="31"/>
        <v>5.3092646668436425E-4</v>
      </c>
      <c r="CV122" s="192">
        <f t="shared" ca="1" si="31"/>
        <v>3.1995412844036696E-3</v>
      </c>
      <c r="CW122" s="192">
        <f t="shared" ca="1" si="31"/>
        <v>4.888063349301007E-5</v>
      </c>
      <c r="CX122" s="192">
        <f t="shared" ca="1" si="31"/>
        <v>5.0621377407679261E-5</v>
      </c>
      <c r="CY122" s="192">
        <f t="shared" ca="1" si="31"/>
        <v>0</v>
      </c>
      <c r="CZ122" s="192">
        <f t="shared" ca="1" si="31"/>
        <v>2.0992232873836681E-5</v>
      </c>
      <c r="DA122" s="192">
        <f t="shared" ca="1" si="31"/>
        <v>7.2036767566165778E-5</v>
      </c>
      <c r="DB122" s="192">
        <f t="shared" ca="1" si="31"/>
        <v>4.2825611912108665E-4</v>
      </c>
      <c r="DC122" s="192">
        <f t="shared" ca="1" si="31"/>
        <v>8.4762490856101153E-4</v>
      </c>
      <c r="DD122" s="192">
        <f t="shared" ca="1" si="31"/>
        <v>1.6976598412035102E-4</v>
      </c>
      <c r="DE122" s="192">
        <f t="shared" ca="1" si="31"/>
        <v>2.9306605708926792E-5</v>
      </c>
      <c r="DF122" s="192">
        <f t="shared" ca="1" si="31"/>
        <v>0</v>
      </c>
      <c r="DG122" s="192">
        <f t="shared" ca="1" si="31"/>
        <v>7.413447994662318E-5</v>
      </c>
      <c r="DH122" s="192">
        <f t="shared" ca="1" si="31"/>
        <v>6.1820971047178556E-4</v>
      </c>
      <c r="DI122" s="192">
        <f t="shared" ca="1" si="31"/>
        <v>0</v>
      </c>
      <c r="DJ122" s="192">
        <f t="shared" ca="1" si="31"/>
        <v>1.2220457045093486E-4</v>
      </c>
      <c r="DK122" s="192">
        <f t="shared" ca="1" si="31"/>
        <v>1.1765951689002365E-4</v>
      </c>
      <c r="DL122" s="192">
        <f t="shared" ca="1" si="31"/>
        <v>1.3266264993643247E-4</v>
      </c>
      <c r="DM122" s="192">
        <f t="shared" ca="1" si="31"/>
        <v>0</v>
      </c>
      <c r="DN122" s="192" t="e">
        <f t="shared" ca="1" si="31"/>
        <v>#DIV/0!</v>
      </c>
      <c r="DO122" s="192" t="e">
        <f t="shared" ca="1" si="31"/>
        <v>#DIV/0!</v>
      </c>
      <c r="DP122" s="192" t="e">
        <f t="shared" ca="1" si="31"/>
        <v>#DIV/0!</v>
      </c>
      <c r="DQ122" s="192" t="e">
        <f t="shared" ca="1" si="31"/>
        <v>#DIV/0!</v>
      </c>
      <c r="DR122" s="192" t="e">
        <f ca="1">DR121/DR120</f>
        <v>#DIV/0!</v>
      </c>
      <c r="DS122" s="192" t="e">
        <f ca="1">DS121/DS120</f>
        <v>#DIV/0!</v>
      </c>
      <c r="DT122" s="192" t="e">
        <f ca="1">DT121/DT120</f>
        <v>#DIV/0!</v>
      </c>
    </row>
    <row r="123" spans="1:130" s="14" customFormat="1" ht="15" customHeight="1">
      <c r="A123" s="33" t="s">
        <v>429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</row>
    <row r="124" spans="1:130" s="14" customFormat="1" ht="20.25" customHeight="1">
      <c r="A124" s="27" t="s">
        <v>238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110">
        <f>EVN!B140</f>
        <v>0</v>
      </c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36"/>
      <c r="AL124" s="136"/>
      <c r="AM124" s="136"/>
      <c r="AN124" s="168"/>
      <c r="AO124" s="168"/>
      <c r="AP124" s="136"/>
      <c r="AQ124" s="136">
        <v>10</v>
      </c>
      <c r="AR124" s="136">
        <v>18</v>
      </c>
      <c r="AS124" s="136">
        <v>28</v>
      </c>
      <c r="AT124" s="136">
        <v>88</v>
      </c>
      <c r="AU124" s="136">
        <v>306</v>
      </c>
      <c r="AV124" s="136">
        <v>617</v>
      </c>
      <c r="AW124" s="136">
        <v>351</v>
      </c>
      <c r="AX124" s="136">
        <v>496</v>
      </c>
      <c r="AY124" s="168">
        <v>140</v>
      </c>
      <c r="AZ124" s="136">
        <v>20</v>
      </c>
      <c r="BA124" s="136">
        <v>75</v>
      </c>
      <c r="BB124" s="136">
        <v>73</v>
      </c>
      <c r="BC124" s="168">
        <v>22</v>
      </c>
      <c r="BD124" s="136">
        <v>58</v>
      </c>
      <c r="BE124" s="136">
        <v>43</v>
      </c>
      <c r="BF124" s="136">
        <v>44</v>
      </c>
      <c r="BG124" s="136">
        <v>85</v>
      </c>
      <c r="BH124" s="136">
        <v>59</v>
      </c>
      <c r="BI124" s="136">
        <v>151</v>
      </c>
      <c r="BJ124" s="136">
        <v>8</v>
      </c>
      <c r="BK124" s="136">
        <v>519</v>
      </c>
      <c r="BL124" s="136">
        <v>525</v>
      </c>
      <c r="BM124" s="136">
        <v>194</v>
      </c>
      <c r="BN124" s="136">
        <v>240</v>
      </c>
      <c r="BO124" s="136">
        <v>28</v>
      </c>
      <c r="BP124" s="136">
        <v>29</v>
      </c>
      <c r="BQ124" s="136">
        <v>12</v>
      </c>
      <c r="BR124" s="136">
        <v>41</v>
      </c>
      <c r="BS124" s="136">
        <v>108</v>
      </c>
      <c r="BT124" s="136">
        <v>111</v>
      </c>
      <c r="BU124" s="136">
        <v>150</v>
      </c>
      <c r="BV124" s="136">
        <v>9</v>
      </c>
      <c r="BW124" s="136">
        <v>87</v>
      </c>
      <c r="BX124" s="136">
        <v>11</v>
      </c>
      <c r="BY124" s="136">
        <v>143</v>
      </c>
      <c r="BZ124" s="136">
        <v>170</v>
      </c>
      <c r="CA124" s="136">
        <v>153</v>
      </c>
      <c r="CB124" s="136">
        <v>54</v>
      </c>
      <c r="CC124" s="136">
        <v>407</v>
      </c>
      <c r="CD124" s="136">
        <v>557</v>
      </c>
      <c r="CE124" s="136">
        <v>16</v>
      </c>
      <c r="CF124" s="136">
        <v>171</v>
      </c>
      <c r="CG124" s="136">
        <v>133</v>
      </c>
      <c r="CH124" s="136">
        <v>311</v>
      </c>
      <c r="CI124" s="136">
        <v>512</v>
      </c>
      <c r="CJ124" s="136">
        <v>409</v>
      </c>
      <c r="CK124" s="136">
        <v>902</v>
      </c>
      <c r="CL124" s="136">
        <v>926</v>
      </c>
      <c r="CM124" s="136">
        <v>1721</v>
      </c>
      <c r="CN124" s="136">
        <v>2999</v>
      </c>
      <c r="CO124" s="17">
        <f ca="1">SUM(CP124:DT124)</f>
        <v>689</v>
      </c>
      <c r="CP124" s="31">
        <f ca="1">'LSP10'!F77</f>
        <v>6</v>
      </c>
      <c r="CQ124" s="31">
        <f ca="1">'LSP10'!G77</f>
        <v>75</v>
      </c>
      <c r="CR124" s="31">
        <f ca="1">'LSP10'!H77</f>
        <v>0</v>
      </c>
      <c r="CS124" s="31">
        <f ca="1">'LSP10'!I77</f>
        <v>39</v>
      </c>
      <c r="CT124" s="31">
        <f ca="1">'LSP10'!J77</f>
        <v>7</v>
      </c>
      <c r="CU124" s="31">
        <f ca="1">'LSP10'!K77</f>
        <v>42</v>
      </c>
      <c r="CV124" s="31">
        <f ca="1">'LSP10'!L77</f>
        <v>279</v>
      </c>
      <c r="CW124" s="31">
        <f ca="1">'LSP10'!M77</f>
        <v>4</v>
      </c>
      <c r="CX124" s="31">
        <f ca="1">'LSP10'!N77</f>
        <v>4</v>
      </c>
      <c r="CY124" s="31">
        <f ca="1">'LSP10'!O77</f>
        <v>0</v>
      </c>
      <c r="CZ124" s="31">
        <f ca="1">'LSP10'!P77</f>
        <v>3</v>
      </c>
      <c r="DA124" s="31">
        <f ca="1">'LSP10'!Q77</f>
        <v>5</v>
      </c>
      <c r="DB124" s="31">
        <f ca="1">'LSP10'!R77</f>
        <v>39</v>
      </c>
      <c r="DC124" s="31">
        <f ca="1">'LSP10'!S77</f>
        <v>73</v>
      </c>
      <c r="DD124" s="31">
        <f ca="1">'LSP10'!T77</f>
        <v>13</v>
      </c>
      <c r="DE124" s="31">
        <f ca="1">'LSP10'!U77</f>
        <v>2</v>
      </c>
      <c r="DF124" s="31">
        <f ca="1">'LSP10'!V77</f>
        <v>0</v>
      </c>
      <c r="DG124" s="31">
        <f ca="1">'LSP10'!W77</f>
        <v>11</v>
      </c>
      <c r="DH124" s="31">
        <f ca="1">'LSP10'!X77</f>
        <v>54</v>
      </c>
      <c r="DI124" s="31">
        <f ca="1">'LSP10'!Y77</f>
        <v>0</v>
      </c>
      <c r="DJ124" s="31">
        <f ca="1">'LSP10'!Z77</f>
        <v>11</v>
      </c>
      <c r="DK124" s="31">
        <f ca="1">'LSP10'!AA77</f>
        <v>10</v>
      </c>
      <c r="DL124" s="31">
        <f ca="1">'LSP10'!AB77</f>
        <v>12</v>
      </c>
      <c r="DM124" s="31">
        <f ca="1">'LSP10'!AC77</f>
        <v>0</v>
      </c>
      <c r="DN124" s="31">
        <f ca="1">'LSP10'!AD77</f>
        <v>0</v>
      </c>
      <c r="DO124" s="31">
        <f ca="1">'LSP10'!AE77</f>
        <v>0</v>
      </c>
      <c r="DP124" s="31">
        <f ca="1">'LSP10'!AF77</f>
        <v>0</v>
      </c>
      <c r="DQ124" s="31">
        <f ca="1">'LSP10'!AG77</f>
        <v>0</v>
      </c>
      <c r="DR124" s="31">
        <f ca="1">'LSP10'!AH77</f>
        <v>0</v>
      </c>
      <c r="DS124" s="31">
        <f ca="1">'LSP10'!AI77</f>
        <v>0</v>
      </c>
      <c r="DT124" s="31">
        <f ca="1">'LSP10'!AJ77</f>
        <v>0</v>
      </c>
    </row>
    <row r="125" spans="1:130" s="3" customFormat="1" ht="12.75" customHeight="1">
      <c r="A125" s="1" t="s">
        <v>8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1E-3</v>
      </c>
      <c r="O125" s="1">
        <v>1E-3</v>
      </c>
      <c r="P125" s="1">
        <v>1E-3</v>
      </c>
      <c r="Q125" s="1">
        <v>1E-3</v>
      </c>
      <c r="R125" s="1">
        <v>1E-3</v>
      </c>
      <c r="S125" s="1">
        <v>1E-3</v>
      </c>
      <c r="T125" s="1">
        <v>1E-3</v>
      </c>
      <c r="U125" s="1">
        <v>1E-3</v>
      </c>
      <c r="V125" s="1">
        <v>1E-3</v>
      </c>
      <c r="W125" s="1">
        <v>1E-3</v>
      </c>
      <c r="X125" s="1">
        <v>1E-3</v>
      </c>
      <c r="Y125" s="1">
        <v>1E-3</v>
      </c>
      <c r="Z125" s="1">
        <v>1E-3</v>
      </c>
      <c r="AA125" s="1">
        <v>1E-3</v>
      </c>
      <c r="AB125" s="1">
        <v>1E-3</v>
      </c>
      <c r="AC125" s="1">
        <v>1E-3</v>
      </c>
      <c r="AD125" s="1">
        <v>1E-3</v>
      </c>
      <c r="AE125" s="1">
        <v>1E-3</v>
      </c>
      <c r="AF125" s="1">
        <v>1E-3</v>
      </c>
      <c r="AG125" s="1">
        <v>1E-3</v>
      </c>
      <c r="AH125" s="1">
        <v>1E-3</v>
      </c>
      <c r="AI125" s="1">
        <v>1E-3</v>
      </c>
      <c r="AJ125" s="1">
        <v>1E-3</v>
      </c>
      <c r="AK125" s="1">
        <v>1E-3</v>
      </c>
      <c r="AL125" s="1">
        <v>1E-3</v>
      </c>
      <c r="AM125" s="1">
        <v>1E-3</v>
      </c>
      <c r="AN125" s="1">
        <v>1E-3</v>
      </c>
      <c r="AO125" s="1">
        <v>1E-3</v>
      </c>
      <c r="AP125" s="1">
        <v>1E-3</v>
      </c>
      <c r="AQ125" s="1">
        <v>1E-3</v>
      </c>
      <c r="AR125" s="1">
        <v>1E-3</v>
      </c>
      <c r="AS125" s="1">
        <v>1E-3</v>
      </c>
      <c r="AT125" s="1">
        <v>1E-3</v>
      </c>
      <c r="AU125" s="1">
        <v>1E-3</v>
      </c>
      <c r="AV125" s="1">
        <v>1E-3</v>
      </c>
      <c r="AW125" s="1">
        <v>1E-3</v>
      </c>
      <c r="AX125" s="1">
        <v>1E-3</v>
      </c>
      <c r="AY125" s="1">
        <v>1E-3</v>
      </c>
      <c r="AZ125" s="1">
        <v>1E-3</v>
      </c>
      <c r="BA125" s="1">
        <v>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8.0000000000000007E-5</v>
      </c>
      <c r="BO125" s="1">
        <v>8.0000000000000007E-5</v>
      </c>
      <c r="BP125" s="1">
        <v>8.0000000000000007E-5</v>
      </c>
      <c r="BQ125" s="1">
        <v>8.0000000000000007E-5</v>
      </c>
      <c r="BR125" s="1">
        <v>8.0000000000000007E-5</v>
      </c>
      <c r="BS125" s="1">
        <v>8.0000000000000007E-5</v>
      </c>
      <c r="BT125" s="1">
        <v>8.0000000000000007E-5</v>
      </c>
      <c r="BU125" s="1">
        <v>8.0000000000000007E-5</v>
      </c>
      <c r="BV125" s="1">
        <v>8.0000000000000007E-5</v>
      </c>
      <c r="BW125" s="1">
        <v>8.0000000000000007E-5</v>
      </c>
      <c r="BX125" s="1">
        <v>8.0000000000000007E-5</v>
      </c>
      <c r="BY125" s="1">
        <v>8.0000000000000007E-5</v>
      </c>
      <c r="BZ125" s="1">
        <v>8.0000000000000007E-5</v>
      </c>
      <c r="CA125" s="1">
        <v>8.0000000000000007E-5</v>
      </c>
      <c r="CB125" s="1">
        <v>8.0000000000000007E-5</v>
      </c>
      <c r="CC125" s="1">
        <v>8.0000000000000007E-5</v>
      </c>
      <c r="CD125" s="1">
        <v>8.0000000000000007E-5</v>
      </c>
      <c r="CE125" s="1">
        <v>8.0000000000000007E-5</v>
      </c>
      <c r="CF125" s="1">
        <v>8.0000000000000007E-5</v>
      </c>
      <c r="CG125" s="1">
        <v>8.0000000000000007E-5</v>
      </c>
      <c r="CH125" s="1">
        <v>8.0000000000000007E-5</v>
      </c>
      <c r="CI125" s="1">
        <v>8.0000000000000007E-5</v>
      </c>
      <c r="CJ125" s="1">
        <v>8.0000000000000007E-5</v>
      </c>
      <c r="CK125" s="1">
        <v>8.0000000000000007E-5</v>
      </c>
      <c r="CL125" s="1">
        <v>8.0000000000000007E-5</v>
      </c>
      <c r="CM125" s="1">
        <v>8.0000000000000007E-5</v>
      </c>
      <c r="CN125" s="1">
        <v>8.0000000000000007E-5</v>
      </c>
      <c r="CO125" s="1">
        <v>8.0000000000000007E-5</v>
      </c>
      <c r="CP125" s="1">
        <f>+CO125</f>
        <v>8.0000000000000007E-5</v>
      </c>
      <c r="CQ125" s="1">
        <f t="shared" ref="CQ125:DT125" si="32">+CP125</f>
        <v>8.0000000000000007E-5</v>
      </c>
      <c r="CR125" s="1">
        <f t="shared" si="32"/>
        <v>8.0000000000000007E-5</v>
      </c>
      <c r="CS125" s="1">
        <f t="shared" si="32"/>
        <v>8.0000000000000007E-5</v>
      </c>
      <c r="CT125" s="1">
        <f t="shared" si="32"/>
        <v>8.0000000000000007E-5</v>
      </c>
      <c r="CU125" s="1">
        <f t="shared" si="32"/>
        <v>8.0000000000000007E-5</v>
      </c>
      <c r="CV125" s="1">
        <f t="shared" si="32"/>
        <v>8.0000000000000007E-5</v>
      </c>
      <c r="CW125" s="1">
        <f t="shared" si="32"/>
        <v>8.0000000000000007E-5</v>
      </c>
      <c r="CX125" s="1">
        <f t="shared" si="32"/>
        <v>8.0000000000000007E-5</v>
      </c>
      <c r="CY125" s="1">
        <f t="shared" si="32"/>
        <v>8.0000000000000007E-5</v>
      </c>
      <c r="CZ125" s="1">
        <f t="shared" si="32"/>
        <v>8.0000000000000007E-5</v>
      </c>
      <c r="DA125" s="1">
        <f t="shared" si="32"/>
        <v>8.0000000000000007E-5</v>
      </c>
      <c r="DB125" s="1">
        <f t="shared" si="32"/>
        <v>8.0000000000000007E-5</v>
      </c>
      <c r="DC125" s="1">
        <f t="shared" si="32"/>
        <v>8.0000000000000007E-5</v>
      </c>
      <c r="DD125" s="1">
        <f t="shared" si="32"/>
        <v>8.0000000000000007E-5</v>
      </c>
      <c r="DE125" s="1">
        <f t="shared" si="32"/>
        <v>8.0000000000000007E-5</v>
      </c>
      <c r="DF125" s="1">
        <f t="shared" si="32"/>
        <v>8.0000000000000007E-5</v>
      </c>
      <c r="DG125" s="1">
        <f t="shared" si="32"/>
        <v>8.0000000000000007E-5</v>
      </c>
      <c r="DH125" s="1">
        <f t="shared" si="32"/>
        <v>8.0000000000000007E-5</v>
      </c>
      <c r="DI125" s="1">
        <f t="shared" si="32"/>
        <v>8.0000000000000007E-5</v>
      </c>
      <c r="DJ125" s="1">
        <f t="shared" si="32"/>
        <v>8.0000000000000007E-5</v>
      </c>
      <c r="DK125" s="1">
        <f t="shared" si="32"/>
        <v>8.0000000000000007E-5</v>
      </c>
      <c r="DL125" s="1">
        <f t="shared" si="32"/>
        <v>8.0000000000000007E-5</v>
      </c>
      <c r="DM125" s="1">
        <f t="shared" si="32"/>
        <v>8.0000000000000007E-5</v>
      </c>
      <c r="DN125" s="1">
        <f t="shared" si="32"/>
        <v>8.0000000000000007E-5</v>
      </c>
      <c r="DO125" s="1">
        <f t="shared" si="32"/>
        <v>8.0000000000000007E-5</v>
      </c>
      <c r="DP125" s="1">
        <f t="shared" si="32"/>
        <v>8.0000000000000007E-5</v>
      </c>
      <c r="DQ125" s="1">
        <f t="shared" si="32"/>
        <v>8.0000000000000007E-5</v>
      </c>
      <c r="DR125" s="1">
        <f t="shared" si="32"/>
        <v>8.0000000000000007E-5</v>
      </c>
      <c r="DS125" s="1">
        <f t="shared" si="32"/>
        <v>8.0000000000000007E-5</v>
      </c>
      <c r="DT125" s="1">
        <f t="shared" si="32"/>
        <v>8.0000000000000007E-5</v>
      </c>
      <c r="DU125" s="2"/>
      <c r="DV125" s="2"/>
      <c r="DW125" s="2"/>
      <c r="DX125" s="2"/>
      <c r="DY125" s="2"/>
      <c r="DZ125" s="2"/>
    </row>
    <row r="126" spans="1:130" ht="30">
      <c r="A126" s="199" t="s">
        <v>422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</row>
    <row r="127" spans="1:130" ht="15" customHeight="1">
      <c r="A127" s="8"/>
    </row>
    <row r="128" spans="1:130" ht="15" customHeight="1">
      <c r="A128" s="8"/>
    </row>
    <row r="129" spans="1:1" ht="15" customHeight="1">
      <c r="A129" s="8"/>
    </row>
    <row r="130" spans="1:1" ht="15" customHeight="1">
      <c r="A130" s="8"/>
    </row>
    <row r="131" spans="1:1" ht="15" customHeight="1">
      <c r="A131" s="8"/>
    </row>
    <row r="132" spans="1:1" ht="15" customHeight="1">
      <c r="A132" s="8"/>
    </row>
    <row r="133" spans="1:1" ht="15" customHeight="1">
      <c r="A133" s="8"/>
    </row>
    <row r="150" spans="1:130" s="14" customFormat="1" ht="20.25" customHeight="1">
      <c r="A150" s="10" t="s">
        <v>3</v>
      </c>
      <c r="B150" s="11" t="s">
        <v>174</v>
      </c>
      <c r="C150" s="11" t="s">
        <v>178</v>
      </c>
      <c r="D150" s="11" t="s">
        <v>179</v>
      </c>
      <c r="E150" s="11" t="s">
        <v>180</v>
      </c>
      <c r="F150" s="11" t="s">
        <v>185</v>
      </c>
      <c r="G150" s="11" t="s">
        <v>186</v>
      </c>
      <c r="H150" s="11" t="s">
        <v>190</v>
      </c>
      <c r="I150" s="11" t="s">
        <v>191</v>
      </c>
      <c r="J150" s="11" t="s">
        <v>200</v>
      </c>
      <c r="K150" s="11" t="s">
        <v>201</v>
      </c>
      <c r="L150" s="11" t="s">
        <v>209</v>
      </c>
      <c r="M150" s="11" t="s">
        <v>210</v>
      </c>
      <c r="N150" s="11" t="s">
        <v>211</v>
      </c>
      <c r="O150" s="11" t="s">
        <v>218</v>
      </c>
      <c r="P150" s="11" t="s">
        <v>222</v>
      </c>
      <c r="Q150" s="11" t="s">
        <v>226</v>
      </c>
      <c r="R150" s="11" t="s">
        <v>227</v>
      </c>
      <c r="S150" s="11" t="s">
        <v>228</v>
      </c>
      <c r="T150" s="11" t="s">
        <v>231</v>
      </c>
      <c r="U150" s="11" t="s">
        <v>232</v>
      </c>
      <c r="V150" s="11" t="s">
        <v>233</v>
      </c>
      <c r="W150" s="11" t="s">
        <v>235</v>
      </c>
      <c r="X150" s="11" t="s">
        <v>236</v>
      </c>
      <c r="Y150" s="11" t="s">
        <v>253</v>
      </c>
      <c r="Z150" s="11" t="s">
        <v>254</v>
      </c>
      <c r="AA150" s="11" t="s">
        <v>261</v>
      </c>
      <c r="AB150" s="11" t="s">
        <v>262</v>
      </c>
      <c r="AC150" s="11" t="s">
        <v>267</v>
      </c>
      <c r="AD150" s="11" t="s">
        <v>269</v>
      </c>
      <c r="AE150" s="11" t="s">
        <v>270</v>
      </c>
      <c r="AF150" s="11" t="s">
        <v>271</v>
      </c>
      <c r="AG150" s="11" t="s">
        <v>272</v>
      </c>
      <c r="AH150" s="11" t="s">
        <v>279</v>
      </c>
      <c r="AI150" s="11" t="s">
        <v>280</v>
      </c>
      <c r="AJ150" s="11" t="s">
        <v>285</v>
      </c>
      <c r="AK150" s="138" t="s">
        <v>286</v>
      </c>
      <c r="AL150" s="138" t="s">
        <v>296</v>
      </c>
      <c r="AM150" s="138" t="e">
        <f t="shared" ref="AM150:AS150" si="33">AM119</f>
        <v>#REF!</v>
      </c>
      <c r="AN150" s="167" t="e">
        <f t="shared" si="33"/>
        <v>#REF!</v>
      </c>
      <c r="AO150" s="167" t="e">
        <f t="shared" si="33"/>
        <v>#REF!</v>
      </c>
      <c r="AP150" s="138" t="e">
        <f t="shared" si="33"/>
        <v>#REF!</v>
      </c>
      <c r="AQ150" s="138" t="e">
        <f t="shared" si="33"/>
        <v>#REF!</v>
      </c>
      <c r="AR150" s="138" t="e">
        <f t="shared" si="33"/>
        <v>#REF!</v>
      </c>
      <c r="AS150" s="138" t="e">
        <f t="shared" si="33"/>
        <v>#REF!</v>
      </c>
      <c r="AT150" s="138" t="e">
        <f t="shared" ref="AT150:BF150" si="34">AT119</f>
        <v>#REF!</v>
      </c>
      <c r="AU150" s="138" t="e">
        <f t="shared" si="34"/>
        <v>#REF!</v>
      </c>
      <c r="AV150" s="138" t="e">
        <f t="shared" si="34"/>
        <v>#REF!</v>
      </c>
      <c r="AW150" s="138" t="e">
        <f t="shared" si="34"/>
        <v>#REF!</v>
      </c>
      <c r="AX150" s="138" t="e">
        <f t="shared" si="34"/>
        <v>#REF!</v>
      </c>
      <c r="AY150" s="167" t="e">
        <f t="shared" si="34"/>
        <v>#REF!</v>
      </c>
      <c r="AZ150" s="138" t="e">
        <f t="shared" si="34"/>
        <v>#REF!</v>
      </c>
      <c r="BA150" s="138" t="e">
        <f t="shared" si="34"/>
        <v>#REF!</v>
      </c>
      <c r="BB150" s="167" t="e">
        <f t="shared" si="34"/>
        <v>#REF!</v>
      </c>
      <c r="BC150" s="167" t="e">
        <f t="shared" si="34"/>
        <v>#REF!</v>
      </c>
      <c r="BD150" s="138" t="e">
        <f t="shared" si="34"/>
        <v>#REF!</v>
      </c>
      <c r="BE150" s="138" t="e">
        <f t="shared" si="34"/>
        <v>#REF!</v>
      </c>
      <c r="BF150" s="138" t="e">
        <f t="shared" si="34"/>
        <v>#REF!</v>
      </c>
      <c r="BG150" s="138" t="s">
        <v>340</v>
      </c>
      <c r="BH150" s="138" t="s">
        <v>341</v>
      </c>
      <c r="BI150" s="138" t="s">
        <v>342</v>
      </c>
      <c r="BJ150" s="138" t="s">
        <v>366</v>
      </c>
      <c r="BK150" s="138" t="s">
        <v>367</v>
      </c>
      <c r="BL150" s="138" t="s">
        <v>368</v>
      </c>
      <c r="BM150" s="138" t="s">
        <v>369</v>
      </c>
      <c r="BN150" s="138" t="s">
        <v>370</v>
      </c>
      <c r="BO150" s="138" t="s">
        <v>371</v>
      </c>
      <c r="BP150" s="138" t="s">
        <v>375</v>
      </c>
      <c r="BQ150" s="138" t="s">
        <v>376</v>
      </c>
      <c r="BR150" s="138" t="s">
        <v>379</v>
      </c>
      <c r="BS150" s="138" t="s">
        <v>380</v>
      </c>
      <c r="BT150" s="138" t="s">
        <v>381</v>
      </c>
      <c r="BU150" s="138" t="s">
        <v>382</v>
      </c>
      <c r="BV150" s="138" t="s">
        <v>383</v>
      </c>
      <c r="BW150" s="138" t="s">
        <v>384</v>
      </c>
      <c r="BX150" s="138" t="s">
        <v>385</v>
      </c>
      <c r="BY150" s="138" t="s">
        <v>390</v>
      </c>
      <c r="BZ150" s="138" t="s">
        <v>391</v>
      </c>
      <c r="CA150" s="138" t="s">
        <v>393</v>
      </c>
      <c r="CB150" s="138" t="s">
        <v>396</v>
      </c>
      <c r="CC150" s="138" t="s">
        <v>399</v>
      </c>
      <c r="CD150" s="138" t="s">
        <v>402</v>
      </c>
      <c r="CE150" s="138" t="s">
        <v>404</v>
      </c>
      <c r="CF150" s="138" t="s">
        <v>405</v>
      </c>
      <c r="CG150" s="138" t="s">
        <v>406</v>
      </c>
      <c r="CH150" s="138" t="s">
        <v>409</v>
      </c>
      <c r="CI150" s="138" t="s">
        <v>411</v>
      </c>
      <c r="CJ150" s="138" t="s">
        <v>416</v>
      </c>
      <c r="CK150" s="138" t="s">
        <v>418</v>
      </c>
      <c r="CL150" s="138" t="s">
        <v>419</v>
      </c>
      <c r="CM150" s="138" t="s">
        <v>426</v>
      </c>
      <c r="CN150" s="138" t="s">
        <v>427</v>
      </c>
      <c r="CO150" s="12" t="str">
        <f>CO181</f>
        <v>Aug'25</v>
      </c>
      <c r="CP150" s="13">
        <v>1</v>
      </c>
      <c r="CQ150" s="13">
        <v>2</v>
      </c>
      <c r="CR150" s="13">
        <v>3</v>
      </c>
      <c r="CS150" s="13">
        <v>4</v>
      </c>
      <c r="CT150" s="13">
        <v>5</v>
      </c>
      <c r="CU150" s="13">
        <v>6</v>
      </c>
      <c r="CV150" s="13">
        <v>7</v>
      </c>
      <c r="CW150" s="13">
        <v>8</v>
      </c>
      <c r="CX150" s="13">
        <v>9</v>
      </c>
      <c r="CY150" s="13">
        <v>10</v>
      </c>
      <c r="CZ150" s="13">
        <v>11</v>
      </c>
      <c r="DA150" s="13">
        <v>12</v>
      </c>
      <c r="DB150" s="13">
        <v>13</v>
      </c>
      <c r="DC150" s="13">
        <v>14</v>
      </c>
      <c r="DD150" s="13">
        <v>15</v>
      </c>
      <c r="DE150" s="13">
        <v>16</v>
      </c>
      <c r="DF150" s="13">
        <v>17</v>
      </c>
      <c r="DG150" s="13">
        <v>18</v>
      </c>
      <c r="DH150" s="13">
        <v>19</v>
      </c>
      <c r="DI150" s="13">
        <v>20</v>
      </c>
      <c r="DJ150" s="13">
        <v>21</v>
      </c>
      <c r="DK150" s="13">
        <v>22</v>
      </c>
      <c r="DL150" s="13">
        <v>23</v>
      </c>
      <c r="DM150" s="13">
        <v>24</v>
      </c>
      <c r="DN150" s="13">
        <v>25</v>
      </c>
      <c r="DO150" s="13">
        <v>26</v>
      </c>
      <c r="DP150" s="13">
        <v>27</v>
      </c>
      <c r="DQ150" s="13">
        <v>28</v>
      </c>
      <c r="DR150" s="13">
        <v>29</v>
      </c>
      <c r="DS150" s="13">
        <v>30</v>
      </c>
      <c r="DT150" s="13">
        <v>31</v>
      </c>
    </row>
    <row r="151" spans="1:130" s="14" customFormat="1" ht="20.25" customHeight="1">
      <c r="A151" s="28" t="s">
        <v>4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110">
        <f>EVN!B166</f>
        <v>0</v>
      </c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39"/>
      <c r="AL151" s="139"/>
      <c r="AM151" s="139"/>
      <c r="AN151" s="170"/>
      <c r="AO151" s="170"/>
      <c r="AP151" s="139"/>
      <c r="AQ151" s="139"/>
      <c r="AR151" s="139"/>
      <c r="AS151" s="139"/>
      <c r="AT151" s="139">
        <v>2032</v>
      </c>
      <c r="AU151" s="139">
        <v>8084</v>
      </c>
      <c r="AV151" s="139">
        <v>1183</v>
      </c>
      <c r="AW151" s="139">
        <v>52562</v>
      </c>
      <c r="AX151" s="139">
        <v>46621</v>
      </c>
      <c r="AY151" s="170">
        <v>13112</v>
      </c>
      <c r="AZ151" s="139">
        <v>3128</v>
      </c>
      <c r="BA151" s="139">
        <v>69070</v>
      </c>
      <c r="BB151" s="139">
        <v>53392</v>
      </c>
      <c r="BC151" s="170">
        <v>28225</v>
      </c>
      <c r="BD151" s="139">
        <v>53026</v>
      </c>
      <c r="BE151" s="139">
        <v>28657</v>
      </c>
      <c r="BF151" s="139">
        <v>0</v>
      </c>
      <c r="BG151" s="139">
        <v>0</v>
      </c>
      <c r="BH151" s="139">
        <v>0</v>
      </c>
      <c r="BI151" s="139">
        <v>0</v>
      </c>
      <c r="BJ151" s="139">
        <v>0</v>
      </c>
      <c r="BK151" s="139">
        <v>0</v>
      </c>
      <c r="BL151" s="139">
        <v>0</v>
      </c>
      <c r="BM151" s="139">
        <v>0</v>
      </c>
      <c r="BN151" s="139">
        <v>0</v>
      </c>
      <c r="BO151" s="139">
        <v>0</v>
      </c>
      <c r="BP151" s="139">
        <v>0</v>
      </c>
      <c r="BQ151" s="139">
        <v>0</v>
      </c>
      <c r="BR151" s="139">
        <v>0</v>
      </c>
      <c r="BS151" s="139">
        <v>0</v>
      </c>
      <c r="BT151" s="139">
        <v>0</v>
      </c>
      <c r="BU151" s="139">
        <v>0</v>
      </c>
      <c r="BV151" s="139">
        <v>0</v>
      </c>
      <c r="BW151" s="139">
        <v>0</v>
      </c>
      <c r="BX151" s="139">
        <v>0</v>
      </c>
      <c r="BY151" s="139">
        <v>0</v>
      </c>
      <c r="BZ151" s="139">
        <v>0</v>
      </c>
      <c r="CA151" s="139">
        <v>115067</v>
      </c>
      <c r="CB151" s="139">
        <v>141237</v>
      </c>
      <c r="CC151" s="139">
        <v>68939</v>
      </c>
      <c r="CD151" s="139">
        <v>-670</v>
      </c>
      <c r="CE151" s="139">
        <v>0</v>
      </c>
      <c r="CF151" s="139">
        <v>0</v>
      </c>
      <c r="CG151" s="139">
        <v>0</v>
      </c>
      <c r="CH151" s="139">
        <v>0</v>
      </c>
      <c r="CI151" s="139">
        <v>0</v>
      </c>
      <c r="CJ151" s="139">
        <v>0</v>
      </c>
      <c r="CK151" s="139">
        <v>225</v>
      </c>
      <c r="CL151" s="139">
        <v>58341</v>
      </c>
      <c r="CM151" s="139">
        <v>25374</v>
      </c>
      <c r="CN151" s="139">
        <v>6846</v>
      </c>
      <c r="CO151" s="30">
        <f>SUM(CP151:DT151)</f>
        <v>299</v>
      </c>
      <c r="CP151" s="31">
        <f>OPY!F9</f>
        <v>0</v>
      </c>
      <c r="CQ151" s="31">
        <f>OPY!G9</f>
        <v>0</v>
      </c>
      <c r="CR151" s="31">
        <f>OPY!H9</f>
        <v>0</v>
      </c>
      <c r="CS151" s="31">
        <f>OPY!I9</f>
        <v>299</v>
      </c>
      <c r="CT151" s="31">
        <f>OPY!J9</f>
        <v>0</v>
      </c>
      <c r="CU151" s="31">
        <f>OPY!K9</f>
        <v>0</v>
      </c>
      <c r="CV151" s="31">
        <f>OPY!L9</f>
        <v>0</v>
      </c>
      <c r="CW151" s="31">
        <f>OPY!M9</f>
        <v>0</v>
      </c>
      <c r="CX151" s="31">
        <f>OPY!N9</f>
        <v>0</v>
      </c>
      <c r="CY151" s="31">
        <f>OPY!O9</f>
        <v>0</v>
      </c>
      <c r="CZ151" s="31">
        <f>OPY!P9</f>
        <v>0</v>
      </c>
      <c r="DA151" s="31">
        <f>OPY!Q9</f>
        <v>0</v>
      </c>
      <c r="DB151" s="31">
        <f>OPY!R9</f>
        <v>0</v>
      </c>
      <c r="DC151" s="31">
        <f>OPY!S9</f>
        <v>0</v>
      </c>
      <c r="DD151" s="31">
        <f>OPY!T9</f>
        <v>0</v>
      </c>
      <c r="DE151" s="31">
        <f>OPY!U9</f>
        <v>31</v>
      </c>
      <c r="DF151" s="31">
        <f>OPY!V9</f>
        <v>0</v>
      </c>
      <c r="DG151" s="31">
        <f>OPY!W9</f>
        <v>0</v>
      </c>
      <c r="DH151" s="31">
        <f>OPY!X9</f>
        <v>0</v>
      </c>
      <c r="DI151" s="31">
        <f>OPY!Y9</f>
        <v>0</v>
      </c>
      <c r="DJ151" s="31">
        <f>OPY!Z9</f>
        <v>0</v>
      </c>
      <c r="DK151" s="31">
        <f>OPY!AA9</f>
        <v>-31</v>
      </c>
      <c r="DL151" s="31">
        <f>OPY!AB9</f>
        <v>0</v>
      </c>
      <c r="DM151" s="31">
        <f>OPY!AC9</f>
        <v>0</v>
      </c>
      <c r="DN151" s="31">
        <f>OPY!AD9</f>
        <v>0</v>
      </c>
      <c r="DO151" s="31">
        <f>OPY!AE9</f>
        <v>0</v>
      </c>
      <c r="DP151" s="31">
        <f>OPY!AF9</f>
        <v>0</v>
      </c>
      <c r="DQ151" s="31">
        <f>OPY!AG9</f>
        <v>0</v>
      </c>
      <c r="DR151" s="31">
        <f>OPY!AH9</f>
        <v>0</v>
      </c>
      <c r="DS151" s="31">
        <f>OPY!AI9</f>
        <v>0</v>
      </c>
      <c r="DT151" s="31">
        <f>OPY!AJ9</f>
        <v>0</v>
      </c>
    </row>
    <row r="152" spans="1:130" s="14" customFormat="1" ht="20.25" customHeight="1">
      <c r="A152" s="28" t="s">
        <v>5</v>
      </c>
      <c r="B152" s="29">
        <f t="shared" ref="B152:M152" si="35">B155</f>
        <v>0</v>
      </c>
      <c r="C152" s="29">
        <f t="shared" si="35"/>
        <v>0</v>
      </c>
      <c r="D152" s="29">
        <f t="shared" si="35"/>
        <v>0</v>
      </c>
      <c r="E152" s="29">
        <f t="shared" si="35"/>
        <v>0</v>
      </c>
      <c r="F152" s="29">
        <f t="shared" si="35"/>
        <v>0</v>
      </c>
      <c r="G152" s="29">
        <f t="shared" si="35"/>
        <v>0</v>
      </c>
      <c r="H152" s="29">
        <f t="shared" si="35"/>
        <v>0</v>
      </c>
      <c r="I152" s="29">
        <f t="shared" si="35"/>
        <v>0</v>
      </c>
      <c r="J152" s="29">
        <f t="shared" si="35"/>
        <v>0</v>
      </c>
      <c r="K152" s="29">
        <f t="shared" si="35"/>
        <v>0</v>
      </c>
      <c r="L152" s="29">
        <f t="shared" si="35"/>
        <v>0</v>
      </c>
      <c r="M152" s="29">
        <f t="shared" si="35"/>
        <v>0</v>
      </c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6"/>
      <c r="AK152" s="136"/>
      <c r="AL152" s="136"/>
      <c r="AM152" s="136"/>
      <c r="AN152" s="168"/>
      <c r="AO152" s="168"/>
      <c r="AP152" s="136"/>
      <c r="AQ152" s="136"/>
      <c r="AR152" s="136"/>
      <c r="AS152" s="136"/>
      <c r="AT152" s="136">
        <f>AT155</f>
        <v>0</v>
      </c>
      <c r="AU152" s="136">
        <f>AU155</f>
        <v>0</v>
      </c>
      <c r="AV152" s="136">
        <f t="shared" ref="AV152:BB152" si="36">AV155</f>
        <v>0</v>
      </c>
      <c r="AW152" s="136">
        <f t="shared" si="36"/>
        <v>4</v>
      </c>
      <c r="AX152" s="136">
        <f t="shared" si="36"/>
        <v>1</v>
      </c>
      <c r="AY152" s="168">
        <f t="shared" si="36"/>
        <v>3</v>
      </c>
      <c r="AZ152" s="136">
        <f t="shared" si="36"/>
        <v>0</v>
      </c>
      <c r="BA152" s="136">
        <f t="shared" si="36"/>
        <v>0</v>
      </c>
      <c r="BB152" s="136">
        <f t="shared" si="36"/>
        <v>1</v>
      </c>
      <c r="BC152" s="168">
        <f>BC155</f>
        <v>0</v>
      </c>
      <c r="BD152" s="168">
        <f>BD155</f>
        <v>10</v>
      </c>
      <c r="BE152" s="136">
        <v>0</v>
      </c>
      <c r="BF152" s="136">
        <v>0</v>
      </c>
      <c r="BG152" s="136">
        <v>0</v>
      </c>
      <c r="BH152" s="136">
        <v>0</v>
      </c>
      <c r="BI152" s="136">
        <v>0</v>
      </c>
      <c r="BJ152" s="136">
        <v>0</v>
      </c>
      <c r="BK152" s="136">
        <v>0</v>
      </c>
      <c r="BL152" s="136">
        <v>0</v>
      </c>
      <c r="BM152" s="136">
        <v>0</v>
      </c>
      <c r="BN152" s="136">
        <v>0</v>
      </c>
      <c r="BO152" s="136">
        <v>0</v>
      </c>
      <c r="BP152" s="136">
        <v>0</v>
      </c>
      <c r="BQ152" s="136">
        <v>0</v>
      </c>
      <c r="BR152" s="136">
        <v>0</v>
      </c>
      <c r="BS152" s="136">
        <v>0</v>
      </c>
      <c r="BT152" s="136">
        <v>0</v>
      </c>
      <c r="BU152" s="136">
        <v>0</v>
      </c>
      <c r="BV152" s="136">
        <v>0</v>
      </c>
      <c r="BW152" s="136">
        <v>0</v>
      </c>
      <c r="BX152" s="136">
        <v>0</v>
      </c>
      <c r="BY152" s="136">
        <v>0</v>
      </c>
      <c r="BZ152" s="136">
        <v>0</v>
      </c>
      <c r="CA152" s="136">
        <v>0</v>
      </c>
      <c r="CB152" s="136">
        <v>86</v>
      </c>
      <c r="CC152" s="136">
        <v>75</v>
      </c>
      <c r="CD152" s="136">
        <v>0</v>
      </c>
      <c r="CE152" s="136">
        <v>0</v>
      </c>
      <c r="CF152" s="136">
        <v>0</v>
      </c>
      <c r="CG152" s="136">
        <v>0</v>
      </c>
      <c r="CH152" s="136">
        <v>0</v>
      </c>
      <c r="CI152" s="136">
        <v>0</v>
      </c>
      <c r="CJ152" s="136">
        <v>0</v>
      </c>
      <c r="CK152" s="136">
        <v>0</v>
      </c>
      <c r="CL152" s="136">
        <v>0</v>
      </c>
      <c r="CM152" s="136">
        <v>0</v>
      </c>
      <c r="CN152" s="136">
        <v>0</v>
      </c>
      <c r="CO152" s="21">
        <f t="shared" ref="CO152:CP152" ca="1" si="37">CO155</f>
        <v>0</v>
      </c>
      <c r="CP152" s="21">
        <f t="shared" ca="1" si="37"/>
        <v>0</v>
      </c>
      <c r="CQ152" s="21">
        <f t="shared" ref="CQ152:DT152" ca="1" si="38">CQ155</f>
        <v>0</v>
      </c>
      <c r="CR152" s="21">
        <f t="shared" ca="1" si="38"/>
        <v>0</v>
      </c>
      <c r="CS152" s="21">
        <f t="shared" ca="1" si="38"/>
        <v>0</v>
      </c>
      <c r="CT152" s="21">
        <f t="shared" ca="1" si="38"/>
        <v>0</v>
      </c>
      <c r="CU152" s="21">
        <f t="shared" ca="1" si="38"/>
        <v>0</v>
      </c>
      <c r="CV152" s="21">
        <f t="shared" ca="1" si="38"/>
        <v>0</v>
      </c>
      <c r="CW152" s="21">
        <f t="shared" ca="1" si="38"/>
        <v>0</v>
      </c>
      <c r="CX152" s="21">
        <f t="shared" ca="1" si="38"/>
        <v>0</v>
      </c>
      <c r="CY152" s="21">
        <f t="shared" ca="1" si="38"/>
        <v>0</v>
      </c>
      <c r="CZ152" s="21">
        <f t="shared" ca="1" si="38"/>
        <v>0</v>
      </c>
      <c r="DA152" s="21">
        <f t="shared" ca="1" si="38"/>
        <v>0</v>
      </c>
      <c r="DB152" s="21">
        <f t="shared" ca="1" si="38"/>
        <v>0</v>
      </c>
      <c r="DC152" s="21">
        <f t="shared" ca="1" si="38"/>
        <v>0</v>
      </c>
      <c r="DD152" s="21">
        <f t="shared" ca="1" si="38"/>
        <v>0</v>
      </c>
      <c r="DE152" s="21">
        <f t="shared" ca="1" si="38"/>
        <v>0</v>
      </c>
      <c r="DF152" s="21">
        <f t="shared" ca="1" si="38"/>
        <v>0</v>
      </c>
      <c r="DG152" s="21">
        <f t="shared" ca="1" si="38"/>
        <v>0</v>
      </c>
      <c r="DH152" s="21">
        <f t="shared" ca="1" si="38"/>
        <v>0</v>
      </c>
      <c r="DI152" s="21">
        <f t="shared" ca="1" si="38"/>
        <v>0</v>
      </c>
      <c r="DJ152" s="21">
        <f t="shared" ca="1" si="38"/>
        <v>0</v>
      </c>
      <c r="DK152" s="21">
        <f t="shared" ca="1" si="38"/>
        <v>0</v>
      </c>
      <c r="DL152" s="21">
        <f t="shared" ca="1" si="38"/>
        <v>0</v>
      </c>
      <c r="DM152" s="21">
        <f t="shared" ca="1" si="38"/>
        <v>0</v>
      </c>
      <c r="DN152" s="21">
        <f t="shared" ca="1" si="38"/>
        <v>0</v>
      </c>
      <c r="DO152" s="21">
        <f t="shared" ca="1" si="38"/>
        <v>0</v>
      </c>
      <c r="DP152" s="21">
        <f t="shared" ca="1" si="38"/>
        <v>0</v>
      </c>
      <c r="DQ152" s="21">
        <f t="shared" ca="1" si="38"/>
        <v>0</v>
      </c>
      <c r="DR152" s="21">
        <f t="shared" ca="1" si="38"/>
        <v>0</v>
      </c>
      <c r="DS152" s="21">
        <f t="shared" ca="1" si="38"/>
        <v>0</v>
      </c>
      <c r="DT152" s="21">
        <f t="shared" ca="1" si="38"/>
        <v>0</v>
      </c>
    </row>
    <row r="153" spans="1:130" s="20" customFormat="1" ht="20.25" customHeight="1">
      <c r="A153" s="15" t="s">
        <v>6</v>
      </c>
      <c r="B153" s="22" t="e">
        <f>B152/B151</f>
        <v>#DIV/0!</v>
      </c>
      <c r="C153" s="22" t="e">
        <f t="shared" ref="C153:BN153" si="39">C152/C151</f>
        <v>#DIV/0!</v>
      </c>
      <c r="D153" s="22" t="e">
        <f t="shared" si="39"/>
        <v>#DIV/0!</v>
      </c>
      <c r="E153" s="22" t="e">
        <f t="shared" si="39"/>
        <v>#DIV/0!</v>
      </c>
      <c r="F153" s="22" t="e">
        <f t="shared" si="39"/>
        <v>#DIV/0!</v>
      </c>
      <c r="G153" s="22" t="e">
        <f t="shared" si="39"/>
        <v>#DIV/0!</v>
      </c>
      <c r="H153" s="22" t="e">
        <f t="shared" si="39"/>
        <v>#DIV/0!</v>
      </c>
      <c r="I153" s="22" t="e">
        <f t="shared" si="39"/>
        <v>#DIV/0!</v>
      </c>
      <c r="J153" s="22" t="e">
        <f t="shared" si="39"/>
        <v>#DIV/0!</v>
      </c>
      <c r="K153" s="22" t="e">
        <f t="shared" si="39"/>
        <v>#DIV/0!</v>
      </c>
      <c r="L153" s="22" t="e">
        <f t="shared" si="39"/>
        <v>#DIV/0!</v>
      </c>
      <c r="M153" s="22" t="e">
        <f t="shared" si="39"/>
        <v>#DIV/0!</v>
      </c>
      <c r="N153" s="137" t="e">
        <f t="shared" si="39"/>
        <v>#DIV/0!</v>
      </c>
      <c r="O153" s="137" t="e">
        <f t="shared" si="39"/>
        <v>#DIV/0!</v>
      </c>
      <c r="P153" s="137" t="e">
        <f t="shared" si="39"/>
        <v>#DIV/0!</v>
      </c>
      <c r="Q153" s="137" t="e">
        <f t="shared" si="39"/>
        <v>#DIV/0!</v>
      </c>
      <c r="R153" s="137" t="e">
        <f t="shared" si="39"/>
        <v>#DIV/0!</v>
      </c>
      <c r="S153" s="137" t="e">
        <f t="shared" si="39"/>
        <v>#DIV/0!</v>
      </c>
      <c r="T153" s="137" t="e">
        <f t="shared" si="39"/>
        <v>#DIV/0!</v>
      </c>
      <c r="U153" s="137" t="e">
        <f t="shared" si="39"/>
        <v>#DIV/0!</v>
      </c>
      <c r="V153" s="137" t="e">
        <f t="shared" si="39"/>
        <v>#DIV/0!</v>
      </c>
      <c r="W153" s="137" t="e">
        <f t="shared" si="39"/>
        <v>#DIV/0!</v>
      </c>
      <c r="X153" s="137" t="e">
        <f t="shared" si="39"/>
        <v>#DIV/0!</v>
      </c>
      <c r="Y153" s="137" t="e">
        <f t="shared" si="39"/>
        <v>#DIV/0!</v>
      </c>
      <c r="Z153" s="137" t="e">
        <f t="shared" si="39"/>
        <v>#DIV/0!</v>
      </c>
      <c r="AA153" s="137" t="e">
        <f t="shared" si="39"/>
        <v>#DIV/0!</v>
      </c>
      <c r="AB153" s="137" t="e">
        <f t="shared" si="39"/>
        <v>#DIV/0!</v>
      </c>
      <c r="AC153" s="137" t="e">
        <f t="shared" si="39"/>
        <v>#DIV/0!</v>
      </c>
      <c r="AD153" s="137" t="e">
        <f t="shared" si="39"/>
        <v>#DIV/0!</v>
      </c>
      <c r="AE153" s="137" t="e">
        <f t="shared" si="39"/>
        <v>#DIV/0!</v>
      </c>
      <c r="AF153" s="137" t="e">
        <f t="shared" si="39"/>
        <v>#DIV/0!</v>
      </c>
      <c r="AG153" s="137" t="e">
        <f t="shared" si="39"/>
        <v>#DIV/0!</v>
      </c>
      <c r="AH153" s="137" t="e">
        <f t="shared" si="39"/>
        <v>#DIV/0!</v>
      </c>
      <c r="AI153" s="137" t="e">
        <f t="shared" si="39"/>
        <v>#DIV/0!</v>
      </c>
      <c r="AJ153" s="137" t="e">
        <f t="shared" si="39"/>
        <v>#DIV/0!</v>
      </c>
      <c r="AK153" s="137" t="e">
        <f t="shared" si="39"/>
        <v>#DIV/0!</v>
      </c>
      <c r="AL153" s="137" t="e">
        <f t="shared" si="39"/>
        <v>#DIV/0!</v>
      </c>
      <c r="AM153" s="137" t="e">
        <f t="shared" si="39"/>
        <v>#DIV/0!</v>
      </c>
      <c r="AN153" s="137" t="e">
        <f t="shared" si="39"/>
        <v>#DIV/0!</v>
      </c>
      <c r="AO153" s="169" t="e">
        <f t="shared" si="39"/>
        <v>#DIV/0!</v>
      </c>
      <c r="AP153" s="137" t="e">
        <f t="shared" si="39"/>
        <v>#DIV/0!</v>
      </c>
      <c r="AQ153" s="137" t="e">
        <f t="shared" si="39"/>
        <v>#DIV/0!</v>
      </c>
      <c r="AR153" s="137" t="e">
        <f t="shared" si="39"/>
        <v>#DIV/0!</v>
      </c>
      <c r="AS153" s="137" t="e">
        <f t="shared" si="39"/>
        <v>#DIV/0!</v>
      </c>
      <c r="AT153" s="137">
        <f t="shared" si="39"/>
        <v>0</v>
      </c>
      <c r="AU153" s="137">
        <f t="shared" si="39"/>
        <v>0</v>
      </c>
      <c r="AV153" s="137">
        <f t="shared" si="39"/>
        <v>0</v>
      </c>
      <c r="AW153" s="137">
        <f t="shared" si="39"/>
        <v>7.6100604999809751E-5</v>
      </c>
      <c r="AX153" s="191">
        <f t="shared" si="39"/>
        <v>2.144956135647026E-5</v>
      </c>
      <c r="AY153" s="191">
        <f t="shared" si="39"/>
        <v>2.287980475899939E-4</v>
      </c>
      <c r="AZ153" s="191">
        <f t="shared" si="39"/>
        <v>0</v>
      </c>
      <c r="BA153" s="191">
        <f t="shared" si="39"/>
        <v>0</v>
      </c>
      <c r="BB153" s="191">
        <f t="shared" si="39"/>
        <v>1.8729397662571173E-5</v>
      </c>
      <c r="BC153" s="191">
        <f t="shared" si="39"/>
        <v>0</v>
      </c>
      <c r="BD153" s="191">
        <f t="shared" si="39"/>
        <v>1.885867310376042E-4</v>
      </c>
      <c r="BE153" s="191">
        <f t="shared" si="39"/>
        <v>0</v>
      </c>
      <c r="BF153" s="191" t="e">
        <f t="shared" si="39"/>
        <v>#DIV/0!</v>
      </c>
      <c r="BG153" s="191" t="e">
        <f t="shared" si="39"/>
        <v>#DIV/0!</v>
      </c>
      <c r="BH153" s="191" t="e">
        <f t="shared" si="39"/>
        <v>#DIV/0!</v>
      </c>
      <c r="BI153" s="191" t="e">
        <f t="shared" si="39"/>
        <v>#DIV/0!</v>
      </c>
      <c r="BJ153" s="191" t="e">
        <f t="shared" si="39"/>
        <v>#DIV/0!</v>
      </c>
      <c r="BK153" s="191" t="e">
        <f t="shared" si="39"/>
        <v>#DIV/0!</v>
      </c>
      <c r="BL153" s="191" t="e">
        <f t="shared" si="39"/>
        <v>#DIV/0!</v>
      </c>
      <c r="BM153" s="191" t="e">
        <f t="shared" si="39"/>
        <v>#DIV/0!</v>
      </c>
      <c r="BN153" s="191" t="e">
        <f t="shared" si="39"/>
        <v>#DIV/0!</v>
      </c>
      <c r="BO153" s="191" t="e">
        <f t="shared" ref="BO153:DQ153" si="40">BO152/BO151</f>
        <v>#DIV/0!</v>
      </c>
      <c r="BP153" s="191" t="e">
        <f t="shared" si="40"/>
        <v>#DIV/0!</v>
      </c>
      <c r="BQ153" s="191" t="e">
        <f t="shared" si="40"/>
        <v>#DIV/0!</v>
      </c>
      <c r="BR153" s="191" t="e">
        <f t="shared" si="40"/>
        <v>#DIV/0!</v>
      </c>
      <c r="BS153" s="191" t="e">
        <f t="shared" si="40"/>
        <v>#DIV/0!</v>
      </c>
      <c r="BT153" s="191" t="e">
        <f t="shared" si="40"/>
        <v>#DIV/0!</v>
      </c>
      <c r="BU153" s="191" t="e">
        <f t="shared" si="40"/>
        <v>#DIV/0!</v>
      </c>
      <c r="BV153" s="191" t="e">
        <f t="shared" si="40"/>
        <v>#DIV/0!</v>
      </c>
      <c r="BW153" s="191" t="e">
        <f t="shared" si="40"/>
        <v>#DIV/0!</v>
      </c>
      <c r="BX153" s="191" t="e">
        <f t="shared" si="40"/>
        <v>#DIV/0!</v>
      </c>
      <c r="BY153" s="191" t="e">
        <f t="shared" si="40"/>
        <v>#DIV/0!</v>
      </c>
      <c r="BZ153" s="191" t="e">
        <f t="shared" si="40"/>
        <v>#DIV/0!</v>
      </c>
      <c r="CA153" s="191">
        <f t="shared" si="40"/>
        <v>0</v>
      </c>
      <c r="CB153" s="191">
        <f t="shared" si="40"/>
        <v>6.089055983913564E-4</v>
      </c>
      <c r="CC153" s="191">
        <f t="shared" si="40"/>
        <v>1.0879183045881141E-3</v>
      </c>
      <c r="CD153" s="191">
        <f t="shared" si="40"/>
        <v>0</v>
      </c>
      <c r="CE153" s="191" t="e">
        <f t="shared" si="40"/>
        <v>#DIV/0!</v>
      </c>
      <c r="CF153" s="191" t="e">
        <f t="shared" si="40"/>
        <v>#DIV/0!</v>
      </c>
      <c r="CG153" s="191" t="e">
        <f t="shared" si="40"/>
        <v>#DIV/0!</v>
      </c>
      <c r="CH153" s="191" t="e">
        <f t="shared" si="40"/>
        <v>#DIV/0!</v>
      </c>
      <c r="CI153" s="191" t="e">
        <v>#DIV/0!</v>
      </c>
      <c r="CJ153" s="191" t="e">
        <v>#DIV/0!</v>
      </c>
      <c r="CK153" s="191">
        <v>0</v>
      </c>
      <c r="CL153" s="191">
        <v>0</v>
      </c>
      <c r="CM153" s="191">
        <v>0</v>
      </c>
      <c r="CN153" s="191">
        <v>0</v>
      </c>
      <c r="CO153" s="192">
        <f t="shared" ca="1" si="40"/>
        <v>0</v>
      </c>
      <c r="CP153" s="192" t="e">
        <f t="shared" ca="1" si="40"/>
        <v>#DIV/0!</v>
      </c>
      <c r="CQ153" s="192" t="e">
        <f t="shared" ca="1" si="40"/>
        <v>#DIV/0!</v>
      </c>
      <c r="CR153" s="192" t="e">
        <f t="shared" ca="1" si="40"/>
        <v>#DIV/0!</v>
      </c>
      <c r="CS153" s="192">
        <f t="shared" ca="1" si="40"/>
        <v>0</v>
      </c>
      <c r="CT153" s="192" t="e">
        <f t="shared" ca="1" si="40"/>
        <v>#DIV/0!</v>
      </c>
      <c r="CU153" s="192" t="e">
        <f t="shared" ca="1" si="40"/>
        <v>#DIV/0!</v>
      </c>
      <c r="CV153" s="192" t="e">
        <f t="shared" ca="1" si="40"/>
        <v>#DIV/0!</v>
      </c>
      <c r="CW153" s="192" t="e">
        <f t="shared" ca="1" si="40"/>
        <v>#DIV/0!</v>
      </c>
      <c r="CX153" s="192" t="e">
        <f t="shared" ca="1" si="40"/>
        <v>#DIV/0!</v>
      </c>
      <c r="CY153" s="192" t="e">
        <f t="shared" ca="1" si="40"/>
        <v>#DIV/0!</v>
      </c>
      <c r="CZ153" s="192" t="e">
        <f t="shared" ca="1" si="40"/>
        <v>#DIV/0!</v>
      </c>
      <c r="DA153" s="192" t="e">
        <f t="shared" ca="1" si="40"/>
        <v>#DIV/0!</v>
      </c>
      <c r="DB153" s="192" t="e">
        <f t="shared" ca="1" si="40"/>
        <v>#DIV/0!</v>
      </c>
      <c r="DC153" s="192" t="e">
        <f t="shared" ca="1" si="40"/>
        <v>#DIV/0!</v>
      </c>
      <c r="DD153" s="192" t="e">
        <f t="shared" ca="1" si="40"/>
        <v>#DIV/0!</v>
      </c>
      <c r="DE153" s="192">
        <f t="shared" ca="1" si="40"/>
        <v>0</v>
      </c>
      <c r="DF153" s="192" t="e">
        <f t="shared" ca="1" si="40"/>
        <v>#DIV/0!</v>
      </c>
      <c r="DG153" s="192" t="e">
        <f t="shared" ca="1" si="40"/>
        <v>#DIV/0!</v>
      </c>
      <c r="DH153" s="192" t="e">
        <f t="shared" ca="1" si="40"/>
        <v>#DIV/0!</v>
      </c>
      <c r="DI153" s="192" t="e">
        <f t="shared" ca="1" si="40"/>
        <v>#DIV/0!</v>
      </c>
      <c r="DJ153" s="192" t="e">
        <f t="shared" ca="1" si="40"/>
        <v>#DIV/0!</v>
      </c>
      <c r="DK153" s="192">
        <f t="shared" ca="1" si="40"/>
        <v>0</v>
      </c>
      <c r="DL153" s="192" t="e">
        <f t="shared" ca="1" si="40"/>
        <v>#DIV/0!</v>
      </c>
      <c r="DM153" s="192" t="e">
        <f t="shared" ca="1" si="40"/>
        <v>#DIV/0!</v>
      </c>
      <c r="DN153" s="192" t="e">
        <f t="shared" ca="1" si="40"/>
        <v>#DIV/0!</v>
      </c>
      <c r="DO153" s="192" t="e">
        <f t="shared" ca="1" si="40"/>
        <v>#DIV/0!</v>
      </c>
      <c r="DP153" s="192" t="e">
        <f t="shared" ca="1" si="40"/>
        <v>#DIV/0!</v>
      </c>
      <c r="DQ153" s="192" t="e">
        <f t="shared" ca="1" si="40"/>
        <v>#DIV/0!</v>
      </c>
      <c r="DR153" s="192" t="e">
        <f ca="1">DR152/DR151</f>
        <v>#DIV/0!</v>
      </c>
      <c r="DS153" s="192" t="e">
        <f ca="1">DS152/DS151</f>
        <v>#DIV/0!</v>
      </c>
      <c r="DT153" s="192" t="e">
        <f ca="1">DT152/DT151</f>
        <v>#DIV/0!</v>
      </c>
    </row>
    <row r="154" spans="1:130" s="14" customFormat="1" ht="11.25" customHeight="1">
      <c r="A154" s="33" t="s">
        <v>429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</row>
    <row r="155" spans="1:130" s="14" customFormat="1" ht="20.25" customHeight="1">
      <c r="A155" s="27" t="s">
        <v>238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110">
        <f>EVN!B171</f>
        <v>0</v>
      </c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36"/>
      <c r="AL155" s="136"/>
      <c r="AM155" s="136"/>
      <c r="AN155" s="168"/>
      <c r="AO155" s="168"/>
      <c r="AP155" s="136"/>
      <c r="AQ155" s="136"/>
      <c r="AR155" s="136"/>
      <c r="AS155" s="136"/>
      <c r="AT155" s="136">
        <v>0</v>
      </c>
      <c r="AU155" s="136">
        <v>0</v>
      </c>
      <c r="AV155" s="136">
        <v>0</v>
      </c>
      <c r="AW155" s="136">
        <v>4</v>
      </c>
      <c r="AX155" s="136">
        <v>1</v>
      </c>
      <c r="AY155" s="168">
        <v>3</v>
      </c>
      <c r="AZ155" s="136">
        <v>0</v>
      </c>
      <c r="BA155" s="136">
        <v>0</v>
      </c>
      <c r="BB155" s="136">
        <v>1</v>
      </c>
      <c r="BC155" s="168">
        <v>0</v>
      </c>
      <c r="BD155" s="136">
        <v>10</v>
      </c>
      <c r="BE155" s="136">
        <v>0</v>
      </c>
      <c r="BF155" s="136">
        <v>0</v>
      </c>
      <c r="BG155" s="136">
        <v>0</v>
      </c>
      <c r="BH155" s="136">
        <v>0</v>
      </c>
      <c r="BI155" s="136">
        <v>0</v>
      </c>
      <c r="BJ155" s="136">
        <v>0</v>
      </c>
      <c r="BK155" s="136">
        <v>0</v>
      </c>
      <c r="BL155" s="136">
        <v>0</v>
      </c>
      <c r="BM155" s="136">
        <v>0</v>
      </c>
      <c r="BN155" s="136">
        <v>0</v>
      </c>
      <c r="BO155" s="136">
        <v>0</v>
      </c>
      <c r="BP155" s="136">
        <v>0</v>
      </c>
      <c r="BQ155" s="136">
        <v>0</v>
      </c>
      <c r="BR155" s="136">
        <v>0</v>
      </c>
      <c r="BS155" s="136">
        <v>0</v>
      </c>
      <c r="BT155" s="136">
        <v>0</v>
      </c>
      <c r="BU155" s="136">
        <v>0</v>
      </c>
      <c r="BV155" s="136">
        <v>0</v>
      </c>
      <c r="BW155" s="136">
        <v>0</v>
      </c>
      <c r="BX155" s="136">
        <v>0</v>
      </c>
      <c r="BY155" s="136">
        <v>0</v>
      </c>
      <c r="BZ155" s="136">
        <v>0</v>
      </c>
      <c r="CA155" s="136">
        <v>0</v>
      </c>
      <c r="CB155" s="136">
        <v>86</v>
      </c>
      <c r="CC155" s="136">
        <v>75</v>
      </c>
      <c r="CD155" s="136">
        <v>0</v>
      </c>
      <c r="CE155" s="136">
        <v>0</v>
      </c>
      <c r="CF155" s="136">
        <v>0</v>
      </c>
      <c r="CG155" s="136">
        <v>0</v>
      </c>
      <c r="CH155" s="136">
        <v>0</v>
      </c>
      <c r="CI155" s="136">
        <v>0</v>
      </c>
      <c r="CJ155" s="136">
        <v>0</v>
      </c>
      <c r="CK155" s="136">
        <v>0</v>
      </c>
      <c r="CL155" s="136">
        <v>0</v>
      </c>
      <c r="CM155" s="136">
        <v>0</v>
      </c>
      <c r="CN155" s="136">
        <v>0</v>
      </c>
      <c r="CO155" s="17">
        <f ca="1">SUM(CP155:DT155)</f>
        <v>0</v>
      </c>
      <c r="CP155" s="31">
        <f ca="1">OPY!F77</f>
        <v>0</v>
      </c>
      <c r="CQ155" s="31">
        <f ca="1">OPY!G77</f>
        <v>0</v>
      </c>
      <c r="CR155" s="31">
        <f ca="1">OPY!H77</f>
        <v>0</v>
      </c>
      <c r="CS155" s="31">
        <f ca="1">OPY!I77</f>
        <v>0</v>
      </c>
      <c r="CT155" s="31">
        <f ca="1">OPY!J77</f>
        <v>0</v>
      </c>
      <c r="CU155" s="31">
        <f ca="1">OPY!K77</f>
        <v>0</v>
      </c>
      <c r="CV155" s="31">
        <f ca="1">OPY!L77</f>
        <v>0</v>
      </c>
      <c r="CW155" s="31">
        <f ca="1">OPY!M77</f>
        <v>0</v>
      </c>
      <c r="CX155" s="31">
        <f ca="1">OPY!N77</f>
        <v>0</v>
      </c>
      <c r="CY155" s="31">
        <f ca="1">OPY!O77</f>
        <v>0</v>
      </c>
      <c r="CZ155" s="31">
        <f ca="1">OPY!P77</f>
        <v>0</v>
      </c>
      <c r="DA155" s="31">
        <f ca="1">OPY!Q77</f>
        <v>0</v>
      </c>
      <c r="DB155" s="31">
        <f ca="1">OPY!R77</f>
        <v>0</v>
      </c>
      <c r="DC155" s="31">
        <f ca="1">OPY!S77</f>
        <v>0</v>
      </c>
      <c r="DD155" s="31">
        <f ca="1">OPY!T77</f>
        <v>0</v>
      </c>
      <c r="DE155" s="31">
        <f ca="1">OPY!U77</f>
        <v>0</v>
      </c>
      <c r="DF155" s="31">
        <f ca="1">OPY!V77</f>
        <v>0</v>
      </c>
      <c r="DG155" s="31">
        <f ca="1">OPY!W77</f>
        <v>0</v>
      </c>
      <c r="DH155" s="31">
        <f ca="1">OPY!X77</f>
        <v>0</v>
      </c>
      <c r="DI155" s="31">
        <f ca="1">OPY!Y77</f>
        <v>0</v>
      </c>
      <c r="DJ155" s="31">
        <f ca="1">OPY!Z77</f>
        <v>0</v>
      </c>
      <c r="DK155" s="31">
        <f ca="1">OPY!AA77</f>
        <v>0</v>
      </c>
      <c r="DL155" s="31">
        <f ca="1">OPY!AB77</f>
        <v>0</v>
      </c>
      <c r="DM155" s="31">
        <f ca="1">OPY!AC77</f>
        <v>0</v>
      </c>
      <c r="DN155" s="31">
        <f ca="1">OPY!AD77</f>
        <v>0</v>
      </c>
      <c r="DO155" s="31">
        <f ca="1">OPY!AE77</f>
        <v>0</v>
      </c>
      <c r="DP155" s="31">
        <f ca="1">OPY!AF77</f>
        <v>0</v>
      </c>
      <c r="DQ155" s="31">
        <f ca="1">OPY!AG77</f>
        <v>0</v>
      </c>
      <c r="DR155" s="31">
        <f ca="1">OPY!AH77</f>
        <v>0</v>
      </c>
      <c r="DS155" s="31">
        <f ca="1">OPY!AI77</f>
        <v>0</v>
      </c>
      <c r="DT155" s="31">
        <f ca="1">OPY!AJ77</f>
        <v>0</v>
      </c>
    </row>
    <row r="156" spans="1:130" s="3" customFormat="1" ht="12.75" customHeight="1">
      <c r="A156" s="1" t="s">
        <v>8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1E-3</v>
      </c>
      <c r="O156" s="1">
        <v>1E-3</v>
      </c>
      <c r="P156" s="1">
        <v>1E-3</v>
      </c>
      <c r="Q156" s="1">
        <v>1E-3</v>
      </c>
      <c r="R156" s="1">
        <v>1E-3</v>
      </c>
      <c r="S156" s="1">
        <v>1E-3</v>
      </c>
      <c r="T156" s="1">
        <v>1E-3</v>
      </c>
      <c r="U156" s="1">
        <v>1E-3</v>
      </c>
      <c r="V156" s="1">
        <v>1E-3</v>
      </c>
      <c r="W156" s="1">
        <v>1E-3</v>
      </c>
      <c r="X156" s="1">
        <v>1E-3</v>
      </c>
      <c r="Y156" s="1">
        <v>1E-3</v>
      </c>
      <c r="Z156" s="1">
        <v>1E-3</v>
      </c>
      <c r="AA156" s="1">
        <v>1E-3</v>
      </c>
      <c r="AB156" s="1">
        <v>1E-3</v>
      </c>
      <c r="AC156" s="1">
        <v>1E-3</v>
      </c>
      <c r="AD156" s="1">
        <v>1E-3</v>
      </c>
      <c r="AE156" s="1">
        <v>1E-3</v>
      </c>
      <c r="AF156" s="1">
        <v>1E-3</v>
      </c>
      <c r="AG156" s="1">
        <v>1E-3</v>
      </c>
      <c r="AH156" s="1">
        <v>1E-3</v>
      </c>
      <c r="AI156" s="1">
        <v>1E-3</v>
      </c>
      <c r="AJ156" s="1">
        <v>1E-3</v>
      </c>
      <c r="AK156" s="1">
        <v>1E-3</v>
      </c>
      <c r="AL156" s="1">
        <v>1E-3</v>
      </c>
      <c r="AM156" s="1">
        <v>1E-3</v>
      </c>
      <c r="AN156" s="1">
        <v>1E-3</v>
      </c>
      <c r="AO156" s="1">
        <v>1E-3</v>
      </c>
      <c r="AP156" s="1">
        <v>1E-3</v>
      </c>
      <c r="AQ156" s="1">
        <v>1E-3</v>
      </c>
      <c r="AR156" s="1">
        <v>1E-3</v>
      </c>
      <c r="AS156" s="1">
        <v>1E-3</v>
      </c>
      <c r="AT156" s="1">
        <v>1E-3</v>
      </c>
      <c r="AU156" s="1">
        <v>1E-3</v>
      </c>
      <c r="AV156" s="1">
        <v>1E-3</v>
      </c>
      <c r="AW156" s="1">
        <v>1E-3</v>
      </c>
      <c r="AX156" s="1">
        <v>1E-3</v>
      </c>
      <c r="AY156" s="1">
        <v>1E-3</v>
      </c>
      <c r="AZ156" s="1">
        <v>1E-3</v>
      </c>
      <c r="BA156" s="1">
        <v>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8.0000000000000007E-5</v>
      </c>
      <c r="BO156" s="1">
        <v>8.0000000000000007E-5</v>
      </c>
      <c r="BP156" s="1">
        <v>8.0000000000000007E-5</v>
      </c>
      <c r="BQ156" s="1">
        <v>8.0000000000000007E-5</v>
      </c>
      <c r="BR156" s="1">
        <v>8.0000000000000007E-5</v>
      </c>
      <c r="BS156" s="1">
        <v>8.0000000000000007E-5</v>
      </c>
      <c r="BT156" s="1">
        <v>8.0000000000000007E-5</v>
      </c>
      <c r="BU156" s="1">
        <v>8.0000000000000007E-5</v>
      </c>
      <c r="BV156" s="1">
        <v>8.0000000000000007E-5</v>
      </c>
      <c r="BW156" s="1">
        <v>8.0000000000000007E-5</v>
      </c>
      <c r="BX156" s="1">
        <v>8.0000000000000007E-5</v>
      </c>
      <c r="BY156" s="1">
        <v>8.0000000000000007E-5</v>
      </c>
      <c r="BZ156" s="1">
        <v>8.0000000000000007E-5</v>
      </c>
      <c r="CA156" s="1">
        <v>8.0000000000000007E-5</v>
      </c>
      <c r="CB156" s="1">
        <v>8.0000000000000007E-5</v>
      </c>
      <c r="CC156" s="1">
        <v>8.0000000000000007E-5</v>
      </c>
      <c r="CD156" s="1">
        <v>8.0000000000000007E-5</v>
      </c>
      <c r="CE156" s="1">
        <v>8.0000000000000007E-5</v>
      </c>
      <c r="CF156" s="1">
        <v>8.0000000000000007E-5</v>
      </c>
      <c r="CG156" s="1">
        <v>8.0000000000000007E-5</v>
      </c>
      <c r="CH156" s="1">
        <v>8.0000000000000007E-5</v>
      </c>
      <c r="CI156" s="1">
        <v>8.0000000000000007E-5</v>
      </c>
      <c r="CJ156" s="1">
        <v>8.0000000000000007E-5</v>
      </c>
      <c r="CK156" s="1">
        <v>8.0000000000000007E-5</v>
      </c>
      <c r="CL156" s="1">
        <v>8.0000000000000007E-5</v>
      </c>
      <c r="CM156" s="1">
        <v>8.0000000000000007E-5</v>
      </c>
      <c r="CN156" s="1">
        <v>8.0000000000000007E-5</v>
      </c>
      <c r="CO156" s="1">
        <v>8.0000000000000007E-5</v>
      </c>
      <c r="CP156" s="1">
        <f>+CO156</f>
        <v>8.0000000000000007E-5</v>
      </c>
      <c r="CQ156" s="1">
        <f t="shared" ref="CQ156:DT156" si="41">+CP156</f>
        <v>8.0000000000000007E-5</v>
      </c>
      <c r="CR156" s="1">
        <f t="shared" si="41"/>
        <v>8.0000000000000007E-5</v>
      </c>
      <c r="CS156" s="1">
        <f t="shared" si="41"/>
        <v>8.0000000000000007E-5</v>
      </c>
      <c r="CT156" s="1">
        <f t="shared" si="41"/>
        <v>8.0000000000000007E-5</v>
      </c>
      <c r="CU156" s="1">
        <f t="shared" si="41"/>
        <v>8.0000000000000007E-5</v>
      </c>
      <c r="CV156" s="1">
        <f t="shared" si="41"/>
        <v>8.0000000000000007E-5</v>
      </c>
      <c r="CW156" s="1">
        <f t="shared" si="41"/>
        <v>8.0000000000000007E-5</v>
      </c>
      <c r="CX156" s="1">
        <f t="shared" si="41"/>
        <v>8.0000000000000007E-5</v>
      </c>
      <c r="CY156" s="1">
        <f t="shared" si="41"/>
        <v>8.0000000000000007E-5</v>
      </c>
      <c r="CZ156" s="1">
        <f t="shared" si="41"/>
        <v>8.0000000000000007E-5</v>
      </c>
      <c r="DA156" s="1">
        <f t="shared" si="41"/>
        <v>8.0000000000000007E-5</v>
      </c>
      <c r="DB156" s="1">
        <f t="shared" si="41"/>
        <v>8.0000000000000007E-5</v>
      </c>
      <c r="DC156" s="1">
        <f t="shared" si="41"/>
        <v>8.0000000000000007E-5</v>
      </c>
      <c r="DD156" s="1">
        <f t="shared" si="41"/>
        <v>8.0000000000000007E-5</v>
      </c>
      <c r="DE156" s="1">
        <f t="shared" si="41"/>
        <v>8.0000000000000007E-5</v>
      </c>
      <c r="DF156" s="1">
        <f t="shared" si="41"/>
        <v>8.0000000000000007E-5</v>
      </c>
      <c r="DG156" s="1">
        <f t="shared" si="41"/>
        <v>8.0000000000000007E-5</v>
      </c>
      <c r="DH156" s="1">
        <f t="shared" si="41"/>
        <v>8.0000000000000007E-5</v>
      </c>
      <c r="DI156" s="1">
        <f t="shared" si="41"/>
        <v>8.0000000000000007E-5</v>
      </c>
      <c r="DJ156" s="1">
        <f t="shared" si="41"/>
        <v>8.0000000000000007E-5</v>
      </c>
      <c r="DK156" s="1">
        <f t="shared" si="41"/>
        <v>8.0000000000000007E-5</v>
      </c>
      <c r="DL156" s="1">
        <f t="shared" si="41"/>
        <v>8.0000000000000007E-5</v>
      </c>
      <c r="DM156" s="1">
        <f t="shared" si="41"/>
        <v>8.0000000000000007E-5</v>
      </c>
      <c r="DN156" s="1">
        <f t="shared" si="41"/>
        <v>8.0000000000000007E-5</v>
      </c>
      <c r="DO156" s="1">
        <f t="shared" si="41"/>
        <v>8.0000000000000007E-5</v>
      </c>
      <c r="DP156" s="1">
        <f t="shared" si="41"/>
        <v>8.0000000000000007E-5</v>
      </c>
      <c r="DQ156" s="1">
        <f t="shared" si="41"/>
        <v>8.0000000000000007E-5</v>
      </c>
      <c r="DR156" s="1">
        <f t="shared" si="41"/>
        <v>8.0000000000000007E-5</v>
      </c>
      <c r="DS156" s="1">
        <f t="shared" si="41"/>
        <v>8.0000000000000007E-5</v>
      </c>
      <c r="DT156" s="1">
        <f t="shared" si="41"/>
        <v>8.0000000000000007E-5</v>
      </c>
      <c r="DU156" s="2"/>
      <c r="DV156" s="2"/>
      <c r="DW156" s="2"/>
      <c r="DX156" s="2"/>
      <c r="DY156" s="2"/>
      <c r="DZ156" s="2"/>
    </row>
    <row r="157" spans="1:130" ht="30">
      <c r="A157" s="199" t="s">
        <v>239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</row>
    <row r="158" spans="1:130" ht="15" customHeight="1">
      <c r="A158" s="8"/>
    </row>
    <row r="159" spans="1:130" ht="15" customHeight="1">
      <c r="A159" s="8"/>
    </row>
    <row r="160" spans="1:130" ht="15" customHeight="1">
      <c r="A160" s="8"/>
    </row>
    <row r="161" spans="1:1" ht="15" customHeight="1">
      <c r="A161" s="8"/>
    </row>
    <row r="162" spans="1:1" ht="15" customHeight="1">
      <c r="A162" s="8"/>
    </row>
    <row r="163" spans="1:1" ht="15" customHeight="1">
      <c r="A163" s="8"/>
    </row>
    <row r="164" spans="1:1" ht="15" customHeight="1">
      <c r="A164" s="8"/>
    </row>
    <row r="181" spans="1:130" s="14" customFormat="1" ht="20.25" customHeight="1">
      <c r="A181" s="10" t="s">
        <v>3</v>
      </c>
      <c r="B181" s="11" t="s">
        <v>174</v>
      </c>
      <c r="C181" s="11" t="s">
        <v>178</v>
      </c>
      <c r="D181" s="11" t="s">
        <v>179</v>
      </c>
      <c r="E181" s="11" t="s">
        <v>180</v>
      </c>
      <c r="F181" s="11" t="s">
        <v>185</v>
      </c>
      <c r="G181" s="11" t="s">
        <v>186</v>
      </c>
      <c r="H181" s="11" t="s">
        <v>190</v>
      </c>
      <c r="I181" s="11" t="s">
        <v>191</v>
      </c>
      <c r="J181" s="11" t="s">
        <v>200</v>
      </c>
      <c r="K181" s="11" t="s">
        <v>201</v>
      </c>
      <c r="L181" s="11" t="s">
        <v>209</v>
      </c>
      <c r="M181" s="11" t="s">
        <v>210</v>
      </c>
      <c r="N181" s="11" t="s">
        <v>211</v>
      </c>
      <c r="O181" s="11" t="s">
        <v>218</v>
      </c>
      <c r="P181" s="11" t="s">
        <v>222</v>
      </c>
      <c r="Q181" s="11" t="s">
        <v>226</v>
      </c>
      <c r="R181" s="11" t="s">
        <v>227</v>
      </c>
      <c r="S181" s="11" t="s">
        <v>228</v>
      </c>
      <c r="T181" s="11" t="s">
        <v>231</v>
      </c>
      <c r="U181" s="11" t="s">
        <v>232</v>
      </c>
      <c r="V181" s="11" t="s">
        <v>233</v>
      </c>
      <c r="W181" s="11" t="s">
        <v>235</v>
      </c>
      <c r="X181" s="11" t="s">
        <v>236</v>
      </c>
      <c r="Y181" s="11" t="s">
        <v>253</v>
      </c>
      <c r="Z181" s="11" t="s">
        <v>254</v>
      </c>
      <c r="AA181" s="11" t="s">
        <v>261</v>
      </c>
      <c r="AB181" s="11" t="s">
        <v>262</v>
      </c>
      <c r="AC181" s="11" t="s">
        <v>267</v>
      </c>
      <c r="AD181" s="11" t="s">
        <v>269</v>
      </c>
      <c r="AE181" s="11" t="s">
        <v>270</v>
      </c>
      <c r="AF181" s="11" t="s">
        <v>271</v>
      </c>
      <c r="AG181" s="11" t="s">
        <v>272</v>
      </c>
      <c r="AH181" s="11" t="s">
        <v>279</v>
      </c>
      <c r="AI181" s="11" t="s">
        <v>280</v>
      </c>
      <c r="AJ181" s="11" t="s">
        <v>285</v>
      </c>
      <c r="AK181" s="138" t="e">
        <f>#REF!</f>
        <v>#REF!</v>
      </c>
      <c r="AL181" s="138" t="e">
        <f>'3.5 FCC'!#REF!</f>
        <v>#REF!</v>
      </c>
      <c r="AM181" s="138" t="e">
        <f>#REF!</f>
        <v>#REF!</v>
      </c>
      <c r="AN181" s="167" t="e">
        <f>#REF!</f>
        <v>#REF!</v>
      </c>
      <c r="AO181" s="167" t="e">
        <f>#REF!</f>
        <v>#REF!</v>
      </c>
      <c r="AP181" s="138" t="e">
        <f>#REF!</f>
        <v>#REF!</v>
      </c>
      <c r="AQ181" s="138" t="e">
        <f>#REF!</f>
        <v>#REF!</v>
      </c>
      <c r="AR181" s="166" t="e">
        <f>#REF!</f>
        <v>#REF!</v>
      </c>
      <c r="AS181" s="138" t="e">
        <f>#REF!</f>
        <v>#REF!</v>
      </c>
      <c r="AT181" s="138" t="e">
        <f>#REF!</f>
        <v>#REF!</v>
      </c>
      <c r="AU181" s="138" t="e">
        <f>#REF!</f>
        <v>#REF!</v>
      </c>
      <c r="AV181" s="138" t="e">
        <f>#REF!</f>
        <v>#REF!</v>
      </c>
      <c r="AW181" s="138" t="e">
        <f>#REF!</f>
        <v>#REF!</v>
      </c>
      <c r="AX181" s="138" t="e">
        <f>#REF!</f>
        <v>#REF!</v>
      </c>
      <c r="AY181" s="167" t="e">
        <f>#REF!</f>
        <v>#REF!</v>
      </c>
      <c r="AZ181" s="167" t="e">
        <f>#REF!</f>
        <v>#REF!</v>
      </c>
      <c r="BA181" s="167" t="e">
        <f>#REF!</f>
        <v>#REF!</v>
      </c>
      <c r="BB181" s="167" t="e">
        <f>#REF!</f>
        <v>#REF!</v>
      </c>
      <c r="BC181" s="167" t="e">
        <f>#REF!</f>
        <v>#REF!</v>
      </c>
      <c r="BD181" s="167" t="e">
        <f>#REF!</f>
        <v>#REF!</v>
      </c>
      <c r="BE181" s="167" t="e">
        <f>#REF!</f>
        <v>#REF!</v>
      </c>
      <c r="BF181" s="167" t="e">
        <f>#REF!</f>
        <v>#REF!</v>
      </c>
      <c r="BG181" s="167" t="s">
        <v>340</v>
      </c>
      <c r="BH181" s="167" t="s">
        <v>341</v>
      </c>
      <c r="BI181" s="167" t="s">
        <v>342</v>
      </c>
      <c r="BJ181" s="167" t="s">
        <v>366</v>
      </c>
      <c r="BK181" s="167" t="s">
        <v>367</v>
      </c>
      <c r="BL181" s="167" t="s">
        <v>368</v>
      </c>
      <c r="BM181" s="167" t="s">
        <v>369</v>
      </c>
      <c r="BN181" s="167" t="s">
        <v>370</v>
      </c>
      <c r="BO181" s="167" t="s">
        <v>371</v>
      </c>
      <c r="BP181" s="167" t="s">
        <v>375</v>
      </c>
      <c r="BQ181" s="167" t="s">
        <v>376</v>
      </c>
      <c r="BR181" s="167" t="s">
        <v>379</v>
      </c>
      <c r="BS181" s="167" t="s">
        <v>380</v>
      </c>
      <c r="BT181" s="167" t="s">
        <v>381</v>
      </c>
      <c r="BU181" s="167" t="s">
        <v>382</v>
      </c>
      <c r="BV181" s="167" t="s">
        <v>383</v>
      </c>
      <c r="BW181" s="167" t="s">
        <v>384</v>
      </c>
      <c r="BX181" s="167" t="s">
        <v>385</v>
      </c>
      <c r="BY181" s="167" t="s">
        <v>390</v>
      </c>
      <c r="BZ181" s="167" t="s">
        <v>391</v>
      </c>
      <c r="CA181" s="167" t="s">
        <v>393</v>
      </c>
      <c r="CB181" s="167" t="s">
        <v>396</v>
      </c>
      <c r="CC181" s="167" t="s">
        <v>399</v>
      </c>
      <c r="CD181" s="167" t="s">
        <v>402</v>
      </c>
      <c r="CE181" s="167" t="s">
        <v>404</v>
      </c>
      <c r="CF181" s="167" t="s">
        <v>405</v>
      </c>
      <c r="CG181" s="167" t="s">
        <v>406</v>
      </c>
      <c r="CH181" s="167" t="s">
        <v>409</v>
      </c>
      <c r="CI181" s="167" t="s">
        <v>411</v>
      </c>
      <c r="CJ181" s="167" t="s">
        <v>416</v>
      </c>
      <c r="CK181" s="167" t="s">
        <v>418</v>
      </c>
      <c r="CL181" s="167" t="s">
        <v>419</v>
      </c>
      <c r="CM181" s="167" t="s">
        <v>426</v>
      </c>
      <c r="CN181" s="167" t="s">
        <v>427</v>
      </c>
      <c r="CO181" s="12" t="str">
        <f>+Shop.!CO26</f>
        <v>Aug'25</v>
      </c>
      <c r="CP181" s="13">
        <v>1</v>
      </c>
      <c r="CQ181" s="13">
        <v>2</v>
      </c>
      <c r="CR181" s="13">
        <v>3</v>
      </c>
      <c r="CS181" s="13">
        <v>4</v>
      </c>
      <c r="CT181" s="13">
        <v>5</v>
      </c>
      <c r="CU181" s="13">
        <v>6</v>
      </c>
      <c r="CV181" s="13">
        <v>7</v>
      </c>
      <c r="CW181" s="13">
        <v>8</v>
      </c>
      <c r="CX181" s="13">
        <v>9</v>
      </c>
      <c r="CY181" s="13">
        <v>10</v>
      </c>
      <c r="CZ181" s="13">
        <v>11</v>
      </c>
      <c r="DA181" s="13">
        <v>12</v>
      </c>
      <c r="DB181" s="13">
        <v>13</v>
      </c>
      <c r="DC181" s="13">
        <v>14</v>
      </c>
      <c r="DD181" s="13">
        <v>15</v>
      </c>
      <c r="DE181" s="13">
        <v>16</v>
      </c>
      <c r="DF181" s="13">
        <v>17</v>
      </c>
      <c r="DG181" s="13">
        <v>18</v>
      </c>
      <c r="DH181" s="13">
        <v>19</v>
      </c>
      <c r="DI181" s="13">
        <v>20</v>
      </c>
      <c r="DJ181" s="13">
        <v>21</v>
      </c>
      <c r="DK181" s="13">
        <v>22</v>
      </c>
      <c r="DL181" s="13">
        <v>23</v>
      </c>
      <c r="DM181" s="13">
        <v>24</v>
      </c>
      <c r="DN181" s="13">
        <v>25</v>
      </c>
      <c r="DO181" s="13">
        <v>26</v>
      </c>
      <c r="DP181" s="13">
        <v>27</v>
      </c>
      <c r="DQ181" s="13">
        <v>28</v>
      </c>
      <c r="DR181" s="13">
        <v>29</v>
      </c>
      <c r="DS181" s="13">
        <v>30</v>
      </c>
      <c r="DT181" s="13">
        <v>31</v>
      </c>
    </row>
    <row r="182" spans="1:130" s="14" customFormat="1" ht="20.25" customHeight="1">
      <c r="A182" s="28" t="s">
        <v>4</v>
      </c>
      <c r="B182" s="29" t="e">
        <f>SUM(#REF!,#REF!,#REF!,#REF!,#REF!,B58,#REF!,#REF!,#REF!)</f>
        <v>#REF!</v>
      </c>
      <c r="C182" s="29" t="e">
        <f>SUM(#REF!,#REF!,#REF!,#REF!,#REF!,C58,#REF!,#REF!,#REF!)</f>
        <v>#REF!</v>
      </c>
      <c r="D182" s="29" t="e">
        <f>SUM(#REF!,#REF!,#REF!,#REF!,#REF!,D58,#REF!,#REF!,#REF!)</f>
        <v>#REF!</v>
      </c>
      <c r="E182" s="29" t="e">
        <f>SUM(#REF!,#REF!,#REF!,#REF!,#REF!,E58,#REF!,#REF!,#REF!)</f>
        <v>#REF!</v>
      </c>
      <c r="F182" s="29" t="e">
        <f>SUM(#REF!,#REF!,#REF!,#REF!,#REF!,F58,#REF!,#REF!,#REF!)</f>
        <v>#REF!</v>
      </c>
      <c r="G182" s="29" t="e">
        <f>SUM(#REF!,#REF!,#REF!,#REF!,#REF!,G58,#REF!,#REF!,#REF!)</f>
        <v>#REF!</v>
      </c>
      <c r="H182" s="29" t="e">
        <f>SUM(#REF!,#REF!,#REF!,#REF!,#REF!,H58,#REF!,#REF!,#REF!)</f>
        <v>#REF!</v>
      </c>
      <c r="I182" s="29" t="e">
        <f>SUM(#REF!,#REF!,#REF!,#REF!,#REF!,I58,#REF!,#REF!,#REF!)</f>
        <v>#REF!</v>
      </c>
      <c r="J182" s="29" t="e">
        <f>SUM(#REF!,#REF!,#REF!,#REF!,#REF!,J58,#REF!,#REF!,#REF!)</f>
        <v>#REF!</v>
      </c>
      <c r="K182" s="29" t="e">
        <f>SUM(#REF!,#REF!,#REF!,#REF!,#REF!,K58,#REF!,#REF!,#REF!)</f>
        <v>#REF!</v>
      </c>
      <c r="L182" s="29" t="e">
        <f>SUM(#REF!,#REF!,#REF!,#REF!,#REF!,L58,#REF!,#REF!,#REF!)</f>
        <v>#REF!</v>
      </c>
      <c r="M182" s="29" t="e">
        <f>SUM(#REF!,#REF!,#REF!,#REF!,#REF!,M58,#REF!,#REF!,#REF!)</f>
        <v>#REF!</v>
      </c>
      <c r="N182" s="139" t="e">
        <f>#REF!+N89+#REF!+#REF!+#REF!+N58+#REF!+#REF!+N27+#REF!+#REF!+#REF!</f>
        <v>#REF!</v>
      </c>
      <c r="O182" s="139" t="e">
        <f>#REF!+O89+#REF!+#REF!+#REF!+O58+#REF!+#REF!+O27+#REF!+#REF!+#REF!</f>
        <v>#REF!</v>
      </c>
      <c r="P182" s="139" t="e">
        <f>#REF!+P89+#REF!+#REF!+#REF!+P58+#REF!+#REF!+P27+#REF!+#REF!+#REF!</f>
        <v>#REF!</v>
      </c>
      <c r="Q182" s="139" t="e">
        <f>#REF!+Q89+#REF!+#REF!+#REF!+Q58+#REF!+#REF!+Q27+#REF!+#REF!+#REF!</f>
        <v>#REF!</v>
      </c>
      <c r="R182" s="139" t="e">
        <f>#REF!+R89+#REF!+#REF!+#REF!+R58+#REF!+#REF!+R27+#REF!+#REF!+#REF!</f>
        <v>#REF!</v>
      </c>
      <c r="S182" s="139" t="e">
        <f>#REF!+S89+#REF!+#REF!+#REF!+S58+#REF!+#REF!+S27+#REF!+#REF!+#REF!</f>
        <v>#REF!</v>
      </c>
      <c r="T182" s="139" t="e">
        <f>#REF!+T89+#REF!+#REF!+#REF!+T58+#REF!+#REF!+T27+#REF!+#REF!+#REF!</f>
        <v>#REF!</v>
      </c>
      <c r="U182" s="139" t="e">
        <f>#REF!+U89+#REF!+#REF!+#REF!+U58+#REF!+#REF!+U27+#REF!+#REF!+#REF!</f>
        <v>#REF!</v>
      </c>
      <c r="V182" s="139" t="e">
        <f>#REF!+V89+#REF!+#REF!+#REF!+V58+#REF!+#REF!+V27+#REF!+#REF!+#REF!</f>
        <v>#REF!</v>
      </c>
      <c r="W182" s="139" t="e">
        <f>#REF!+W89+#REF!+#REF!+#REF!+W58+#REF!+#REF!+W27+#REF!+#REF!+#REF!</f>
        <v>#REF!</v>
      </c>
      <c r="X182" s="139" t="e">
        <f>#REF!+X89+#REF!+#REF!+#REF!+X58+#REF!+#REF!+X27+#REF!+#REF!+#REF!</f>
        <v>#REF!</v>
      </c>
      <c r="Y182" s="139" t="e">
        <f>#REF!+Y89+#REF!+#REF!+#REF!+Y58+#REF!+#REF!+Y27+#REF!+#REF!+#REF!</f>
        <v>#REF!</v>
      </c>
      <c r="Z182" s="139" t="e">
        <f>#REF!+Z89+#REF!+#REF!+#REF!+Z58+#REF!+#REF!+Z27+#REF!+#REF!+#REF!+Z120+Z151</f>
        <v>#REF!</v>
      </c>
      <c r="AA182" s="139" t="e">
        <f>#REF!+AA89+#REF!+#REF!+#REF!+AA58+#REF!+#REF!+AA27+#REF!+#REF!+#REF!+AA120+AA151</f>
        <v>#REF!</v>
      </c>
      <c r="AB182" s="139" t="e">
        <f>#REF!+AB89+#REF!+#REF!+#REF!+AB58+#REF!+#REF!+AB27+#REF!+#REF!+#REF!+AB120+AB151</f>
        <v>#REF!</v>
      </c>
      <c r="AC182" s="139" t="e">
        <f>#REF!+AC89+#REF!+#REF!+#REF!+AC58+#REF!+#REF!+AC27+#REF!+#REF!+#REF!+AC120+AC151</f>
        <v>#REF!</v>
      </c>
      <c r="AD182" s="139" t="e">
        <f>#REF!+AD89+#REF!+#REF!+#REF!+AD58+#REF!+#REF!+AD27+#REF!+#REF!+#REF!+AD120+AD151</f>
        <v>#REF!</v>
      </c>
      <c r="AE182" s="139" t="e">
        <f>#REF!+AE89+#REF!+#REF!+#REF!+AE58+#REF!+#REF!+AE27+#REF!+#REF!+#REF!+AE120+AE151</f>
        <v>#REF!</v>
      </c>
      <c r="AF182" s="139" t="e">
        <f>#REF!+AF89+#REF!+#REF!+#REF!+AF58+#REF!+#REF!+AF27+#REF!+#REF!+#REF!+AF120+AF151</f>
        <v>#REF!</v>
      </c>
      <c r="AG182" s="139" t="e">
        <f>#REF!+AG89+#REF!+#REF!+#REF!+AG58+#REF!+#REF!+AG27+#REF!+#REF!+#REF!+AG120+AG151</f>
        <v>#REF!</v>
      </c>
      <c r="AH182" s="139" t="e">
        <f>#REF!+AH89+#REF!+#REF!+#REF!+AH58+#REF!+#REF!+AH27+#REF!+#REF!+#REF!+AH120+AH151</f>
        <v>#REF!</v>
      </c>
      <c r="AI182" s="139" t="e">
        <f>#REF!+AI89+#REF!+#REF!+#REF!+AI58+#REF!+#REF!+AI27+#REF!+#REF!+#REF!+AI120+AI151</f>
        <v>#REF!</v>
      </c>
      <c r="AJ182" s="139" t="e">
        <f>#REF!+AJ89+#REF!+#REF!+#REF!+AJ58+#REF!+#REF!+AJ27+#REF!+#REF!+#REF!+AJ120+AJ151</f>
        <v>#REF!</v>
      </c>
      <c r="AK182" s="139" t="e">
        <f>#REF!+AK89+#REF!+#REF!+#REF!+AK58+#REF!+#REF!+AK27+#REF!+#REF!+#REF!+AK120+AK151</f>
        <v>#REF!</v>
      </c>
      <c r="AL182" s="139" t="e">
        <f>#REF!+AL89+#REF!+#REF!+#REF!+AL58+#REF!+#REF!+AL27+#REF!+#REF!+#REF!+AL120+AL151</f>
        <v>#REF!</v>
      </c>
      <c r="AM182" s="139" t="e">
        <f>#REF!+AM89+#REF!+#REF!+#REF!+AM58+#REF!+#REF!+AM27+#REF!+#REF!+#REF!+AM120+AM151</f>
        <v>#REF!</v>
      </c>
      <c r="AN182" s="139" t="e">
        <f>#REF!+AN89+#REF!+#REF!+#REF!+AN58+#REF!+#REF!+AN27+#REF!+#REF!+#REF!+AN120+AN151</f>
        <v>#REF!</v>
      </c>
      <c r="AO182" s="139" t="e">
        <f>#REF!+AO89+#REF!+#REF!+#REF!+AO58+#REF!+#REF!+AO27+#REF!+#REF!+#REF!+AO120+AO151</f>
        <v>#REF!</v>
      </c>
      <c r="AP182" s="139" t="e">
        <f>#REF!+AP89+#REF!+#REF!+#REF!+AP58+#REF!+#REF!+AP27+#REF!+#REF!+#REF!+AP120+AP151</f>
        <v>#REF!</v>
      </c>
      <c r="AQ182" s="139" t="e">
        <f>#REF!+AQ89+#REF!+#REF!+#REF!+AQ58+#REF!+#REF!+AQ27+#REF!+#REF!+#REF!+AQ120+AQ151</f>
        <v>#REF!</v>
      </c>
      <c r="AR182" s="139" t="e">
        <f>#REF!+AR89+#REF!+#REF!+#REF!+AR58+#REF!+#REF!+AR27+#REF!+#REF!+#REF!+AR120+AR151</f>
        <v>#REF!</v>
      </c>
      <c r="AS182" s="139" t="e">
        <f>#REF!+AS89+#REF!+#REF!+#REF!+AS58+#REF!+#REF!+AS27+#REF!+#REF!+#REF!+AS120+AS151</f>
        <v>#REF!</v>
      </c>
      <c r="AT182" s="139" t="e">
        <f>#REF!+AT89+#REF!+#REF!+#REF!+AT58+#REF!+#REF!+AT27+#REF!+#REF!+#REF!+AT120+AT151</f>
        <v>#REF!</v>
      </c>
      <c r="AU182" s="139" t="e">
        <f>#REF!+AU89+#REF!+#REF!+#REF!+AU58+#REF!+#REF!+AU27+#REF!+#REF!+#REF!+AU120+AU151</f>
        <v>#REF!</v>
      </c>
      <c r="AV182" s="139" t="e">
        <f>#REF!+AV89+#REF!+#REF!+#REF!+AV58+#REF!+#REF!+AV27+#REF!+#REF!+#REF!+AV120+AV151</f>
        <v>#REF!</v>
      </c>
      <c r="AW182" s="139" t="e">
        <f>#REF!+AW89+#REF!+#REF!+#REF!+AW58+#REF!+#REF!+AW27+#REF!+#REF!+#REF!+AW120+AW151</f>
        <v>#REF!</v>
      </c>
      <c r="AX182" s="139" t="e">
        <f>#REF!+AX89+#REF!+#REF!+#REF!+AX58+#REF!+#REF!+AX27+#REF!+#REF!+#REF!+AX120+AX151</f>
        <v>#REF!</v>
      </c>
      <c r="AY182" s="139" t="e">
        <f>#REF!+AY89+#REF!+#REF!+#REF!+AY58+#REF!+#REF!+AY27+#REF!+#REF!+#REF!+AY120+AY151</f>
        <v>#REF!</v>
      </c>
      <c r="AZ182" s="139" t="e">
        <f>#REF!+AZ89+#REF!+#REF!+#REF!+AZ58+#REF!+#REF!+AZ27+#REF!+#REF!+#REF!+AZ120+AZ151</f>
        <v>#REF!</v>
      </c>
      <c r="BA182" s="139" t="e">
        <f>#REF!+BA89+#REF!+#REF!+#REF!+BA58+#REF!+#REF!+BA27+#REF!+#REF!+#REF!+BA120+BA151</f>
        <v>#REF!</v>
      </c>
      <c r="BB182" s="139" t="e">
        <f>#REF!+BB89+#REF!+#REF!+#REF!+BB58+#REF!+#REF!+BB27+#REF!+#REF!+#REF!+BB120+BB151</f>
        <v>#REF!</v>
      </c>
      <c r="BC182" s="139" t="e">
        <f>#REF!+BC89+#REF!+#REF!+#REF!+BC58+#REF!+#REF!+BC27+#REF!+#REF!+#REF!+BC120+BC151</f>
        <v>#REF!</v>
      </c>
      <c r="BD182" s="139" t="e">
        <f>#REF!+BD89+#REF!+#REF!+#REF!+BD58+#REF!+#REF!+BD27+#REF!+#REF!+#REF!+BD120+BD151</f>
        <v>#REF!</v>
      </c>
      <c r="BE182" s="139" t="e">
        <f>#REF!+BE89+#REF!+#REF!+#REF!+BE58+#REF!+#REF!+BE27+#REF!+#REF!+#REF!+BE120+BE151</f>
        <v>#REF!</v>
      </c>
      <c r="BF182" s="139" t="e">
        <f>#REF!+BF89+#REF!+#REF!+#REF!+BF58+#REF!+#REF!+BF27+#REF!+#REF!+#REF!+BF120+BF151</f>
        <v>#REF!</v>
      </c>
      <c r="BG182" s="139" t="e">
        <f>#REF!+BG89+#REF!+#REF!+#REF!+BG58+#REF!+#REF!+BG27+#REF!+#REF!+#REF!+BG120+BG151</f>
        <v>#REF!</v>
      </c>
      <c r="BH182" s="139" t="e">
        <f>#REF!+BH89+#REF!+#REF!+#REF!+BH58+#REF!+#REF!+BH27+#REF!+#REF!+#REF!+BH120+BH151</f>
        <v>#REF!</v>
      </c>
      <c r="BI182" s="139" t="e">
        <f>#REF!+BI89+#REF!+#REF!+#REF!+BI58+#REF!+#REF!+BI27+#REF!+#REF!+#REF!+BI120+BI151</f>
        <v>#REF!</v>
      </c>
      <c r="BJ182" s="139">
        <v>930180</v>
      </c>
      <c r="BK182" s="139">
        <v>1217036</v>
      </c>
      <c r="BL182" s="139">
        <v>1293238</v>
      </c>
      <c r="BM182" s="139">
        <v>1234242</v>
      </c>
      <c r="BN182" s="139">
        <v>1052501</v>
      </c>
      <c r="BO182" s="139">
        <v>856884</v>
      </c>
      <c r="BP182" s="139">
        <v>506923</v>
      </c>
      <c r="BQ182" s="139">
        <v>261879</v>
      </c>
      <c r="BR182" s="139">
        <v>281155</v>
      </c>
      <c r="BS182" s="139">
        <v>840246</v>
      </c>
      <c r="BT182" s="139">
        <v>1155550</v>
      </c>
      <c r="BU182" s="139">
        <v>1331869</v>
      </c>
      <c r="BV182" s="139">
        <v>926185</v>
      </c>
      <c r="BW182" s="139">
        <v>1807998</v>
      </c>
      <c r="BX182" s="139">
        <v>1827825</v>
      </c>
      <c r="BY182" s="139">
        <v>1930345</v>
      </c>
      <c r="BZ182" s="139">
        <v>2162295</v>
      </c>
      <c r="CA182" s="139">
        <v>2361927</v>
      </c>
      <c r="CB182" s="139">
        <v>2469821</v>
      </c>
      <c r="CC182" s="139">
        <v>2378331</v>
      </c>
      <c r="CD182" s="139">
        <v>2036207</v>
      </c>
      <c r="CE182" s="139">
        <v>2006596</v>
      </c>
      <c r="CF182" s="139">
        <v>2236896</v>
      </c>
      <c r="CG182" s="139">
        <v>2501468</v>
      </c>
      <c r="CH182" s="139">
        <v>2596128</v>
      </c>
      <c r="CI182" s="139">
        <v>1963538</v>
      </c>
      <c r="CJ182" s="139">
        <v>2214500</v>
      </c>
      <c r="CK182" s="139">
        <v>1886247</v>
      </c>
      <c r="CL182" s="139">
        <v>2389992</v>
      </c>
      <c r="CM182" s="139">
        <v>2424516</v>
      </c>
      <c r="CN182" s="139">
        <v>2396064</v>
      </c>
      <c r="CO182" s="139">
        <f>SUM(CP182:DT182)</f>
        <v>1993088</v>
      </c>
      <c r="CP182" s="139">
        <f>+CP89+CP58+CP27+CP120+CP151</f>
        <v>172120</v>
      </c>
      <c r="CQ182" s="139">
        <f t="shared" ref="CQ182:DT182" si="42">+CQ89+CQ58+CQ27+CQ120+CQ151</f>
        <v>84638</v>
      </c>
      <c r="CR182" s="139">
        <f t="shared" si="42"/>
        <v>9486</v>
      </c>
      <c r="CS182" s="139">
        <f t="shared" si="42"/>
        <v>120550</v>
      </c>
      <c r="CT182" s="139">
        <f t="shared" si="42"/>
        <v>89714</v>
      </c>
      <c r="CU182" s="139">
        <f t="shared" si="42"/>
        <v>80762</v>
      </c>
      <c r="CV182" s="139">
        <f t="shared" si="42"/>
        <v>90679</v>
      </c>
      <c r="CW182" s="139">
        <f t="shared" si="42"/>
        <v>84829</v>
      </c>
      <c r="CX182" s="139">
        <f t="shared" si="42"/>
        <v>79723</v>
      </c>
      <c r="CY182" s="139">
        <f t="shared" si="42"/>
        <v>7551</v>
      </c>
      <c r="CZ182" s="139">
        <f t="shared" si="42"/>
        <v>145047</v>
      </c>
      <c r="DA182" s="139">
        <f t="shared" si="42"/>
        <v>70519</v>
      </c>
      <c r="DB182" s="139">
        <f t="shared" si="42"/>
        <v>93084</v>
      </c>
      <c r="DC182" s="139">
        <f t="shared" si="42"/>
        <v>91565</v>
      </c>
      <c r="DD182" s="139">
        <f t="shared" si="42"/>
        <v>78744</v>
      </c>
      <c r="DE182" s="139">
        <f t="shared" si="42"/>
        <v>70328</v>
      </c>
      <c r="DF182" s="139">
        <f t="shared" si="42"/>
        <v>9386</v>
      </c>
      <c r="DG182" s="139">
        <f t="shared" si="42"/>
        <v>151380</v>
      </c>
      <c r="DH182" s="139">
        <f t="shared" si="42"/>
        <v>89675</v>
      </c>
      <c r="DI182" s="139">
        <f t="shared" si="42"/>
        <v>86073</v>
      </c>
      <c r="DJ182" s="139">
        <f t="shared" si="42"/>
        <v>93337</v>
      </c>
      <c r="DK182" s="139">
        <f t="shared" si="42"/>
        <v>87616</v>
      </c>
      <c r="DL182" s="139">
        <f t="shared" si="42"/>
        <v>96189</v>
      </c>
      <c r="DM182" s="139">
        <f t="shared" si="42"/>
        <v>10093</v>
      </c>
      <c r="DN182" s="139">
        <f t="shared" si="42"/>
        <v>0</v>
      </c>
      <c r="DO182" s="139">
        <f t="shared" si="42"/>
        <v>0</v>
      </c>
      <c r="DP182" s="139">
        <f t="shared" si="42"/>
        <v>0</v>
      </c>
      <c r="DQ182" s="139">
        <f t="shared" si="42"/>
        <v>0</v>
      </c>
      <c r="DR182" s="139">
        <f t="shared" si="42"/>
        <v>0</v>
      </c>
      <c r="DS182" s="139">
        <f t="shared" si="42"/>
        <v>0</v>
      </c>
      <c r="DT182" s="139">
        <f t="shared" si="42"/>
        <v>0</v>
      </c>
    </row>
    <row r="183" spans="1:130" s="14" customFormat="1" ht="20.25" customHeight="1">
      <c r="A183" s="28" t="s">
        <v>5</v>
      </c>
      <c r="B183" s="29" t="e">
        <f>SUM(#REF!,#REF!,#REF!,#REF!,#REF!,B59,#REF!,#REF!)</f>
        <v>#REF!</v>
      </c>
      <c r="C183" s="29" t="e">
        <f>SUM(#REF!,#REF!,#REF!,#REF!,#REF!,C59,#REF!,#REF!)</f>
        <v>#REF!</v>
      </c>
      <c r="D183" s="29" t="e">
        <f>SUM(#REF!,#REF!,#REF!,#REF!,#REF!,D59,#REF!,#REF!)</f>
        <v>#REF!</v>
      </c>
      <c r="E183" s="29" t="e">
        <f>SUM(#REF!,#REF!,#REF!,#REF!,#REF!,E59,#REF!,#REF!)</f>
        <v>#REF!</v>
      </c>
      <c r="F183" s="29" t="e">
        <f>SUM(#REF!,#REF!,#REF!,#REF!,#REF!,F59,#REF!,#REF!)</f>
        <v>#REF!</v>
      </c>
      <c r="G183" s="29" t="e">
        <f>SUM(#REF!,#REF!,#REF!,#REF!,#REF!,G59,#REF!,#REF!)</f>
        <v>#REF!</v>
      </c>
      <c r="H183" s="29" t="e">
        <f>SUM(#REF!,#REF!,#REF!,#REF!,#REF!,H59,#REF!,#REF!)</f>
        <v>#REF!</v>
      </c>
      <c r="I183" s="29" t="e">
        <f>SUM(#REF!,#REF!,#REF!,#REF!,#REF!,I59,#REF!,#REF!)</f>
        <v>#REF!</v>
      </c>
      <c r="J183" s="29" t="e">
        <f>SUM(#REF!,#REF!,#REF!,#REF!,#REF!,J59,#REF!,#REF!)</f>
        <v>#REF!</v>
      </c>
      <c r="K183" s="29" t="e">
        <f>SUM(#REF!,#REF!,#REF!,#REF!,#REF!,K59,#REF!,#REF!)</f>
        <v>#REF!</v>
      </c>
      <c r="L183" s="29" t="e">
        <f>SUM(#REF!,#REF!,#REF!,#REF!,#REF!,L59,#REF!,#REF!)</f>
        <v>#REF!</v>
      </c>
      <c r="M183" s="29" t="e">
        <f>SUM(#REF!,#REF!,#REF!,#REF!,#REF!,M59,#REF!,#REF!)</f>
        <v>#REF!</v>
      </c>
      <c r="N183" s="139" t="e">
        <f t="shared" ref="N183:Y183" si="43">N186</f>
        <v>#REF!</v>
      </c>
      <c r="O183" s="139" t="e">
        <f t="shared" si="43"/>
        <v>#REF!</v>
      </c>
      <c r="P183" s="139" t="e">
        <f t="shared" si="43"/>
        <v>#REF!</v>
      </c>
      <c r="Q183" s="139" t="e">
        <f t="shared" si="43"/>
        <v>#REF!</v>
      </c>
      <c r="R183" s="139" t="e">
        <f t="shared" si="43"/>
        <v>#REF!</v>
      </c>
      <c r="S183" s="139" t="e">
        <f t="shared" si="43"/>
        <v>#REF!</v>
      </c>
      <c r="T183" s="139" t="e">
        <f t="shared" si="43"/>
        <v>#REF!</v>
      </c>
      <c r="U183" s="139" t="e">
        <f t="shared" si="43"/>
        <v>#REF!</v>
      </c>
      <c r="V183" s="139" t="e">
        <f t="shared" si="43"/>
        <v>#REF!</v>
      </c>
      <c r="W183" s="139" t="e">
        <f t="shared" si="43"/>
        <v>#REF!</v>
      </c>
      <c r="X183" s="139" t="e">
        <f t="shared" si="43"/>
        <v>#REF!</v>
      </c>
      <c r="Y183" s="139" t="e">
        <f t="shared" si="43"/>
        <v>#REF!</v>
      </c>
      <c r="Z183" s="139" t="e">
        <f>#REF!+Z90+#REF!+#REF!+#REF!+Z59+#REF!+#REF!+Z28+#REF!+#REF!+#REF!+Z121+Z152</f>
        <v>#REF!</v>
      </c>
      <c r="AA183" s="139" t="e">
        <f>#REF!+AA90+#REF!+#REF!+#REF!+AA59+#REF!+#REF!+AA28+#REF!+#REF!+#REF!+AA121+AA152</f>
        <v>#REF!</v>
      </c>
      <c r="AB183" s="139" t="e">
        <f>#REF!+AB90+#REF!+#REF!+#REF!+AB59+#REF!+#REF!+AB28+#REF!+#REF!+#REF!+AB121+AB152</f>
        <v>#REF!</v>
      </c>
      <c r="AC183" s="139" t="e">
        <f>#REF!+AC90+#REF!+#REF!+#REF!+AC59+#REF!+#REF!+AC28+#REF!+#REF!+#REF!+AC121+AC152</f>
        <v>#REF!</v>
      </c>
      <c r="AD183" s="139" t="e">
        <f>#REF!+AD90+#REF!+#REF!+#REF!+AD59+#REF!+#REF!+AD28+#REF!+#REF!+#REF!+AD121+AD152</f>
        <v>#REF!</v>
      </c>
      <c r="AE183" s="139" t="e">
        <f>#REF!+AE90+#REF!+#REF!+#REF!+AE59+#REF!+#REF!+AE28+#REF!+#REF!+#REF!+AE121+AE152</f>
        <v>#REF!</v>
      </c>
      <c r="AF183" s="139" t="e">
        <f>#REF!+AF90+#REF!+#REF!+#REF!+AF59+#REF!+#REF!+AF28+#REF!+#REF!+#REF!+AF121+AF152</f>
        <v>#REF!</v>
      </c>
      <c r="AG183" s="139" t="e">
        <f>#REF!+AG90+#REF!+#REF!+#REF!+AG59+#REF!+#REF!+AG28+#REF!+#REF!+#REF!+AG121+AG152</f>
        <v>#REF!</v>
      </c>
      <c r="AH183" s="139" t="e">
        <f>#REF!+AH90+#REF!+#REF!+#REF!+AH59+#REF!+#REF!+AH28+#REF!+#REF!+#REF!+AH121+AH152</f>
        <v>#REF!</v>
      </c>
      <c r="AI183" s="139" t="e">
        <f>#REF!+AI90+#REF!+#REF!+#REF!+AI59+#REF!+#REF!+AI28+#REF!+#REF!+#REF!+AI121+AI152</f>
        <v>#REF!</v>
      </c>
      <c r="AJ183" s="139" t="e">
        <f>#REF!+AJ90+#REF!+#REF!+#REF!+AJ59+#REF!+#REF!+AJ28+#REF!+#REF!+#REF!+AJ121+AJ152</f>
        <v>#REF!</v>
      </c>
      <c r="AK183" s="139" t="e">
        <f>#REF!+AK90+#REF!+#REF!+#REF!+AK59+#REF!+#REF!+AK28+#REF!+#REF!+#REF!+AK121+AK152</f>
        <v>#REF!</v>
      </c>
      <c r="AL183" s="139" t="e">
        <f>#REF!+AL90+#REF!+#REF!+#REF!+AL59+#REF!+#REF!+AL28+#REF!+#REF!+#REF!+AL121+AL152</f>
        <v>#REF!</v>
      </c>
      <c r="AM183" s="139" t="e">
        <f>#REF!+AM90+#REF!+#REF!+#REF!+AM59+#REF!+#REF!+AM28+#REF!+#REF!+#REF!+AM121+AM152</f>
        <v>#REF!</v>
      </c>
      <c r="AN183" s="139" t="e">
        <f>#REF!+AN90+#REF!+#REF!+#REF!+AN59+#REF!+#REF!+AN28+#REF!+#REF!+#REF!+AN121+AN152</f>
        <v>#REF!</v>
      </c>
      <c r="AO183" s="139" t="e">
        <f>#REF!+AO90+#REF!+#REF!+#REF!+AO59+#REF!+#REF!+AO28+#REF!+#REF!+#REF!+AO121+AO152</f>
        <v>#REF!</v>
      </c>
      <c r="AP183" s="139" t="e">
        <f>#REF!+AP90+#REF!+#REF!+#REF!+AP59+#REF!+#REF!+AP28+#REF!+#REF!+#REF!+AP121+AP152</f>
        <v>#REF!</v>
      </c>
      <c r="AQ183" s="139" t="e">
        <f>#REF!+AQ90+#REF!+#REF!+#REF!+AQ59+#REF!+#REF!+AQ28+#REF!+#REF!+#REF!+AQ121+AQ152</f>
        <v>#REF!</v>
      </c>
      <c r="AR183" s="139" t="e">
        <f>#REF!+AR90+#REF!+#REF!+#REF!+AR59+#REF!+#REF!+AR28+#REF!+#REF!+#REF!+AR121+AR152</f>
        <v>#REF!</v>
      </c>
      <c r="AS183" s="139" t="e">
        <f>#REF!+AS90+#REF!+#REF!+#REF!+AS59+#REF!+#REF!+AS28+#REF!+#REF!+#REF!+AS121+AS152</f>
        <v>#REF!</v>
      </c>
      <c r="AT183" s="139" t="e">
        <f>#REF!+AT90+#REF!+#REF!+#REF!+AT59+#REF!+#REF!+AT28+#REF!+#REF!+#REF!+AT121+AT152</f>
        <v>#REF!</v>
      </c>
      <c r="AU183" s="139" t="e">
        <f>#REF!+AU90+#REF!+#REF!+#REF!+AU59+#REF!+#REF!+AU28+#REF!+#REF!+#REF!+AU121+AU152</f>
        <v>#REF!</v>
      </c>
      <c r="AV183" s="139" t="e">
        <f>#REF!+AV90+#REF!+#REF!+#REF!+AV59+#REF!+#REF!+AV28+#REF!+#REF!+#REF!+AV121+AV152</f>
        <v>#REF!</v>
      </c>
      <c r="AW183" s="139" t="e">
        <f>#REF!+AW90+#REF!+#REF!+#REF!+AW59+#REF!+#REF!+AW28+#REF!+#REF!+#REF!+AW121+AW152</f>
        <v>#REF!</v>
      </c>
      <c r="AX183" s="139" t="e">
        <f>#REF!+AX90+#REF!+#REF!+#REF!+AX59+#REF!+#REF!+AX28+#REF!+#REF!+#REF!+AX121+AX152</f>
        <v>#REF!</v>
      </c>
      <c r="AY183" s="139" t="e">
        <f>#REF!+AY90+#REF!+#REF!+#REF!+AY59+#REF!+#REF!+AY28+#REF!+#REF!+#REF!+AY121+AY152</f>
        <v>#REF!</v>
      </c>
      <c r="AZ183" s="139" t="e">
        <f>#REF!+AZ90+#REF!+#REF!+#REF!+AZ59+#REF!+#REF!+AZ28+#REF!+#REF!+#REF!+AZ121+AZ152</f>
        <v>#REF!</v>
      </c>
      <c r="BA183" s="139" t="e">
        <f>#REF!+BA90+#REF!+#REF!+#REF!+BA59+#REF!+#REF!+BA28+#REF!+#REF!+#REF!+BA121+BA152</f>
        <v>#REF!</v>
      </c>
      <c r="BB183" s="139" t="e">
        <f>#REF!+BB90+#REF!+#REF!+#REF!+BB59+#REF!+#REF!+BB28+#REF!+#REF!+#REF!+BB121+BB152</f>
        <v>#REF!</v>
      </c>
      <c r="BC183" s="139" t="e">
        <f>#REF!+BC90+#REF!+#REF!+#REF!+BC59+#REF!+#REF!+BC28+#REF!+#REF!+#REF!+BC121+BC152</f>
        <v>#REF!</v>
      </c>
      <c r="BD183" s="139" t="e">
        <f>#REF!+BD90+#REF!+#REF!+#REF!+BD59+#REF!+#REF!+BD28+#REF!+#REF!+#REF!+BD121+BD152</f>
        <v>#REF!</v>
      </c>
      <c r="BE183" s="139" t="e">
        <f>#REF!+BE90+#REF!+#REF!+#REF!+BE59+#REF!+#REF!+BE28+#REF!+#REF!+#REF!+BE121+BE152</f>
        <v>#REF!</v>
      </c>
      <c r="BF183" s="139" t="e">
        <f>#REF!+BF90+#REF!+#REF!+#REF!+BF59+#REF!+#REF!+BF28+#REF!+#REF!+#REF!+BF121+BF152</f>
        <v>#REF!</v>
      </c>
      <c r="BG183" s="139" t="e">
        <f>#REF!+BG90+#REF!+#REF!+#REF!+BG59+#REF!+#REF!+BG28+#REF!+#REF!+#REF!+BG121+BG152</f>
        <v>#REF!</v>
      </c>
      <c r="BH183" s="139" t="e">
        <f>#REF!+BH90+#REF!+#REF!+#REF!+BH59+#REF!+#REF!+BH28+#REF!+#REF!+#REF!+BH121+BH152</f>
        <v>#REF!</v>
      </c>
      <c r="BI183" s="139" t="e">
        <f>#REF!+BI90+#REF!+#REF!+#REF!+BI59+#REF!+#REF!+BI28+#REF!+#REF!+#REF!+BI121+BI152</f>
        <v>#REF!</v>
      </c>
      <c r="BJ183" s="139">
        <v>11</v>
      </c>
      <c r="BK183" s="139">
        <v>3002</v>
      </c>
      <c r="BL183" s="139">
        <v>1746</v>
      </c>
      <c r="BM183" s="139">
        <v>270</v>
      </c>
      <c r="BN183" s="139">
        <v>285</v>
      </c>
      <c r="BO183" s="139">
        <v>69</v>
      </c>
      <c r="BP183" s="139">
        <v>62</v>
      </c>
      <c r="BQ183" s="139">
        <v>17</v>
      </c>
      <c r="BR183" s="139">
        <v>42</v>
      </c>
      <c r="BS183" s="139">
        <v>111</v>
      </c>
      <c r="BT183" s="139">
        <v>121</v>
      </c>
      <c r="BU183" s="139">
        <v>171</v>
      </c>
      <c r="BV183" s="139">
        <v>12</v>
      </c>
      <c r="BW183" s="139">
        <v>99</v>
      </c>
      <c r="BX183" s="139">
        <v>89</v>
      </c>
      <c r="BY183" s="139">
        <v>169</v>
      </c>
      <c r="BZ183" s="139">
        <v>277</v>
      </c>
      <c r="CA183" s="139">
        <v>168</v>
      </c>
      <c r="CB183" s="139">
        <v>175</v>
      </c>
      <c r="CC183" s="139">
        <v>596</v>
      </c>
      <c r="CD183" s="139">
        <v>592</v>
      </c>
      <c r="CE183" s="139">
        <v>24</v>
      </c>
      <c r="CF183" s="139">
        <v>182</v>
      </c>
      <c r="CG183" s="139">
        <v>135</v>
      </c>
      <c r="CH183" s="139">
        <v>384</v>
      </c>
      <c r="CI183" s="139">
        <v>1067</v>
      </c>
      <c r="CJ183" s="139">
        <v>1403</v>
      </c>
      <c r="CK183" s="139">
        <v>1212</v>
      </c>
      <c r="CL183" s="139">
        <v>1136</v>
      </c>
      <c r="CM183" s="139">
        <v>1739</v>
      </c>
      <c r="CN183" s="139">
        <v>3121</v>
      </c>
      <c r="CO183" s="136">
        <f t="shared" ref="CO183" ca="1" si="44">CO186</f>
        <v>813</v>
      </c>
      <c r="CP183" s="139">
        <f ca="1">+CP186</f>
        <v>6</v>
      </c>
      <c r="CQ183" s="139">
        <f t="shared" ref="CQ183:DT183" ca="1" si="45">+CQ186</f>
        <v>75</v>
      </c>
      <c r="CR183" s="139">
        <f t="shared" ca="1" si="45"/>
        <v>0</v>
      </c>
      <c r="CS183" s="139">
        <f t="shared" ca="1" si="45"/>
        <v>45</v>
      </c>
      <c r="CT183" s="139">
        <f t="shared" ca="1" si="45"/>
        <v>9</v>
      </c>
      <c r="CU183" s="139">
        <f t="shared" ca="1" si="45"/>
        <v>45</v>
      </c>
      <c r="CV183" s="139">
        <f t="shared" ca="1" si="45"/>
        <v>332</v>
      </c>
      <c r="CW183" s="139">
        <f t="shared" ca="1" si="45"/>
        <v>10</v>
      </c>
      <c r="CX183" s="139">
        <f t="shared" ca="1" si="45"/>
        <v>4</v>
      </c>
      <c r="CY183" s="139">
        <f t="shared" ca="1" si="45"/>
        <v>0</v>
      </c>
      <c r="CZ183" s="139">
        <f t="shared" ca="1" si="45"/>
        <v>5</v>
      </c>
      <c r="DA183" s="139">
        <f t="shared" ca="1" si="45"/>
        <v>6</v>
      </c>
      <c r="DB183" s="139">
        <f t="shared" ca="1" si="45"/>
        <v>39</v>
      </c>
      <c r="DC183" s="139">
        <f t="shared" ca="1" si="45"/>
        <v>76</v>
      </c>
      <c r="DD183" s="139">
        <f t="shared" ca="1" si="45"/>
        <v>13</v>
      </c>
      <c r="DE183" s="139">
        <f t="shared" ca="1" si="45"/>
        <v>2</v>
      </c>
      <c r="DF183" s="139">
        <f t="shared" ca="1" si="45"/>
        <v>0</v>
      </c>
      <c r="DG183" s="139">
        <f t="shared" ca="1" si="45"/>
        <v>14</v>
      </c>
      <c r="DH183" s="139">
        <f t="shared" ca="1" si="45"/>
        <v>59</v>
      </c>
      <c r="DI183" s="139">
        <f t="shared" ca="1" si="45"/>
        <v>12</v>
      </c>
      <c r="DJ183" s="139">
        <f t="shared" ca="1" si="45"/>
        <v>16</v>
      </c>
      <c r="DK183" s="139">
        <f t="shared" ca="1" si="45"/>
        <v>23</v>
      </c>
      <c r="DL183" s="139">
        <f t="shared" ca="1" si="45"/>
        <v>22</v>
      </c>
      <c r="DM183" s="139">
        <f t="shared" ca="1" si="45"/>
        <v>0</v>
      </c>
      <c r="DN183" s="139">
        <f t="shared" ca="1" si="45"/>
        <v>0</v>
      </c>
      <c r="DO183" s="139">
        <f t="shared" ca="1" si="45"/>
        <v>0</v>
      </c>
      <c r="DP183" s="139">
        <f t="shared" ca="1" si="45"/>
        <v>0</v>
      </c>
      <c r="DQ183" s="139">
        <f t="shared" ca="1" si="45"/>
        <v>0</v>
      </c>
      <c r="DR183" s="139">
        <f t="shared" ca="1" si="45"/>
        <v>0</v>
      </c>
      <c r="DS183" s="139">
        <f t="shared" ca="1" si="45"/>
        <v>0</v>
      </c>
      <c r="DT183" s="139">
        <f t="shared" ca="1" si="45"/>
        <v>0</v>
      </c>
    </row>
    <row r="184" spans="1:130" s="20" customFormat="1" ht="20.25" customHeight="1">
      <c r="A184" s="15" t="s">
        <v>6</v>
      </c>
      <c r="B184" s="22" t="e">
        <f>B183/B182</f>
        <v>#REF!</v>
      </c>
      <c r="C184" s="22" t="e">
        <f t="shared" ref="C184:BI184" si="46">C183/C182</f>
        <v>#REF!</v>
      </c>
      <c r="D184" s="22" t="e">
        <f t="shared" si="46"/>
        <v>#REF!</v>
      </c>
      <c r="E184" s="22" t="e">
        <f t="shared" si="46"/>
        <v>#REF!</v>
      </c>
      <c r="F184" s="22" t="e">
        <f t="shared" si="46"/>
        <v>#REF!</v>
      </c>
      <c r="G184" s="22" t="e">
        <f t="shared" si="46"/>
        <v>#REF!</v>
      </c>
      <c r="H184" s="22" t="e">
        <f t="shared" si="46"/>
        <v>#REF!</v>
      </c>
      <c r="I184" s="22" t="e">
        <f t="shared" si="46"/>
        <v>#REF!</v>
      </c>
      <c r="J184" s="22" t="e">
        <f t="shared" si="46"/>
        <v>#REF!</v>
      </c>
      <c r="K184" s="22" t="e">
        <f t="shared" si="46"/>
        <v>#REF!</v>
      </c>
      <c r="L184" s="22" t="e">
        <f t="shared" si="46"/>
        <v>#REF!</v>
      </c>
      <c r="M184" s="22" t="e">
        <f t="shared" si="46"/>
        <v>#REF!</v>
      </c>
      <c r="N184" s="137" t="e">
        <f t="shared" si="46"/>
        <v>#REF!</v>
      </c>
      <c r="O184" s="137" t="e">
        <f t="shared" si="46"/>
        <v>#REF!</v>
      </c>
      <c r="P184" s="137" t="e">
        <f t="shared" si="46"/>
        <v>#REF!</v>
      </c>
      <c r="Q184" s="137" t="e">
        <f t="shared" si="46"/>
        <v>#REF!</v>
      </c>
      <c r="R184" s="137" t="e">
        <f t="shared" si="46"/>
        <v>#REF!</v>
      </c>
      <c r="S184" s="137" t="e">
        <f t="shared" si="46"/>
        <v>#REF!</v>
      </c>
      <c r="T184" s="137" t="e">
        <f t="shared" si="46"/>
        <v>#REF!</v>
      </c>
      <c r="U184" s="137" t="e">
        <f t="shared" si="46"/>
        <v>#REF!</v>
      </c>
      <c r="V184" s="137" t="e">
        <f t="shared" si="46"/>
        <v>#REF!</v>
      </c>
      <c r="W184" s="137" t="e">
        <f t="shared" si="46"/>
        <v>#REF!</v>
      </c>
      <c r="X184" s="137" t="e">
        <f t="shared" si="46"/>
        <v>#REF!</v>
      </c>
      <c r="Y184" s="137" t="e">
        <f t="shared" si="46"/>
        <v>#REF!</v>
      </c>
      <c r="Z184" s="137" t="e">
        <f t="shared" si="46"/>
        <v>#REF!</v>
      </c>
      <c r="AA184" s="137" t="e">
        <f t="shared" si="46"/>
        <v>#REF!</v>
      </c>
      <c r="AB184" s="137" t="e">
        <f t="shared" si="46"/>
        <v>#REF!</v>
      </c>
      <c r="AC184" s="137" t="e">
        <f t="shared" si="46"/>
        <v>#REF!</v>
      </c>
      <c r="AD184" s="137" t="e">
        <f t="shared" si="46"/>
        <v>#REF!</v>
      </c>
      <c r="AE184" s="137" t="e">
        <f t="shared" si="46"/>
        <v>#REF!</v>
      </c>
      <c r="AF184" s="137" t="e">
        <f t="shared" si="46"/>
        <v>#REF!</v>
      </c>
      <c r="AG184" s="137" t="e">
        <f t="shared" si="46"/>
        <v>#REF!</v>
      </c>
      <c r="AH184" s="137" t="e">
        <f t="shared" si="46"/>
        <v>#REF!</v>
      </c>
      <c r="AI184" s="137" t="e">
        <f t="shared" si="46"/>
        <v>#REF!</v>
      </c>
      <c r="AJ184" s="137" t="e">
        <f t="shared" si="46"/>
        <v>#REF!</v>
      </c>
      <c r="AK184" s="137" t="e">
        <f t="shared" si="46"/>
        <v>#REF!</v>
      </c>
      <c r="AL184" s="137" t="e">
        <f t="shared" si="46"/>
        <v>#REF!</v>
      </c>
      <c r="AM184" s="137" t="e">
        <f t="shared" si="46"/>
        <v>#REF!</v>
      </c>
      <c r="AN184" s="137" t="e">
        <f t="shared" si="46"/>
        <v>#REF!</v>
      </c>
      <c r="AO184" s="169" t="e">
        <f t="shared" si="46"/>
        <v>#REF!</v>
      </c>
      <c r="AP184" s="137" t="e">
        <f t="shared" si="46"/>
        <v>#REF!</v>
      </c>
      <c r="AQ184" s="137" t="e">
        <f t="shared" si="46"/>
        <v>#REF!</v>
      </c>
      <c r="AR184" s="137" t="e">
        <f t="shared" si="46"/>
        <v>#REF!</v>
      </c>
      <c r="AS184" s="137" t="e">
        <f t="shared" si="46"/>
        <v>#REF!</v>
      </c>
      <c r="AT184" s="137" t="e">
        <f t="shared" si="46"/>
        <v>#REF!</v>
      </c>
      <c r="AU184" s="137" t="e">
        <f t="shared" si="46"/>
        <v>#REF!</v>
      </c>
      <c r="AV184" s="137" t="e">
        <f t="shared" si="46"/>
        <v>#REF!</v>
      </c>
      <c r="AW184" s="137" t="e">
        <f t="shared" si="46"/>
        <v>#REF!</v>
      </c>
      <c r="AX184" s="191" t="e">
        <f t="shared" si="46"/>
        <v>#REF!</v>
      </c>
      <c r="AY184" s="191" t="e">
        <f t="shared" si="46"/>
        <v>#REF!</v>
      </c>
      <c r="AZ184" s="191" t="e">
        <f t="shared" si="46"/>
        <v>#REF!</v>
      </c>
      <c r="BA184" s="191" t="e">
        <f t="shared" si="46"/>
        <v>#REF!</v>
      </c>
      <c r="BB184" s="191" t="e">
        <f t="shared" si="46"/>
        <v>#REF!</v>
      </c>
      <c r="BC184" s="191" t="e">
        <f t="shared" si="46"/>
        <v>#REF!</v>
      </c>
      <c r="BD184" s="191" t="e">
        <f t="shared" si="46"/>
        <v>#REF!</v>
      </c>
      <c r="BE184" s="191" t="e">
        <f t="shared" si="46"/>
        <v>#REF!</v>
      </c>
      <c r="BF184" s="191" t="e">
        <f t="shared" si="46"/>
        <v>#REF!</v>
      </c>
      <c r="BG184" s="191" t="e">
        <f t="shared" si="46"/>
        <v>#REF!</v>
      </c>
      <c r="BH184" s="191" t="e">
        <f t="shared" si="46"/>
        <v>#REF!</v>
      </c>
      <c r="BI184" s="191" t="e">
        <f t="shared" si="46"/>
        <v>#REF!</v>
      </c>
      <c r="BJ184" s="191">
        <v>1.1825668150250489E-5</v>
      </c>
      <c r="BK184" s="191">
        <v>2.4666484804064959E-3</v>
      </c>
      <c r="BL184" s="191">
        <v>1.3500995176448573E-3</v>
      </c>
      <c r="BM184" s="191">
        <v>2.1875774767022999E-4</v>
      </c>
      <c r="BN184" s="191">
        <v>2.7078359070442686E-4</v>
      </c>
      <c r="BO184" s="191">
        <v>8.0524318344139925E-5</v>
      </c>
      <c r="BP184" s="191">
        <v>1.2230654359735108E-4</v>
      </c>
      <c r="BQ184" s="191">
        <v>6.4915476231389309E-5</v>
      </c>
      <c r="BR184" s="191">
        <v>1.4938379185858335E-4</v>
      </c>
      <c r="BS184" s="191">
        <v>1.3210416949321985E-4</v>
      </c>
      <c r="BT184" s="191">
        <v>1.0471204188481675E-4</v>
      </c>
      <c r="BU184" s="191">
        <v>1.283910054217044E-4</v>
      </c>
      <c r="BV184" s="191">
        <v>1.295637480632919E-5</v>
      </c>
      <c r="BW184" s="191">
        <v>5.4756697739709891E-5</v>
      </c>
      <c r="BX184" s="191">
        <v>4.8691751124970936E-5</v>
      </c>
      <c r="BY184" s="191">
        <v>8.7549116867710182E-5</v>
      </c>
      <c r="BZ184" s="191">
        <v>1.2810462957182068E-4</v>
      </c>
      <c r="CA184" s="191">
        <v>7.1128362561586372E-5</v>
      </c>
      <c r="CB184" s="191">
        <v>7.0855337289625441E-5</v>
      </c>
      <c r="CC184" s="191">
        <v>2.5059590107516576E-4</v>
      </c>
      <c r="CD184" s="191">
        <v>2.9073664907349795E-4</v>
      </c>
      <c r="CE184" s="191">
        <v>1.1960554092602596E-5</v>
      </c>
      <c r="CF184" s="191">
        <v>8.1362745518790322E-5</v>
      </c>
      <c r="CG184" s="191">
        <v>5.396830980848046E-5</v>
      </c>
      <c r="CH184" s="191">
        <v>1.4791258366305513E-4</v>
      </c>
      <c r="CI184" s="191">
        <v>5.4340685028759312E-4</v>
      </c>
      <c r="CJ184" s="191">
        <v>6.3355159178144047E-4</v>
      </c>
      <c r="CK184" s="191">
        <v>6.4254575355189429E-4</v>
      </c>
      <c r="CL184" s="191">
        <v>4.7531539854526707E-4</v>
      </c>
      <c r="CM184" s="191">
        <v>7.1725655759747513E-4</v>
      </c>
      <c r="CN184" s="191">
        <v>1.3025528533461544E-3</v>
      </c>
      <c r="CO184" s="191">
        <f t="shared" ref="CO184:DQ184" ca="1" si="47">CO183/CO182</f>
        <v>4.0790973604778113E-4</v>
      </c>
      <c r="CP184" s="191">
        <f t="shared" ca="1" si="47"/>
        <v>3.4859400418312805E-5</v>
      </c>
      <c r="CQ184" s="191">
        <f t="shared" ca="1" si="47"/>
        <v>8.861267988374016E-4</v>
      </c>
      <c r="CR184" s="191">
        <f t="shared" ca="1" si="47"/>
        <v>0</v>
      </c>
      <c r="CS184" s="191">
        <f t="shared" ca="1" si="47"/>
        <v>3.7328909166321029E-4</v>
      </c>
      <c r="CT184" s="191">
        <f t="shared" ca="1" si="47"/>
        <v>1.003187908241746E-4</v>
      </c>
      <c r="CU184" s="191">
        <f t="shared" ca="1" si="47"/>
        <v>5.5719273915950571E-4</v>
      </c>
      <c r="CV184" s="191">
        <f t="shared" ca="1" si="47"/>
        <v>3.6612666659314726E-3</v>
      </c>
      <c r="CW184" s="191">
        <f t="shared" ca="1" si="47"/>
        <v>1.1788421412488653E-4</v>
      </c>
      <c r="CX184" s="191">
        <f t="shared" ca="1" si="47"/>
        <v>5.0173726528103557E-5</v>
      </c>
      <c r="CY184" s="191">
        <f t="shared" ca="1" si="47"/>
        <v>0</v>
      </c>
      <c r="CZ184" s="191">
        <f t="shared" ca="1" si="47"/>
        <v>3.4471585072424803E-5</v>
      </c>
      <c r="DA184" s="191">
        <f t="shared" ca="1" si="47"/>
        <v>8.5083452686510021E-5</v>
      </c>
      <c r="DB184" s="191">
        <f t="shared" ca="1" si="47"/>
        <v>4.1897640840531135E-4</v>
      </c>
      <c r="DC184" s="191">
        <f t="shared" ca="1" si="47"/>
        <v>8.3001146726369244E-4</v>
      </c>
      <c r="DD184" s="191">
        <f t="shared" ca="1" si="47"/>
        <v>1.6509194351315657E-4</v>
      </c>
      <c r="DE184" s="191">
        <f t="shared" ca="1" si="47"/>
        <v>2.8438175406665908E-5</v>
      </c>
      <c r="DF184" s="191">
        <f t="shared" ca="1" si="47"/>
        <v>0</v>
      </c>
      <c r="DG184" s="191">
        <f t="shared" ca="1" si="47"/>
        <v>9.2482494384991414E-5</v>
      </c>
      <c r="DH184" s="191">
        <f t="shared" ca="1" si="47"/>
        <v>6.5793141901310291E-4</v>
      </c>
      <c r="DI184" s="191">
        <f t="shared" ca="1" si="47"/>
        <v>1.3941654177268133E-4</v>
      </c>
      <c r="DJ184" s="191">
        <f t="shared" ca="1" si="47"/>
        <v>1.7142183699926075E-4</v>
      </c>
      <c r="DK184" s="191">
        <f t="shared" ca="1" si="47"/>
        <v>2.6250913075237401E-4</v>
      </c>
      <c r="DL184" s="191">
        <f t="shared" ca="1" si="47"/>
        <v>2.28716381291E-4</v>
      </c>
      <c r="DM184" s="191">
        <f t="shared" ca="1" si="47"/>
        <v>0</v>
      </c>
      <c r="DN184" s="191" t="e">
        <f t="shared" ca="1" si="47"/>
        <v>#DIV/0!</v>
      </c>
      <c r="DO184" s="191" t="e">
        <f t="shared" ca="1" si="47"/>
        <v>#DIV/0!</v>
      </c>
      <c r="DP184" s="191" t="e">
        <f t="shared" ca="1" si="47"/>
        <v>#DIV/0!</v>
      </c>
      <c r="DQ184" s="191" t="e">
        <f t="shared" ca="1" si="47"/>
        <v>#DIV/0!</v>
      </c>
      <c r="DR184" s="191" t="e">
        <f ca="1">DR183/DR182</f>
        <v>#DIV/0!</v>
      </c>
      <c r="DS184" s="191" t="e">
        <f ca="1">DS183/DS182</f>
        <v>#DIV/0!</v>
      </c>
      <c r="DT184" s="191" t="e">
        <f ca="1">DT183/DT182</f>
        <v>#DIV/0!</v>
      </c>
    </row>
    <row r="185" spans="1:130" s="14" customFormat="1" ht="11.25" customHeight="1">
      <c r="A185" s="33" t="s">
        <v>429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34"/>
      <c r="DS185" s="34"/>
      <c r="DT185" s="34"/>
    </row>
    <row r="186" spans="1:130" s="14" customFormat="1" ht="20.25" customHeight="1">
      <c r="A186" s="27" t="s">
        <v>238</v>
      </c>
      <c r="B186" s="29" t="e">
        <f>SUM(#REF!,#REF!,#REF!,#REF!,#REF!,B62,#REF!,#REF!,#REF!)</f>
        <v>#REF!</v>
      </c>
      <c r="C186" s="29" t="e">
        <f>SUM(#REF!,#REF!,#REF!,#REF!,#REF!,C62,#REF!,#REF!,#REF!)</f>
        <v>#REF!</v>
      </c>
      <c r="D186" s="29" t="e">
        <f>SUM(#REF!,#REF!,#REF!,#REF!,#REF!,D62,#REF!,#REF!,#REF!)</f>
        <v>#REF!</v>
      </c>
      <c r="E186" s="29" t="e">
        <f>SUM(#REF!,#REF!,#REF!,#REF!,#REF!,E62,#REF!,#REF!,#REF!)</f>
        <v>#REF!</v>
      </c>
      <c r="F186" s="29" t="e">
        <f>SUM(#REF!,#REF!,#REF!,#REF!,#REF!,F62,#REF!,#REF!,#REF!)</f>
        <v>#REF!</v>
      </c>
      <c r="G186" s="29" t="e">
        <f>SUM(#REF!,#REF!,#REF!,#REF!,#REF!,G62,#REF!,#REF!,#REF!)</f>
        <v>#REF!</v>
      </c>
      <c r="H186" s="29" t="e">
        <f>SUM(#REF!,#REF!,#REF!,#REF!,#REF!,H62,#REF!,#REF!,#REF!)</f>
        <v>#REF!</v>
      </c>
      <c r="I186" s="29" t="e">
        <f>SUM(#REF!,#REF!,#REF!,#REF!,#REF!,I62,#REF!,#REF!,#REF!)</f>
        <v>#REF!</v>
      </c>
      <c r="J186" s="29" t="e">
        <f>SUM(#REF!,#REF!,#REF!,#REF!,#REF!,J62,#REF!,#REF!,#REF!)</f>
        <v>#REF!</v>
      </c>
      <c r="K186" s="29" t="e">
        <f>SUM(#REF!,#REF!,#REF!,#REF!,#REF!,K62,#REF!,#REF!,#REF!)</f>
        <v>#REF!</v>
      </c>
      <c r="L186" s="29" t="e">
        <f>SUM(#REF!,#REF!,#REF!,#REF!,#REF!,L62,#REF!,#REF!,#REF!)</f>
        <v>#REF!</v>
      </c>
      <c r="M186" s="29" t="e">
        <f>SUM(#REF!,#REF!,#REF!,#REF!,#REF!,M62,#REF!,#REF!,#REF!)</f>
        <v>#REF!</v>
      </c>
      <c r="N186" s="139" t="e">
        <f>#REF!+N93+#REF!+#REF!+#REF!+N62+#REF!+#REF!+N31+#REF!+#REF!+#REF!</f>
        <v>#REF!</v>
      </c>
      <c r="O186" s="139" t="e">
        <f>#REF!+O93+#REF!+#REF!+#REF!+O62+#REF!+#REF!+O31+#REF!+#REF!+#REF!</f>
        <v>#REF!</v>
      </c>
      <c r="P186" s="139" t="e">
        <f>#REF!+P93+#REF!+#REF!+#REF!+P62+#REF!+#REF!+P31+#REF!+#REF!+#REF!</f>
        <v>#REF!</v>
      </c>
      <c r="Q186" s="139" t="e">
        <f>#REF!+Q93+#REF!+#REF!+#REF!+Q62+#REF!+#REF!+Q31+#REF!+#REF!+#REF!</f>
        <v>#REF!</v>
      </c>
      <c r="R186" s="139" t="e">
        <f>#REF!+R93+#REF!+#REF!+#REF!+R62+#REF!+#REF!+R31+#REF!+#REF!+#REF!</f>
        <v>#REF!</v>
      </c>
      <c r="S186" s="139" t="e">
        <f>#REF!+S93+#REF!+#REF!+#REF!+S62+#REF!+#REF!+S31+#REF!+#REF!+#REF!</f>
        <v>#REF!</v>
      </c>
      <c r="T186" s="139" t="e">
        <f>#REF!+T93+#REF!+#REF!+#REF!+T62+#REF!+#REF!+T31+#REF!+#REF!+#REF!</f>
        <v>#REF!</v>
      </c>
      <c r="U186" s="139" t="e">
        <f>#REF!+U93+#REF!+#REF!+#REF!+U62+#REF!+#REF!+U31+#REF!+#REF!+#REF!</f>
        <v>#REF!</v>
      </c>
      <c r="V186" s="139" t="e">
        <f>#REF!+V93+#REF!+#REF!+#REF!+V62+#REF!+#REF!+V31+#REF!+#REF!+#REF!</f>
        <v>#REF!</v>
      </c>
      <c r="W186" s="139" t="e">
        <f>#REF!+W93+#REF!+#REF!+#REF!+W62+#REF!+#REF!+W31+#REF!+#REF!+#REF!</f>
        <v>#REF!</v>
      </c>
      <c r="X186" s="139" t="e">
        <f>#REF!+X93+#REF!+#REF!+#REF!+X62+#REF!+#REF!+X31+#REF!+#REF!+#REF!</f>
        <v>#REF!</v>
      </c>
      <c r="Y186" s="139" t="e">
        <f>#REF!+Y93+#REF!+#REF!+#REF!+Y62+#REF!+#REF!+Y31+#REF!+#REF!+#REF!</f>
        <v>#REF!</v>
      </c>
      <c r="Z186" s="139" t="e">
        <f>#REF!+Z93+#REF!+#REF!+#REF!+Z62+#REF!+#REF!+Z31+#REF!+#REF!+#REF!+Z124+Z155</f>
        <v>#REF!</v>
      </c>
      <c r="AA186" s="139" t="e">
        <f>#REF!+AA93+#REF!+#REF!+#REF!+AA62+#REF!+#REF!+AA31+#REF!+#REF!+#REF!+AA124+AA155</f>
        <v>#REF!</v>
      </c>
      <c r="AB186" s="139" t="e">
        <f>#REF!+AB93+#REF!+#REF!+#REF!+AB62+#REF!+#REF!+AB31+#REF!+#REF!+#REF!+AB124+AB155</f>
        <v>#REF!</v>
      </c>
      <c r="AC186" s="139" t="e">
        <f>#REF!+AC93+#REF!+#REF!+#REF!+AC62+#REF!+#REF!+AC31+#REF!+#REF!+#REF!+AC124+AC155</f>
        <v>#REF!</v>
      </c>
      <c r="AD186" s="139" t="e">
        <f>#REF!+AD93+#REF!+#REF!+#REF!+AD62+#REF!+#REF!+AD31+#REF!+#REF!+#REF!+AD124+AD155</f>
        <v>#REF!</v>
      </c>
      <c r="AE186" s="139" t="e">
        <f>#REF!+AE93+#REF!+#REF!+#REF!+AE62+#REF!+#REF!+AE31+#REF!+#REF!+#REF!+AE124+AE155</f>
        <v>#REF!</v>
      </c>
      <c r="AF186" s="139" t="e">
        <f>#REF!+AF93+#REF!+#REF!+#REF!+AF62+#REF!+#REF!+AF31+#REF!+#REF!+#REF!+AF124+AF155</f>
        <v>#REF!</v>
      </c>
      <c r="AG186" s="139" t="e">
        <f>#REF!+AG93+#REF!+#REF!+#REF!+AG62+#REF!+#REF!+AG31+#REF!+#REF!+#REF!+AG124+AG155</f>
        <v>#REF!</v>
      </c>
      <c r="AH186" s="139" t="e">
        <f>#REF!+AH93+#REF!+#REF!+#REF!+AH62+#REF!+#REF!+AH31+#REF!+#REF!+#REF!+AH124+AH155</f>
        <v>#REF!</v>
      </c>
      <c r="AI186" s="139" t="e">
        <f>#REF!+AI93+#REF!+#REF!+#REF!+AI62+#REF!+#REF!+AI31+#REF!+#REF!+#REF!+AI124+AI155</f>
        <v>#REF!</v>
      </c>
      <c r="AJ186" s="139" t="e">
        <f>#REF!+AJ93+#REF!+#REF!+#REF!+AJ62+#REF!+#REF!+AJ31+#REF!+#REF!+#REF!+AJ124+AJ155</f>
        <v>#REF!</v>
      </c>
      <c r="AK186" s="139" t="e">
        <f>#REF!+AK93+#REF!+#REF!+#REF!+AK62+#REF!+#REF!+AK31+#REF!+#REF!+#REF!+AK124+AK155</f>
        <v>#REF!</v>
      </c>
      <c r="AL186" s="139" t="e">
        <f>#REF!+AL93+#REF!+#REF!+#REF!+AL62+#REF!+#REF!+AL31+#REF!+#REF!+#REF!+AL124+AL155</f>
        <v>#REF!</v>
      </c>
      <c r="AM186" s="139" t="e">
        <f>#REF!+AM93+#REF!+#REF!+#REF!+AM62+#REF!+#REF!+AM31+#REF!+#REF!+#REF!+AM124+AM155</f>
        <v>#REF!</v>
      </c>
      <c r="AN186" s="139" t="e">
        <f>#REF!+AN93+#REF!+#REF!+#REF!+AN62+#REF!+#REF!+AN31+#REF!+#REF!+#REF!+AN124+AN155</f>
        <v>#REF!</v>
      </c>
      <c r="AO186" s="139" t="e">
        <f>#REF!+AO93+#REF!+#REF!+#REF!+AO62+#REF!+#REF!+AO31+#REF!+#REF!+#REF!+AO124+AO155</f>
        <v>#REF!</v>
      </c>
      <c r="AP186" s="139" t="e">
        <f>#REF!+AP93+#REF!+#REF!+#REF!+AP62+#REF!+#REF!+AP31+#REF!+#REF!+#REF!+AP124+AP155</f>
        <v>#REF!</v>
      </c>
      <c r="AQ186" s="139" t="e">
        <f>#REF!+AQ93+#REF!+#REF!+#REF!+AQ62+#REF!+#REF!+AQ31+#REF!+#REF!+#REF!+AQ124+AQ155</f>
        <v>#REF!</v>
      </c>
      <c r="AR186" s="139" t="e">
        <f>#REF!+AR93+#REF!+#REF!+#REF!+AR62+#REF!+#REF!+AR31+#REF!+#REF!+#REF!+AR124+AR155</f>
        <v>#REF!</v>
      </c>
      <c r="AS186" s="139" t="e">
        <f>#REF!+AS93+#REF!+#REF!+#REF!+AS62+#REF!+#REF!+AS31+#REF!+#REF!+#REF!+AS124+AS155</f>
        <v>#REF!</v>
      </c>
      <c r="AT186" s="139" t="e">
        <f>#REF!+AT93+#REF!+#REF!+#REF!+AT62+#REF!+#REF!+AT31+#REF!+#REF!+#REF!+AT124+AT155</f>
        <v>#REF!</v>
      </c>
      <c r="AU186" s="139" t="e">
        <f>#REF!+AU93+#REF!+#REF!+#REF!+AU62+#REF!+#REF!+AU31+#REF!+#REF!+#REF!+AU124+AU155</f>
        <v>#REF!</v>
      </c>
      <c r="AV186" s="139" t="e">
        <f>#REF!+AV93+#REF!+#REF!+#REF!+AV62+#REF!+#REF!+AV31+#REF!+#REF!+#REF!+AV124+AV155</f>
        <v>#REF!</v>
      </c>
      <c r="AW186" s="139" t="e">
        <f>#REF!+AW93+#REF!+#REF!+#REF!+AW62+#REF!+#REF!+AW31+#REF!+#REF!+#REF!+AW124+AW155</f>
        <v>#REF!</v>
      </c>
      <c r="AX186" s="139" t="e">
        <f>#REF!+AX93+#REF!+#REF!+#REF!+AX62+#REF!+#REF!+AX31+#REF!+#REF!+#REF!+AX124+AX155</f>
        <v>#REF!</v>
      </c>
      <c r="AY186" s="139" t="e">
        <f>#REF!+AY93+#REF!+#REF!+#REF!+AY62+#REF!+#REF!+AY31+#REF!+#REF!+#REF!+AY124+AY155</f>
        <v>#REF!</v>
      </c>
      <c r="AZ186" s="139" t="e">
        <f>#REF!+AZ93+#REF!+#REF!+#REF!+AZ62+#REF!+#REF!+AZ31+#REF!+#REF!+#REF!+AZ124+AZ155</f>
        <v>#REF!</v>
      </c>
      <c r="BA186" s="139" t="e">
        <f>#REF!+BA93+#REF!+#REF!+#REF!+BA62+#REF!+#REF!+BA31+#REF!+#REF!+#REF!+BA124+BA155</f>
        <v>#REF!</v>
      </c>
      <c r="BB186" s="139" t="e">
        <f>#REF!+BB93+#REF!+#REF!+#REF!+BB62+#REF!+#REF!+BB31+#REF!+#REF!+#REF!+BB124+BB155</f>
        <v>#REF!</v>
      </c>
      <c r="BC186" s="139" t="e">
        <f>#REF!+BC93+#REF!+#REF!+#REF!+BC62+#REF!+#REF!+BC31+#REF!+#REF!+#REF!+BC124+BC155</f>
        <v>#REF!</v>
      </c>
      <c r="BD186" s="139" t="e">
        <f>#REF!+BD93+#REF!+#REF!+#REF!+BD62+#REF!+#REF!+BD31+#REF!+#REF!+#REF!+BD124+BD155</f>
        <v>#REF!</v>
      </c>
      <c r="BE186" s="139" t="e">
        <f>#REF!+BE93+#REF!+#REF!+#REF!+BE62+#REF!+#REF!+BE31+#REF!+#REF!+#REF!+BE124+BE155</f>
        <v>#REF!</v>
      </c>
      <c r="BF186" s="139" t="e">
        <f>#REF!+BF93+#REF!+#REF!+#REF!+BF62+#REF!+#REF!+BF31+#REF!+#REF!+#REF!+BF124+BF155</f>
        <v>#REF!</v>
      </c>
      <c r="BG186" s="139" t="e">
        <f>#REF!+BG93+#REF!+#REF!+#REF!+BG62+#REF!+#REF!+BG31+#REF!+#REF!+#REF!+BG124+BG155</f>
        <v>#REF!</v>
      </c>
      <c r="BH186" s="139" t="e">
        <f>#REF!+BH93+#REF!+#REF!+#REF!+BH62+#REF!+#REF!+BH31+#REF!+#REF!+#REF!+BH124+BH155</f>
        <v>#REF!</v>
      </c>
      <c r="BI186" s="139" t="e">
        <f>#REF!+BI93+#REF!+#REF!+#REF!+BI62+#REF!+#REF!+BI31+#REF!+#REF!+#REF!+BI124+BI155</f>
        <v>#REF!</v>
      </c>
      <c r="BJ186" s="139">
        <v>11</v>
      </c>
      <c r="BK186" s="139">
        <v>3002</v>
      </c>
      <c r="BL186" s="139">
        <v>1746</v>
      </c>
      <c r="BM186" s="139">
        <v>270</v>
      </c>
      <c r="BN186" s="139">
        <v>285</v>
      </c>
      <c r="BO186" s="139">
        <v>69</v>
      </c>
      <c r="BP186" s="139">
        <v>62</v>
      </c>
      <c r="BQ186" s="139">
        <v>17</v>
      </c>
      <c r="BR186" s="139">
        <v>42</v>
      </c>
      <c r="BS186" s="139">
        <v>111</v>
      </c>
      <c r="BT186" s="139">
        <v>121</v>
      </c>
      <c r="BU186" s="139">
        <v>171</v>
      </c>
      <c r="BV186" s="139">
        <v>12</v>
      </c>
      <c r="BW186" s="139">
        <v>99</v>
      </c>
      <c r="BX186" s="139">
        <v>89</v>
      </c>
      <c r="BY186" s="139">
        <v>169</v>
      </c>
      <c r="BZ186" s="139">
        <v>277</v>
      </c>
      <c r="CA186" s="139">
        <v>168</v>
      </c>
      <c r="CB186" s="139">
        <v>175</v>
      </c>
      <c r="CC186" s="139">
        <v>596</v>
      </c>
      <c r="CD186" s="139">
        <v>592</v>
      </c>
      <c r="CE186" s="139">
        <v>24</v>
      </c>
      <c r="CF186" s="139">
        <v>182</v>
      </c>
      <c r="CG186" s="139">
        <v>135</v>
      </c>
      <c r="CH186" s="139">
        <v>384</v>
      </c>
      <c r="CI186" s="139">
        <v>1067</v>
      </c>
      <c r="CJ186" s="139">
        <v>1403</v>
      </c>
      <c r="CK186" s="139">
        <v>1212</v>
      </c>
      <c r="CL186" s="139">
        <v>1136</v>
      </c>
      <c r="CM186" s="139">
        <v>1739</v>
      </c>
      <c r="CN186" s="139">
        <v>3121</v>
      </c>
      <c r="CO186" s="136">
        <f ca="1">SUM(CP186:DT186)</f>
        <v>813</v>
      </c>
      <c r="CP186" s="139">
        <f ca="1">+CP93+CP62+CP31+CP124+CP155</f>
        <v>6</v>
      </c>
      <c r="CQ186" s="139">
        <f t="shared" ref="CQ186:DT186" ca="1" si="48">+CQ93+CQ62+CQ31+CQ124+CQ155</f>
        <v>75</v>
      </c>
      <c r="CR186" s="139">
        <f t="shared" ca="1" si="48"/>
        <v>0</v>
      </c>
      <c r="CS186" s="139">
        <f t="shared" ca="1" si="48"/>
        <v>45</v>
      </c>
      <c r="CT186" s="139">
        <f t="shared" ca="1" si="48"/>
        <v>9</v>
      </c>
      <c r="CU186" s="139">
        <f t="shared" ca="1" si="48"/>
        <v>45</v>
      </c>
      <c r="CV186" s="139">
        <f t="shared" ca="1" si="48"/>
        <v>332</v>
      </c>
      <c r="CW186" s="139">
        <f t="shared" ca="1" si="48"/>
        <v>10</v>
      </c>
      <c r="CX186" s="139">
        <f t="shared" ca="1" si="48"/>
        <v>4</v>
      </c>
      <c r="CY186" s="139">
        <f t="shared" ca="1" si="48"/>
        <v>0</v>
      </c>
      <c r="CZ186" s="139">
        <f t="shared" ca="1" si="48"/>
        <v>5</v>
      </c>
      <c r="DA186" s="139">
        <f t="shared" ca="1" si="48"/>
        <v>6</v>
      </c>
      <c r="DB186" s="139">
        <f t="shared" ca="1" si="48"/>
        <v>39</v>
      </c>
      <c r="DC186" s="139">
        <f t="shared" ca="1" si="48"/>
        <v>76</v>
      </c>
      <c r="DD186" s="139">
        <f t="shared" ca="1" si="48"/>
        <v>13</v>
      </c>
      <c r="DE186" s="139">
        <f t="shared" ca="1" si="48"/>
        <v>2</v>
      </c>
      <c r="DF186" s="139">
        <f t="shared" ca="1" si="48"/>
        <v>0</v>
      </c>
      <c r="DG186" s="139">
        <f t="shared" ca="1" si="48"/>
        <v>14</v>
      </c>
      <c r="DH186" s="139">
        <f t="shared" ca="1" si="48"/>
        <v>59</v>
      </c>
      <c r="DI186" s="139">
        <f t="shared" ca="1" si="48"/>
        <v>12</v>
      </c>
      <c r="DJ186" s="139">
        <f t="shared" ca="1" si="48"/>
        <v>16</v>
      </c>
      <c r="DK186" s="139">
        <f t="shared" ca="1" si="48"/>
        <v>23</v>
      </c>
      <c r="DL186" s="139">
        <f t="shared" ca="1" si="48"/>
        <v>22</v>
      </c>
      <c r="DM186" s="139">
        <f t="shared" ca="1" si="48"/>
        <v>0</v>
      </c>
      <c r="DN186" s="139">
        <f t="shared" ca="1" si="48"/>
        <v>0</v>
      </c>
      <c r="DO186" s="139">
        <f t="shared" ca="1" si="48"/>
        <v>0</v>
      </c>
      <c r="DP186" s="139">
        <f t="shared" ca="1" si="48"/>
        <v>0</v>
      </c>
      <c r="DQ186" s="139">
        <f t="shared" ca="1" si="48"/>
        <v>0</v>
      </c>
      <c r="DR186" s="139">
        <f t="shared" ca="1" si="48"/>
        <v>0</v>
      </c>
      <c r="DS186" s="139">
        <f t="shared" ca="1" si="48"/>
        <v>0</v>
      </c>
      <c r="DT186" s="139">
        <f t="shared" ca="1" si="48"/>
        <v>0</v>
      </c>
    </row>
    <row r="187" spans="1:130" s="3" customFormat="1" ht="12.75" customHeight="1">
      <c r="A187" s="1" t="s">
        <v>8</v>
      </c>
      <c r="B187" s="1">
        <v>2.5000000000000001E-3</v>
      </c>
      <c r="C187" s="1">
        <v>2.5000000000000001E-3</v>
      </c>
      <c r="D187" s="1">
        <v>2.5000000000000001E-3</v>
      </c>
      <c r="E187" s="1">
        <v>2.5000000000000001E-3</v>
      </c>
      <c r="F187" s="1">
        <v>2.5000000000000001E-3</v>
      </c>
      <c r="G187" s="1">
        <v>2.5000000000000001E-3</v>
      </c>
      <c r="H187" s="1">
        <v>2.5000000000000001E-3</v>
      </c>
      <c r="I187" s="1">
        <v>2.5000000000000001E-3</v>
      </c>
      <c r="J187" s="1">
        <v>2.5000000000000001E-3</v>
      </c>
      <c r="K187" s="1">
        <v>2.5000000000000001E-3</v>
      </c>
      <c r="L187" s="1">
        <v>2.5000000000000001E-3</v>
      </c>
      <c r="M187" s="1">
        <v>2.5000000000000001E-3</v>
      </c>
      <c r="N187" s="1">
        <v>1E-3</v>
      </c>
      <c r="O187" s="1">
        <v>1E-3</v>
      </c>
      <c r="P187" s="1">
        <v>1E-3</v>
      </c>
      <c r="Q187" s="1">
        <v>1E-3</v>
      </c>
      <c r="R187" s="1">
        <v>1E-3</v>
      </c>
      <c r="S187" s="1">
        <v>1E-3</v>
      </c>
      <c r="T187" s="1">
        <v>1E-3</v>
      </c>
      <c r="U187" s="1">
        <v>1E-3</v>
      </c>
      <c r="V187" s="1">
        <v>1E-3</v>
      </c>
      <c r="W187" s="1">
        <v>1E-3</v>
      </c>
      <c r="X187" s="1">
        <v>1E-3</v>
      </c>
      <c r="Y187" s="1">
        <v>1E-3</v>
      </c>
      <c r="Z187" s="1">
        <v>1E-3</v>
      </c>
      <c r="AA187" s="1">
        <v>1E-3</v>
      </c>
      <c r="AB187" s="1">
        <v>1E-3</v>
      </c>
      <c r="AC187" s="1">
        <v>1E-3</v>
      </c>
      <c r="AD187" s="1">
        <v>1E-3</v>
      </c>
      <c r="AE187" s="1">
        <v>1E-3</v>
      </c>
      <c r="AF187" s="1">
        <v>1E-3</v>
      </c>
      <c r="AG187" s="1">
        <v>1E-3</v>
      </c>
      <c r="AH187" s="1">
        <v>1E-3</v>
      </c>
      <c r="AI187" s="1">
        <v>1E-3</v>
      </c>
      <c r="AJ187" s="1">
        <v>1E-3</v>
      </c>
      <c r="AK187" s="1">
        <v>1E-3</v>
      </c>
      <c r="AL187" s="1">
        <v>1E-3</v>
      </c>
      <c r="AM187" s="1">
        <v>1E-3</v>
      </c>
      <c r="AN187" s="1">
        <v>1E-3</v>
      </c>
      <c r="AO187" s="1">
        <v>1E-3</v>
      </c>
      <c r="AP187" s="1">
        <v>1E-3</v>
      </c>
      <c r="AQ187" s="1">
        <v>1E-3</v>
      </c>
      <c r="AR187" s="1">
        <v>1E-3</v>
      </c>
      <c r="AS187" s="1">
        <v>1E-3</v>
      </c>
      <c r="AT187" s="1">
        <v>1E-3</v>
      </c>
      <c r="AU187" s="1">
        <v>1E-3</v>
      </c>
      <c r="AV187" s="1">
        <v>1E-3</v>
      </c>
      <c r="AW187" s="1">
        <v>1E-3</v>
      </c>
      <c r="AX187" s="1">
        <v>1E-3</v>
      </c>
      <c r="AY187" s="1">
        <v>1E-3</v>
      </c>
      <c r="AZ187" s="1">
        <v>1E-3</v>
      </c>
      <c r="BA187" s="1">
        <v>1E-3</v>
      </c>
      <c r="BB187" s="1">
        <v>1E-3</v>
      </c>
      <c r="BC187" s="1">
        <v>1E-3</v>
      </c>
      <c r="BD187" s="1">
        <v>1E-3</v>
      </c>
      <c r="BE187" s="1">
        <v>1E-3</v>
      </c>
      <c r="BF187" s="1">
        <v>1E-3</v>
      </c>
      <c r="BG187" s="1">
        <v>1E-3</v>
      </c>
      <c r="BH187" s="1">
        <v>1E-3</v>
      </c>
      <c r="BI187" s="1">
        <v>1E-3</v>
      </c>
      <c r="BJ187" s="1">
        <v>1E-3</v>
      </c>
      <c r="BK187" s="1">
        <v>1E-3</v>
      </c>
      <c r="BL187" s="1">
        <v>1E-3</v>
      </c>
      <c r="BM187" s="1">
        <v>1E-3</v>
      </c>
      <c r="BN187" s="1">
        <v>8.0000000000000007E-5</v>
      </c>
      <c r="BO187" s="1">
        <v>8.0000000000000007E-5</v>
      </c>
      <c r="BP187" s="1">
        <v>8.0000000000000007E-5</v>
      </c>
      <c r="BQ187" s="1">
        <v>8.0000000000000007E-5</v>
      </c>
      <c r="BR187" s="1">
        <v>8.0000000000000007E-5</v>
      </c>
      <c r="BS187" s="1">
        <v>8.0000000000000007E-5</v>
      </c>
      <c r="BT187" s="1">
        <v>8.0000000000000007E-5</v>
      </c>
      <c r="BU187" s="1">
        <v>8.0000000000000007E-5</v>
      </c>
      <c r="BV187" s="1">
        <v>8.0000000000000007E-5</v>
      </c>
      <c r="BW187" s="1">
        <v>8.0000000000000007E-5</v>
      </c>
      <c r="BX187" s="1">
        <v>8.0000000000000007E-5</v>
      </c>
      <c r="BY187" s="1">
        <v>8.0000000000000007E-5</v>
      </c>
      <c r="BZ187" s="1">
        <v>8.0000000000000007E-5</v>
      </c>
      <c r="CA187" s="1">
        <v>8.0000000000000007E-5</v>
      </c>
      <c r="CB187" s="1">
        <v>8.0000000000000007E-5</v>
      </c>
      <c r="CC187" s="1">
        <v>8.0000000000000007E-5</v>
      </c>
      <c r="CD187" s="1">
        <v>8.0000000000000007E-5</v>
      </c>
      <c r="CE187" s="1">
        <v>8.0000000000000007E-5</v>
      </c>
      <c r="CF187" s="1">
        <v>8.0000000000000007E-5</v>
      </c>
      <c r="CG187" s="1">
        <v>8.0000000000000007E-5</v>
      </c>
      <c r="CH187" s="1">
        <v>8.0000000000000007E-5</v>
      </c>
      <c r="CI187" s="1">
        <v>8.0000000000000007E-5</v>
      </c>
      <c r="CJ187" s="1">
        <v>8.0000000000000007E-5</v>
      </c>
      <c r="CK187" s="1">
        <v>8.0000000000000007E-5</v>
      </c>
      <c r="CL187" s="1">
        <v>8.0000000000000007E-5</v>
      </c>
      <c r="CM187" s="1">
        <v>8.0000000000000007E-5</v>
      </c>
      <c r="CN187" s="1">
        <v>8.0000000000000007E-5</v>
      </c>
      <c r="CO187" s="1">
        <v>8.0000000000000007E-5</v>
      </c>
      <c r="CP187" s="1">
        <f>+CO187</f>
        <v>8.0000000000000007E-5</v>
      </c>
      <c r="CQ187" s="1">
        <f t="shared" ref="CQ187:DT187" si="49">+CP187</f>
        <v>8.0000000000000007E-5</v>
      </c>
      <c r="CR187" s="1">
        <f t="shared" si="49"/>
        <v>8.0000000000000007E-5</v>
      </c>
      <c r="CS187" s="1">
        <f t="shared" si="49"/>
        <v>8.0000000000000007E-5</v>
      </c>
      <c r="CT187" s="1">
        <f t="shared" si="49"/>
        <v>8.0000000000000007E-5</v>
      </c>
      <c r="CU187" s="1">
        <f t="shared" si="49"/>
        <v>8.0000000000000007E-5</v>
      </c>
      <c r="CV187" s="1">
        <f t="shared" si="49"/>
        <v>8.0000000000000007E-5</v>
      </c>
      <c r="CW187" s="1">
        <f t="shared" si="49"/>
        <v>8.0000000000000007E-5</v>
      </c>
      <c r="CX187" s="1">
        <f t="shared" si="49"/>
        <v>8.0000000000000007E-5</v>
      </c>
      <c r="CY187" s="1">
        <f t="shared" si="49"/>
        <v>8.0000000000000007E-5</v>
      </c>
      <c r="CZ187" s="1">
        <f t="shared" si="49"/>
        <v>8.0000000000000007E-5</v>
      </c>
      <c r="DA187" s="1">
        <f t="shared" si="49"/>
        <v>8.0000000000000007E-5</v>
      </c>
      <c r="DB187" s="1">
        <f t="shared" si="49"/>
        <v>8.0000000000000007E-5</v>
      </c>
      <c r="DC187" s="1">
        <f t="shared" si="49"/>
        <v>8.0000000000000007E-5</v>
      </c>
      <c r="DD187" s="1">
        <f t="shared" si="49"/>
        <v>8.0000000000000007E-5</v>
      </c>
      <c r="DE187" s="1">
        <f t="shared" si="49"/>
        <v>8.0000000000000007E-5</v>
      </c>
      <c r="DF187" s="1">
        <f t="shared" si="49"/>
        <v>8.0000000000000007E-5</v>
      </c>
      <c r="DG187" s="1">
        <f t="shared" si="49"/>
        <v>8.0000000000000007E-5</v>
      </c>
      <c r="DH187" s="1">
        <f t="shared" si="49"/>
        <v>8.0000000000000007E-5</v>
      </c>
      <c r="DI187" s="1">
        <f t="shared" si="49"/>
        <v>8.0000000000000007E-5</v>
      </c>
      <c r="DJ187" s="1">
        <f t="shared" si="49"/>
        <v>8.0000000000000007E-5</v>
      </c>
      <c r="DK187" s="1">
        <f t="shared" si="49"/>
        <v>8.0000000000000007E-5</v>
      </c>
      <c r="DL187" s="1">
        <f t="shared" si="49"/>
        <v>8.0000000000000007E-5</v>
      </c>
      <c r="DM187" s="1">
        <f t="shared" si="49"/>
        <v>8.0000000000000007E-5</v>
      </c>
      <c r="DN187" s="1">
        <f t="shared" si="49"/>
        <v>8.0000000000000007E-5</v>
      </c>
      <c r="DO187" s="1">
        <f t="shared" si="49"/>
        <v>8.0000000000000007E-5</v>
      </c>
      <c r="DP187" s="1">
        <f t="shared" si="49"/>
        <v>8.0000000000000007E-5</v>
      </c>
      <c r="DQ187" s="1">
        <f t="shared" si="49"/>
        <v>8.0000000000000007E-5</v>
      </c>
      <c r="DR187" s="1">
        <f t="shared" si="49"/>
        <v>8.0000000000000007E-5</v>
      </c>
      <c r="DS187" s="1">
        <f t="shared" si="49"/>
        <v>8.0000000000000007E-5</v>
      </c>
      <c r="DT187" s="1">
        <f t="shared" si="49"/>
        <v>8.0000000000000007E-5</v>
      </c>
      <c r="DU187" s="2"/>
      <c r="DV187" s="2"/>
      <c r="DW187" s="2"/>
      <c r="DX187" s="2"/>
      <c r="DY187" s="2"/>
      <c r="DZ187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rowBreaks count="1" manualBreakCount="1">
    <brk id="62" max="7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7" tint="-0.249977111117893"/>
  </sheetPr>
  <dimension ref="A1:DZ95"/>
  <sheetViews>
    <sheetView showGridLines="0" topLeftCell="A82" zoomScale="70" zoomScaleNormal="70" zoomScaleSheetLayoutView="65" workbookViewId="0">
      <pane xSplit="37" topLeftCell="BJ1" activePane="topRight" state="frozen"/>
      <selection activeCell="CO26" sqref="CO26"/>
      <selection pane="topRight" activeCell="BU112" sqref="BU112"/>
    </sheetView>
  </sheetViews>
  <sheetFormatPr defaultColWidth="8.88671875" defaultRowHeight="15"/>
  <cols>
    <col min="1" max="1" width="11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1" spans="1:130" s="3" customFormat="1" ht="12.75" customHeight="1">
      <c r="A1" s="1" t="s">
        <v>8</v>
      </c>
      <c r="B1" s="1">
        <v>2.5000000000000001E-3</v>
      </c>
      <c r="C1" s="1">
        <v>2.5000000000000001E-3</v>
      </c>
      <c r="D1" s="1">
        <v>2.5000000000000001E-3</v>
      </c>
      <c r="E1" s="1">
        <v>2.5000000000000001E-3</v>
      </c>
      <c r="F1" s="1">
        <v>2.5000000000000001E-3</v>
      </c>
      <c r="G1" s="1">
        <v>2.5000000000000001E-3</v>
      </c>
      <c r="H1" s="1">
        <v>2.5000000000000001E-3</v>
      </c>
      <c r="I1" s="1">
        <v>2.5000000000000001E-3</v>
      </c>
      <c r="J1" s="1">
        <v>2.5000000000000001E-3</v>
      </c>
      <c r="K1" s="1">
        <v>2.5000000000000001E-3</v>
      </c>
      <c r="L1" s="1">
        <v>2.5000000000000001E-3</v>
      </c>
      <c r="M1" s="1">
        <v>2.5000000000000001E-3</v>
      </c>
      <c r="N1" s="1">
        <v>1E-3</v>
      </c>
      <c r="O1" s="1">
        <v>1E-3</v>
      </c>
      <c r="P1" s="1">
        <v>1E-3</v>
      </c>
      <c r="Q1" s="1">
        <v>1E-3</v>
      </c>
      <c r="R1" s="1">
        <v>1E-3</v>
      </c>
      <c r="S1" s="1">
        <v>1E-3</v>
      </c>
      <c r="T1" s="1">
        <v>1E-3</v>
      </c>
      <c r="U1" s="1">
        <v>1E-3</v>
      </c>
      <c r="V1" s="1">
        <v>1E-3</v>
      </c>
      <c r="W1" s="1">
        <v>1E-3</v>
      </c>
      <c r="X1" s="1">
        <v>1E-3</v>
      </c>
      <c r="Y1" s="1">
        <v>1E-3</v>
      </c>
      <c r="Z1" s="1">
        <v>1E-3</v>
      </c>
      <c r="AA1" s="1">
        <v>1E-3</v>
      </c>
      <c r="AB1" s="1">
        <v>1E-3</v>
      </c>
      <c r="AC1" s="1">
        <v>1E-3</v>
      </c>
      <c r="AD1" s="1">
        <v>1E-3</v>
      </c>
      <c r="AE1" s="1">
        <v>1E-3</v>
      </c>
      <c r="AF1" s="1">
        <v>1E-3</v>
      </c>
      <c r="AG1" s="1">
        <v>1E-3</v>
      </c>
      <c r="AH1" s="1">
        <v>1E-3</v>
      </c>
      <c r="AI1" s="1">
        <v>1E-3</v>
      </c>
      <c r="AJ1" s="1">
        <v>1E-3</v>
      </c>
      <c r="AK1" s="1">
        <v>1E-3</v>
      </c>
      <c r="AL1" s="1">
        <v>1E-3</v>
      </c>
      <c r="AM1" s="1">
        <v>1E-3</v>
      </c>
      <c r="AN1" s="1">
        <v>1E-3</v>
      </c>
      <c r="AO1" s="1">
        <v>1E-3</v>
      </c>
      <c r="AP1" s="1">
        <v>1E-3</v>
      </c>
      <c r="AQ1" s="1">
        <v>1E-3</v>
      </c>
      <c r="AR1" s="1">
        <v>1E-3</v>
      </c>
      <c r="AS1" s="1">
        <v>1E-3</v>
      </c>
      <c r="AT1" s="1">
        <v>1E-3</v>
      </c>
      <c r="AU1" s="1">
        <v>1E-3</v>
      </c>
      <c r="AV1" s="1">
        <v>1E-3</v>
      </c>
      <c r="AW1" s="1">
        <v>1E-3</v>
      </c>
      <c r="AX1" s="1">
        <v>1E-3</v>
      </c>
      <c r="AY1" s="1">
        <v>1E-3</v>
      </c>
      <c r="AZ1" s="1">
        <v>1E-3</v>
      </c>
      <c r="BA1" s="1">
        <v>1E-3</v>
      </c>
      <c r="BB1" s="1">
        <v>1E-3</v>
      </c>
      <c r="BC1" s="1">
        <v>1E-3</v>
      </c>
      <c r="BD1" s="1">
        <v>1E-3</v>
      </c>
      <c r="BE1" s="1">
        <v>1E-3</v>
      </c>
      <c r="BF1" s="1">
        <v>1E-3</v>
      </c>
      <c r="BG1" s="1"/>
      <c r="BH1" s="1"/>
      <c r="BI1" s="1">
        <v>1E-3</v>
      </c>
      <c r="BJ1" s="1">
        <v>1E-3</v>
      </c>
      <c r="BK1" s="1">
        <v>1E-3</v>
      </c>
      <c r="BL1" s="1">
        <v>1E-3</v>
      </c>
      <c r="BM1" s="1">
        <v>1E-3</v>
      </c>
      <c r="BN1" s="1">
        <v>1E-3</v>
      </c>
      <c r="BO1" s="1">
        <v>1E-3</v>
      </c>
      <c r="BP1" s="1">
        <v>1E-3</v>
      </c>
      <c r="BQ1" s="1">
        <v>1E-3</v>
      </c>
      <c r="BR1" s="1">
        <v>1E-3</v>
      </c>
      <c r="BS1" s="1">
        <v>1E-3</v>
      </c>
      <c r="BT1" s="1">
        <v>1E-3</v>
      </c>
      <c r="BU1" s="1">
        <v>1E-3</v>
      </c>
      <c r="BV1" s="1">
        <v>1E-3</v>
      </c>
      <c r="BW1" s="1">
        <v>1E-3</v>
      </c>
      <c r="BX1" s="1">
        <v>1E-3</v>
      </c>
      <c r="BY1" s="1">
        <v>1E-3</v>
      </c>
      <c r="BZ1" s="1">
        <v>1E-3</v>
      </c>
      <c r="CA1" s="1">
        <v>1E-3</v>
      </c>
      <c r="CB1" s="1">
        <v>1E-3</v>
      </c>
      <c r="CC1" s="1">
        <v>1E-3</v>
      </c>
      <c r="CD1" s="1">
        <v>1E-3</v>
      </c>
      <c r="CE1" s="1">
        <v>1E-3</v>
      </c>
      <c r="CF1" s="1">
        <v>1E-3</v>
      </c>
      <c r="CG1" s="1">
        <v>1E-3</v>
      </c>
      <c r="CH1" s="1">
        <v>1E-3</v>
      </c>
      <c r="CI1" s="1">
        <v>1E-3</v>
      </c>
      <c r="CJ1" s="1">
        <v>1E-3</v>
      </c>
      <c r="CK1" s="1">
        <v>1E-3</v>
      </c>
      <c r="CL1" s="1">
        <v>1E-3</v>
      </c>
      <c r="CM1" s="1">
        <v>1E-3</v>
      </c>
      <c r="CN1" s="1">
        <v>1E-3</v>
      </c>
      <c r="CO1" s="1">
        <v>1E-3</v>
      </c>
      <c r="CP1" s="1">
        <v>1E-3</v>
      </c>
      <c r="CQ1" s="1">
        <v>1E-3</v>
      </c>
      <c r="CR1" s="1">
        <v>1E-3</v>
      </c>
      <c r="CS1" s="1">
        <v>1E-3</v>
      </c>
      <c r="CT1" s="1">
        <v>1E-3</v>
      </c>
      <c r="CU1" s="1">
        <v>1E-3</v>
      </c>
      <c r="CV1" s="1">
        <v>1E-3</v>
      </c>
      <c r="CW1" s="1">
        <v>1E-3</v>
      </c>
      <c r="CX1" s="1">
        <v>1E-3</v>
      </c>
      <c r="CY1" s="1">
        <v>1E-3</v>
      </c>
      <c r="CZ1" s="1">
        <v>1E-3</v>
      </c>
      <c r="DA1" s="1">
        <v>1E-3</v>
      </c>
      <c r="DB1" s="1">
        <v>1E-3</v>
      </c>
      <c r="DC1" s="1">
        <v>1E-3</v>
      </c>
      <c r="DD1" s="1">
        <v>1E-3</v>
      </c>
      <c r="DE1" s="1">
        <v>1E-3</v>
      </c>
      <c r="DF1" s="1">
        <v>1E-3</v>
      </c>
      <c r="DG1" s="1">
        <v>1E-3</v>
      </c>
      <c r="DH1" s="1">
        <v>1E-3</v>
      </c>
      <c r="DI1" s="1">
        <v>1E-3</v>
      </c>
      <c r="DJ1" s="1">
        <v>1E-3</v>
      </c>
      <c r="DK1" s="1">
        <v>1E-3</v>
      </c>
      <c r="DL1" s="1">
        <v>1E-3</v>
      </c>
      <c r="DM1" s="1">
        <v>1E-3</v>
      </c>
      <c r="DN1" s="1">
        <v>1E-3</v>
      </c>
      <c r="DO1" s="1">
        <v>1E-3</v>
      </c>
      <c r="DP1" s="1">
        <v>1E-3</v>
      </c>
      <c r="DQ1" s="1">
        <v>1E-3</v>
      </c>
      <c r="DR1" s="1">
        <v>1E-3</v>
      </c>
      <c r="DS1" s="1">
        <v>1E-3</v>
      </c>
      <c r="DT1" s="1">
        <v>1E-3</v>
      </c>
      <c r="DU1" s="2"/>
      <c r="DV1" s="2"/>
      <c r="DW1" s="2"/>
      <c r="DX1" s="2"/>
      <c r="DY1" s="2"/>
      <c r="DZ1" s="2"/>
    </row>
    <row r="2" spans="1:130" ht="30">
      <c r="A2" s="199" t="s">
        <v>244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30" ht="15" customHeight="1">
      <c r="A3" s="8"/>
    </row>
    <row r="4" spans="1:130" ht="15" customHeight="1">
      <c r="A4" s="8"/>
    </row>
    <row r="5" spans="1:130" ht="15" customHeight="1">
      <c r="A5" s="8"/>
    </row>
    <row r="6" spans="1:130" ht="15" customHeight="1">
      <c r="A6" s="8"/>
    </row>
    <row r="7" spans="1:130" ht="15" customHeight="1">
      <c r="A7" s="8"/>
    </row>
    <row r="8" spans="1:130" ht="15" customHeight="1">
      <c r="A8" s="8"/>
    </row>
    <row r="9" spans="1:130" ht="15" customHeight="1">
      <c r="A9" s="8"/>
    </row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211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e">
        <f>'3.5 FCC'!#REF!</f>
        <v>#REF!</v>
      </c>
      <c r="AM26" s="138" t="e">
        <f>#REF!</f>
        <v>#REF!</v>
      </c>
      <c r="AN26" s="167" t="e">
        <f>#REF!</f>
        <v>#REF!</v>
      </c>
      <c r="AO26" s="167" t="e">
        <f>#REF!</f>
        <v>#REF!</v>
      </c>
      <c r="AP26" s="138" t="e">
        <f>#REF!</f>
        <v>#REF!</v>
      </c>
      <c r="AQ26" s="138" t="e">
        <f>#REF!</f>
        <v>#REF!</v>
      </c>
      <c r="AR26" s="138" t="e">
        <f>#REF!</f>
        <v>#REF!</v>
      </c>
      <c r="AS26" s="138" t="e">
        <f>#REF!</f>
        <v>#REF!</v>
      </c>
      <c r="AT26" s="138" t="e">
        <f>#REF!</f>
        <v>#REF!</v>
      </c>
      <c r="AU26" s="138" t="e">
        <f>#REF!</f>
        <v>#REF!</v>
      </c>
      <c r="AV26" s="138" t="e">
        <f>#REF!</f>
        <v>#REF!</v>
      </c>
      <c r="AW26" s="138" t="e">
        <f>#REF!</f>
        <v>#REF!</v>
      </c>
      <c r="AX26" s="138" t="e">
        <f>#REF!</f>
        <v>#REF!</v>
      </c>
      <c r="AY26" s="167" t="e">
        <f>#REF!</f>
        <v>#REF!</v>
      </c>
      <c r="AZ26" s="138" t="e">
        <f>#REF!</f>
        <v>#REF!</v>
      </c>
      <c r="BA26" s="138" t="e">
        <f>#REF!</f>
        <v>#REF!</v>
      </c>
      <c r="BB26" s="138" t="e">
        <f>#REF!</f>
        <v>#REF!</v>
      </c>
      <c r="BC26" s="167" t="e">
        <f>#REF!</f>
        <v>#REF!</v>
      </c>
      <c r="BD26" s="138" t="e">
        <f>#REF!</f>
        <v>#REF!</v>
      </c>
      <c r="BE26" s="138" t="e">
        <f>#REF!</f>
        <v>#REF!</v>
      </c>
      <c r="BF26" s="138" t="e">
        <f>#REF!</f>
        <v>#REF!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416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tr">
        <f>CO89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customHeight="1">
      <c r="A27" s="28" t="s">
        <v>4</v>
      </c>
      <c r="B27" s="29">
        <v>97904</v>
      </c>
      <c r="C27" s="29">
        <v>53813</v>
      </c>
      <c r="D27" s="29">
        <v>74082</v>
      </c>
      <c r="E27" s="29">
        <v>64281</v>
      </c>
      <c r="F27" s="29">
        <v>128092</v>
      </c>
      <c r="G27" s="29">
        <v>29546</v>
      </c>
      <c r="H27" s="29">
        <v>133883</v>
      </c>
      <c r="I27" s="29">
        <v>139927</v>
      </c>
      <c r="J27" s="29">
        <v>225728</v>
      </c>
      <c r="K27" s="29">
        <v>46494</v>
      </c>
      <c r="L27" s="29">
        <v>137354</v>
      </c>
      <c r="M27" s="29">
        <v>60564</v>
      </c>
      <c r="N27" s="29">
        <v>30901</v>
      </c>
      <c r="O27" s="29">
        <v>90384</v>
      </c>
      <c r="P27" s="29">
        <v>134671</v>
      </c>
      <c r="Q27" s="29">
        <v>82250</v>
      </c>
      <c r="R27" s="29">
        <v>126460</v>
      </c>
      <c r="S27" s="29">
        <v>80839</v>
      </c>
      <c r="T27" s="29">
        <v>85993</v>
      </c>
      <c r="U27" s="29">
        <v>130587</v>
      </c>
      <c r="V27" s="29">
        <v>89104</v>
      </c>
      <c r="W27" s="29">
        <v>33979</v>
      </c>
      <c r="X27" s="29">
        <v>19371</v>
      </c>
      <c r="Y27" s="29">
        <v>99845</v>
      </c>
      <c r="Z27" s="29">
        <v>115617</v>
      </c>
      <c r="AA27" s="29">
        <v>4374</v>
      </c>
      <c r="AB27" s="29">
        <v>5773</v>
      </c>
      <c r="AC27" s="29">
        <v>9759</v>
      </c>
      <c r="AD27" s="29">
        <v>82970</v>
      </c>
      <c r="AE27" s="29">
        <v>80781</v>
      </c>
      <c r="AF27" s="29">
        <v>116437</v>
      </c>
      <c r="AG27" s="29">
        <v>86829</v>
      </c>
      <c r="AH27" s="29">
        <v>27547</v>
      </c>
      <c r="AI27" s="29">
        <v>26758</v>
      </c>
      <c r="AJ27" s="29">
        <v>514</v>
      </c>
      <c r="AK27" s="136">
        <v>2705</v>
      </c>
      <c r="AL27" s="136">
        <v>137538</v>
      </c>
      <c r="AM27" s="136">
        <v>165894</v>
      </c>
      <c r="AN27" s="168">
        <v>120282</v>
      </c>
      <c r="AO27" s="168">
        <v>97112</v>
      </c>
      <c r="AP27" s="136">
        <v>158263</v>
      </c>
      <c r="AQ27" s="136">
        <v>96675</v>
      </c>
      <c r="AR27" s="136">
        <v>146732</v>
      </c>
      <c r="AS27" s="136">
        <v>123877</v>
      </c>
      <c r="AT27" s="136">
        <v>103630</v>
      </c>
      <c r="AU27" s="136">
        <v>60525</v>
      </c>
      <c r="AV27" s="136">
        <v>108089</v>
      </c>
      <c r="AW27" s="136">
        <v>130880</v>
      </c>
      <c r="AX27" s="136">
        <v>12029</v>
      </c>
      <c r="AY27" s="168">
        <v>81177</v>
      </c>
      <c r="AZ27" s="136">
        <v>190794</v>
      </c>
      <c r="BA27" s="136">
        <v>131034</v>
      </c>
      <c r="BB27" s="136">
        <v>118842</v>
      </c>
      <c r="BC27" s="168">
        <v>240189</v>
      </c>
      <c r="BD27" s="136">
        <v>68401</v>
      </c>
      <c r="BE27" s="136">
        <v>2813</v>
      </c>
      <c r="BF27" s="136">
        <v>46569</v>
      </c>
      <c r="BG27" s="136">
        <v>3215</v>
      </c>
      <c r="BH27" s="136">
        <v>0</v>
      </c>
      <c r="BI27" s="136">
        <v>0</v>
      </c>
      <c r="BJ27" s="136">
        <v>0</v>
      </c>
      <c r="BK27" s="136">
        <v>34356</v>
      </c>
      <c r="BL27" s="136">
        <v>12549</v>
      </c>
      <c r="BM27" s="136">
        <v>5914</v>
      </c>
      <c r="BN27" s="136">
        <v>50072</v>
      </c>
      <c r="BO27" s="136">
        <v>40983</v>
      </c>
      <c r="BP27" s="136">
        <v>0</v>
      </c>
      <c r="BQ27" s="136">
        <v>11721</v>
      </c>
      <c r="BR27" s="136">
        <v>4177</v>
      </c>
      <c r="BS27" s="136">
        <v>39088</v>
      </c>
      <c r="BT27" s="136">
        <v>51277</v>
      </c>
      <c r="BU27" s="136">
        <v>59735</v>
      </c>
      <c r="BV27" s="136">
        <v>22219</v>
      </c>
      <c r="BW27" s="136">
        <v>48995</v>
      </c>
      <c r="BX27" s="136">
        <v>57328</v>
      </c>
      <c r="BY27" s="136">
        <v>36941</v>
      </c>
      <c r="BZ27" s="136">
        <v>44243</v>
      </c>
      <c r="CA27" s="136">
        <v>60739</v>
      </c>
      <c r="CB27" s="136">
        <v>9426</v>
      </c>
      <c r="CC27" s="136">
        <v>26988</v>
      </c>
      <c r="CD27" s="136">
        <v>4331</v>
      </c>
      <c r="CE27" s="136">
        <v>0</v>
      </c>
      <c r="CF27" s="136">
        <v>0</v>
      </c>
      <c r="CG27" s="136">
        <v>223</v>
      </c>
      <c r="CH27" s="136">
        <v>37127</v>
      </c>
      <c r="CI27" s="136">
        <v>29158</v>
      </c>
      <c r="CJ27" s="136">
        <v>17015</v>
      </c>
      <c r="CK27" s="136">
        <v>3868</v>
      </c>
      <c r="CL27" s="136">
        <v>29260</v>
      </c>
      <c r="CM27" s="136">
        <v>34904</v>
      </c>
      <c r="CN27" s="136">
        <v>59449</v>
      </c>
      <c r="CO27" s="17">
        <f>SUM(CP27:DT27)</f>
        <v>25507</v>
      </c>
      <c r="CP27" s="18">
        <f>'SKB1'!F9</f>
        <v>1636</v>
      </c>
      <c r="CQ27" s="18">
        <f>'SKB1'!G9</f>
        <v>5082</v>
      </c>
      <c r="CR27" s="18">
        <f>'SKB1'!H9</f>
        <v>68</v>
      </c>
      <c r="CS27" s="18">
        <f>'SKB1'!I9</f>
        <v>3049</v>
      </c>
      <c r="CT27" s="18">
        <f>'SKB1'!J9</f>
        <v>4067</v>
      </c>
      <c r="CU27" s="18">
        <f>'SKB1'!K9</f>
        <v>1557</v>
      </c>
      <c r="CV27" s="18">
        <f>'SKB1'!L9</f>
        <v>735</v>
      </c>
      <c r="CW27" s="18">
        <f>'SKB1'!M9</f>
        <v>3196</v>
      </c>
      <c r="CX27" s="18">
        <f>'SKB1'!N9</f>
        <v>1016</v>
      </c>
      <c r="CY27" s="158">
        <f>'SKB1'!O9</f>
        <v>30</v>
      </c>
      <c r="CZ27" s="18">
        <f>'SKB1'!P9</f>
        <v>16</v>
      </c>
      <c r="DA27" s="18">
        <f>'SKB1'!Q9</f>
        <v>0</v>
      </c>
      <c r="DB27" s="18">
        <f>'SKB1'!R9</f>
        <v>0</v>
      </c>
      <c r="DC27" s="18">
        <f>'SKB1'!S9</f>
        <v>0</v>
      </c>
      <c r="DD27" s="18">
        <f>'SKB1'!T9</f>
        <v>0</v>
      </c>
      <c r="DE27" s="18">
        <f>'SKB1'!U9</f>
        <v>0</v>
      </c>
      <c r="DF27" s="18">
        <f>'SKB1'!V9</f>
        <v>0</v>
      </c>
      <c r="DG27" s="18">
        <f>'SKB1'!W9</f>
        <v>5055</v>
      </c>
      <c r="DH27" s="18">
        <f>'SKB1'!X9</f>
        <v>0</v>
      </c>
      <c r="DI27" s="18">
        <f>'SKB1'!Y9</f>
        <v>0</v>
      </c>
      <c r="DJ27" s="18">
        <f>'SKB1'!Z9</f>
        <v>0</v>
      </c>
      <c r="DK27" s="18">
        <f>'SKB1'!AA9</f>
        <v>0</v>
      </c>
      <c r="DL27" s="18">
        <f>'SKB1'!AB9</f>
        <v>0</v>
      </c>
      <c r="DM27" s="18">
        <f>'SKB1'!AC9</f>
        <v>0</v>
      </c>
      <c r="DN27" s="18">
        <f>'SKB1'!AD9</f>
        <v>0</v>
      </c>
      <c r="DO27" s="18">
        <f>'SKB1'!AE9</f>
        <v>0</v>
      </c>
      <c r="DP27" s="18">
        <f>'SKB1'!AF9</f>
        <v>0</v>
      </c>
      <c r="DQ27" s="18">
        <f>'SKB1'!AG9</f>
        <v>0</v>
      </c>
      <c r="DR27" s="18">
        <f>'SKB1'!AH9</f>
        <v>0</v>
      </c>
      <c r="DS27" s="18">
        <f>'SKB1'!AI9</f>
        <v>0</v>
      </c>
      <c r="DT27" s="18">
        <f>'SKB1'!AJ9</f>
        <v>0</v>
      </c>
    </row>
    <row r="28" spans="1:130" s="14" customFormat="1" ht="20.25" customHeight="1">
      <c r="A28" s="28" t="s">
        <v>5</v>
      </c>
      <c r="B28" s="29">
        <f>B31</f>
        <v>445</v>
      </c>
      <c r="C28" s="29">
        <f t="shared" ref="C28:H28" si="0">C31</f>
        <v>40</v>
      </c>
      <c r="D28" s="29">
        <f t="shared" si="0"/>
        <v>79</v>
      </c>
      <c r="E28" s="29">
        <f t="shared" si="0"/>
        <v>31</v>
      </c>
      <c r="F28" s="29">
        <f t="shared" si="0"/>
        <v>23</v>
      </c>
      <c r="G28" s="29">
        <f t="shared" si="0"/>
        <v>5</v>
      </c>
      <c r="H28" s="29">
        <f t="shared" si="0"/>
        <v>31</v>
      </c>
      <c r="I28" s="29">
        <f t="shared" ref="I28:AK28" si="1">I31</f>
        <v>28</v>
      </c>
      <c r="J28" s="29">
        <f t="shared" si="1"/>
        <v>495</v>
      </c>
      <c r="K28" s="29">
        <f t="shared" si="1"/>
        <v>132</v>
      </c>
      <c r="L28" s="29">
        <f t="shared" si="1"/>
        <v>82</v>
      </c>
      <c r="M28" s="29">
        <f t="shared" si="1"/>
        <v>3</v>
      </c>
      <c r="N28" s="136">
        <f t="shared" si="1"/>
        <v>23</v>
      </c>
      <c r="O28" s="136">
        <f t="shared" si="1"/>
        <v>222</v>
      </c>
      <c r="P28" s="136">
        <f t="shared" si="1"/>
        <v>264</v>
      </c>
      <c r="Q28" s="136">
        <f t="shared" si="1"/>
        <v>178</v>
      </c>
      <c r="R28" s="136">
        <f t="shared" si="1"/>
        <v>238</v>
      </c>
      <c r="S28" s="136">
        <f t="shared" si="1"/>
        <v>140</v>
      </c>
      <c r="T28" s="136">
        <f t="shared" si="1"/>
        <v>171</v>
      </c>
      <c r="U28" s="136">
        <f t="shared" si="1"/>
        <v>258</v>
      </c>
      <c r="V28" s="136">
        <f t="shared" si="1"/>
        <v>78</v>
      </c>
      <c r="W28" s="136">
        <f t="shared" si="1"/>
        <v>15</v>
      </c>
      <c r="X28" s="136">
        <f t="shared" si="1"/>
        <v>81</v>
      </c>
      <c r="Y28" s="136">
        <f t="shared" si="1"/>
        <v>68</v>
      </c>
      <c r="Z28" s="136">
        <f t="shared" si="1"/>
        <v>139</v>
      </c>
      <c r="AA28" s="136">
        <f t="shared" si="1"/>
        <v>5</v>
      </c>
      <c r="AB28" s="136">
        <f t="shared" si="1"/>
        <v>1</v>
      </c>
      <c r="AC28" s="136">
        <f t="shared" si="1"/>
        <v>6</v>
      </c>
      <c r="AD28" s="136">
        <f t="shared" si="1"/>
        <v>234</v>
      </c>
      <c r="AE28" s="136">
        <f t="shared" si="1"/>
        <v>207</v>
      </c>
      <c r="AF28" s="136">
        <f t="shared" si="1"/>
        <v>242</v>
      </c>
      <c r="AG28" s="136">
        <f t="shared" si="1"/>
        <v>109</v>
      </c>
      <c r="AH28" s="136">
        <f t="shared" si="1"/>
        <v>14</v>
      </c>
      <c r="AI28" s="136">
        <f t="shared" si="1"/>
        <v>22</v>
      </c>
      <c r="AJ28" s="136">
        <f t="shared" si="1"/>
        <v>3</v>
      </c>
      <c r="AK28" s="136">
        <f t="shared" si="1"/>
        <v>0</v>
      </c>
      <c r="AL28" s="136">
        <f>AL31</f>
        <v>94</v>
      </c>
      <c r="AM28" s="136">
        <f>AM31</f>
        <v>176</v>
      </c>
      <c r="AN28" s="168">
        <f>AN31</f>
        <v>67</v>
      </c>
      <c r="AO28" s="168">
        <f t="shared" ref="AO28:CP28" si="2">AO31</f>
        <v>74</v>
      </c>
      <c r="AP28" s="136">
        <f t="shared" si="2"/>
        <v>169</v>
      </c>
      <c r="AQ28" s="136">
        <f t="shared" si="2"/>
        <v>22</v>
      </c>
      <c r="AR28" s="136">
        <f t="shared" si="2"/>
        <v>102</v>
      </c>
      <c r="AS28" s="136">
        <f t="shared" ref="AS28" si="3">AS31</f>
        <v>27</v>
      </c>
      <c r="AT28" s="136">
        <f t="shared" ref="AT28:BB28" si="4">AT31</f>
        <v>6</v>
      </c>
      <c r="AU28" s="136">
        <f t="shared" si="4"/>
        <v>16</v>
      </c>
      <c r="AV28" s="136">
        <f t="shared" si="4"/>
        <v>17</v>
      </c>
      <c r="AW28" s="136">
        <f t="shared" si="4"/>
        <v>15</v>
      </c>
      <c r="AX28" s="136">
        <f t="shared" si="4"/>
        <v>0</v>
      </c>
      <c r="AY28" s="168">
        <f t="shared" si="4"/>
        <v>47</v>
      </c>
      <c r="AZ28" s="136">
        <f t="shared" si="4"/>
        <v>21</v>
      </c>
      <c r="BA28" s="136">
        <f t="shared" si="4"/>
        <v>51</v>
      </c>
      <c r="BB28" s="136">
        <f t="shared" si="4"/>
        <v>75</v>
      </c>
      <c r="BC28" s="168">
        <f>BC31</f>
        <v>59</v>
      </c>
      <c r="BD28" s="168">
        <f>BD31</f>
        <v>40</v>
      </c>
      <c r="BE28" s="136">
        <v>0</v>
      </c>
      <c r="BF28" s="136">
        <v>3</v>
      </c>
      <c r="BG28" s="136">
        <v>0</v>
      </c>
      <c r="BH28" s="136">
        <v>0</v>
      </c>
      <c r="BI28" s="136">
        <v>0</v>
      </c>
      <c r="BJ28" s="136">
        <v>0</v>
      </c>
      <c r="BK28" s="136">
        <v>0</v>
      </c>
      <c r="BL28" s="136">
        <v>2</v>
      </c>
      <c r="BM28" s="136">
        <v>0</v>
      </c>
      <c r="BN28" s="136">
        <v>51</v>
      </c>
      <c r="BO28" s="136">
        <v>13</v>
      </c>
      <c r="BP28" s="136">
        <v>0</v>
      </c>
      <c r="BQ28" s="136">
        <v>0</v>
      </c>
      <c r="BR28" s="136">
        <v>0</v>
      </c>
      <c r="BS28" s="136">
        <v>0</v>
      </c>
      <c r="BT28" s="136">
        <v>0</v>
      </c>
      <c r="BU28" s="136">
        <v>5</v>
      </c>
      <c r="BV28" s="136">
        <v>0</v>
      </c>
      <c r="BW28" s="136">
        <v>7</v>
      </c>
      <c r="BX28" s="136">
        <v>3</v>
      </c>
      <c r="BY28" s="136">
        <v>17</v>
      </c>
      <c r="BZ28" s="136">
        <v>34</v>
      </c>
      <c r="CA28" s="136">
        <v>19</v>
      </c>
      <c r="CB28" s="136">
        <v>10</v>
      </c>
      <c r="CC28" s="136">
        <v>79</v>
      </c>
      <c r="CD28" s="136">
        <v>0</v>
      </c>
      <c r="CE28" s="136">
        <v>0</v>
      </c>
      <c r="CF28" s="136">
        <v>0</v>
      </c>
      <c r="CG28" s="136">
        <v>0</v>
      </c>
      <c r="CH28" s="136">
        <v>29</v>
      </c>
      <c r="CI28" s="136">
        <v>10</v>
      </c>
      <c r="CJ28" s="136">
        <v>0</v>
      </c>
      <c r="CK28" s="136">
        <v>1</v>
      </c>
      <c r="CL28" s="136">
        <v>105</v>
      </c>
      <c r="CM28" s="136">
        <v>15</v>
      </c>
      <c r="CN28" s="136">
        <v>92</v>
      </c>
      <c r="CO28" s="21">
        <f t="shared" ca="1" si="2"/>
        <v>9</v>
      </c>
      <c r="CP28" s="21">
        <f t="shared" ca="1" si="2"/>
        <v>0</v>
      </c>
      <c r="CQ28" s="21">
        <f t="shared" ref="CQ28:DT28" ca="1" si="5">CQ31</f>
        <v>1</v>
      </c>
      <c r="CR28" s="21">
        <f t="shared" ca="1" si="5"/>
        <v>0</v>
      </c>
      <c r="CS28" s="21">
        <f t="shared" ca="1" si="5"/>
        <v>0</v>
      </c>
      <c r="CT28" s="21">
        <f t="shared" ca="1" si="5"/>
        <v>0</v>
      </c>
      <c r="CU28" s="21">
        <f t="shared" ca="1" si="5"/>
        <v>0</v>
      </c>
      <c r="CV28" s="21">
        <f t="shared" ca="1" si="5"/>
        <v>0</v>
      </c>
      <c r="CW28" s="21">
        <f t="shared" ca="1" si="5"/>
        <v>0</v>
      </c>
      <c r="CX28" s="21">
        <f t="shared" ca="1" si="5"/>
        <v>5</v>
      </c>
      <c r="CY28" s="21">
        <f t="shared" ca="1" si="5"/>
        <v>0</v>
      </c>
      <c r="CZ28" s="21">
        <f t="shared" ca="1" si="5"/>
        <v>0</v>
      </c>
      <c r="DA28" s="21">
        <f t="shared" ca="1" si="5"/>
        <v>0</v>
      </c>
      <c r="DB28" s="21">
        <f t="shared" ca="1" si="5"/>
        <v>0</v>
      </c>
      <c r="DC28" s="21">
        <f t="shared" ca="1" si="5"/>
        <v>0</v>
      </c>
      <c r="DD28" s="21">
        <f t="shared" ca="1" si="5"/>
        <v>0</v>
      </c>
      <c r="DE28" s="21">
        <f t="shared" ca="1" si="5"/>
        <v>0</v>
      </c>
      <c r="DF28" s="21">
        <f t="shared" ca="1" si="5"/>
        <v>0</v>
      </c>
      <c r="DG28" s="21">
        <f t="shared" ca="1" si="5"/>
        <v>3</v>
      </c>
      <c r="DH28" s="21">
        <f t="shared" ca="1" si="5"/>
        <v>0</v>
      </c>
      <c r="DI28" s="21">
        <f t="shared" ca="1" si="5"/>
        <v>0</v>
      </c>
      <c r="DJ28" s="21">
        <f t="shared" ca="1" si="5"/>
        <v>0</v>
      </c>
      <c r="DK28" s="21">
        <f t="shared" ca="1" si="5"/>
        <v>0</v>
      </c>
      <c r="DL28" s="21">
        <f t="shared" ca="1" si="5"/>
        <v>0</v>
      </c>
      <c r="DM28" s="21">
        <f t="shared" ca="1" si="5"/>
        <v>0</v>
      </c>
      <c r="DN28" s="21">
        <f t="shared" ca="1" si="5"/>
        <v>0</v>
      </c>
      <c r="DO28" s="21">
        <f t="shared" ca="1" si="5"/>
        <v>0</v>
      </c>
      <c r="DP28" s="21">
        <f t="shared" ca="1" si="5"/>
        <v>0</v>
      </c>
      <c r="DQ28" s="21">
        <f t="shared" ca="1" si="5"/>
        <v>0</v>
      </c>
      <c r="DR28" s="21">
        <f t="shared" ca="1" si="5"/>
        <v>0</v>
      </c>
      <c r="DS28" s="21">
        <f t="shared" ca="1" si="5"/>
        <v>0</v>
      </c>
      <c r="DT28" s="21">
        <f t="shared" ca="1" si="5"/>
        <v>0</v>
      </c>
    </row>
    <row r="29" spans="1:130" s="20" customFormat="1" ht="20.25" customHeight="1">
      <c r="A29" s="15" t="s">
        <v>6</v>
      </c>
      <c r="B29" s="22">
        <f>B28/B27</f>
        <v>4.5452688347769245E-3</v>
      </c>
      <c r="C29" s="22">
        <f t="shared" ref="C29:BN29" si="6">C28/C27</f>
        <v>7.4331481240592424E-4</v>
      </c>
      <c r="D29" s="22">
        <f t="shared" si="6"/>
        <v>1.0663858967090521E-3</v>
      </c>
      <c r="E29" s="22">
        <f t="shared" si="6"/>
        <v>4.8225758777865934E-4</v>
      </c>
      <c r="F29" s="22">
        <f t="shared" si="6"/>
        <v>1.7955844236954688E-4</v>
      </c>
      <c r="G29" s="22">
        <f t="shared" si="6"/>
        <v>1.692276450280918E-4</v>
      </c>
      <c r="H29" s="22">
        <f t="shared" si="6"/>
        <v>2.3154545386643561E-4</v>
      </c>
      <c r="I29" s="22">
        <f t="shared" si="6"/>
        <v>2.0010434012020554E-4</v>
      </c>
      <c r="J29" s="22">
        <f t="shared" si="6"/>
        <v>2.1929047349021832E-3</v>
      </c>
      <c r="K29" s="22">
        <f t="shared" si="6"/>
        <v>2.839076009807717E-3</v>
      </c>
      <c r="L29" s="22">
        <f t="shared" si="6"/>
        <v>5.9699753920526523E-4</v>
      </c>
      <c r="M29" s="22">
        <f t="shared" si="6"/>
        <v>4.953437685753913E-5</v>
      </c>
      <c r="N29" s="137">
        <f t="shared" si="6"/>
        <v>7.4431248179670562E-4</v>
      </c>
      <c r="O29" s="137">
        <f t="shared" si="6"/>
        <v>2.4561869357408389E-3</v>
      </c>
      <c r="P29" s="137">
        <f t="shared" si="6"/>
        <v>1.9603329595829838E-3</v>
      </c>
      <c r="Q29" s="137">
        <f t="shared" si="6"/>
        <v>2.1641337386018237E-3</v>
      </c>
      <c r="R29" s="137">
        <f t="shared" si="6"/>
        <v>1.8820180294164162E-3</v>
      </c>
      <c r="S29" s="137">
        <f t="shared" si="6"/>
        <v>1.7318373557317632E-3</v>
      </c>
      <c r="T29" s="137">
        <f t="shared" si="6"/>
        <v>1.9885339504378263E-3</v>
      </c>
      <c r="U29" s="137">
        <f t="shared" si="6"/>
        <v>1.9756943646764228E-3</v>
      </c>
      <c r="V29" s="137">
        <f t="shared" si="6"/>
        <v>8.7538157658466516E-4</v>
      </c>
      <c r="W29" s="137">
        <f t="shared" si="6"/>
        <v>4.414491303452132E-4</v>
      </c>
      <c r="X29" s="137">
        <f t="shared" si="6"/>
        <v>4.181508440452222E-3</v>
      </c>
      <c r="Y29" s="137">
        <f t="shared" si="6"/>
        <v>6.8105563623616604E-4</v>
      </c>
      <c r="Z29" s="137">
        <f t="shared" si="6"/>
        <v>1.2022453445427576E-3</v>
      </c>
      <c r="AA29" s="137">
        <f t="shared" si="6"/>
        <v>1.1431184270690445E-3</v>
      </c>
      <c r="AB29" s="137">
        <f t="shared" si="6"/>
        <v>1.7322016282695306E-4</v>
      </c>
      <c r="AC29" s="137">
        <f t="shared" si="6"/>
        <v>6.1481709191515521E-4</v>
      </c>
      <c r="AD29" s="137">
        <f t="shared" si="6"/>
        <v>2.8202964927082079E-3</v>
      </c>
      <c r="AE29" s="137">
        <f t="shared" si="6"/>
        <v>2.562483752367512E-3</v>
      </c>
      <c r="AF29" s="137">
        <f t="shared" si="6"/>
        <v>2.0783771481573728E-3</v>
      </c>
      <c r="AG29" s="137">
        <f t="shared" si="6"/>
        <v>1.2553409575141946E-3</v>
      </c>
      <c r="AH29" s="137">
        <f t="shared" si="6"/>
        <v>5.0822231095945113E-4</v>
      </c>
      <c r="AI29" s="137">
        <f t="shared" si="6"/>
        <v>8.2218401973241644E-4</v>
      </c>
      <c r="AJ29" s="137">
        <f t="shared" si="6"/>
        <v>5.8365758754863814E-3</v>
      </c>
      <c r="AK29" s="137">
        <f t="shared" si="6"/>
        <v>0</v>
      </c>
      <c r="AL29" s="137">
        <f t="shared" si="6"/>
        <v>6.834474836045311E-4</v>
      </c>
      <c r="AM29" s="137">
        <f t="shared" si="6"/>
        <v>1.0609184177848507E-3</v>
      </c>
      <c r="AN29" s="137">
        <f t="shared" si="6"/>
        <v>5.570243261668413E-4</v>
      </c>
      <c r="AO29" s="169">
        <f t="shared" si="6"/>
        <v>7.6200675508690996E-4</v>
      </c>
      <c r="AP29" s="137">
        <f t="shared" si="6"/>
        <v>1.0678427680506498E-3</v>
      </c>
      <c r="AQ29" s="137">
        <f t="shared" si="6"/>
        <v>2.2756658908714767E-4</v>
      </c>
      <c r="AR29" s="137">
        <f t="shared" si="6"/>
        <v>6.9514489000354392E-4</v>
      </c>
      <c r="AS29" s="137">
        <f t="shared" si="6"/>
        <v>2.1795813589286147E-4</v>
      </c>
      <c r="AT29" s="137">
        <f t="shared" si="6"/>
        <v>5.7898292000385989E-5</v>
      </c>
      <c r="AU29" s="137">
        <f t="shared" si="6"/>
        <v>2.6435357290375877E-4</v>
      </c>
      <c r="AV29" s="137">
        <f t="shared" si="6"/>
        <v>1.5727779885094689E-4</v>
      </c>
      <c r="AW29" s="137">
        <f t="shared" si="6"/>
        <v>1.1460880195599022E-4</v>
      </c>
      <c r="AX29" s="191">
        <f t="shared" si="6"/>
        <v>0</v>
      </c>
      <c r="AY29" s="191">
        <f t="shared" si="6"/>
        <v>5.7898173127856408E-4</v>
      </c>
      <c r="AZ29" s="191">
        <f t="shared" si="6"/>
        <v>1.1006635428787069E-4</v>
      </c>
      <c r="BA29" s="191">
        <f t="shared" si="6"/>
        <v>3.892119602545904E-4</v>
      </c>
      <c r="BB29" s="191">
        <f t="shared" si="6"/>
        <v>6.3109001868026453E-4</v>
      </c>
      <c r="BC29" s="191">
        <f t="shared" si="6"/>
        <v>2.4563989191844754E-4</v>
      </c>
      <c r="BD29" s="191">
        <f t="shared" si="6"/>
        <v>5.8478677212321455E-4</v>
      </c>
      <c r="BE29" s="191">
        <f t="shared" si="6"/>
        <v>0</v>
      </c>
      <c r="BF29" s="191">
        <f t="shared" si="6"/>
        <v>6.4420537267280805E-5</v>
      </c>
      <c r="BG29" s="191">
        <f t="shared" si="6"/>
        <v>0</v>
      </c>
      <c r="BH29" s="191" t="e">
        <f t="shared" si="6"/>
        <v>#DIV/0!</v>
      </c>
      <c r="BI29" s="191" t="e">
        <f t="shared" si="6"/>
        <v>#DIV/0!</v>
      </c>
      <c r="BJ29" s="191" t="e">
        <f t="shared" si="6"/>
        <v>#DIV/0!</v>
      </c>
      <c r="BK29" s="191">
        <f t="shared" si="6"/>
        <v>0</v>
      </c>
      <c r="BL29" s="191">
        <f t="shared" si="6"/>
        <v>1.5937524902382661E-4</v>
      </c>
      <c r="BM29" s="191">
        <f t="shared" si="6"/>
        <v>0</v>
      </c>
      <c r="BN29" s="191">
        <f t="shared" si="6"/>
        <v>1.0185333120306759E-3</v>
      </c>
      <c r="BO29" s="191">
        <f t="shared" ref="BO29:DQ29" si="7">BO28/BO27</f>
        <v>3.1720469462948053E-4</v>
      </c>
      <c r="BP29" s="191" t="e">
        <f t="shared" si="7"/>
        <v>#DIV/0!</v>
      </c>
      <c r="BQ29" s="191">
        <f t="shared" si="7"/>
        <v>0</v>
      </c>
      <c r="BR29" s="191">
        <f t="shared" si="7"/>
        <v>0</v>
      </c>
      <c r="BS29" s="191">
        <f t="shared" si="7"/>
        <v>0</v>
      </c>
      <c r="BT29" s="191">
        <f t="shared" si="7"/>
        <v>0</v>
      </c>
      <c r="BU29" s="191">
        <f t="shared" si="7"/>
        <v>8.370302167908261E-5</v>
      </c>
      <c r="BV29" s="191">
        <f t="shared" si="7"/>
        <v>0</v>
      </c>
      <c r="BW29" s="191">
        <f t="shared" si="7"/>
        <v>1.4287172160424533E-4</v>
      </c>
      <c r="BX29" s="191">
        <f t="shared" si="7"/>
        <v>5.2330449344125035E-5</v>
      </c>
      <c r="BY29" s="191">
        <f t="shared" si="7"/>
        <v>4.6019328117809482E-4</v>
      </c>
      <c r="BZ29" s="191">
        <f t="shared" si="7"/>
        <v>7.6848314987681672E-4</v>
      </c>
      <c r="CA29" s="191">
        <f t="shared" si="7"/>
        <v>3.1281384283573979E-4</v>
      </c>
      <c r="CB29" s="191">
        <f t="shared" si="7"/>
        <v>1.0608953957139827E-3</v>
      </c>
      <c r="CC29" s="191">
        <f t="shared" si="7"/>
        <v>2.9272269156662219E-3</v>
      </c>
      <c r="CD29" s="191">
        <f t="shared" si="7"/>
        <v>0</v>
      </c>
      <c r="CE29" s="191" t="e">
        <f t="shared" si="7"/>
        <v>#DIV/0!</v>
      </c>
      <c r="CF29" s="191" t="e">
        <f t="shared" si="7"/>
        <v>#DIV/0!</v>
      </c>
      <c r="CG29" s="191">
        <f t="shared" si="7"/>
        <v>0</v>
      </c>
      <c r="CH29" s="191">
        <f t="shared" si="7"/>
        <v>7.8110270153796432E-4</v>
      </c>
      <c r="CI29" s="191">
        <v>3.4295905068934768E-4</v>
      </c>
      <c r="CJ29" s="191">
        <v>0</v>
      </c>
      <c r="CK29" s="191">
        <v>2.5853154084798347E-4</v>
      </c>
      <c r="CL29" s="191">
        <v>3.5885167464114833E-3</v>
      </c>
      <c r="CM29" s="191">
        <v>4.2975017190006873E-4</v>
      </c>
      <c r="CN29" s="191">
        <v>1.5475449544988141E-3</v>
      </c>
      <c r="CO29" s="192">
        <f t="shared" ca="1" si="7"/>
        <v>3.5284431724624614E-4</v>
      </c>
      <c r="CP29" s="192">
        <f t="shared" ca="1" si="7"/>
        <v>0</v>
      </c>
      <c r="CQ29" s="192">
        <f t="shared" ca="1" si="7"/>
        <v>1.9677292404565131E-4</v>
      </c>
      <c r="CR29" s="192">
        <f t="shared" ca="1" si="7"/>
        <v>0</v>
      </c>
      <c r="CS29" s="192">
        <f t="shared" ca="1" si="7"/>
        <v>0</v>
      </c>
      <c r="CT29" s="192">
        <f t="shared" ca="1" si="7"/>
        <v>0</v>
      </c>
      <c r="CU29" s="192">
        <f t="shared" ca="1" si="7"/>
        <v>0</v>
      </c>
      <c r="CV29" s="192">
        <f t="shared" ca="1" si="7"/>
        <v>0</v>
      </c>
      <c r="CW29" s="192">
        <f t="shared" ca="1" si="7"/>
        <v>0</v>
      </c>
      <c r="CX29" s="192">
        <f t="shared" ca="1" si="7"/>
        <v>4.921259842519685E-3</v>
      </c>
      <c r="CY29" s="192">
        <f t="shared" ca="1" si="7"/>
        <v>0</v>
      </c>
      <c r="CZ29" s="192">
        <f t="shared" ca="1" si="7"/>
        <v>0</v>
      </c>
      <c r="DA29" s="192" t="e">
        <f t="shared" ca="1" si="7"/>
        <v>#DIV/0!</v>
      </c>
      <c r="DB29" s="192" t="e">
        <f t="shared" ca="1" si="7"/>
        <v>#DIV/0!</v>
      </c>
      <c r="DC29" s="192" t="e">
        <f t="shared" ca="1" si="7"/>
        <v>#DIV/0!</v>
      </c>
      <c r="DD29" s="192" t="e">
        <f t="shared" ca="1" si="7"/>
        <v>#DIV/0!</v>
      </c>
      <c r="DE29" s="192" t="e">
        <f t="shared" ca="1" si="7"/>
        <v>#DIV/0!</v>
      </c>
      <c r="DF29" s="192" t="e">
        <f t="shared" ca="1" si="7"/>
        <v>#DIV/0!</v>
      </c>
      <c r="DG29" s="192">
        <f t="shared" ca="1" si="7"/>
        <v>5.9347181008902075E-4</v>
      </c>
      <c r="DH29" s="192" t="e">
        <f t="shared" ca="1" si="7"/>
        <v>#DIV/0!</v>
      </c>
      <c r="DI29" s="192" t="e">
        <f t="shared" ca="1" si="7"/>
        <v>#DIV/0!</v>
      </c>
      <c r="DJ29" s="192" t="e">
        <f t="shared" ca="1" si="7"/>
        <v>#DIV/0!</v>
      </c>
      <c r="DK29" s="192" t="e">
        <f t="shared" ca="1" si="7"/>
        <v>#DIV/0!</v>
      </c>
      <c r="DL29" s="192" t="e">
        <f t="shared" ca="1" si="7"/>
        <v>#DIV/0!</v>
      </c>
      <c r="DM29" s="192" t="e">
        <f t="shared" ca="1" si="7"/>
        <v>#DIV/0!</v>
      </c>
      <c r="DN29" s="192" t="e">
        <f t="shared" ca="1" si="7"/>
        <v>#DIV/0!</v>
      </c>
      <c r="DO29" s="192" t="e">
        <f t="shared" ca="1" si="7"/>
        <v>#DIV/0!</v>
      </c>
      <c r="DP29" s="192" t="e">
        <f t="shared" ca="1" si="7"/>
        <v>#DIV/0!</v>
      </c>
      <c r="DQ29" s="192" t="e">
        <f t="shared" ca="1" si="7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30" s="14" customFormat="1" ht="15.75" customHeigh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customHeight="1">
      <c r="A31" s="27" t="s">
        <v>238</v>
      </c>
      <c r="B31" s="29">
        <v>445</v>
      </c>
      <c r="C31" s="29">
        <v>40</v>
      </c>
      <c r="D31" s="29">
        <v>79</v>
      </c>
      <c r="E31" s="29">
        <v>31</v>
      </c>
      <c r="F31" s="29">
        <v>23</v>
      </c>
      <c r="G31" s="29">
        <v>5</v>
      </c>
      <c r="H31" s="29">
        <v>31</v>
      </c>
      <c r="I31" s="29">
        <v>28</v>
      </c>
      <c r="J31" s="29">
        <v>495</v>
      </c>
      <c r="K31" s="29">
        <v>132</v>
      </c>
      <c r="L31" s="29">
        <v>82</v>
      </c>
      <c r="M31" s="29">
        <v>3</v>
      </c>
      <c r="N31" s="29">
        <v>23</v>
      </c>
      <c r="O31" s="29">
        <v>222</v>
      </c>
      <c r="P31" s="29">
        <v>264</v>
      </c>
      <c r="Q31" s="29">
        <v>178</v>
      </c>
      <c r="R31" s="29">
        <v>238</v>
      </c>
      <c r="S31" s="29">
        <v>140</v>
      </c>
      <c r="T31" s="29">
        <v>171</v>
      </c>
      <c r="U31" s="29">
        <v>258</v>
      </c>
      <c r="V31" s="29">
        <v>78</v>
      </c>
      <c r="W31" s="29">
        <v>15</v>
      </c>
      <c r="X31" s="29">
        <v>81</v>
      </c>
      <c r="Y31" s="29">
        <v>68</v>
      </c>
      <c r="Z31" s="29">
        <v>139</v>
      </c>
      <c r="AA31" s="29">
        <v>5</v>
      </c>
      <c r="AB31" s="29">
        <v>1</v>
      </c>
      <c r="AC31" s="29">
        <v>6</v>
      </c>
      <c r="AD31" s="29">
        <v>234</v>
      </c>
      <c r="AE31" s="29">
        <v>207</v>
      </c>
      <c r="AF31" s="29">
        <v>242</v>
      </c>
      <c r="AG31" s="29">
        <v>109</v>
      </c>
      <c r="AH31" s="29">
        <v>14</v>
      </c>
      <c r="AI31" s="29">
        <v>22</v>
      </c>
      <c r="AJ31" s="29">
        <v>3</v>
      </c>
      <c r="AK31" s="136">
        <v>0</v>
      </c>
      <c r="AL31" s="136">
        <v>94</v>
      </c>
      <c r="AM31" s="136">
        <v>176</v>
      </c>
      <c r="AN31" s="168">
        <v>67</v>
      </c>
      <c r="AO31" s="168">
        <v>74</v>
      </c>
      <c r="AP31" s="136">
        <v>169</v>
      </c>
      <c r="AQ31" s="136">
        <v>22</v>
      </c>
      <c r="AR31" s="136">
        <v>102</v>
      </c>
      <c r="AS31" s="136">
        <v>27</v>
      </c>
      <c r="AT31" s="136">
        <v>6</v>
      </c>
      <c r="AU31" s="136">
        <v>16</v>
      </c>
      <c r="AV31" s="136">
        <v>17</v>
      </c>
      <c r="AW31" s="136">
        <v>15</v>
      </c>
      <c r="AX31" s="136">
        <v>0</v>
      </c>
      <c r="AY31" s="168">
        <v>47</v>
      </c>
      <c r="AZ31" s="136">
        <v>21</v>
      </c>
      <c r="BA31" s="136">
        <v>51</v>
      </c>
      <c r="BB31" s="136">
        <v>75</v>
      </c>
      <c r="BC31" s="168">
        <v>59</v>
      </c>
      <c r="BD31" s="136">
        <v>40</v>
      </c>
      <c r="BE31" s="136">
        <v>0</v>
      </c>
      <c r="BF31" s="136">
        <v>3</v>
      </c>
      <c r="BG31" s="136">
        <v>0</v>
      </c>
      <c r="BH31" s="136">
        <v>0</v>
      </c>
      <c r="BI31" s="136">
        <v>0</v>
      </c>
      <c r="BJ31" s="136">
        <v>0</v>
      </c>
      <c r="BK31" s="136">
        <v>0</v>
      </c>
      <c r="BL31" s="136">
        <v>2</v>
      </c>
      <c r="BM31" s="136">
        <v>0</v>
      </c>
      <c r="BN31" s="136">
        <v>51</v>
      </c>
      <c r="BO31" s="136">
        <v>13</v>
      </c>
      <c r="BP31" s="136">
        <v>0</v>
      </c>
      <c r="BQ31" s="136">
        <v>0</v>
      </c>
      <c r="BR31" s="136">
        <v>0</v>
      </c>
      <c r="BS31" s="136">
        <v>0</v>
      </c>
      <c r="BT31" s="136">
        <v>0</v>
      </c>
      <c r="BU31" s="136">
        <v>5</v>
      </c>
      <c r="BV31" s="136">
        <v>0</v>
      </c>
      <c r="BW31" s="136">
        <v>7</v>
      </c>
      <c r="BX31" s="136">
        <v>3</v>
      </c>
      <c r="BY31" s="136">
        <v>17</v>
      </c>
      <c r="BZ31" s="136">
        <v>34</v>
      </c>
      <c r="CA31" s="136">
        <v>19</v>
      </c>
      <c r="CB31" s="136">
        <v>10</v>
      </c>
      <c r="CC31" s="136">
        <v>79</v>
      </c>
      <c r="CD31" s="136">
        <v>0</v>
      </c>
      <c r="CE31" s="136">
        <v>0</v>
      </c>
      <c r="CF31" s="136">
        <v>0</v>
      </c>
      <c r="CG31" s="136">
        <v>0</v>
      </c>
      <c r="CH31" s="136">
        <v>29</v>
      </c>
      <c r="CI31" s="136">
        <v>10</v>
      </c>
      <c r="CJ31" s="136">
        <v>0</v>
      </c>
      <c r="CK31" s="136">
        <v>1</v>
      </c>
      <c r="CL31" s="136">
        <v>105</v>
      </c>
      <c r="CM31" s="136">
        <v>15</v>
      </c>
      <c r="CN31" s="136">
        <v>92</v>
      </c>
      <c r="CO31" s="17">
        <f ca="1">SUM(CP31:DT31)</f>
        <v>9</v>
      </c>
      <c r="CP31" s="18">
        <f ca="1">'SKB1'!F77</f>
        <v>0</v>
      </c>
      <c r="CQ31" s="18">
        <f ca="1">'SKB1'!G77</f>
        <v>1</v>
      </c>
      <c r="CR31" s="18">
        <f ca="1">'SKB1'!H77</f>
        <v>0</v>
      </c>
      <c r="CS31" s="18">
        <f ca="1">'SKB1'!I77</f>
        <v>0</v>
      </c>
      <c r="CT31" s="18">
        <f ca="1">'SKB1'!J77</f>
        <v>0</v>
      </c>
      <c r="CU31" s="18">
        <f ca="1">'SKB1'!K77</f>
        <v>0</v>
      </c>
      <c r="CV31" s="18">
        <f ca="1">'SKB1'!L77</f>
        <v>0</v>
      </c>
      <c r="CW31" s="18">
        <f ca="1">'SKB1'!M77</f>
        <v>0</v>
      </c>
      <c r="CX31" s="18">
        <f ca="1">'SKB1'!N77</f>
        <v>5</v>
      </c>
      <c r="CY31" s="18">
        <f ca="1">'SKB1'!O77</f>
        <v>0</v>
      </c>
      <c r="CZ31" s="18">
        <f ca="1">'SKB1'!P77</f>
        <v>0</v>
      </c>
      <c r="DA31" s="18">
        <f ca="1">'SKB1'!Q77</f>
        <v>0</v>
      </c>
      <c r="DB31" s="18">
        <f ca="1">'SKB1'!R77</f>
        <v>0</v>
      </c>
      <c r="DC31" s="18">
        <f ca="1">'SKB1'!S77</f>
        <v>0</v>
      </c>
      <c r="DD31" s="18">
        <f ca="1">'SKB1'!T77</f>
        <v>0</v>
      </c>
      <c r="DE31" s="18">
        <f ca="1">'SKB1'!U77</f>
        <v>0</v>
      </c>
      <c r="DF31" s="18">
        <f ca="1">'SKB1'!V77</f>
        <v>0</v>
      </c>
      <c r="DG31" s="18">
        <f ca="1">'SKB1'!W77</f>
        <v>3</v>
      </c>
      <c r="DH31" s="18">
        <f ca="1">'SKB1'!X77</f>
        <v>0</v>
      </c>
      <c r="DI31" s="18">
        <f ca="1">'SKB1'!Y77</f>
        <v>0</v>
      </c>
      <c r="DJ31" s="18">
        <f ca="1">'SKB1'!Z77</f>
        <v>0</v>
      </c>
      <c r="DK31" s="18">
        <f ca="1">'SKB1'!AA77</f>
        <v>0</v>
      </c>
      <c r="DL31" s="18">
        <f ca="1">'SKB1'!AB77</f>
        <v>0</v>
      </c>
      <c r="DM31" s="18">
        <f ca="1">'SKB1'!AC77</f>
        <v>0</v>
      </c>
      <c r="DN31" s="18">
        <f ca="1">'SKB1'!AD77</f>
        <v>0</v>
      </c>
      <c r="DO31" s="18">
        <f ca="1">'SKB1'!AE77</f>
        <v>0</v>
      </c>
      <c r="DP31" s="18">
        <f ca="1">'SKB1'!AF77</f>
        <v>0</v>
      </c>
      <c r="DQ31" s="18">
        <f ca="1">'SKB1'!AG77</f>
        <v>0</v>
      </c>
      <c r="DR31" s="18">
        <f ca="1">'SKB1'!AH77</f>
        <v>0</v>
      </c>
      <c r="DS31" s="18">
        <f ca="1">'SKB1'!AI77</f>
        <v>0</v>
      </c>
      <c r="DT31" s="18">
        <f ca="1">'SKB1'!AJ77</f>
        <v>0</v>
      </c>
    </row>
    <row r="32" spans="1:130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8.0000000000000007E-5</v>
      </c>
      <c r="BO32" s="1">
        <v>8.0000000000000007E-5</v>
      </c>
      <c r="BP32" s="1">
        <v>8.0000000000000007E-5</v>
      </c>
      <c r="BQ32" s="1">
        <v>8.0000000000000007E-5</v>
      </c>
      <c r="BR32" s="1">
        <v>8.0000000000000007E-5</v>
      </c>
      <c r="BS32" s="1">
        <v>8.0000000000000007E-5</v>
      </c>
      <c r="BT32" s="1">
        <v>8.0000000000000007E-5</v>
      </c>
      <c r="BU32" s="1">
        <v>8.0000000000000007E-5</v>
      </c>
      <c r="BV32" s="1">
        <v>8.0000000000000007E-5</v>
      </c>
      <c r="BW32" s="1">
        <v>8.0000000000000007E-5</v>
      </c>
      <c r="BX32" s="1">
        <v>8.0000000000000007E-5</v>
      </c>
      <c r="BY32" s="1">
        <v>8.0000000000000007E-5</v>
      </c>
      <c r="BZ32" s="1">
        <v>8.0000000000000007E-5</v>
      </c>
      <c r="CA32" s="1">
        <v>8.0000000000000007E-5</v>
      </c>
      <c r="CB32" s="1">
        <v>8.0000000000000007E-5</v>
      </c>
      <c r="CC32" s="1">
        <v>8.0000000000000007E-5</v>
      </c>
      <c r="CD32" s="1">
        <v>8.0000000000000007E-5</v>
      </c>
      <c r="CE32" s="1">
        <v>8.0000000000000007E-5</v>
      </c>
      <c r="CF32" s="1">
        <v>8.0000000000000007E-5</v>
      </c>
      <c r="CG32" s="1">
        <v>8.0000000000000007E-5</v>
      </c>
      <c r="CH32" s="1">
        <v>8.0000000000000007E-5</v>
      </c>
      <c r="CI32" s="1">
        <v>8.0000000000000007E-5</v>
      </c>
      <c r="CJ32" s="1">
        <v>8.0000000000000007E-5</v>
      </c>
      <c r="CK32" s="1">
        <v>8.0000000000000007E-5</v>
      </c>
      <c r="CL32" s="1">
        <v>8.0000000000000007E-5</v>
      </c>
      <c r="CM32" s="1">
        <v>8.0000000000000007E-5</v>
      </c>
      <c r="CN32" s="1">
        <v>8.0000000000000007E-5</v>
      </c>
      <c r="CO32" s="1">
        <v>8.0000000000000007E-5</v>
      </c>
      <c r="CP32" s="1">
        <f>+CO32</f>
        <v>8.0000000000000007E-5</v>
      </c>
      <c r="CQ32" s="1">
        <f t="shared" ref="CQ32:DT32" si="8">+CP32</f>
        <v>8.0000000000000007E-5</v>
      </c>
      <c r="CR32" s="1">
        <f t="shared" si="8"/>
        <v>8.0000000000000007E-5</v>
      </c>
      <c r="CS32" s="1">
        <f t="shared" si="8"/>
        <v>8.0000000000000007E-5</v>
      </c>
      <c r="CT32" s="1">
        <f t="shared" si="8"/>
        <v>8.0000000000000007E-5</v>
      </c>
      <c r="CU32" s="1">
        <f t="shared" si="8"/>
        <v>8.0000000000000007E-5</v>
      </c>
      <c r="CV32" s="1">
        <f t="shared" si="8"/>
        <v>8.0000000000000007E-5</v>
      </c>
      <c r="CW32" s="1">
        <f t="shared" si="8"/>
        <v>8.0000000000000007E-5</v>
      </c>
      <c r="CX32" s="1">
        <f t="shared" si="8"/>
        <v>8.0000000000000007E-5</v>
      </c>
      <c r="CY32" s="1">
        <f t="shared" si="8"/>
        <v>8.0000000000000007E-5</v>
      </c>
      <c r="CZ32" s="1">
        <f t="shared" si="8"/>
        <v>8.0000000000000007E-5</v>
      </c>
      <c r="DA32" s="1">
        <f t="shared" si="8"/>
        <v>8.0000000000000007E-5</v>
      </c>
      <c r="DB32" s="1">
        <f t="shared" si="8"/>
        <v>8.0000000000000007E-5</v>
      </c>
      <c r="DC32" s="1">
        <f t="shared" si="8"/>
        <v>8.0000000000000007E-5</v>
      </c>
      <c r="DD32" s="1">
        <f t="shared" si="8"/>
        <v>8.0000000000000007E-5</v>
      </c>
      <c r="DE32" s="1">
        <f t="shared" si="8"/>
        <v>8.0000000000000007E-5</v>
      </c>
      <c r="DF32" s="1">
        <f t="shared" si="8"/>
        <v>8.0000000000000007E-5</v>
      </c>
      <c r="DG32" s="1">
        <f t="shared" si="8"/>
        <v>8.0000000000000007E-5</v>
      </c>
      <c r="DH32" s="1">
        <f t="shared" si="8"/>
        <v>8.0000000000000007E-5</v>
      </c>
      <c r="DI32" s="1">
        <f t="shared" si="8"/>
        <v>8.0000000000000007E-5</v>
      </c>
      <c r="DJ32" s="1">
        <f t="shared" si="8"/>
        <v>8.0000000000000007E-5</v>
      </c>
      <c r="DK32" s="1">
        <f t="shared" si="8"/>
        <v>8.0000000000000007E-5</v>
      </c>
      <c r="DL32" s="1">
        <f t="shared" si="8"/>
        <v>8.0000000000000007E-5</v>
      </c>
      <c r="DM32" s="1">
        <f t="shared" si="8"/>
        <v>8.0000000000000007E-5</v>
      </c>
      <c r="DN32" s="1">
        <f t="shared" si="8"/>
        <v>8.0000000000000007E-5</v>
      </c>
      <c r="DO32" s="1">
        <f t="shared" si="8"/>
        <v>8.0000000000000007E-5</v>
      </c>
      <c r="DP32" s="1">
        <f t="shared" si="8"/>
        <v>8.0000000000000007E-5</v>
      </c>
      <c r="DQ32" s="1">
        <f t="shared" si="8"/>
        <v>8.0000000000000007E-5</v>
      </c>
      <c r="DR32" s="1">
        <f t="shared" si="8"/>
        <v>8.0000000000000007E-5</v>
      </c>
      <c r="DS32" s="1">
        <f t="shared" si="8"/>
        <v>8.0000000000000007E-5</v>
      </c>
      <c r="DT32" s="1">
        <f t="shared" si="8"/>
        <v>8.0000000000000007E-5</v>
      </c>
      <c r="DU32" s="2"/>
      <c r="DV32" s="2"/>
      <c r="DW32" s="2"/>
      <c r="DX32" s="2"/>
      <c r="DY32" s="2"/>
      <c r="DZ32" s="2"/>
    </row>
    <row r="33" spans="1:130" s="3" customFormat="1" ht="12.75" customHeight="1">
      <c r="A33" s="1" t="s">
        <v>8</v>
      </c>
      <c r="B33" s="1">
        <v>2.5000000000000001E-3</v>
      </c>
      <c r="C33" s="1">
        <v>2.5000000000000001E-3</v>
      </c>
      <c r="D33" s="1">
        <v>2.5000000000000001E-3</v>
      </c>
      <c r="E33" s="1">
        <v>2.5000000000000001E-3</v>
      </c>
      <c r="F33" s="1">
        <v>2.5000000000000001E-3</v>
      </c>
      <c r="G33" s="1">
        <v>2.5000000000000001E-3</v>
      </c>
      <c r="H33" s="1">
        <v>2.5000000000000001E-3</v>
      </c>
      <c r="I33" s="1">
        <v>2.5000000000000001E-3</v>
      </c>
      <c r="J33" s="1">
        <v>2.5000000000000001E-3</v>
      </c>
      <c r="K33" s="1">
        <v>2.5000000000000001E-3</v>
      </c>
      <c r="L33" s="1">
        <v>2.5000000000000001E-3</v>
      </c>
      <c r="M33" s="1">
        <v>2.5000000000000001E-3</v>
      </c>
      <c r="N33" s="1">
        <v>1E-3</v>
      </c>
      <c r="O33" s="1">
        <v>1E-3</v>
      </c>
      <c r="P33" s="1">
        <v>1E-3</v>
      </c>
      <c r="Q33" s="1">
        <v>1E-3</v>
      </c>
      <c r="R33" s="1">
        <v>1E-3</v>
      </c>
      <c r="S33" s="1">
        <v>1E-3</v>
      </c>
      <c r="T33" s="1">
        <v>1E-3</v>
      </c>
      <c r="U33" s="1">
        <v>1E-3</v>
      </c>
      <c r="V33" s="1">
        <v>1E-3</v>
      </c>
      <c r="W33" s="1">
        <v>1E-3</v>
      </c>
      <c r="X33" s="1">
        <v>1E-3</v>
      </c>
      <c r="Y33" s="1">
        <v>1E-3</v>
      </c>
      <c r="Z33" s="1">
        <v>1E-3</v>
      </c>
      <c r="AA33" s="1">
        <v>1E-3</v>
      </c>
      <c r="AB33" s="1">
        <v>1E-3</v>
      </c>
      <c r="AC33" s="1">
        <v>1E-3</v>
      </c>
      <c r="AD33" s="1">
        <v>1E-3</v>
      </c>
      <c r="AE33" s="1">
        <v>1E-3</v>
      </c>
      <c r="AF33" s="1">
        <v>1E-3</v>
      </c>
      <c r="AG33" s="1">
        <v>1E-3</v>
      </c>
      <c r="AH33" s="1">
        <v>1E-3</v>
      </c>
      <c r="AI33" s="1">
        <v>1E-3</v>
      </c>
      <c r="AJ33" s="1">
        <v>1E-3</v>
      </c>
      <c r="AK33" s="1">
        <v>1E-3</v>
      </c>
      <c r="AL33" s="1">
        <v>1E-3</v>
      </c>
      <c r="AM33" s="1">
        <v>1E-3</v>
      </c>
      <c r="AN33" s="1">
        <v>1E-3</v>
      </c>
      <c r="AO33" s="1">
        <v>1E-3</v>
      </c>
      <c r="AP33" s="1">
        <v>1E-3</v>
      </c>
      <c r="AQ33" s="1">
        <v>1E-3</v>
      </c>
      <c r="AR33" s="1">
        <v>1E-3</v>
      </c>
      <c r="AS33" s="1">
        <v>1E-3</v>
      </c>
      <c r="AT33" s="1">
        <v>1E-3</v>
      </c>
      <c r="AU33" s="1">
        <v>1E-3</v>
      </c>
      <c r="AV33" s="1">
        <v>1E-3</v>
      </c>
      <c r="AW33" s="1">
        <v>1E-3</v>
      </c>
      <c r="AX33" s="1">
        <v>1E-3</v>
      </c>
      <c r="AY33" s="1">
        <v>1E-3</v>
      </c>
      <c r="AZ33" s="1">
        <v>1E-3</v>
      </c>
      <c r="BA33" s="1">
        <v>1E-3</v>
      </c>
      <c r="BB33" s="1">
        <v>1E-3</v>
      </c>
      <c r="BC33" s="1">
        <v>1E-3</v>
      </c>
      <c r="BD33" s="1">
        <v>1E-3</v>
      </c>
      <c r="BE33" s="1">
        <v>1E-3</v>
      </c>
      <c r="BF33" s="1">
        <v>1E-3</v>
      </c>
      <c r="BG33" s="1"/>
      <c r="BH33" s="1"/>
      <c r="BI33" s="1">
        <v>1E-3</v>
      </c>
      <c r="BJ33" s="1">
        <v>1E-3</v>
      </c>
      <c r="BK33" s="1">
        <v>1E-3</v>
      </c>
      <c r="BL33" s="1">
        <v>1E-3</v>
      </c>
      <c r="BM33" s="1">
        <v>1E-3</v>
      </c>
      <c r="BN33" s="1">
        <v>1E-3</v>
      </c>
      <c r="BO33" s="1">
        <v>1E-3</v>
      </c>
      <c r="BP33" s="1">
        <v>1E-3</v>
      </c>
      <c r="BQ33" s="1">
        <v>1E-3</v>
      </c>
      <c r="BR33" s="1">
        <v>1E-3</v>
      </c>
      <c r="BS33" s="1">
        <v>1E-3</v>
      </c>
      <c r="BT33" s="1">
        <v>1E-3</v>
      </c>
      <c r="BU33" s="1">
        <v>1E-3</v>
      </c>
      <c r="BV33" s="1">
        <v>1E-3</v>
      </c>
      <c r="BW33" s="1">
        <v>1E-3</v>
      </c>
      <c r="BX33" s="1">
        <v>1E-3</v>
      </c>
      <c r="BY33" s="1">
        <v>1E-3</v>
      </c>
      <c r="BZ33" s="1">
        <v>1E-3</v>
      </c>
      <c r="CA33" s="1">
        <v>1E-3</v>
      </c>
      <c r="CB33" s="1">
        <v>1E-3</v>
      </c>
      <c r="CC33" s="1">
        <v>1E-3</v>
      </c>
      <c r="CD33" s="1">
        <v>1E-3</v>
      </c>
      <c r="CE33" s="1">
        <v>1E-3</v>
      </c>
      <c r="CF33" s="1">
        <v>1E-3</v>
      </c>
      <c r="CG33" s="1">
        <v>1E-3</v>
      </c>
      <c r="CH33" s="1">
        <v>1E-3</v>
      </c>
      <c r="CI33" s="1">
        <v>1E-3</v>
      </c>
      <c r="CJ33" s="1">
        <v>1E-3</v>
      </c>
      <c r="CK33" s="1">
        <v>1E-3</v>
      </c>
      <c r="CL33" s="1">
        <v>1E-3</v>
      </c>
      <c r="CM33" s="1">
        <v>1E-3</v>
      </c>
      <c r="CN33" s="1">
        <v>1E-3</v>
      </c>
      <c r="CO33" s="1">
        <v>1E-3</v>
      </c>
      <c r="CP33" s="1">
        <v>1E-3</v>
      </c>
      <c r="CQ33" s="1">
        <v>1E-3</v>
      </c>
      <c r="CR33" s="1">
        <v>1E-3</v>
      </c>
      <c r="CS33" s="1">
        <v>1E-3</v>
      </c>
      <c r="CT33" s="1">
        <v>1E-3</v>
      </c>
      <c r="CU33" s="1">
        <v>1E-3</v>
      </c>
      <c r="CV33" s="1">
        <v>1E-3</v>
      </c>
      <c r="CW33" s="1">
        <v>1E-3</v>
      </c>
      <c r="CX33" s="1">
        <v>1E-3</v>
      </c>
      <c r="CY33" s="1">
        <v>1E-3</v>
      </c>
      <c r="CZ33" s="1">
        <v>1E-3</v>
      </c>
      <c r="DA33" s="1">
        <v>1E-3</v>
      </c>
      <c r="DB33" s="1">
        <v>1E-3</v>
      </c>
      <c r="DC33" s="1">
        <v>1E-3</v>
      </c>
      <c r="DD33" s="1">
        <v>1E-3</v>
      </c>
      <c r="DE33" s="1">
        <v>1E-3</v>
      </c>
      <c r="DF33" s="1">
        <v>1E-3</v>
      </c>
      <c r="DG33" s="1">
        <v>1E-3</v>
      </c>
      <c r="DH33" s="1">
        <v>1E-3</v>
      </c>
      <c r="DI33" s="1">
        <v>1E-3</v>
      </c>
      <c r="DJ33" s="1">
        <v>1E-3</v>
      </c>
      <c r="DK33" s="1">
        <v>1E-3</v>
      </c>
      <c r="DL33" s="1">
        <v>1E-3</v>
      </c>
      <c r="DM33" s="1">
        <v>1E-3</v>
      </c>
      <c r="DN33" s="1">
        <v>1E-3</v>
      </c>
      <c r="DO33" s="1">
        <v>1E-3</v>
      </c>
      <c r="DP33" s="1">
        <v>1E-3</v>
      </c>
      <c r="DQ33" s="1">
        <v>1E-3</v>
      </c>
      <c r="DR33" s="1">
        <v>1E-3</v>
      </c>
      <c r="DS33" s="1">
        <v>1E-3</v>
      </c>
      <c r="DT33" s="1">
        <v>1E-3</v>
      </c>
      <c r="DU33" s="2"/>
      <c r="DV33" s="2"/>
      <c r="DW33" s="2"/>
      <c r="DX33" s="2"/>
      <c r="DY33" s="2"/>
      <c r="DZ33" s="2"/>
    </row>
    <row r="34" spans="1:130" ht="30">
      <c r="A34" s="199" t="s">
        <v>403</v>
      </c>
      <c r="B34" s="199"/>
      <c r="C34" s="199"/>
      <c r="D34" s="199"/>
      <c r="E34" s="19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</row>
    <row r="35" spans="1:130" ht="15" customHeight="1">
      <c r="A35" s="8"/>
    </row>
    <row r="36" spans="1:130" ht="15" customHeight="1">
      <c r="A36" s="8"/>
    </row>
    <row r="37" spans="1:130" ht="15" customHeight="1">
      <c r="A37" s="8"/>
    </row>
    <row r="38" spans="1:130" ht="15" customHeight="1">
      <c r="A38" s="8"/>
    </row>
    <row r="39" spans="1:130" ht="15" customHeight="1">
      <c r="A39" s="8"/>
    </row>
    <row r="40" spans="1:130" ht="15" customHeight="1">
      <c r="A40" s="8"/>
    </row>
    <row r="41" spans="1:130" ht="15" customHeight="1">
      <c r="A41" s="8"/>
    </row>
    <row r="58" spans="1:124" s="14" customFormat="1" ht="20.25" customHeight="1">
      <c r="A58" s="10" t="s">
        <v>3</v>
      </c>
      <c r="B58" s="11" t="s">
        <v>174</v>
      </c>
      <c r="C58" s="11" t="s">
        <v>178</v>
      </c>
      <c r="D58" s="11" t="s">
        <v>179</v>
      </c>
      <c r="E58" s="11" t="s">
        <v>180</v>
      </c>
      <c r="F58" s="11" t="s">
        <v>185</v>
      </c>
      <c r="G58" s="11" t="s">
        <v>186</v>
      </c>
      <c r="H58" s="11" t="s">
        <v>190</v>
      </c>
      <c r="I58" s="11" t="s">
        <v>191</v>
      </c>
      <c r="J58" s="11" t="s">
        <v>200</v>
      </c>
      <c r="K58" s="11" t="s">
        <v>201</v>
      </c>
      <c r="L58" s="11" t="s">
        <v>209</v>
      </c>
      <c r="M58" s="11" t="s">
        <v>210</v>
      </c>
      <c r="N58" s="11" t="s">
        <v>211</v>
      </c>
      <c r="O58" s="11" t="s">
        <v>218</v>
      </c>
      <c r="P58" s="11" t="s">
        <v>222</v>
      </c>
      <c r="Q58" s="11" t="s">
        <v>226</v>
      </c>
      <c r="R58" s="11" t="s">
        <v>227</v>
      </c>
      <c r="S58" s="11" t="s">
        <v>228</v>
      </c>
      <c r="T58" s="11" t="s">
        <v>231</v>
      </c>
      <c r="U58" s="11" t="s">
        <v>232</v>
      </c>
      <c r="V58" s="11" t="s">
        <v>233</v>
      </c>
      <c r="W58" s="11" t="s">
        <v>235</v>
      </c>
      <c r="X58" s="11" t="s">
        <v>236</v>
      </c>
      <c r="Y58" s="11" t="s">
        <v>253</v>
      </c>
      <c r="Z58" s="11" t="s">
        <v>254</v>
      </c>
      <c r="AA58" s="11" t="s">
        <v>261</v>
      </c>
      <c r="AB58" s="11" t="s">
        <v>262</v>
      </c>
      <c r="AC58" s="11" t="s">
        <v>267</v>
      </c>
      <c r="AD58" s="11" t="s">
        <v>269</v>
      </c>
      <c r="AE58" s="11" t="s">
        <v>270</v>
      </c>
      <c r="AF58" s="11" t="s">
        <v>271</v>
      </c>
      <c r="AG58" s="11" t="s">
        <v>272</v>
      </c>
      <c r="AH58" s="11" t="s">
        <v>279</v>
      </c>
      <c r="AI58" s="11" t="s">
        <v>280</v>
      </c>
      <c r="AJ58" s="11" t="s">
        <v>285</v>
      </c>
      <c r="AK58" s="138" t="s">
        <v>286</v>
      </c>
      <c r="AL58" s="138" t="e">
        <f>'3.5 FCC'!#REF!</f>
        <v>#REF!</v>
      </c>
      <c r="AM58" s="138">
        <f t="shared" ref="AM58:AW58" si="9">AM27</f>
        <v>165894</v>
      </c>
      <c r="AN58" s="167">
        <f t="shared" si="9"/>
        <v>120282</v>
      </c>
      <c r="AO58" s="167">
        <f t="shared" si="9"/>
        <v>97112</v>
      </c>
      <c r="AP58" s="138">
        <f t="shared" si="9"/>
        <v>158263</v>
      </c>
      <c r="AQ58" s="138">
        <f t="shared" si="9"/>
        <v>96675</v>
      </c>
      <c r="AR58" s="138">
        <f t="shared" si="9"/>
        <v>146732</v>
      </c>
      <c r="AS58" s="138">
        <f t="shared" si="9"/>
        <v>123877</v>
      </c>
      <c r="AT58" s="138">
        <f t="shared" si="9"/>
        <v>103630</v>
      </c>
      <c r="AU58" s="138">
        <f t="shared" si="9"/>
        <v>60525</v>
      </c>
      <c r="AV58" s="138">
        <f t="shared" si="9"/>
        <v>108089</v>
      </c>
      <c r="AW58" s="138">
        <f t="shared" si="9"/>
        <v>130880</v>
      </c>
      <c r="AX58" s="138" t="s">
        <v>331</v>
      </c>
      <c r="AY58" s="167" t="s">
        <v>332</v>
      </c>
      <c r="AZ58" s="138" t="s">
        <v>333</v>
      </c>
      <c r="BA58" s="138" t="s">
        <v>334</v>
      </c>
      <c r="BB58" s="138" t="s">
        <v>335</v>
      </c>
      <c r="BC58" s="167" t="s">
        <v>336</v>
      </c>
      <c r="BD58" s="138" t="s">
        <v>337</v>
      </c>
      <c r="BE58" s="138" t="s">
        <v>338</v>
      </c>
      <c r="BF58" s="138" t="s">
        <v>339</v>
      </c>
      <c r="BG58" s="138" t="s">
        <v>340</v>
      </c>
      <c r="BH58" s="138" t="s">
        <v>341</v>
      </c>
      <c r="BI58" s="138" t="s">
        <v>342</v>
      </c>
      <c r="BJ58" s="138" t="s">
        <v>366</v>
      </c>
      <c r="BK58" s="138" t="s">
        <v>367</v>
      </c>
      <c r="BL58" s="138" t="s">
        <v>368</v>
      </c>
      <c r="BM58" s="138" t="s">
        <v>369</v>
      </c>
      <c r="BN58" s="138" t="s">
        <v>370</v>
      </c>
      <c r="BO58" s="138" t="s">
        <v>371</v>
      </c>
      <c r="BP58" s="138" t="s">
        <v>375</v>
      </c>
      <c r="BQ58" s="138" t="s">
        <v>376</v>
      </c>
      <c r="BR58" s="138" t="s">
        <v>379</v>
      </c>
      <c r="BS58" s="138" t="s">
        <v>380</v>
      </c>
      <c r="BT58" s="138" t="s">
        <v>381</v>
      </c>
      <c r="BU58" s="138" t="s">
        <v>382</v>
      </c>
      <c r="BV58" s="138" t="s">
        <v>383</v>
      </c>
      <c r="BW58" s="138" t="s">
        <v>384</v>
      </c>
      <c r="BX58" s="138" t="s">
        <v>385</v>
      </c>
      <c r="BY58" s="138" t="s">
        <v>390</v>
      </c>
      <c r="BZ58" s="138" t="s">
        <v>391</v>
      </c>
      <c r="CA58" s="138" t="s">
        <v>393</v>
      </c>
      <c r="CB58" s="138" t="s">
        <v>396</v>
      </c>
      <c r="CC58" s="138" t="s">
        <v>399</v>
      </c>
      <c r="CD58" s="138" t="s">
        <v>402</v>
      </c>
      <c r="CE58" s="138" t="s">
        <v>404</v>
      </c>
      <c r="CF58" s="138" t="s">
        <v>405</v>
      </c>
      <c r="CG58" s="138" t="s">
        <v>406</v>
      </c>
      <c r="CH58" s="138" t="s">
        <v>409</v>
      </c>
      <c r="CI58" s="138" t="s">
        <v>411</v>
      </c>
      <c r="CJ58" s="138" t="s">
        <v>416</v>
      </c>
      <c r="CK58" s="138" t="s">
        <v>418</v>
      </c>
      <c r="CL58" s="138" t="s">
        <v>419</v>
      </c>
      <c r="CM58" s="138" t="s">
        <v>426</v>
      </c>
      <c r="CN58" s="138" t="s">
        <v>427</v>
      </c>
      <c r="CO58" s="12" t="str">
        <f>+CO89</f>
        <v>Aug'25</v>
      </c>
      <c r="CP58" s="13">
        <v>1</v>
      </c>
      <c r="CQ58" s="13">
        <v>2</v>
      </c>
      <c r="CR58" s="13">
        <v>3</v>
      </c>
      <c r="CS58" s="13">
        <v>4</v>
      </c>
      <c r="CT58" s="13">
        <v>5</v>
      </c>
      <c r="CU58" s="13">
        <v>6</v>
      </c>
      <c r="CV58" s="13">
        <v>7</v>
      </c>
      <c r="CW58" s="13">
        <v>8</v>
      </c>
      <c r="CX58" s="13">
        <v>9</v>
      </c>
      <c r="CY58" s="13">
        <v>10</v>
      </c>
      <c r="CZ58" s="13">
        <v>11</v>
      </c>
      <c r="DA58" s="13">
        <v>12</v>
      </c>
      <c r="DB58" s="13">
        <v>13</v>
      </c>
      <c r="DC58" s="13">
        <v>14</v>
      </c>
      <c r="DD58" s="13">
        <v>15</v>
      </c>
      <c r="DE58" s="13">
        <v>16</v>
      </c>
      <c r="DF58" s="13">
        <v>17</v>
      </c>
      <c r="DG58" s="13">
        <v>18</v>
      </c>
      <c r="DH58" s="13">
        <v>19</v>
      </c>
      <c r="DI58" s="13">
        <v>20</v>
      </c>
      <c r="DJ58" s="13">
        <v>21</v>
      </c>
      <c r="DK58" s="13">
        <v>22</v>
      </c>
      <c r="DL58" s="13">
        <v>23</v>
      </c>
      <c r="DM58" s="13">
        <v>24</v>
      </c>
      <c r="DN58" s="13">
        <v>25</v>
      </c>
      <c r="DO58" s="13">
        <v>26</v>
      </c>
      <c r="DP58" s="13">
        <v>27</v>
      </c>
      <c r="DQ58" s="13">
        <v>28</v>
      </c>
      <c r="DR58" s="13">
        <v>29</v>
      </c>
      <c r="DS58" s="13">
        <v>30</v>
      </c>
      <c r="DT58" s="13">
        <v>31</v>
      </c>
    </row>
    <row r="59" spans="1:124" s="14" customFormat="1" ht="20.25" customHeight="1">
      <c r="A59" s="28" t="s">
        <v>4</v>
      </c>
      <c r="B59" s="29">
        <v>97904</v>
      </c>
      <c r="C59" s="29">
        <v>53813</v>
      </c>
      <c r="D59" s="29">
        <v>74082</v>
      </c>
      <c r="E59" s="29">
        <v>64281</v>
      </c>
      <c r="F59" s="29">
        <v>128092</v>
      </c>
      <c r="G59" s="29">
        <v>29546</v>
      </c>
      <c r="H59" s="29">
        <v>133883</v>
      </c>
      <c r="I59" s="29">
        <v>139927</v>
      </c>
      <c r="J59" s="29">
        <v>225728</v>
      </c>
      <c r="K59" s="29">
        <v>46494</v>
      </c>
      <c r="L59" s="29">
        <v>137354</v>
      </c>
      <c r="M59" s="29">
        <v>60564</v>
      </c>
      <c r="N59" s="29">
        <v>30901</v>
      </c>
      <c r="O59" s="29">
        <v>90384</v>
      </c>
      <c r="P59" s="29">
        <v>134671</v>
      </c>
      <c r="Q59" s="29">
        <v>82250</v>
      </c>
      <c r="R59" s="29">
        <v>126460</v>
      </c>
      <c r="S59" s="29">
        <v>80839</v>
      </c>
      <c r="T59" s="29">
        <v>85993</v>
      </c>
      <c r="U59" s="29">
        <v>130587</v>
      </c>
      <c r="V59" s="29">
        <v>89104</v>
      </c>
      <c r="W59" s="29">
        <v>33979</v>
      </c>
      <c r="X59" s="29">
        <v>19371</v>
      </c>
      <c r="Y59" s="29">
        <v>99845</v>
      </c>
      <c r="Z59" s="29">
        <v>115617</v>
      </c>
      <c r="AA59" s="29">
        <v>4374</v>
      </c>
      <c r="AB59" s="29">
        <v>5773</v>
      </c>
      <c r="AC59" s="29">
        <v>9759</v>
      </c>
      <c r="AD59" s="29">
        <v>82970</v>
      </c>
      <c r="AE59" s="29">
        <v>80781</v>
      </c>
      <c r="AF59" s="29">
        <v>116437</v>
      </c>
      <c r="AG59" s="29">
        <v>86829</v>
      </c>
      <c r="AH59" s="29">
        <v>27547</v>
      </c>
      <c r="AI59" s="29">
        <v>26758</v>
      </c>
      <c r="AJ59" s="29">
        <v>514</v>
      </c>
      <c r="AK59" s="136">
        <v>2705</v>
      </c>
      <c r="AL59" s="136">
        <v>137538</v>
      </c>
      <c r="AM59" s="136">
        <v>165894</v>
      </c>
      <c r="AN59" s="168">
        <v>120282</v>
      </c>
      <c r="AO59" s="168">
        <v>97112</v>
      </c>
      <c r="AP59" s="136">
        <v>158263</v>
      </c>
      <c r="AQ59" s="136">
        <v>96675</v>
      </c>
      <c r="AR59" s="136">
        <v>146732</v>
      </c>
      <c r="AS59" s="136">
        <v>123877</v>
      </c>
      <c r="AT59" s="136">
        <v>103630</v>
      </c>
      <c r="AU59" s="136">
        <v>60525</v>
      </c>
      <c r="AV59" s="136">
        <v>108089</v>
      </c>
      <c r="AW59" s="136">
        <v>130880</v>
      </c>
      <c r="AX59" s="136"/>
      <c r="AY59" s="168"/>
      <c r="AZ59" s="136"/>
      <c r="BA59" s="136"/>
      <c r="BB59" s="136"/>
      <c r="BC59" s="168"/>
      <c r="BD59" s="136"/>
      <c r="BE59" s="136"/>
      <c r="BF59" s="136"/>
      <c r="BG59" s="136"/>
      <c r="BH59" s="136"/>
      <c r="BI59" s="136"/>
      <c r="BJ59" s="136"/>
      <c r="BK59" s="136"/>
      <c r="BL59" s="136"/>
      <c r="BM59" s="136"/>
      <c r="BN59" s="136"/>
      <c r="BO59" s="136"/>
      <c r="BP59" s="136"/>
      <c r="BQ59" s="136"/>
      <c r="BR59" s="136"/>
      <c r="BS59" s="136"/>
      <c r="BT59" s="136"/>
      <c r="BU59" s="136"/>
      <c r="BV59" s="136"/>
      <c r="BW59" s="136"/>
      <c r="BX59" s="136"/>
      <c r="BY59" s="136"/>
      <c r="BZ59" s="136"/>
      <c r="CA59" s="136"/>
      <c r="CB59" s="136"/>
      <c r="CC59" s="136"/>
      <c r="CD59" s="136">
        <v>377</v>
      </c>
      <c r="CE59" s="136">
        <v>8150</v>
      </c>
      <c r="CF59" s="136">
        <v>513</v>
      </c>
      <c r="CG59" s="136">
        <v>12323</v>
      </c>
      <c r="CH59" s="136">
        <v>37411</v>
      </c>
      <c r="CI59" s="136">
        <v>0</v>
      </c>
      <c r="CJ59" s="136">
        <v>0</v>
      </c>
      <c r="CK59" s="136">
        <v>0</v>
      </c>
      <c r="CL59" s="136">
        <v>0</v>
      </c>
      <c r="CM59" s="136">
        <v>10852</v>
      </c>
      <c r="CN59" s="136">
        <v>38463</v>
      </c>
      <c r="CO59" s="17">
        <f>SUM(CP59:DT59)</f>
        <v>36322</v>
      </c>
      <c r="CP59" s="18">
        <f>+'SKB2'!F9</f>
        <v>5779</v>
      </c>
      <c r="CQ59" s="18">
        <f>+'SKB2'!G9</f>
        <v>309</v>
      </c>
      <c r="CR59" s="18">
        <f>+'SKB2'!H9</f>
        <v>60</v>
      </c>
      <c r="CS59" s="18">
        <f>+'SKB2'!I9</f>
        <v>1106</v>
      </c>
      <c r="CT59" s="18">
        <f>+'SKB2'!J9</f>
        <v>510</v>
      </c>
      <c r="CU59" s="18">
        <f>+'SKB2'!K9</f>
        <v>3946</v>
      </c>
      <c r="CV59" s="18">
        <f>+'SKB2'!L9</f>
        <v>2913</v>
      </c>
      <c r="CW59" s="18">
        <f>+'SKB2'!M9</f>
        <v>3666</v>
      </c>
      <c r="CX59" s="18">
        <f>+'SKB2'!N9</f>
        <v>1934</v>
      </c>
      <c r="CY59" s="18">
        <f>+'SKB2'!O9</f>
        <v>38</v>
      </c>
      <c r="CZ59" s="18">
        <f>+'SKB2'!P9</f>
        <v>1782</v>
      </c>
      <c r="DA59" s="18">
        <f>+'SKB2'!Q9</f>
        <v>0</v>
      </c>
      <c r="DB59" s="18">
        <f>+'SKB2'!R9</f>
        <v>515</v>
      </c>
      <c r="DC59" s="18">
        <f>+'SKB2'!S9</f>
        <v>74</v>
      </c>
      <c r="DD59" s="18">
        <f>+'SKB2'!T9</f>
        <v>523</v>
      </c>
      <c r="DE59" s="18">
        <f>+'SKB2'!U9</f>
        <v>1080</v>
      </c>
      <c r="DF59" s="18">
        <f>+'SKB2'!V9</f>
        <v>84</v>
      </c>
      <c r="DG59" s="18">
        <f>+'SKB2'!W9</f>
        <v>1072</v>
      </c>
      <c r="DH59" s="18">
        <f>+'SKB2'!X9</f>
        <v>4311</v>
      </c>
      <c r="DI59" s="18">
        <f>+'SKB2'!Y9</f>
        <v>681</v>
      </c>
      <c r="DJ59" s="18">
        <f>+'SKB2'!Z9</f>
        <v>24</v>
      </c>
      <c r="DK59" s="18">
        <f>+'SKB2'!AA9</f>
        <v>4105</v>
      </c>
      <c r="DL59" s="18">
        <f>+'SKB2'!AB9</f>
        <v>1508</v>
      </c>
      <c r="DM59" s="18">
        <f>+'SKB2'!AC9</f>
        <v>302</v>
      </c>
      <c r="DN59" s="18">
        <f>+'SKB2'!AD9</f>
        <v>0</v>
      </c>
      <c r="DO59" s="18">
        <f>+'SKB2'!AE9</f>
        <v>0</v>
      </c>
      <c r="DP59" s="18">
        <f>+'SKB2'!AF9</f>
        <v>0</v>
      </c>
      <c r="DQ59" s="18">
        <f>+'SKB2'!AG9</f>
        <v>0</v>
      </c>
      <c r="DR59" s="18">
        <f>+'SKB2'!AH9</f>
        <v>0</v>
      </c>
      <c r="DS59" s="18">
        <f>+'SKB2'!AI9</f>
        <v>0</v>
      </c>
      <c r="DT59" s="18">
        <f>+'SKB2'!AJ9</f>
        <v>0</v>
      </c>
    </row>
    <row r="60" spans="1:124" s="14" customFormat="1" ht="20.25" customHeight="1">
      <c r="A60" s="28" t="s">
        <v>5</v>
      </c>
      <c r="B60" s="29">
        <f>B63</f>
        <v>445</v>
      </c>
      <c r="C60" s="29">
        <f t="shared" ref="C60:AK60" si="10">C63</f>
        <v>40</v>
      </c>
      <c r="D60" s="29">
        <f t="shared" si="10"/>
        <v>79</v>
      </c>
      <c r="E60" s="29">
        <f t="shared" si="10"/>
        <v>31</v>
      </c>
      <c r="F60" s="29">
        <f t="shared" si="10"/>
        <v>23</v>
      </c>
      <c r="G60" s="29">
        <f t="shared" si="10"/>
        <v>5</v>
      </c>
      <c r="H60" s="29">
        <f t="shared" si="10"/>
        <v>31</v>
      </c>
      <c r="I60" s="29">
        <f t="shared" si="10"/>
        <v>28</v>
      </c>
      <c r="J60" s="29">
        <f t="shared" si="10"/>
        <v>495</v>
      </c>
      <c r="K60" s="29">
        <f t="shared" si="10"/>
        <v>132</v>
      </c>
      <c r="L60" s="29">
        <f t="shared" si="10"/>
        <v>82</v>
      </c>
      <c r="M60" s="29">
        <f t="shared" si="10"/>
        <v>3</v>
      </c>
      <c r="N60" s="136">
        <f t="shared" si="10"/>
        <v>23</v>
      </c>
      <c r="O60" s="136">
        <f t="shared" si="10"/>
        <v>222</v>
      </c>
      <c r="P60" s="136">
        <f t="shared" si="10"/>
        <v>264</v>
      </c>
      <c r="Q60" s="136">
        <f t="shared" si="10"/>
        <v>178</v>
      </c>
      <c r="R60" s="136">
        <f t="shared" si="10"/>
        <v>238</v>
      </c>
      <c r="S60" s="136">
        <f t="shared" si="10"/>
        <v>140</v>
      </c>
      <c r="T60" s="136">
        <f t="shared" si="10"/>
        <v>171</v>
      </c>
      <c r="U60" s="136">
        <f t="shared" si="10"/>
        <v>258</v>
      </c>
      <c r="V60" s="136">
        <f t="shared" si="10"/>
        <v>78</v>
      </c>
      <c r="W60" s="136">
        <f t="shared" si="10"/>
        <v>15</v>
      </c>
      <c r="X60" s="136">
        <f t="shared" si="10"/>
        <v>81</v>
      </c>
      <c r="Y60" s="136">
        <f t="shared" si="10"/>
        <v>68</v>
      </c>
      <c r="Z60" s="136">
        <f t="shared" si="10"/>
        <v>139</v>
      </c>
      <c r="AA60" s="136">
        <f t="shared" si="10"/>
        <v>5</v>
      </c>
      <c r="AB60" s="136">
        <f t="shared" si="10"/>
        <v>1</v>
      </c>
      <c r="AC60" s="136">
        <f t="shared" si="10"/>
        <v>6</v>
      </c>
      <c r="AD60" s="136">
        <f t="shared" si="10"/>
        <v>234</v>
      </c>
      <c r="AE60" s="136">
        <f t="shared" si="10"/>
        <v>207</v>
      </c>
      <c r="AF60" s="136">
        <f t="shared" si="10"/>
        <v>242</v>
      </c>
      <c r="AG60" s="136">
        <f t="shared" si="10"/>
        <v>109</v>
      </c>
      <c r="AH60" s="136">
        <f t="shared" si="10"/>
        <v>14</v>
      </c>
      <c r="AI60" s="136">
        <f t="shared" si="10"/>
        <v>22</v>
      </c>
      <c r="AJ60" s="136">
        <f t="shared" si="10"/>
        <v>3</v>
      </c>
      <c r="AK60" s="136">
        <f t="shared" si="10"/>
        <v>0</v>
      </c>
      <c r="AL60" s="136">
        <f>AL63</f>
        <v>94</v>
      </c>
      <c r="AM60" s="136">
        <f>AM63</f>
        <v>176</v>
      </c>
      <c r="AN60" s="168">
        <f>AN63</f>
        <v>67</v>
      </c>
      <c r="AO60" s="168">
        <f t="shared" ref="AO60:BB60" si="11">AO63</f>
        <v>74</v>
      </c>
      <c r="AP60" s="136">
        <f t="shared" si="11"/>
        <v>169</v>
      </c>
      <c r="AQ60" s="136">
        <f t="shared" si="11"/>
        <v>22</v>
      </c>
      <c r="AR60" s="136">
        <f t="shared" si="11"/>
        <v>102</v>
      </c>
      <c r="AS60" s="136">
        <f t="shared" si="11"/>
        <v>27</v>
      </c>
      <c r="AT60" s="136">
        <f t="shared" si="11"/>
        <v>6</v>
      </c>
      <c r="AU60" s="136">
        <f t="shared" si="11"/>
        <v>16</v>
      </c>
      <c r="AV60" s="136">
        <f t="shared" si="11"/>
        <v>17</v>
      </c>
      <c r="AW60" s="136">
        <f t="shared" si="11"/>
        <v>15</v>
      </c>
      <c r="AX60" s="136">
        <f t="shared" si="11"/>
        <v>0</v>
      </c>
      <c r="AY60" s="168">
        <f t="shared" si="11"/>
        <v>0</v>
      </c>
      <c r="AZ60" s="136">
        <f t="shared" si="11"/>
        <v>0</v>
      </c>
      <c r="BA60" s="136">
        <f t="shared" si="11"/>
        <v>0</v>
      </c>
      <c r="BB60" s="136">
        <f t="shared" si="11"/>
        <v>0</v>
      </c>
      <c r="BC60" s="168">
        <f>BC63</f>
        <v>0</v>
      </c>
      <c r="BD60" s="168">
        <f>BD63</f>
        <v>0</v>
      </c>
      <c r="BE60" s="136">
        <v>0</v>
      </c>
      <c r="BF60" s="136"/>
      <c r="BG60" s="136"/>
      <c r="BH60" s="136"/>
      <c r="BI60" s="136"/>
      <c r="BJ60" s="136"/>
      <c r="BK60" s="136"/>
      <c r="BL60" s="136"/>
      <c r="BM60" s="136"/>
      <c r="BN60" s="136"/>
      <c r="BO60" s="136"/>
      <c r="BP60" s="136"/>
      <c r="BQ60" s="136"/>
      <c r="BR60" s="136"/>
      <c r="BS60" s="136"/>
      <c r="BT60" s="136"/>
      <c r="BU60" s="136"/>
      <c r="BV60" s="136"/>
      <c r="BW60" s="136"/>
      <c r="BX60" s="136"/>
      <c r="BY60" s="136"/>
      <c r="BZ60" s="136"/>
      <c r="CA60" s="136"/>
      <c r="CB60" s="136"/>
      <c r="CC60" s="136"/>
      <c r="CD60" s="136">
        <v>0</v>
      </c>
      <c r="CE60" s="136">
        <v>0</v>
      </c>
      <c r="CF60" s="136">
        <v>0</v>
      </c>
      <c r="CG60" s="136">
        <v>3</v>
      </c>
      <c r="CH60" s="136">
        <v>303</v>
      </c>
      <c r="CI60" s="136">
        <v>0</v>
      </c>
      <c r="CJ60" s="136">
        <v>0</v>
      </c>
      <c r="CK60" s="136">
        <v>0</v>
      </c>
      <c r="CL60" s="136">
        <v>0</v>
      </c>
      <c r="CM60" s="136">
        <v>20</v>
      </c>
      <c r="CN60" s="136">
        <v>86</v>
      </c>
      <c r="CO60" s="21">
        <f t="shared" ref="CO60:DT60" ca="1" si="12">CO63</f>
        <v>2</v>
      </c>
      <c r="CP60" s="21">
        <f t="shared" ca="1" si="12"/>
        <v>0</v>
      </c>
      <c r="CQ60" s="21">
        <f t="shared" ca="1" si="12"/>
        <v>0</v>
      </c>
      <c r="CR60" s="21">
        <f t="shared" ca="1" si="12"/>
        <v>0</v>
      </c>
      <c r="CS60" s="21">
        <f t="shared" ca="1" si="12"/>
        <v>0</v>
      </c>
      <c r="CT60" s="21">
        <f t="shared" ca="1" si="12"/>
        <v>0</v>
      </c>
      <c r="CU60" s="21">
        <f t="shared" ca="1" si="12"/>
        <v>0</v>
      </c>
      <c r="CV60" s="21">
        <f t="shared" ca="1" si="12"/>
        <v>2</v>
      </c>
      <c r="CW60" s="21">
        <f t="shared" ca="1" si="12"/>
        <v>0</v>
      </c>
      <c r="CX60" s="21">
        <f t="shared" ca="1" si="12"/>
        <v>0</v>
      </c>
      <c r="CY60" s="21">
        <f t="shared" ca="1" si="12"/>
        <v>0</v>
      </c>
      <c r="CZ60" s="21">
        <f t="shared" ca="1" si="12"/>
        <v>0</v>
      </c>
      <c r="DA60" s="21">
        <f t="shared" ca="1" si="12"/>
        <v>0</v>
      </c>
      <c r="DB60" s="21">
        <f t="shared" ca="1" si="12"/>
        <v>0</v>
      </c>
      <c r="DC60" s="21">
        <f t="shared" ca="1" si="12"/>
        <v>0</v>
      </c>
      <c r="DD60" s="21">
        <f t="shared" ca="1" si="12"/>
        <v>0</v>
      </c>
      <c r="DE60" s="21">
        <f t="shared" ca="1" si="12"/>
        <v>0</v>
      </c>
      <c r="DF60" s="21">
        <f t="shared" ca="1" si="12"/>
        <v>0</v>
      </c>
      <c r="DG60" s="21">
        <f t="shared" ca="1" si="12"/>
        <v>0</v>
      </c>
      <c r="DH60" s="21">
        <f t="shared" ca="1" si="12"/>
        <v>0</v>
      </c>
      <c r="DI60" s="21">
        <f t="shared" ca="1" si="12"/>
        <v>0</v>
      </c>
      <c r="DJ60" s="21">
        <f t="shared" ca="1" si="12"/>
        <v>0</v>
      </c>
      <c r="DK60" s="21">
        <f t="shared" ca="1" si="12"/>
        <v>0</v>
      </c>
      <c r="DL60" s="21">
        <f t="shared" ca="1" si="12"/>
        <v>0</v>
      </c>
      <c r="DM60" s="21">
        <f t="shared" ca="1" si="12"/>
        <v>0</v>
      </c>
      <c r="DN60" s="21">
        <f t="shared" ca="1" si="12"/>
        <v>0</v>
      </c>
      <c r="DO60" s="21">
        <f t="shared" ca="1" si="12"/>
        <v>0</v>
      </c>
      <c r="DP60" s="21">
        <f t="shared" ca="1" si="12"/>
        <v>0</v>
      </c>
      <c r="DQ60" s="21">
        <f t="shared" ca="1" si="12"/>
        <v>0</v>
      </c>
      <c r="DR60" s="21">
        <f t="shared" ca="1" si="12"/>
        <v>0</v>
      </c>
      <c r="DS60" s="21">
        <f t="shared" ca="1" si="12"/>
        <v>0</v>
      </c>
      <c r="DT60" s="21">
        <f t="shared" ca="1" si="12"/>
        <v>0</v>
      </c>
    </row>
    <row r="61" spans="1:124" s="20" customFormat="1" ht="20.25" customHeight="1">
      <c r="A61" s="15" t="s">
        <v>6</v>
      </c>
      <c r="B61" s="22">
        <f>B60/B59</f>
        <v>4.5452688347769245E-3</v>
      </c>
      <c r="C61" s="22">
        <f t="shared" ref="C61:BN61" si="13">C60/C59</f>
        <v>7.4331481240592424E-4</v>
      </c>
      <c r="D61" s="22">
        <f t="shared" si="13"/>
        <v>1.0663858967090521E-3</v>
      </c>
      <c r="E61" s="22">
        <f t="shared" si="13"/>
        <v>4.8225758777865934E-4</v>
      </c>
      <c r="F61" s="22">
        <f t="shared" si="13"/>
        <v>1.7955844236954688E-4</v>
      </c>
      <c r="G61" s="22">
        <f t="shared" si="13"/>
        <v>1.692276450280918E-4</v>
      </c>
      <c r="H61" s="22">
        <f t="shared" si="13"/>
        <v>2.3154545386643561E-4</v>
      </c>
      <c r="I61" s="22">
        <f t="shared" si="13"/>
        <v>2.0010434012020554E-4</v>
      </c>
      <c r="J61" s="22">
        <f t="shared" si="13"/>
        <v>2.1929047349021832E-3</v>
      </c>
      <c r="K61" s="22">
        <f t="shared" si="13"/>
        <v>2.839076009807717E-3</v>
      </c>
      <c r="L61" s="22">
        <f t="shared" si="13"/>
        <v>5.9699753920526523E-4</v>
      </c>
      <c r="M61" s="22">
        <f t="shared" si="13"/>
        <v>4.953437685753913E-5</v>
      </c>
      <c r="N61" s="137">
        <f t="shared" si="13"/>
        <v>7.4431248179670562E-4</v>
      </c>
      <c r="O61" s="137">
        <f t="shared" si="13"/>
        <v>2.4561869357408389E-3</v>
      </c>
      <c r="P61" s="137">
        <f t="shared" si="13"/>
        <v>1.9603329595829838E-3</v>
      </c>
      <c r="Q61" s="137">
        <f t="shared" si="13"/>
        <v>2.1641337386018237E-3</v>
      </c>
      <c r="R61" s="137">
        <f t="shared" si="13"/>
        <v>1.8820180294164162E-3</v>
      </c>
      <c r="S61" s="137">
        <f t="shared" si="13"/>
        <v>1.7318373557317632E-3</v>
      </c>
      <c r="T61" s="137">
        <f t="shared" si="13"/>
        <v>1.9885339504378263E-3</v>
      </c>
      <c r="U61" s="137">
        <f t="shared" si="13"/>
        <v>1.9756943646764228E-3</v>
      </c>
      <c r="V61" s="137">
        <f t="shared" si="13"/>
        <v>8.7538157658466516E-4</v>
      </c>
      <c r="W61" s="137">
        <f t="shared" si="13"/>
        <v>4.414491303452132E-4</v>
      </c>
      <c r="X61" s="137">
        <f t="shared" si="13"/>
        <v>4.181508440452222E-3</v>
      </c>
      <c r="Y61" s="137">
        <f t="shared" si="13"/>
        <v>6.8105563623616604E-4</v>
      </c>
      <c r="Z61" s="137">
        <f t="shared" si="13"/>
        <v>1.2022453445427576E-3</v>
      </c>
      <c r="AA61" s="137">
        <f t="shared" si="13"/>
        <v>1.1431184270690445E-3</v>
      </c>
      <c r="AB61" s="137">
        <f t="shared" si="13"/>
        <v>1.7322016282695306E-4</v>
      </c>
      <c r="AC61" s="137">
        <f t="shared" si="13"/>
        <v>6.1481709191515521E-4</v>
      </c>
      <c r="AD61" s="137">
        <f t="shared" si="13"/>
        <v>2.8202964927082079E-3</v>
      </c>
      <c r="AE61" s="137">
        <f t="shared" si="13"/>
        <v>2.562483752367512E-3</v>
      </c>
      <c r="AF61" s="137">
        <f t="shared" si="13"/>
        <v>2.0783771481573728E-3</v>
      </c>
      <c r="AG61" s="137">
        <f t="shared" si="13"/>
        <v>1.2553409575141946E-3</v>
      </c>
      <c r="AH61" s="137">
        <f t="shared" si="13"/>
        <v>5.0822231095945113E-4</v>
      </c>
      <c r="AI61" s="137">
        <f t="shared" si="13"/>
        <v>8.2218401973241644E-4</v>
      </c>
      <c r="AJ61" s="137">
        <f t="shared" si="13"/>
        <v>5.8365758754863814E-3</v>
      </c>
      <c r="AK61" s="137">
        <f t="shared" si="13"/>
        <v>0</v>
      </c>
      <c r="AL61" s="137">
        <f t="shared" si="13"/>
        <v>6.834474836045311E-4</v>
      </c>
      <c r="AM61" s="137">
        <f t="shared" si="13"/>
        <v>1.0609184177848507E-3</v>
      </c>
      <c r="AN61" s="137">
        <f t="shared" si="13"/>
        <v>5.570243261668413E-4</v>
      </c>
      <c r="AO61" s="169">
        <f t="shared" si="13"/>
        <v>7.6200675508690996E-4</v>
      </c>
      <c r="AP61" s="137">
        <f t="shared" si="13"/>
        <v>1.0678427680506498E-3</v>
      </c>
      <c r="AQ61" s="137">
        <f t="shared" si="13"/>
        <v>2.2756658908714767E-4</v>
      </c>
      <c r="AR61" s="137">
        <f t="shared" si="13"/>
        <v>6.9514489000354392E-4</v>
      </c>
      <c r="AS61" s="137">
        <f t="shared" si="13"/>
        <v>2.1795813589286147E-4</v>
      </c>
      <c r="AT61" s="137">
        <f t="shared" si="13"/>
        <v>5.7898292000385989E-5</v>
      </c>
      <c r="AU61" s="137">
        <f t="shared" si="13"/>
        <v>2.6435357290375877E-4</v>
      </c>
      <c r="AV61" s="137">
        <f t="shared" si="13"/>
        <v>1.5727779885094689E-4</v>
      </c>
      <c r="AW61" s="137">
        <f t="shared" si="13"/>
        <v>1.1460880195599022E-4</v>
      </c>
      <c r="AX61" s="191" t="e">
        <f t="shared" si="13"/>
        <v>#DIV/0!</v>
      </c>
      <c r="AY61" s="191" t="e">
        <f t="shared" si="13"/>
        <v>#DIV/0!</v>
      </c>
      <c r="AZ61" s="191" t="e">
        <f t="shared" si="13"/>
        <v>#DIV/0!</v>
      </c>
      <c r="BA61" s="191" t="e">
        <f t="shared" si="13"/>
        <v>#DIV/0!</v>
      </c>
      <c r="BB61" s="191" t="e">
        <f t="shared" si="13"/>
        <v>#DIV/0!</v>
      </c>
      <c r="BC61" s="191" t="e">
        <f t="shared" si="13"/>
        <v>#DIV/0!</v>
      </c>
      <c r="BD61" s="191" t="e">
        <f t="shared" si="13"/>
        <v>#DIV/0!</v>
      </c>
      <c r="BE61" s="191" t="e">
        <f t="shared" si="13"/>
        <v>#DIV/0!</v>
      </c>
      <c r="BF61" s="191" t="e">
        <f t="shared" si="13"/>
        <v>#DIV/0!</v>
      </c>
      <c r="BG61" s="191" t="e">
        <f t="shared" si="13"/>
        <v>#DIV/0!</v>
      </c>
      <c r="BH61" s="191" t="e">
        <f t="shared" si="13"/>
        <v>#DIV/0!</v>
      </c>
      <c r="BI61" s="191" t="e">
        <f t="shared" si="13"/>
        <v>#DIV/0!</v>
      </c>
      <c r="BJ61" s="191" t="e">
        <f t="shared" si="13"/>
        <v>#DIV/0!</v>
      </c>
      <c r="BK61" s="191" t="e">
        <f t="shared" si="13"/>
        <v>#DIV/0!</v>
      </c>
      <c r="BL61" s="191" t="e">
        <f t="shared" si="13"/>
        <v>#DIV/0!</v>
      </c>
      <c r="BM61" s="191" t="e">
        <f t="shared" si="13"/>
        <v>#DIV/0!</v>
      </c>
      <c r="BN61" s="191" t="e">
        <f t="shared" si="13"/>
        <v>#DIV/0!</v>
      </c>
      <c r="BO61" s="191" t="e">
        <f t="shared" ref="BO61:DQ61" si="14">BO60/BO59</f>
        <v>#DIV/0!</v>
      </c>
      <c r="BP61" s="191" t="e">
        <f t="shared" si="14"/>
        <v>#DIV/0!</v>
      </c>
      <c r="BQ61" s="191" t="e">
        <f t="shared" si="14"/>
        <v>#DIV/0!</v>
      </c>
      <c r="BR61" s="191" t="e">
        <f t="shared" si="14"/>
        <v>#DIV/0!</v>
      </c>
      <c r="BS61" s="191" t="e">
        <f t="shared" si="14"/>
        <v>#DIV/0!</v>
      </c>
      <c r="BT61" s="191" t="e">
        <f t="shared" si="14"/>
        <v>#DIV/0!</v>
      </c>
      <c r="BU61" s="191" t="e">
        <f t="shared" si="14"/>
        <v>#DIV/0!</v>
      </c>
      <c r="BV61" s="191" t="e">
        <f t="shared" si="14"/>
        <v>#DIV/0!</v>
      </c>
      <c r="BW61" s="191" t="e">
        <f t="shared" si="14"/>
        <v>#DIV/0!</v>
      </c>
      <c r="BX61" s="191" t="e">
        <f t="shared" si="14"/>
        <v>#DIV/0!</v>
      </c>
      <c r="BY61" s="191" t="e">
        <f t="shared" si="14"/>
        <v>#DIV/0!</v>
      </c>
      <c r="BZ61" s="191" t="e">
        <f t="shared" si="14"/>
        <v>#DIV/0!</v>
      </c>
      <c r="CA61" s="191" t="e">
        <f t="shared" si="14"/>
        <v>#DIV/0!</v>
      </c>
      <c r="CB61" s="191" t="e">
        <f t="shared" si="14"/>
        <v>#DIV/0!</v>
      </c>
      <c r="CC61" s="191" t="e">
        <f t="shared" si="14"/>
        <v>#DIV/0!</v>
      </c>
      <c r="CD61" s="191">
        <f t="shared" si="14"/>
        <v>0</v>
      </c>
      <c r="CE61" s="191">
        <f t="shared" si="14"/>
        <v>0</v>
      </c>
      <c r="CF61" s="191">
        <f t="shared" si="14"/>
        <v>0</v>
      </c>
      <c r="CG61" s="191">
        <f t="shared" si="14"/>
        <v>2.4344721252941653E-4</v>
      </c>
      <c r="CH61" s="191">
        <f t="shared" si="14"/>
        <v>8.0992221539119506E-3</v>
      </c>
      <c r="CI61" s="191" t="e">
        <v>#DIV/0!</v>
      </c>
      <c r="CJ61" s="191" t="e">
        <v>#DIV/0!</v>
      </c>
      <c r="CK61" s="191" t="e">
        <v>#DIV/0!</v>
      </c>
      <c r="CL61" s="191" t="e">
        <v>#DIV/0!</v>
      </c>
      <c r="CM61" s="191">
        <v>1.8429782528566164E-3</v>
      </c>
      <c r="CN61" s="191">
        <v>2.2359150352286613E-3</v>
      </c>
      <c r="CO61" s="192">
        <f t="shared" ca="1" si="14"/>
        <v>5.5063047189031441E-5</v>
      </c>
      <c r="CP61" s="192">
        <f t="shared" ca="1" si="14"/>
        <v>0</v>
      </c>
      <c r="CQ61" s="192">
        <f t="shared" ca="1" si="14"/>
        <v>0</v>
      </c>
      <c r="CR61" s="192">
        <f t="shared" ca="1" si="14"/>
        <v>0</v>
      </c>
      <c r="CS61" s="192">
        <f t="shared" ca="1" si="14"/>
        <v>0</v>
      </c>
      <c r="CT61" s="192">
        <f t="shared" ca="1" si="14"/>
        <v>0</v>
      </c>
      <c r="CU61" s="192">
        <f t="shared" ca="1" si="14"/>
        <v>0</v>
      </c>
      <c r="CV61" s="192">
        <f t="shared" ca="1" si="14"/>
        <v>6.865774116031583E-4</v>
      </c>
      <c r="CW61" s="192">
        <f t="shared" ca="1" si="14"/>
        <v>0</v>
      </c>
      <c r="CX61" s="192">
        <f t="shared" ca="1" si="14"/>
        <v>0</v>
      </c>
      <c r="CY61" s="192">
        <f t="shared" ca="1" si="14"/>
        <v>0</v>
      </c>
      <c r="CZ61" s="192">
        <f t="shared" ca="1" si="14"/>
        <v>0</v>
      </c>
      <c r="DA61" s="192" t="e">
        <f t="shared" ca="1" si="14"/>
        <v>#DIV/0!</v>
      </c>
      <c r="DB61" s="192">
        <f t="shared" ca="1" si="14"/>
        <v>0</v>
      </c>
      <c r="DC61" s="192">
        <f t="shared" ca="1" si="14"/>
        <v>0</v>
      </c>
      <c r="DD61" s="192">
        <f t="shared" ca="1" si="14"/>
        <v>0</v>
      </c>
      <c r="DE61" s="192">
        <f t="shared" ca="1" si="14"/>
        <v>0</v>
      </c>
      <c r="DF61" s="192">
        <f t="shared" ca="1" si="14"/>
        <v>0</v>
      </c>
      <c r="DG61" s="192">
        <f t="shared" ca="1" si="14"/>
        <v>0</v>
      </c>
      <c r="DH61" s="192">
        <f t="shared" ca="1" si="14"/>
        <v>0</v>
      </c>
      <c r="DI61" s="192">
        <f t="shared" ca="1" si="14"/>
        <v>0</v>
      </c>
      <c r="DJ61" s="192">
        <f t="shared" ca="1" si="14"/>
        <v>0</v>
      </c>
      <c r="DK61" s="192">
        <f t="shared" ca="1" si="14"/>
        <v>0</v>
      </c>
      <c r="DL61" s="192">
        <f t="shared" ca="1" si="14"/>
        <v>0</v>
      </c>
      <c r="DM61" s="192">
        <f t="shared" ca="1" si="14"/>
        <v>0</v>
      </c>
      <c r="DN61" s="192" t="e">
        <f t="shared" ca="1" si="14"/>
        <v>#DIV/0!</v>
      </c>
      <c r="DO61" s="192" t="e">
        <f t="shared" ca="1" si="14"/>
        <v>#DIV/0!</v>
      </c>
      <c r="DP61" s="192" t="e">
        <f t="shared" ca="1" si="14"/>
        <v>#DIV/0!</v>
      </c>
      <c r="DQ61" s="192" t="e">
        <f t="shared" ca="1" si="14"/>
        <v>#DIV/0!</v>
      </c>
      <c r="DR61" s="192" t="e">
        <f ca="1">DR60/DR59</f>
        <v>#DIV/0!</v>
      </c>
      <c r="DS61" s="192" t="e">
        <f ca="1">DS60/DS59</f>
        <v>#DIV/0!</v>
      </c>
      <c r="DT61" s="192" t="e">
        <f ca="1">DT60/DT59</f>
        <v>#DIV/0!</v>
      </c>
    </row>
    <row r="62" spans="1:124" s="14" customFormat="1" ht="11.25" customHeight="1">
      <c r="A62" s="33" t="s">
        <v>429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</row>
    <row r="63" spans="1:124" s="14" customFormat="1" ht="20.25" customHeight="1">
      <c r="A63" s="27" t="s">
        <v>238</v>
      </c>
      <c r="B63" s="29">
        <v>445</v>
      </c>
      <c r="C63" s="29">
        <v>40</v>
      </c>
      <c r="D63" s="29">
        <v>79</v>
      </c>
      <c r="E63" s="29">
        <v>31</v>
      </c>
      <c r="F63" s="29">
        <v>23</v>
      </c>
      <c r="G63" s="29">
        <v>5</v>
      </c>
      <c r="H63" s="29">
        <v>31</v>
      </c>
      <c r="I63" s="29">
        <v>28</v>
      </c>
      <c r="J63" s="29">
        <v>495</v>
      </c>
      <c r="K63" s="29">
        <v>132</v>
      </c>
      <c r="L63" s="29">
        <v>82</v>
      </c>
      <c r="M63" s="29">
        <v>3</v>
      </c>
      <c r="N63" s="29">
        <v>23</v>
      </c>
      <c r="O63" s="29">
        <v>222</v>
      </c>
      <c r="P63" s="29">
        <v>264</v>
      </c>
      <c r="Q63" s="29">
        <v>178</v>
      </c>
      <c r="R63" s="29">
        <v>238</v>
      </c>
      <c r="S63" s="29">
        <v>140</v>
      </c>
      <c r="T63" s="29">
        <v>171</v>
      </c>
      <c r="U63" s="29">
        <v>258</v>
      </c>
      <c r="V63" s="29">
        <v>78</v>
      </c>
      <c r="W63" s="29">
        <v>15</v>
      </c>
      <c r="X63" s="29">
        <v>81</v>
      </c>
      <c r="Y63" s="29">
        <v>68</v>
      </c>
      <c r="Z63" s="29">
        <v>139</v>
      </c>
      <c r="AA63" s="29">
        <v>5</v>
      </c>
      <c r="AB63" s="29">
        <v>1</v>
      </c>
      <c r="AC63" s="29">
        <v>6</v>
      </c>
      <c r="AD63" s="29">
        <v>234</v>
      </c>
      <c r="AE63" s="29">
        <v>207</v>
      </c>
      <c r="AF63" s="29">
        <v>242</v>
      </c>
      <c r="AG63" s="29">
        <v>109</v>
      </c>
      <c r="AH63" s="29">
        <v>14</v>
      </c>
      <c r="AI63" s="29">
        <v>22</v>
      </c>
      <c r="AJ63" s="29">
        <v>3</v>
      </c>
      <c r="AK63" s="136">
        <v>0</v>
      </c>
      <c r="AL63" s="136">
        <v>94</v>
      </c>
      <c r="AM63" s="136">
        <v>176</v>
      </c>
      <c r="AN63" s="168">
        <v>67</v>
      </c>
      <c r="AO63" s="168">
        <v>74</v>
      </c>
      <c r="AP63" s="136">
        <v>169</v>
      </c>
      <c r="AQ63" s="136">
        <v>22</v>
      </c>
      <c r="AR63" s="136">
        <v>102</v>
      </c>
      <c r="AS63" s="136">
        <v>27</v>
      </c>
      <c r="AT63" s="136">
        <v>6</v>
      </c>
      <c r="AU63" s="136">
        <v>16</v>
      </c>
      <c r="AV63" s="136">
        <v>17</v>
      </c>
      <c r="AW63" s="136">
        <v>15</v>
      </c>
      <c r="AX63" s="136"/>
      <c r="AY63" s="168"/>
      <c r="AZ63" s="136"/>
      <c r="BA63" s="136"/>
      <c r="BB63" s="136"/>
      <c r="BC63" s="168"/>
      <c r="BD63" s="136"/>
      <c r="BE63" s="136"/>
      <c r="BF63" s="136"/>
      <c r="BG63" s="136"/>
      <c r="BH63" s="136"/>
      <c r="BI63" s="136"/>
      <c r="BJ63" s="136"/>
      <c r="BK63" s="136"/>
      <c r="BL63" s="136"/>
      <c r="BM63" s="136"/>
      <c r="BN63" s="136"/>
      <c r="BO63" s="136"/>
      <c r="BP63" s="136"/>
      <c r="BQ63" s="136"/>
      <c r="BR63" s="136"/>
      <c r="BS63" s="136"/>
      <c r="BT63" s="136"/>
      <c r="BU63" s="136"/>
      <c r="BV63" s="136"/>
      <c r="BW63" s="136"/>
      <c r="BX63" s="136"/>
      <c r="BY63" s="136"/>
      <c r="BZ63" s="136"/>
      <c r="CA63" s="136"/>
      <c r="CB63" s="136"/>
      <c r="CC63" s="136"/>
      <c r="CD63" s="136">
        <v>0</v>
      </c>
      <c r="CE63" s="136">
        <v>0</v>
      </c>
      <c r="CF63" s="136">
        <v>0</v>
      </c>
      <c r="CG63" s="136">
        <v>3</v>
      </c>
      <c r="CH63" s="136">
        <v>303</v>
      </c>
      <c r="CI63" s="136">
        <v>0</v>
      </c>
      <c r="CJ63" s="136">
        <v>0</v>
      </c>
      <c r="CK63" s="136">
        <v>0</v>
      </c>
      <c r="CL63" s="136">
        <v>0</v>
      </c>
      <c r="CM63" s="136">
        <v>20</v>
      </c>
      <c r="CN63" s="136">
        <v>86</v>
      </c>
      <c r="CO63" s="17">
        <f ca="1">SUM(CP63:DT63)</f>
        <v>2</v>
      </c>
      <c r="CP63" s="18">
        <f ca="1">+'SKB2'!F77</f>
        <v>0</v>
      </c>
      <c r="CQ63" s="18">
        <f ca="1">+'SKB2'!G77</f>
        <v>0</v>
      </c>
      <c r="CR63" s="18">
        <f ca="1">+'SKB2'!H77</f>
        <v>0</v>
      </c>
      <c r="CS63" s="18">
        <f ca="1">+'SKB2'!I77</f>
        <v>0</v>
      </c>
      <c r="CT63" s="18">
        <f ca="1">+'SKB2'!J77</f>
        <v>0</v>
      </c>
      <c r="CU63" s="18">
        <f ca="1">+'SKB2'!K77</f>
        <v>0</v>
      </c>
      <c r="CV63" s="18">
        <f ca="1">+'SKB2'!L77</f>
        <v>2</v>
      </c>
      <c r="CW63" s="18">
        <f ca="1">+'SKB2'!M77</f>
        <v>0</v>
      </c>
      <c r="CX63" s="18">
        <f ca="1">+'SKB2'!N77</f>
        <v>0</v>
      </c>
      <c r="CY63" s="18">
        <f ca="1">+'SKB2'!O77</f>
        <v>0</v>
      </c>
      <c r="CZ63" s="18">
        <f ca="1">+'SKB2'!P77</f>
        <v>0</v>
      </c>
      <c r="DA63" s="18">
        <f ca="1">+'SKB2'!Q77</f>
        <v>0</v>
      </c>
      <c r="DB63" s="18">
        <f ca="1">+'SKB2'!R77</f>
        <v>0</v>
      </c>
      <c r="DC63" s="18">
        <f ca="1">+'SKB2'!S77</f>
        <v>0</v>
      </c>
      <c r="DD63" s="18">
        <f ca="1">+'SKB2'!T77</f>
        <v>0</v>
      </c>
      <c r="DE63" s="18">
        <f ca="1">+'SKB2'!U77</f>
        <v>0</v>
      </c>
      <c r="DF63" s="18">
        <f ca="1">+'SKB2'!V77</f>
        <v>0</v>
      </c>
      <c r="DG63" s="18">
        <f ca="1">+'SKB2'!W77</f>
        <v>0</v>
      </c>
      <c r="DH63" s="18">
        <f ca="1">+'SKB2'!X77</f>
        <v>0</v>
      </c>
      <c r="DI63" s="18">
        <f ca="1">+'SKB2'!Y77</f>
        <v>0</v>
      </c>
      <c r="DJ63" s="18">
        <f ca="1">+'SKB2'!Z77</f>
        <v>0</v>
      </c>
      <c r="DK63" s="18">
        <f ca="1">+'SKB2'!AA77</f>
        <v>0</v>
      </c>
      <c r="DL63" s="18">
        <f ca="1">+'SKB2'!AB77</f>
        <v>0</v>
      </c>
      <c r="DM63" s="18">
        <f ca="1">+'SKB2'!AC77</f>
        <v>0</v>
      </c>
      <c r="DN63" s="18">
        <f ca="1">+'SKB2'!AD77</f>
        <v>0</v>
      </c>
      <c r="DO63" s="18">
        <f ca="1">+'SKB2'!AE77</f>
        <v>0</v>
      </c>
      <c r="DP63" s="18">
        <f ca="1">+'SKB2'!AF77</f>
        <v>0</v>
      </c>
      <c r="DQ63" s="18">
        <f ca="1">+'SKB2'!AG77</f>
        <v>0</v>
      </c>
      <c r="DR63" s="18">
        <f ca="1">+'SKB2'!AH77</f>
        <v>0</v>
      </c>
      <c r="DS63" s="18">
        <f ca="1">+'SKB2'!AI77</f>
        <v>0</v>
      </c>
      <c r="DT63" s="18">
        <f ca="1">+'SKB2'!AJ77</f>
        <v>0</v>
      </c>
    </row>
    <row r="64" spans="1:124" s="14" customFormat="1" ht="13.5" customHeight="1">
      <c r="A64" s="180"/>
      <c r="B64" s="185"/>
      <c r="C64" s="185"/>
      <c r="D64" s="185"/>
      <c r="E64" s="185"/>
      <c r="F64" s="185"/>
      <c r="G64" s="185"/>
      <c r="H64" s="185"/>
      <c r="I64" s="185"/>
      <c r="J64" s="185"/>
      <c r="K64" s="185"/>
      <c r="L64" s="185"/>
      <c r="M64" s="185"/>
      <c r="N64" s="185"/>
      <c r="O64" s="185"/>
      <c r="P64" s="185"/>
      <c r="Q64" s="185"/>
      <c r="R64" s="185"/>
      <c r="S64" s="185"/>
      <c r="T64" s="185"/>
      <c r="U64" s="185"/>
      <c r="V64" s="185"/>
      <c r="W64" s="185"/>
      <c r="X64" s="185"/>
      <c r="Y64" s="185"/>
      <c r="Z64" s="185"/>
      <c r="AA64" s="185"/>
      <c r="AB64" s="185"/>
      <c r="AC64" s="185"/>
      <c r="AD64" s="185"/>
      <c r="AE64" s="185"/>
      <c r="AF64" s="185"/>
      <c r="AG64" s="185"/>
      <c r="AH64" s="185"/>
      <c r="AI64" s="185"/>
      <c r="AJ64" s="185"/>
      <c r="AK64" s="186"/>
      <c r="AL64" s="186"/>
      <c r="AM64" s="186"/>
      <c r="AN64" s="187"/>
      <c r="AO64" s="187"/>
      <c r="AP64" s="186"/>
      <c r="AQ64" s="186"/>
      <c r="AR64" s="186"/>
      <c r="AS64" s="186"/>
      <c r="AT64" s="186"/>
      <c r="AU64" s="186"/>
      <c r="AV64" s="186"/>
      <c r="AW64" s="186"/>
      <c r="AX64" s="189"/>
      <c r="AY64" s="190"/>
      <c r="AZ64" s="189"/>
      <c r="BA64" s="189"/>
      <c r="BB64" s="189"/>
      <c r="BC64" s="190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8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</row>
    <row r="65" spans="1:124" ht="30">
      <c r="A65" s="199" t="s">
        <v>243</v>
      </c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  <c r="DO65" s="199"/>
      <c r="DP65" s="199"/>
      <c r="DQ65" s="199"/>
      <c r="DR65" s="199"/>
      <c r="DS65" s="199"/>
      <c r="DT65" s="199"/>
    </row>
    <row r="66" spans="1:124" ht="15" customHeight="1">
      <c r="A66" s="8"/>
    </row>
    <row r="67" spans="1:124" ht="15" customHeight="1">
      <c r="A67" s="8"/>
    </row>
    <row r="68" spans="1:124" ht="15" customHeight="1">
      <c r="A68" s="8"/>
    </row>
    <row r="69" spans="1:124" ht="15" customHeight="1">
      <c r="A69" s="8"/>
    </row>
    <row r="70" spans="1:124" ht="15" customHeight="1">
      <c r="A70" s="8"/>
    </row>
    <row r="71" spans="1:124" ht="15" customHeight="1">
      <c r="A71" s="8"/>
    </row>
    <row r="72" spans="1:124" ht="15" customHeight="1">
      <c r="A72" s="8"/>
    </row>
    <row r="89" spans="1:130" s="14" customFormat="1" ht="20.25" customHeight="1">
      <c r="A89" s="10" t="s">
        <v>3</v>
      </c>
      <c r="B89" s="11" t="s">
        <v>174</v>
      </c>
      <c r="C89" s="11" t="s">
        <v>178</v>
      </c>
      <c r="D89" s="11" t="s">
        <v>179</v>
      </c>
      <c r="E89" s="11" t="s">
        <v>180</v>
      </c>
      <c r="F89" s="11" t="s">
        <v>185</v>
      </c>
      <c r="G89" s="11" t="s">
        <v>186</v>
      </c>
      <c r="H89" s="11" t="s">
        <v>190</v>
      </c>
      <c r="I89" s="11" t="s">
        <v>191</v>
      </c>
      <c r="J89" s="11" t="s">
        <v>200</v>
      </c>
      <c r="K89" s="11" t="s">
        <v>201</v>
      </c>
      <c r="L89" s="11" t="s">
        <v>209</v>
      </c>
      <c r="M89" s="11" t="s">
        <v>210</v>
      </c>
      <c r="N89" s="11" t="s">
        <v>211</v>
      </c>
      <c r="O89" s="11" t="s">
        <v>218</v>
      </c>
      <c r="P89" s="11" t="s">
        <v>222</v>
      </c>
      <c r="Q89" s="11" t="s">
        <v>226</v>
      </c>
      <c r="R89" s="11" t="s">
        <v>227</v>
      </c>
      <c r="S89" s="11" t="s">
        <v>228</v>
      </c>
      <c r="T89" s="11" t="s">
        <v>231</v>
      </c>
      <c r="U89" s="11" t="s">
        <v>232</v>
      </c>
      <c r="V89" s="11" t="s">
        <v>233</v>
      </c>
      <c r="W89" s="11" t="s">
        <v>235</v>
      </c>
      <c r="X89" s="11" t="s">
        <v>236</v>
      </c>
      <c r="Y89" s="11" t="s">
        <v>253</v>
      </c>
      <c r="Z89" s="11" t="s">
        <v>254</v>
      </c>
      <c r="AA89" s="11" t="s">
        <v>261</v>
      </c>
      <c r="AB89" s="11" t="s">
        <v>262</v>
      </c>
      <c r="AC89" s="11" t="s">
        <v>267</v>
      </c>
      <c r="AD89" s="11" t="s">
        <v>269</v>
      </c>
      <c r="AE89" s="11" t="s">
        <v>270</v>
      </c>
      <c r="AF89" s="11" t="s">
        <v>271</v>
      </c>
      <c r="AG89" s="11" t="s">
        <v>272</v>
      </c>
      <c r="AH89" s="11" t="s">
        <v>279</v>
      </c>
      <c r="AI89" s="11" t="s">
        <v>280</v>
      </c>
      <c r="AJ89" s="11" t="s">
        <v>285</v>
      </c>
      <c r="AK89" s="138" t="s">
        <v>286</v>
      </c>
      <c r="AL89" s="166" t="e">
        <f>'3.5 FCC'!#REF!</f>
        <v>#REF!</v>
      </c>
      <c r="AM89" s="138" t="e">
        <f t="shared" ref="AM89:BG89" si="15">AM26</f>
        <v>#REF!</v>
      </c>
      <c r="AN89" s="167" t="e">
        <f t="shared" si="15"/>
        <v>#REF!</v>
      </c>
      <c r="AO89" s="167" t="e">
        <f t="shared" si="15"/>
        <v>#REF!</v>
      </c>
      <c r="AP89" s="138" t="e">
        <f t="shared" si="15"/>
        <v>#REF!</v>
      </c>
      <c r="AQ89" s="138" t="e">
        <f t="shared" si="15"/>
        <v>#REF!</v>
      </c>
      <c r="AR89" s="138" t="e">
        <f t="shared" si="15"/>
        <v>#REF!</v>
      </c>
      <c r="AS89" s="138" t="e">
        <f t="shared" si="15"/>
        <v>#REF!</v>
      </c>
      <c r="AT89" s="138" t="e">
        <f t="shared" si="15"/>
        <v>#REF!</v>
      </c>
      <c r="AU89" s="138" t="e">
        <f t="shared" si="15"/>
        <v>#REF!</v>
      </c>
      <c r="AV89" s="138" t="e">
        <f t="shared" si="15"/>
        <v>#REF!</v>
      </c>
      <c r="AW89" s="138" t="e">
        <f t="shared" si="15"/>
        <v>#REF!</v>
      </c>
      <c r="AX89" s="138" t="e">
        <f t="shared" si="15"/>
        <v>#REF!</v>
      </c>
      <c r="AY89" s="167" t="e">
        <f t="shared" si="15"/>
        <v>#REF!</v>
      </c>
      <c r="AZ89" s="167" t="e">
        <f t="shared" si="15"/>
        <v>#REF!</v>
      </c>
      <c r="BA89" s="167" t="e">
        <f t="shared" si="15"/>
        <v>#REF!</v>
      </c>
      <c r="BB89" s="167" t="e">
        <f t="shared" si="15"/>
        <v>#REF!</v>
      </c>
      <c r="BC89" s="167" t="e">
        <f t="shared" si="15"/>
        <v>#REF!</v>
      </c>
      <c r="BD89" s="167" t="e">
        <f t="shared" si="15"/>
        <v>#REF!</v>
      </c>
      <c r="BE89" s="167" t="e">
        <f t="shared" si="15"/>
        <v>#REF!</v>
      </c>
      <c r="BF89" s="167" t="e">
        <f t="shared" si="15"/>
        <v>#REF!</v>
      </c>
      <c r="BG89" s="167" t="str">
        <f t="shared" si="15"/>
        <v>Oct'22</v>
      </c>
      <c r="BH89" s="167" t="s">
        <v>341</v>
      </c>
      <c r="BI89" s="167" t="s">
        <v>342</v>
      </c>
      <c r="BJ89" s="167" t="s">
        <v>366</v>
      </c>
      <c r="BK89" s="167" t="s">
        <v>367</v>
      </c>
      <c r="BL89" s="167" t="s">
        <v>368</v>
      </c>
      <c r="BM89" s="167" t="s">
        <v>369</v>
      </c>
      <c r="BN89" s="167" t="s">
        <v>370</v>
      </c>
      <c r="BO89" s="167" t="s">
        <v>371</v>
      </c>
      <c r="BP89" s="167" t="s">
        <v>375</v>
      </c>
      <c r="BQ89" s="167" t="s">
        <v>376</v>
      </c>
      <c r="BR89" s="167" t="s">
        <v>379</v>
      </c>
      <c r="BS89" s="167" t="s">
        <v>380</v>
      </c>
      <c r="BT89" s="167" t="s">
        <v>381</v>
      </c>
      <c r="BU89" s="167" t="s">
        <v>382</v>
      </c>
      <c r="BV89" s="167" t="s">
        <v>383</v>
      </c>
      <c r="BW89" s="167" t="s">
        <v>384</v>
      </c>
      <c r="BX89" s="167" t="s">
        <v>385</v>
      </c>
      <c r="BY89" s="167" t="s">
        <v>390</v>
      </c>
      <c r="BZ89" s="167" t="s">
        <v>391</v>
      </c>
      <c r="CA89" s="167" t="s">
        <v>393</v>
      </c>
      <c r="CB89" s="167" t="s">
        <v>396</v>
      </c>
      <c r="CC89" s="167" t="s">
        <v>399</v>
      </c>
      <c r="CD89" s="167" t="s">
        <v>402</v>
      </c>
      <c r="CE89" s="167" t="s">
        <v>404</v>
      </c>
      <c r="CF89" s="167" t="s">
        <v>405</v>
      </c>
      <c r="CG89" s="167" t="s">
        <v>406</v>
      </c>
      <c r="CH89" s="167" t="s">
        <v>409</v>
      </c>
      <c r="CI89" s="167" t="s">
        <v>411</v>
      </c>
      <c r="CJ89" s="167" t="s">
        <v>416</v>
      </c>
      <c r="CK89" s="167" t="s">
        <v>418</v>
      </c>
      <c r="CL89" s="167" t="s">
        <v>419</v>
      </c>
      <c r="CM89" s="167" t="s">
        <v>426</v>
      </c>
      <c r="CN89" s="167" t="s">
        <v>427</v>
      </c>
      <c r="CO89" s="12" t="str">
        <f>+Shop.!CO26</f>
        <v>Aug'25</v>
      </c>
      <c r="CP89" s="13">
        <v>1</v>
      </c>
      <c r="CQ89" s="13">
        <v>2</v>
      </c>
      <c r="CR89" s="13">
        <v>3</v>
      </c>
      <c r="CS89" s="13">
        <v>4</v>
      </c>
      <c r="CT89" s="13">
        <v>5</v>
      </c>
      <c r="CU89" s="13">
        <v>6</v>
      </c>
      <c r="CV89" s="13">
        <v>7</v>
      </c>
      <c r="CW89" s="13">
        <v>8</v>
      </c>
      <c r="CX89" s="13">
        <v>9</v>
      </c>
      <c r="CY89" s="13">
        <v>10</v>
      </c>
      <c r="CZ89" s="13">
        <v>11</v>
      </c>
      <c r="DA89" s="13">
        <v>12</v>
      </c>
      <c r="DB89" s="13">
        <v>13</v>
      </c>
      <c r="DC89" s="13">
        <v>14</v>
      </c>
      <c r="DD89" s="13">
        <v>15</v>
      </c>
      <c r="DE89" s="13">
        <v>16</v>
      </c>
      <c r="DF89" s="13">
        <v>17</v>
      </c>
      <c r="DG89" s="13">
        <v>18</v>
      </c>
      <c r="DH89" s="13">
        <v>19</v>
      </c>
      <c r="DI89" s="13">
        <v>20</v>
      </c>
      <c r="DJ89" s="13">
        <v>21</v>
      </c>
      <c r="DK89" s="13">
        <v>22</v>
      </c>
      <c r="DL89" s="13">
        <v>23</v>
      </c>
      <c r="DM89" s="13">
        <v>24</v>
      </c>
      <c r="DN89" s="13">
        <v>25</v>
      </c>
      <c r="DO89" s="13">
        <v>26</v>
      </c>
      <c r="DP89" s="13">
        <v>27</v>
      </c>
      <c r="DQ89" s="13">
        <v>28</v>
      </c>
      <c r="DR89" s="13">
        <v>29</v>
      </c>
      <c r="DS89" s="13">
        <v>30</v>
      </c>
      <c r="DT89" s="13">
        <v>31</v>
      </c>
    </row>
    <row r="90" spans="1:130" s="14" customFormat="1" ht="20.25" customHeight="1">
      <c r="A90" s="28" t="s">
        <v>4</v>
      </c>
      <c r="B90" s="29" t="e">
        <f>SUM(B27,#REF!,#REF!)</f>
        <v>#REF!</v>
      </c>
      <c r="C90" s="29" t="e">
        <f>SUM(C27,#REF!,#REF!)</f>
        <v>#REF!</v>
      </c>
      <c r="D90" s="29" t="e">
        <f>SUM(D27,#REF!,#REF!)</f>
        <v>#REF!</v>
      </c>
      <c r="E90" s="29" t="e">
        <f>SUM(E27,#REF!,#REF!)</f>
        <v>#REF!</v>
      </c>
      <c r="F90" s="29" t="e">
        <f>SUM(F27,#REF!,#REF!)</f>
        <v>#REF!</v>
      </c>
      <c r="G90" s="29" t="e">
        <f>SUM(G27,#REF!,#REF!)</f>
        <v>#REF!</v>
      </c>
      <c r="H90" s="29" t="e">
        <f>SUM(H27,#REF!,#REF!)</f>
        <v>#REF!</v>
      </c>
      <c r="I90" s="29" t="e">
        <f>SUM(I27,#REF!,#REF!)</f>
        <v>#REF!</v>
      </c>
      <c r="J90" s="29" t="e">
        <f>SUM(J27,#REF!,#REF!)</f>
        <v>#REF!</v>
      </c>
      <c r="K90" s="29" t="e">
        <f>SUM(K27,#REF!,#REF!)</f>
        <v>#REF!</v>
      </c>
      <c r="L90" s="29" t="e">
        <f>SUM(L27,#REF!,#REF!)</f>
        <v>#REF!</v>
      </c>
      <c r="M90" s="29" t="e">
        <f>SUM(M27,#REF!,#REF!)</f>
        <v>#REF!</v>
      </c>
      <c r="N90" s="29" t="e">
        <f>N27+#REF!+#REF!</f>
        <v>#REF!</v>
      </c>
      <c r="O90" s="29" t="e">
        <f>O27+#REF!+#REF!</f>
        <v>#REF!</v>
      </c>
      <c r="P90" s="29" t="e">
        <f>P27+#REF!+#REF!</f>
        <v>#REF!</v>
      </c>
      <c r="Q90" s="29" t="e">
        <f>Q27+#REF!+#REF!</f>
        <v>#REF!</v>
      </c>
      <c r="R90" s="29" t="e">
        <f>R27+#REF!+#REF!</f>
        <v>#REF!</v>
      </c>
      <c r="S90" s="29" t="e">
        <f>S27+#REF!+#REF!</f>
        <v>#REF!</v>
      </c>
      <c r="T90" s="29" t="e">
        <f>T27+#REF!+#REF!</f>
        <v>#REF!</v>
      </c>
      <c r="U90" s="29" t="e">
        <f>U27+#REF!+#REF!</f>
        <v>#REF!</v>
      </c>
      <c r="V90" s="29" t="e">
        <f>V27+#REF!+#REF!</f>
        <v>#REF!</v>
      </c>
      <c r="W90" s="29" t="e">
        <f>W27+#REF!+#REF!</f>
        <v>#REF!</v>
      </c>
      <c r="X90" s="29" t="e">
        <f>X27+#REF!+#REF!</f>
        <v>#REF!</v>
      </c>
      <c r="Y90" s="29" t="e">
        <f>Y27+#REF!+#REF!</f>
        <v>#REF!</v>
      </c>
      <c r="Z90" s="29" t="e">
        <f>Z27+#REF!+#REF!</f>
        <v>#REF!</v>
      </c>
      <c r="AA90" s="29" t="e">
        <f>AA27+#REF!+#REF!</f>
        <v>#REF!</v>
      </c>
      <c r="AB90" s="29" t="e">
        <f>AB27+#REF!+#REF!</f>
        <v>#REF!</v>
      </c>
      <c r="AC90" s="29" t="e">
        <f>AC27+#REF!+#REF!</f>
        <v>#REF!</v>
      </c>
      <c r="AD90" s="29" t="e">
        <f>AD27+#REF!+#REF!</f>
        <v>#REF!</v>
      </c>
      <c r="AE90" s="29" t="e">
        <f>AE27+#REF!+#REF!</f>
        <v>#REF!</v>
      </c>
      <c r="AF90" s="29" t="e">
        <f>AF27+#REF!+#REF!</f>
        <v>#REF!</v>
      </c>
      <c r="AG90" s="29" t="e">
        <f>AG27+#REF!+#REF!</f>
        <v>#REF!</v>
      </c>
      <c r="AH90" s="29" t="e">
        <f>AH27+#REF!+#REF!</f>
        <v>#REF!</v>
      </c>
      <c r="AI90" s="29" t="e">
        <f>AI27+#REF!+#REF!</f>
        <v>#REF!</v>
      </c>
      <c r="AJ90" s="29" t="e">
        <f>AJ27+#REF!+#REF!</f>
        <v>#REF!</v>
      </c>
      <c r="AK90" s="29" t="e">
        <f>AK27+#REF!+#REF!</f>
        <v>#REF!</v>
      </c>
      <c r="AL90" s="29" t="e">
        <f>AL27+#REF!+#REF!</f>
        <v>#REF!</v>
      </c>
      <c r="AM90" s="29" t="e">
        <f>AM27+#REF!+#REF!</f>
        <v>#REF!</v>
      </c>
      <c r="AN90" s="170" t="e">
        <f>AN27+#REF!+#REF!</f>
        <v>#REF!</v>
      </c>
      <c r="AO90" s="170" t="e">
        <f>AO27+#REF!+#REF!</f>
        <v>#REF!</v>
      </c>
      <c r="AP90" s="139" t="e">
        <f>AP27+#REF!+#REF!</f>
        <v>#REF!</v>
      </c>
      <c r="AQ90" s="139" t="e">
        <f>AQ27+#REF!+#REF!</f>
        <v>#REF!</v>
      </c>
      <c r="AR90" s="139" t="e">
        <f>AR27+#REF!+#REF!</f>
        <v>#REF!</v>
      </c>
      <c r="AS90" s="139" t="e">
        <f>AS27+#REF!+#REF!</f>
        <v>#REF!</v>
      </c>
      <c r="AT90" s="139" t="e">
        <f>AT27+#REF!+#REF!</f>
        <v>#REF!</v>
      </c>
      <c r="AU90" s="139" t="e">
        <f>AU27+#REF!+#REF!</f>
        <v>#REF!</v>
      </c>
      <c r="AV90" s="139" t="e">
        <f>AV27+#REF!+#REF!</f>
        <v>#REF!</v>
      </c>
      <c r="AW90" s="139" t="e">
        <f>AW27+#REF!+#REF!</f>
        <v>#REF!</v>
      </c>
      <c r="AX90" s="139" t="e">
        <f>AX27+#REF!+#REF!</f>
        <v>#REF!</v>
      </c>
      <c r="AY90" s="139" t="e">
        <f>AY27+#REF!+#REF!</f>
        <v>#REF!</v>
      </c>
      <c r="AZ90" s="139" t="e">
        <f>AZ27+#REF!+#REF!</f>
        <v>#REF!</v>
      </c>
      <c r="BA90" s="139" t="e">
        <f>BA27+#REF!+#REF!</f>
        <v>#REF!</v>
      </c>
      <c r="BB90" s="139" t="e">
        <f>BB27+#REF!+#REF!</f>
        <v>#REF!</v>
      </c>
      <c r="BC90" s="139" t="e">
        <f>BC27+#REF!+#REF!</f>
        <v>#REF!</v>
      </c>
      <c r="BD90" s="139" t="e">
        <f>BD27+#REF!+#REF!</f>
        <v>#REF!</v>
      </c>
      <c r="BE90" s="139" t="e">
        <f>BE27+#REF!+#REF!</f>
        <v>#REF!</v>
      </c>
      <c r="BF90" s="139" t="e">
        <f>BF27+#REF!+#REF!</f>
        <v>#REF!</v>
      </c>
      <c r="BG90" s="139" t="e">
        <f>BG27+#REF!+#REF!</f>
        <v>#REF!</v>
      </c>
      <c r="BH90" s="139" t="e">
        <f>BH27+#REF!+#REF!</f>
        <v>#REF!</v>
      </c>
      <c r="BI90" s="139" t="e">
        <f>BI27+#REF!+#REF!</f>
        <v>#REF!</v>
      </c>
      <c r="BJ90" s="139">
        <v>0</v>
      </c>
      <c r="BK90" s="139">
        <v>34356</v>
      </c>
      <c r="BL90" s="139">
        <v>12549</v>
      </c>
      <c r="BM90" s="139">
        <v>5914</v>
      </c>
      <c r="BN90" s="139">
        <v>50072</v>
      </c>
      <c r="BO90" s="139">
        <v>40983</v>
      </c>
      <c r="BP90" s="139">
        <v>0</v>
      </c>
      <c r="BQ90" s="139">
        <v>11721</v>
      </c>
      <c r="BR90" s="139">
        <v>4177</v>
      </c>
      <c r="BS90" s="139">
        <v>39088</v>
      </c>
      <c r="BT90" s="139">
        <v>51277</v>
      </c>
      <c r="BU90" s="139">
        <v>59735</v>
      </c>
      <c r="BV90" s="139">
        <v>22219</v>
      </c>
      <c r="BW90" s="139">
        <v>48995</v>
      </c>
      <c r="BX90" s="139">
        <v>57328</v>
      </c>
      <c r="BY90" s="139">
        <v>36941</v>
      </c>
      <c r="BZ90" s="139">
        <v>44243</v>
      </c>
      <c r="CA90" s="139">
        <v>60739</v>
      </c>
      <c r="CB90" s="139">
        <v>9426</v>
      </c>
      <c r="CC90" s="139">
        <v>26988</v>
      </c>
      <c r="CD90" s="139">
        <v>4331</v>
      </c>
      <c r="CE90" s="139">
        <v>0</v>
      </c>
      <c r="CF90" s="139">
        <v>0</v>
      </c>
      <c r="CG90" s="139">
        <v>223</v>
      </c>
      <c r="CH90" s="139">
        <v>37127</v>
      </c>
      <c r="CI90" s="139">
        <v>29158</v>
      </c>
      <c r="CJ90" s="139">
        <v>17015</v>
      </c>
      <c r="CK90" s="139">
        <v>3868</v>
      </c>
      <c r="CL90" s="139">
        <v>29260</v>
      </c>
      <c r="CM90" s="139">
        <v>45756</v>
      </c>
      <c r="CN90" s="139">
        <v>97912</v>
      </c>
      <c r="CO90" s="29">
        <f>SUM(CP90:DT90)</f>
        <v>61829</v>
      </c>
      <c r="CP90" s="29">
        <f>+CP59+CP27</f>
        <v>7415</v>
      </c>
      <c r="CQ90" s="29">
        <f t="shared" ref="CQ90:DT90" si="16">+CQ59+CQ27</f>
        <v>5391</v>
      </c>
      <c r="CR90" s="29">
        <f t="shared" si="16"/>
        <v>128</v>
      </c>
      <c r="CS90" s="29">
        <f t="shared" si="16"/>
        <v>4155</v>
      </c>
      <c r="CT90" s="29">
        <f t="shared" si="16"/>
        <v>4577</v>
      </c>
      <c r="CU90" s="29">
        <f t="shared" si="16"/>
        <v>5503</v>
      </c>
      <c r="CV90" s="29">
        <f t="shared" si="16"/>
        <v>3648</v>
      </c>
      <c r="CW90" s="29">
        <f t="shared" si="16"/>
        <v>6862</v>
      </c>
      <c r="CX90" s="29">
        <f t="shared" si="16"/>
        <v>2950</v>
      </c>
      <c r="CY90" s="29">
        <f t="shared" si="16"/>
        <v>68</v>
      </c>
      <c r="CZ90" s="29">
        <f t="shared" si="16"/>
        <v>1798</v>
      </c>
      <c r="DA90" s="29">
        <f t="shared" si="16"/>
        <v>0</v>
      </c>
      <c r="DB90" s="29">
        <f t="shared" si="16"/>
        <v>515</v>
      </c>
      <c r="DC90" s="29">
        <f t="shared" si="16"/>
        <v>74</v>
      </c>
      <c r="DD90" s="29">
        <f t="shared" si="16"/>
        <v>523</v>
      </c>
      <c r="DE90" s="29">
        <f t="shared" si="16"/>
        <v>1080</v>
      </c>
      <c r="DF90" s="29">
        <f t="shared" si="16"/>
        <v>84</v>
      </c>
      <c r="DG90" s="29">
        <f t="shared" si="16"/>
        <v>6127</v>
      </c>
      <c r="DH90" s="29">
        <f t="shared" si="16"/>
        <v>4311</v>
      </c>
      <c r="DI90" s="29">
        <f t="shared" si="16"/>
        <v>681</v>
      </c>
      <c r="DJ90" s="29">
        <f t="shared" si="16"/>
        <v>24</v>
      </c>
      <c r="DK90" s="29">
        <f t="shared" si="16"/>
        <v>4105</v>
      </c>
      <c r="DL90" s="29">
        <f t="shared" si="16"/>
        <v>1508</v>
      </c>
      <c r="DM90" s="29">
        <f t="shared" si="16"/>
        <v>302</v>
      </c>
      <c r="DN90" s="29">
        <f t="shared" si="16"/>
        <v>0</v>
      </c>
      <c r="DO90" s="29">
        <f t="shared" si="16"/>
        <v>0</v>
      </c>
      <c r="DP90" s="29">
        <f t="shared" si="16"/>
        <v>0</v>
      </c>
      <c r="DQ90" s="29">
        <f t="shared" si="16"/>
        <v>0</v>
      </c>
      <c r="DR90" s="29">
        <f t="shared" si="16"/>
        <v>0</v>
      </c>
      <c r="DS90" s="29">
        <f t="shared" si="16"/>
        <v>0</v>
      </c>
      <c r="DT90" s="29">
        <f t="shared" si="16"/>
        <v>0</v>
      </c>
    </row>
    <row r="91" spans="1:130" s="14" customFormat="1" ht="20.25" customHeight="1">
      <c r="A91" s="28" t="s">
        <v>5</v>
      </c>
      <c r="B91" s="29" t="e">
        <f>SUM(B28,#REF!,#REF!)</f>
        <v>#REF!</v>
      </c>
      <c r="C91" s="29" t="e">
        <f>SUM(C28,#REF!,#REF!)</f>
        <v>#REF!</v>
      </c>
      <c r="D91" s="29" t="e">
        <f>SUM(D28,#REF!,#REF!)</f>
        <v>#REF!</v>
      </c>
      <c r="E91" s="29" t="e">
        <f>SUM(E28,#REF!,#REF!)</f>
        <v>#REF!</v>
      </c>
      <c r="F91" s="29" t="e">
        <f>SUM(F28,#REF!,#REF!)</f>
        <v>#REF!</v>
      </c>
      <c r="G91" s="29" t="e">
        <f>SUM(G28,#REF!,#REF!)</f>
        <v>#REF!</v>
      </c>
      <c r="H91" s="29" t="e">
        <f>SUM(H28,#REF!,#REF!)</f>
        <v>#REF!</v>
      </c>
      <c r="I91" s="29" t="e">
        <f>SUM(I28,#REF!,#REF!)</f>
        <v>#REF!</v>
      </c>
      <c r="J91" s="29" t="e">
        <f>SUM(J28,#REF!,#REF!)</f>
        <v>#REF!</v>
      </c>
      <c r="K91" s="29" t="e">
        <f>SUM(K28,#REF!,#REF!)</f>
        <v>#REF!</v>
      </c>
      <c r="L91" s="29" t="e">
        <f>SUM(L28,#REF!,#REF!)</f>
        <v>#REF!</v>
      </c>
      <c r="M91" s="29" t="e">
        <f>SUM(M28,#REF!,#REF!)</f>
        <v>#REF!</v>
      </c>
      <c r="N91" s="139" t="e">
        <f t="shared" ref="N91:AL91" si="17">N94</f>
        <v>#REF!</v>
      </c>
      <c r="O91" s="139" t="e">
        <f t="shared" si="17"/>
        <v>#REF!</v>
      </c>
      <c r="P91" s="139" t="e">
        <f t="shared" si="17"/>
        <v>#REF!</v>
      </c>
      <c r="Q91" s="139" t="e">
        <f t="shared" si="17"/>
        <v>#REF!</v>
      </c>
      <c r="R91" s="139" t="e">
        <f t="shared" si="17"/>
        <v>#REF!</v>
      </c>
      <c r="S91" s="139" t="e">
        <f t="shared" si="17"/>
        <v>#REF!</v>
      </c>
      <c r="T91" s="139" t="e">
        <f t="shared" si="17"/>
        <v>#REF!</v>
      </c>
      <c r="U91" s="139" t="e">
        <f t="shared" si="17"/>
        <v>#REF!</v>
      </c>
      <c r="V91" s="139" t="e">
        <f t="shared" si="17"/>
        <v>#REF!</v>
      </c>
      <c r="W91" s="139" t="e">
        <f t="shared" si="17"/>
        <v>#REF!</v>
      </c>
      <c r="X91" s="139" t="e">
        <f t="shared" si="17"/>
        <v>#REF!</v>
      </c>
      <c r="Y91" s="139" t="e">
        <f t="shared" si="17"/>
        <v>#REF!</v>
      </c>
      <c r="Z91" s="139" t="e">
        <f t="shared" si="17"/>
        <v>#REF!</v>
      </c>
      <c r="AA91" s="139" t="e">
        <f t="shared" si="17"/>
        <v>#REF!</v>
      </c>
      <c r="AB91" s="139" t="e">
        <f t="shared" si="17"/>
        <v>#REF!</v>
      </c>
      <c r="AC91" s="139" t="e">
        <f t="shared" si="17"/>
        <v>#REF!</v>
      </c>
      <c r="AD91" s="139" t="e">
        <f t="shared" si="17"/>
        <v>#REF!</v>
      </c>
      <c r="AE91" s="139" t="e">
        <f t="shared" si="17"/>
        <v>#REF!</v>
      </c>
      <c r="AF91" s="139" t="e">
        <f t="shared" si="17"/>
        <v>#REF!</v>
      </c>
      <c r="AG91" s="139" t="e">
        <f t="shared" si="17"/>
        <v>#REF!</v>
      </c>
      <c r="AH91" s="139" t="e">
        <f t="shared" si="17"/>
        <v>#REF!</v>
      </c>
      <c r="AI91" s="139" t="e">
        <f t="shared" si="17"/>
        <v>#REF!</v>
      </c>
      <c r="AJ91" s="139" t="e">
        <f t="shared" si="17"/>
        <v>#REF!</v>
      </c>
      <c r="AK91" s="139" t="e">
        <f t="shared" si="17"/>
        <v>#REF!</v>
      </c>
      <c r="AL91" s="139" t="e">
        <f t="shared" si="17"/>
        <v>#REF!</v>
      </c>
      <c r="AM91" s="139" t="e">
        <f t="shared" ref="AM91:CP91" si="18">AM94</f>
        <v>#REF!</v>
      </c>
      <c r="AN91" s="170" t="e">
        <f t="shared" si="18"/>
        <v>#REF!</v>
      </c>
      <c r="AO91" s="170" t="e">
        <f t="shared" si="18"/>
        <v>#REF!</v>
      </c>
      <c r="AP91" s="139" t="e">
        <f t="shared" si="18"/>
        <v>#REF!</v>
      </c>
      <c r="AQ91" s="139" t="e">
        <f t="shared" ref="AQ91:AR91" si="19">AQ94</f>
        <v>#REF!</v>
      </c>
      <c r="AR91" s="139" t="e">
        <f t="shared" si="19"/>
        <v>#REF!</v>
      </c>
      <c r="AS91" s="139" t="e">
        <f t="shared" ref="AS91" si="20">AS94</f>
        <v>#REF!</v>
      </c>
      <c r="AT91" s="139" t="e">
        <f t="shared" ref="AT91" si="21">AT94</f>
        <v>#REF!</v>
      </c>
      <c r="AU91" s="139" t="e">
        <f t="shared" ref="AU91:AV91" si="22">AU94</f>
        <v>#REF!</v>
      </c>
      <c r="AV91" s="139" t="e">
        <f t="shared" si="22"/>
        <v>#REF!</v>
      </c>
      <c r="AW91" s="139" t="e">
        <f t="shared" ref="AW91:AX91" si="23">AW94</f>
        <v>#REF!</v>
      </c>
      <c r="AX91" s="139" t="e">
        <f t="shared" si="23"/>
        <v>#REF!</v>
      </c>
      <c r="AY91" s="139" t="e">
        <f t="shared" ref="AY91" si="24">AY94</f>
        <v>#REF!</v>
      </c>
      <c r="AZ91" s="139" t="e">
        <f t="shared" ref="AZ91:BB91" si="25">AZ94</f>
        <v>#REF!</v>
      </c>
      <c r="BA91" s="139" t="e">
        <f t="shared" si="25"/>
        <v>#REF!</v>
      </c>
      <c r="BB91" s="139" t="e">
        <f t="shared" si="25"/>
        <v>#REF!</v>
      </c>
      <c r="BC91" s="139" t="e">
        <f t="shared" ref="BC91:BD91" si="26">BC94</f>
        <v>#REF!</v>
      </c>
      <c r="BD91" s="139" t="e">
        <f t="shared" si="26"/>
        <v>#REF!</v>
      </c>
      <c r="BE91" s="139" t="e">
        <f t="shared" ref="BE91" si="27">BE94</f>
        <v>#REF!</v>
      </c>
      <c r="BF91" s="139" t="e">
        <f t="shared" ref="BF91" si="28">BF94</f>
        <v>#REF!</v>
      </c>
      <c r="BG91" s="139" t="e">
        <f t="shared" ref="BG91:BI91" si="29">BG94</f>
        <v>#REF!</v>
      </c>
      <c r="BH91" s="139" t="e">
        <f t="shared" si="29"/>
        <v>#REF!</v>
      </c>
      <c r="BI91" s="139" t="e">
        <f t="shared" si="29"/>
        <v>#REF!</v>
      </c>
      <c r="BJ91" s="139">
        <v>0</v>
      </c>
      <c r="BK91" s="139">
        <v>0</v>
      </c>
      <c r="BL91" s="139">
        <v>2</v>
      </c>
      <c r="BM91" s="139">
        <v>0</v>
      </c>
      <c r="BN91" s="139">
        <v>51</v>
      </c>
      <c r="BO91" s="139">
        <v>13</v>
      </c>
      <c r="BP91" s="139">
        <v>0</v>
      </c>
      <c r="BQ91" s="139">
        <v>0</v>
      </c>
      <c r="BR91" s="139">
        <v>0</v>
      </c>
      <c r="BS91" s="139">
        <v>0</v>
      </c>
      <c r="BT91" s="139">
        <v>0</v>
      </c>
      <c r="BU91" s="139">
        <v>5</v>
      </c>
      <c r="BV91" s="139">
        <v>0</v>
      </c>
      <c r="BW91" s="139">
        <v>7</v>
      </c>
      <c r="BX91" s="139">
        <v>3</v>
      </c>
      <c r="BY91" s="139">
        <v>17</v>
      </c>
      <c r="BZ91" s="139">
        <v>34</v>
      </c>
      <c r="CA91" s="139">
        <v>19</v>
      </c>
      <c r="CB91" s="139">
        <v>10</v>
      </c>
      <c r="CC91" s="139">
        <v>79</v>
      </c>
      <c r="CD91" s="139">
        <v>0</v>
      </c>
      <c r="CE91" s="139">
        <v>0</v>
      </c>
      <c r="CF91" s="139">
        <v>0</v>
      </c>
      <c r="CG91" s="139">
        <v>0</v>
      </c>
      <c r="CH91" s="139">
        <v>332</v>
      </c>
      <c r="CI91" s="139">
        <v>10</v>
      </c>
      <c r="CJ91" s="139">
        <v>0</v>
      </c>
      <c r="CK91" s="139">
        <v>1</v>
      </c>
      <c r="CL91" s="139">
        <v>105</v>
      </c>
      <c r="CM91" s="139">
        <v>35</v>
      </c>
      <c r="CN91" s="139">
        <v>178</v>
      </c>
      <c r="CO91" s="29">
        <f t="shared" ca="1" si="18"/>
        <v>11</v>
      </c>
      <c r="CP91" s="29">
        <f t="shared" ca="1" si="18"/>
        <v>0</v>
      </c>
      <c r="CQ91" s="29">
        <f t="shared" ref="CQ91:DT91" ca="1" si="30">CQ94</f>
        <v>1</v>
      </c>
      <c r="CR91" s="29">
        <f t="shared" ca="1" si="30"/>
        <v>0</v>
      </c>
      <c r="CS91" s="29">
        <f t="shared" ca="1" si="30"/>
        <v>0</v>
      </c>
      <c r="CT91" s="29">
        <f t="shared" ca="1" si="30"/>
        <v>0</v>
      </c>
      <c r="CU91" s="29">
        <f t="shared" ca="1" si="30"/>
        <v>0</v>
      </c>
      <c r="CV91" s="29">
        <f t="shared" ca="1" si="30"/>
        <v>2</v>
      </c>
      <c r="CW91" s="29">
        <f t="shared" ca="1" si="30"/>
        <v>0</v>
      </c>
      <c r="CX91" s="29">
        <f t="shared" ca="1" si="30"/>
        <v>5</v>
      </c>
      <c r="CY91" s="29">
        <f t="shared" ca="1" si="30"/>
        <v>0</v>
      </c>
      <c r="CZ91" s="29">
        <f t="shared" ca="1" si="30"/>
        <v>0</v>
      </c>
      <c r="DA91" s="29">
        <f t="shared" ca="1" si="30"/>
        <v>0</v>
      </c>
      <c r="DB91" s="29">
        <f t="shared" ca="1" si="30"/>
        <v>0</v>
      </c>
      <c r="DC91" s="29">
        <f t="shared" ca="1" si="30"/>
        <v>0</v>
      </c>
      <c r="DD91" s="29">
        <f t="shared" ca="1" si="30"/>
        <v>0</v>
      </c>
      <c r="DE91" s="29">
        <f t="shared" ca="1" si="30"/>
        <v>0</v>
      </c>
      <c r="DF91" s="29">
        <f t="shared" ca="1" si="30"/>
        <v>0</v>
      </c>
      <c r="DG91" s="29">
        <f t="shared" ca="1" si="30"/>
        <v>3</v>
      </c>
      <c r="DH91" s="29">
        <f t="shared" ca="1" si="30"/>
        <v>0</v>
      </c>
      <c r="DI91" s="29">
        <f t="shared" ca="1" si="30"/>
        <v>0</v>
      </c>
      <c r="DJ91" s="29">
        <f t="shared" ca="1" si="30"/>
        <v>0</v>
      </c>
      <c r="DK91" s="29">
        <f t="shared" ca="1" si="30"/>
        <v>0</v>
      </c>
      <c r="DL91" s="29">
        <f t="shared" ca="1" si="30"/>
        <v>0</v>
      </c>
      <c r="DM91" s="29">
        <f t="shared" ca="1" si="30"/>
        <v>0</v>
      </c>
      <c r="DN91" s="29">
        <f t="shared" ca="1" si="30"/>
        <v>0</v>
      </c>
      <c r="DO91" s="29">
        <f t="shared" ca="1" si="30"/>
        <v>0</v>
      </c>
      <c r="DP91" s="29">
        <f t="shared" ca="1" si="30"/>
        <v>0</v>
      </c>
      <c r="DQ91" s="29">
        <f t="shared" ca="1" si="30"/>
        <v>0</v>
      </c>
      <c r="DR91" s="29">
        <f t="shared" ca="1" si="30"/>
        <v>0</v>
      </c>
      <c r="DS91" s="29">
        <f t="shared" ca="1" si="30"/>
        <v>0</v>
      </c>
      <c r="DT91" s="29">
        <f t="shared" ca="1" si="30"/>
        <v>0</v>
      </c>
    </row>
    <row r="92" spans="1:130" s="20" customFormat="1" ht="20.25" customHeight="1">
      <c r="A92" s="15" t="s">
        <v>6</v>
      </c>
      <c r="B92" s="22" t="e">
        <f>B91/B90</f>
        <v>#REF!</v>
      </c>
      <c r="C92" s="22" t="e">
        <f t="shared" ref="C92:BI92" si="31">C91/C90</f>
        <v>#REF!</v>
      </c>
      <c r="D92" s="22" t="e">
        <f t="shared" si="31"/>
        <v>#REF!</v>
      </c>
      <c r="E92" s="22" t="e">
        <f t="shared" si="31"/>
        <v>#REF!</v>
      </c>
      <c r="F92" s="22" t="e">
        <f t="shared" si="31"/>
        <v>#REF!</v>
      </c>
      <c r="G92" s="22" t="e">
        <f t="shared" si="31"/>
        <v>#REF!</v>
      </c>
      <c r="H92" s="22" t="e">
        <f t="shared" si="31"/>
        <v>#REF!</v>
      </c>
      <c r="I92" s="22" t="e">
        <f t="shared" si="31"/>
        <v>#REF!</v>
      </c>
      <c r="J92" s="22" t="e">
        <f t="shared" si="31"/>
        <v>#REF!</v>
      </c>
      <c r="K92" s="22" t="e">
        <f t="shared" si="31"/>
        <v>#REF!</v>
      </c>
      <c r="L92" s="22" t="e">
        <f t="shared" si="31"/>
        <v>#REF!</v>
      </c>
      <c r="M92" s="22" t="e">
        <f t="shared" si="31"/>
        <v>#REF!</v>
      </c>
      <c r="N92" s="137" t="e">
        <f t="shared" si="31"/>
        <v>#REF!</v>
      </c>
      <c r="O92" s="137" t="e">
        <f t="shared" si="31"/>
        <v>#REF!</v>
      </c>
      <c r="P92" s="137" t="e">
        <f t="shared" si="31"/>
        <v>#REF!</v>
      </c>
      <c r="Q92" s="137" t="e">
        <f t="shared" si="31"/>
        <v>#REF!</v>
      </c>
      <c r="R92" s="137" t="e">
        <f t="shared" si="31"/>
        <v>#REF!</v>
      </c>
      <c r="S92" s="137" t="e">
        <f t="shared" si="31"/>
        <v>#REF!</v>
      </c>
      <c r="T92" s="137" t="e">
        <f t="shared" si="31"/>
        <v>#REF!</v>
      </c>
      <c r="U92" s="137" t="e">
        <f t="shared" si="31"/>
        <v>#REF!</v>
      </c>
      <c r="V92" s="137" t="e">
        <f t="shared" si="31"/>
        <v>#REF!</v>
      </c>
      <c r="W92" s="137" t="e">
        <f t="shared" si="31"/>
        <v>#REF!</v>
      </c>
      <c r="X92" s="137" t="e">
        <f t="shared" si="31"/>
        <v>#REF!</v>
      </c>
      <c r="Y92" s="137" t="e">
        <f t="shared" si="31"/>
        <v>#REF!</v>
      </c>
      <c r="Z92" s="137" t="e">
        <f t="shared" si="31"/>
        <v>#REF!</v>
      </c>
      <c r="AA92" s="137" t="e">
        <f t="shared" si="31"/>
        <v>#REF!</v>
      </c>
      <c r="AB92" s="137" t="e">
        <f t="shared" si="31"/>
        <v>#REF!</v>
      </c>
      <c r="AC92" s="137" t="e">
        <f t="shared" si="31"/>
        <v>#REF!</v>
      </c>
      <c r="AD92" s="137" t="e">
        <f t="shared" si="31"/>
        <v>#REF!</v>
      </c>
      <c r="AE92" s="137" t="e">
        <f t="shared" si="31"/>
        <v>#REF!</v>
      </c>
      <c r="AF92" s="137" t="e">
        <f t="shared" si="31"/>
        <v>#REF!</v>
      </c>
      <c r="AG92" s="137" t="e">
        <f t="shared" si="31"/>
        <v>#REF!</v>
      </c>
      <c r="AH92" s="137" t="e">
        <f t="shared" si="31"/>
        <v>#REF!</v>
      </c>
      <c r="AI92" s="137" t="e">
        <f t="shared" si="31"/>
        <v>#REF!</v>
      </c>
      <c r="AJ92" s="137" t="e">
        <f t="shared" si="31"/>
        <v>#REF!</v>
      </c>
      <c r="AK92" s="137" t="e">
        <f t="shared" si="31"/>
        <v>#REF!</v>
      </c>
      <c r="AL92" s="137" t="e">
        <f t="shared" si="31"/>
        <v>#REF!</v>
      </c>
      <c r="AM92" s="137" t="e">
        <f t="shared" si="31"/>
        <v>#REF!</v>
      </c>
      <c r="AN92" s="137" t="e">
        <f t="shared" si="31"/>
        <v>#REF!</v>
      </c>
      <c r="AO92" s="169" t="e">
        <f t="shared" si="31"/>
        <v>#REF!</v>
      </c>
      <c r="AP92" s="137" t="e">
        <f t="shared" si="31"/>
        <v>#REF!</v>
      </c>
      <c r="AQ92" s="137" t="e">
        <f t="shared" si="31"/>
        <v>#REF!</v>
      </c>
      <c r="AR92" s="137" t="e">
        <f t="shared" si="31"/>
        <v>#REF!</v>
      </c>
      <c r="AS92" s="137" t="e">
        <f t="shared" si="31"/>
        <v>#REF!</v>
      </c>
      <c r="AT92" s="137" t="e">
        <f t="shared" si="31"/>
        <v>#REF!</v>
      </c>
      <c r="AU92" s="137" t="e">
        <f t="shared" si="31"/>
        <v>#REF!</v>
      </c>
      <c r="AV92" s="137" t="e">
        <f t="shared" si="31"/>
        <v>#REF!</v>
      </c>
      <c r="AW92" s="137" t="e">
        <f t="shared" si="31"/>
        <v>#REF!</v>
      </c>
      <c r="AX92" s="191" t="e">
        <f t="shared" si="31"/>
        <v>#REF!</v>
      </c>
      <c r="AY92" s="191" t="e">
        <f t="shared" si="31"/>
        <v>#REF!</v>
      </c>
      <c r="AZ92" s="191" t="e">
        <f t="shared" si="31"/>
        <v>#REF!</v>
      </c>
      <c r="BA92" s="191" t="e">
        <f t="shared" si="31"/>
        <v>#REF!</v>
      </c>
      <c r="BB92" s="191" t="e">
        <f t="shared" si="31"/>
        <v>#REF!</v>
      </c>
      <c r="BC92" s="191" t="e">
        <f t="shared" si="31"/>
        <v>#REF!</v>
      </c>
      <c r="BD92" s="191" t="e">
        <f t="shared" si="31"/>
        <v>#REF!</v>
      </c>
      <c r="BE92" s="191" t="e">
        <f t="shared" si="31"/>
        <v>#REF!</v>
      </c>
      <c r="BF92" s="191" t="e">
        <f t="shared" si="31"/>
        <v>#REF!</v>
      </c>
      <c r="BG92" s="191" t="e">
        <f t="shared" si="31"/>
        <v>#REF!</v>
      </c>
      <c r="BH92" s="191" t="e">
        <f t="shared" si="31"/>
        <v>#REF!</v>
      </c>
      <c r="BI92" s="191" t="e">
        <f t="shared" si="31"/>
        <v>#REF!</v>
      </c>
      <c r="BJ92" s="191" t="e">
        <v>#DIV/0!</v>
      </c>
      <c r="BK92" s="191">
        <v>0</v>
      </c>
      <c r="BL92" s="191">
        <v>1.5937524902382661E-4</v>
      </c>
      <c r="BM92" s="191">
        <v>0</v>
      </c>
      <c r="BN92" s="191">
        <v>1.0185333120306759E-3</v>
      </c>
      <c r="BO92" s="191">
        <v>3.1720469462948053E-4</v>
      </c>
      <c r="BP92" s="191" t="e">
        <v>#DIV/0!</v>
      </c>
      <c r="BQ92" s="191">
        <v>0</v>
      </c>
      <c r="BR92" s="191">
        <v>0</v>
      </c>
      <c r="BS92" s="191">
        <v>0</v>
      </c>
      <c r="BT92" s="191">
        <v>0</v>
      </c>
      <c r="BU92" s="191">
        <v>8.370302167908261E-5</v>
      </c>
      <c r="BV92" s="191">
        <v>0</v>
      </c>
      <c r="BW92" s="191">
        <v>1.4287172160424533E-4</v>
      </c>
      <c r="BX92" s="191">
        <v>5.2330449344125035E-5</v>
      </c>
      <c r="BY92" s="191">
        <v>4.6019328117809482E-4</v>
      </c>
      <c r="BZ92" s="191">
        <v>7.6848314987681672E-4</v>
      </c>
      <c r="CA92" s="191">
        <v>3.1281384283573979E-4</v>
      </c>
      <c r="CB92" s="191">
        <v>1.0608953957139827E-3</v>
      </c>
      <c r="CC92" s="191">
        <v>2.9272269156662219E-3</v>
      </c>
      <c r="CD92" s="191">
        <v>0</v>
      </c>
      <c r="CE92" s="191" t="e">
        <v>#DIV/0!</v>
      </c>
      <c r="CF92" s="191" t="e">
        <v>#DIV/0!</v>
      </c>
      <c r="CG92" s="191">
        <v>0</v>
      </c>
      <c r="CH92" s="191">
        <v>8.9422792038139354E-3</v>
      </c>
      <c r="CI92" s="191">
        <v>3.4295905068934768E-4</v>
      </c>
      <c r="CJ92" s="191">
        <v>0</v>
      </c>
      <c r="CK92" s="191">
        <v>2.5853154084798347E-4</v>
      </c>
      <c r="CL92" s="191">
        <v>3.5885167464114833E-3</v>
      </c>
      <c r="CM92" s="191">
        <v>7.6492700410875076E-4</v>
      </c>
      <c r="CN92" s="191">
        <v>1.8179589835770897E-3</v>
      </c>
      <c r="CO92" s="191">
        <f t="shared" ref="CO92:DQ92" ca="1" si="32">CO91/CO90</f>
        <v>1.7791004221320093E-4</v>
      </c>
      <c r="CP92" s="191">
        <f t="shared" ca="1" si="32"/>
        <v>0</v>
      </c>
      <c r="CQ92" s="191">
        <f t="shared" ca="1" si="32"/>
        <v>1.854943424225561E-4</v>
      </c>
      <c r="CR92" s="191">
        <f t="shared" ca="1" si="32"/>
        <v>0</v>
      </c>
      <c r="CS92" s="191">
        <f t="shared" ca="1" si="32"/>
        <v>0</v>
      </c>
      <c r="CT92" s="191">
        <f t="shared" ca="1" si="32"/>
        <v>0</v>
      </c>
      <c r="CU92" s="191">
        <f t="shared" ca="1" si="32"/>
        <v>0</v>
      </c>
      <c r="CV92" s="191">
        <f t="shared" ca="1" si="32"/>
        <v>5.4824561403508769E-4</v>
      </c>
      <c r="CW92" s="191">
        <f t="shared" ca="1" si="32"/>
        <v>0</v>
      </c>
      <c r="CX92" s="191">
        <f t="shared" ca="1" si="32"/>
        <v>1.6949152542372881E-3</v>
      </c>
      <c r="CY92" s="191">
        <f t="shared" ca="1" si="32"/>
        <v>0</v>
      </c>
      <c r="CZ92" s="191">
        <f t="shared" ca="1" si="32"/>
        <v>0</v>
      </c>
      <c r="DA92" s="191" t="e">
        <f t="shared" ca="1" si="32"/>
        <v>#DIV/0!</v>
      </c>
      <c r="DB92" s="191">
        <f t="shared" ca="1" si="32"/>
        <v>0</v>
      </c>
      <c r="DC92" s="191">
        <f t="shared" ca="1" si="32"/>
        <v>0</v>
      </c>
      <c r="DD92" s="191">
        <f t="shared" ca="1" si="32"/>
        <v>0</v>
      </c>
      <c r="DE92" s="191">
        <f t="shared" ca="1" si="32"/>
        <v>0</v>
      </c>
      <c r="DF92" s="191">
        <f t="shared" ca="1" si="32"/>
        <v>0</v>
      </c>
      <c r="DG92" s="191">
        <f t="shared" ca="1" si="32"/>
        <v>4.8963603721233879E-4</v>
      </c>
      <c r="DH92" s="191">
        <f t="shared" ca="1" si="32"/>
        <v>0</v>
      </c>
      <c r="DI92" s="191">
        <f t="shared" ca="1" si="32"/>
        <v>0</v>
      </c>
      <c r="DJ92" s="191">
        <f t="shared" ca="1" si="32"/>
        <v>0</v>
      </c>
      <c r="DK92" s="191">
        <f t="shared" ca="1" si="32"/>
        <v>0</v>
      </c>
      <c r="DL92" s="191">
        <f t="shared" ca="1" si="32"/>
        <v>0</v>
      </c>
      <c r="DM92" s="191">
        <f t="shared" ca="1" si="32"/>
        <v>0</v>
      </c>
      <c r="DN92" s="191" t="e">
        <f t="shared" ca="1" si="32"/>
        <v>#DIV/0!</v>
      </c>
      <c r="DO92" s="191" t="e">
        <f t="shared" ca="1" si="32"/>
        <v>#DIV/0!</v>
      </c>
      <c r="DP92" s="191" t="e">
        <f t="shared" ca="1" si="32"/>
        <v>#DIV/0!</v>
      </c>
      <c r="DQ92" s="191" t="e">
        <f t="shared" ca="1" si="32"/>
        <v>#DIV/0!</v>
      </c>
      <c r="DR92" s="191" t="e">
        <f ca="1">DR91/DR90</f>
        <v>#DIV/0!</v>
      </c>
      <c r="DS92" s="191" t="e">
        <f ca="1">DS91/DS90</f>
        <v>#DIV/0!</v>
      </c>
      <c r="DT92" s="191" t="e">
        <f ca="1">DT91/DT90</f>
        <v>#DIV/0!</v>
      </c>
    </row>
    <row r="93" spans="1:130" s="14" customFormat="1" ht="12.75" customHeight="1">
      <c r="A93" s="33" t="s">
        <v>429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</row>
    <row r="94" spans="1:130" s="14" customFormat="1" ht="20.25" customHeight="1">
      <c r="A94" s="27" t="s">
        <v>238</v>
      </c>
      <c r="B94" s="29" t="e">
        <f>SUM(B31,#REF!,#REF!)</f>
        <v>#REF!</v>
      </c>
      <c r="C94" s="29" t="e">
        <f>SUM(C31,#REF!,#REF!)</f>
        <v>#REF!</v>
      </c>
      <c r="D94" s="29" t="e">
        <f>SUM(D31,#REF!,#REF!)</f>
        <v>#REF!</v>
      </c>
      <c r="E94" s="29" t="e">
        <f>SUM(E31,#REF!,#REF!)</f>
        <v>#REF!</v>
      </c>
      <c r="F94" s="29" t="e">
        <f>SUM(F31,#REF!,#REF!)</f>
        <v>#REF!</v>
      </c>
      <c r="G94" s="29" t="e">
        <f>SUM(G31,#REF!,#REF!)</f>
        <v>#REF!</v>
      </c>
      <c r="H94" s="29" t="e">
        <f>SUM(H31,#REF!,#REF!)</f>
        <v>#REF!</v>
      </c>
      <c r="I94" s="29" t="e">
        <f>SUM(I31,#REF!,#REF!)</f>
        <v>#REF!</v>
      </c>
      <c r="J94" s="29" t="e">
        <f>SUM(J31,#REF!,#REF!)</f>
        <v>#REF!</v>
      </c>
      <c r="K94" s="29" t="e">
        <f>SUM(K31,#REF!,#REF!)</f>
        <v>#REF!</v>
      </c>
      <c r="L94" s="29" t="e">
        <f>SUM(L31,#REF!,#REF!)</f>
        <v>#REF!</v>
      </c>
      <c r="M94" s="29" t="e">
        <f>SUM(M31,#REF!,#REF!)</f>
        <v>#REF!</v>
      </c>
      <c r="N94" s="29" t="e">
        <f>N31+#REF!+#REF!</f>
        <v>#REF!</v>
      </c>
      <c r="O94" s="29" t="e">
        <f>O31+#REF!+#REF!</f>
        <v>#REF!</v>
      </c>
      <c r="P94" s="29" t="e">
        <f>P31+#REF!+#REF!</f>
        <v>#REF!</v>
      </c>
      <c r="Q94" s="29" t="e">
        <f>Q31+#REF!+#REF!</f>
        <v>#REF!</v>
      </c>
      <c r="R94" s="29" t="e">
        <f>R31+#REF!+#REF!</f>
        <v>#REF!</v>
      </c>
      <c r="S94" s="29" t="e">
        <f>S31+#REF!+#REF!</f>
        <v>#REF!</v>
      </c>
      <c r="T94" s="29" t="e">
        <f>T31+#REF!+#REF!</f>
        <v>#REF!</v>
      </c>
      <c r="U94" s="29" t="e">
        <f>U31+#REF!+#REF!</f>
        <v>#REF!</v>
      </c>
      <c r="V94" s="29" t="e">
        <f>V31+#REF!+#REF!</f>
        <v>#REF!</v>
      </c>
      <c r="W94" s="29" t="e">
        <f>W31+#REF!+#REF!</f>
        <v>#REF!</v>
      </c>
      <c r="X94" s="29" t="e">
        <f>X31+#REF!+#REF!</f>
        <v>#REF!</v>
      </c>
      <c r="Y94" s="29" t="e">
        <f>Y31+#REF!+#REF!</f>
        <v>#REF!</v>
      </c>
      <c r="Z94" s="29" t="e">
        <f>Z31+#REF!+#REF!</f>
        <v>#REF!</v>
      </c>
      <c r="AA94" s="29" t="e">
        <f>AA31+#REF!+#REF!</f>
        <v>#REF!</v>
      </c>
      <c r="AB94" s="29" t="e">
        <f>AB31+#REF!+#REF!</f>
        <v>#REF!</v>
      </c>
      <c r="AC94" s="29" t="e">
        <f>AC31+#REF!+#REF!</f>
        <v>#REF!</v>
      </c>
      <c r="AD94" s="29" t="e">
        <f>AD31+#REF!+#REF!</f>
        <v>#REF!</v>
      </c>
      <c r="AE94" s="29" t="e">
        <f>AE31+#REF!+#REF!</f>
        <v>#REF!</v>
      </c>
      <c r="AF94" s="29" t="e">
        <f>AF31+#REF!+#REF!</f>
        <v>#REF!</v>
      </c>
      <c r="AG94" s="29" t="e">
        <f>AG31+#REF!+#REF!</f>
        <v>#REF!</v>
      </c>
      <c r="AH94" s="29" t="e">
        <f>AH31+#REF!+#REF!</f>
        <v>#REF!</v>
      </c>
      <c r="AI94" s="29" t="e">
        <f>AI31+#REF!+#REF!</f>
        <v>#REF!</v>
      </c>
      <c r="AJ94" s="29" t="e">
        <f>AJ31+#REF!+#REF!</f>
        <v>#REF!</v>
      </c>
      <c r="AK94" s="29" t="e">
        <f>AK31+#REF!+#REF!</f>
        <v>#REF!</v>
      </c>
      <c r="AL94" s="29" t="e">
        <f>AL31+#REF!+#REF!</f>
        <v>#REF!</v>
      </c>
      <c r="AM94" s="29" t="e">
        <f>AM31+#REF!+#REF!</f>
        <v>#REF!</v>
      </c>
      <c r="AN94" s="170" t="e">
        <f>AN31+#REF!+#REF!</f>
        <v>#REF!</v>
      </c>
      <c r="AO94" s="170" t="e">
        <f>AO31+#REF!+#REF!</f>
        <v>#REF!</v>
      </c>
      <c r="AP94" s="139" t="e">
        <f>AP31+#REF!+#REF!</f>
        <v>#REF!</v>
      </c>
      <c r="AQ94" s="139" t="e">
        <f>AQ31+#REF!+#REF!</f>
        <v>#REF!</v>
      </c>
      <c r="AR94" s="139" t="e">
        <f>AR31+#REF!+#REF!</f>
        <v>#REF!</v>
      </c>
      <c r="AS94" s="139" t="e">
        <f>AS31+#REF!+#REF!</f>
        <v>#REF!</v>
      </c>
      <c r="AT94" s="139" t="e">
        <f>AT31+#REF!+#REF!</f>
        <v>#REF!</v>
      </c>
      <c r="AU94" s="139" t="e">
        <f>AU31+#REF!+#REF!</f>
        <v>#REF!</v>
      </c>
      <c r="AV94" s="139" t="e">
        <f>AV31+#REF!+#REF!</f>
        <v>#REF!</v>
      </c>
      <c r="AW94" s="139" t="e">
        <f>AW31+#REF!+#REF!</f>
        <v>#REF!</v>
      </c>
      <c r="AX94" s="139" t="e">
        <f>AX31+#REF!+#REF!</f>
        <v>#REF!</v>
      </c>
      <c r="AY94" s="139" t="e">
        <f>AY31+#REF!+#REF!</f>
        <v>#REF!</v>
      </c>
      <c r="AZ94" s="139" t="e">
        <f>AZ31+#REF!+#REF!</f>
        <v>#REF!</v>
      </c>
      <c r="BA94" s="139" t="e">
        <f>BA31+#REF!+#REF!</f>
        <v>#REF!</v>
      </c>
      <c r="BB94" s="139" t="e">
        <f>BB31+#REF!+#REF!</f>
        <v>#REF!</v>
      </c>
      <c r="BC94" s="139" t="e">
        <f>BC31+#REF!+#REF!</f>
        <v>#REF!</v>
      </c>
      <c r="BD94" s="139" t="e">
        <f>BD31+#REF!+#REF!</f>
        <v>#REF!</v>
      </c>
      <c r="BE94" s="139" t="e">
        <f>BE31+#REF!+#REF!</f>
        <v>#REF!</v>
      </c>
      <c r="BF94" s="139" t="e">
        <f>BF31+#REF!+#REF!</f>
        <v>#REF!</v>
      </c>
      <c r="BG94" s="139" t="e">
        <f>BG31+#REF!+#REF!</f>
        <v>#REF!</v>
      </c>
      <c r="BH94" s="139" t="e">
        <f>BH31+#REF!+#REF!</f>
        <v>#REF!</v>
      </c>
      <c r="BI94" s="139" t="e">
        <f>BI31+#REF!+#REF!</f>
        <v>#REF!</v>
      </c>
      <c r="BJ94" s="139">
        <v>0</v>
      </c>
      <c r="BK94" s="139">
        <v>0</v>
      </c>
      <c r="BL94" s="139">
        <v>2</v>
      </c>
      <c r="BM94" s="139">
        <v>0</v>
      </c>
      <c r="BN94" s="139">
        <v>51</v>
      </c>
      <c r="BO94" s="139">
        <v>13</v>
      </c>
      <c r="BP94" s="139">
        <v>0</v>
      </c>
      <c r="BQ94" s="139">
        <v>0</v>
      </c>
      <c r="BR94" s="139">
        <v>0</v>
      </c>
      <c r="BS94" s="139">
        <v>0</v>
      </c>
      <c r="BT94" s="139">
        <v>0</v>
      </c>
      <c r="BU94" s="139">
        <v>5</v>
      </c>
      <c r="BV94" s="139">
        <v>0</v>
      </c>
      <c r="BW94" s="139">
        <v>7</v>
      </c>
      <c r="BX94" s="139">
        <v>3</v>
      </c>
      <c r="BY94" s="139">
        <v>17</v>
      </c>
      <c r="BZ94" s="139">
        <v>34</v>
      </c>
      <c r="CA94" s="139">
        <v>19</v>
      </c>
      <c r="CB94" s="139">
        <v>10</v>
      </c>
      <c r="CC94" s="139">
        <v>79</v>
      </c>
      <c r="CD94" s="139">
        <v>0</v>
      </c>
      <c r="CE94" s="139">
        <v>0</v>
      </c>
      <c r="CF94" s="139">
        <v>0</v>
      </c>
      <c r="CG94" s="139">
        <v>0</v>
      </c>
      <c r="CH94" s="139">
        <v>332</v>
      </c>
      <c r="CI94" s="139">
        <v>10</v>
      </c>
      <c r="CJ94" s="139">
        <v>0</v>
      </c>
      <c r="CK94" s="139">
        <v>1</v>
      </c>
      <c r="CL94" s="139">
        <v>105</v>
      </c>
      <c r="CM94" s="139">
        <v>35</v>
      </c>
      <c r="CN94" s="139">
        <v>178</v>
      </c>
      <c r="CO94" s="29">
        <f ca="1">SUM(CP94:DT94)</f>
        <v>11</v>
      </c>
      <c r="CP94" s="29">
        <f ca="1">+CP63+CP31</f>
        <v>0</v>
      </c>
      <c r="CQ94" s="29">
        <f t="shared" ref="CQ94:DT94" ca="1" si="33">+CQ63+CQ31</f>
        <v>1</v>
      </c>
      <c r="CR94" s="29">
        <f t="shared" ca="1" si="33"/>
        <v>0</v>
      </c>
      <c r="CS94" s="29">
        <f t="shared" ca="1" si="33"/>
        <v>0</v>
      </c>
      <c r="CT94" s="29">
        <f t="shared" ca="1" si="33"/>
        <v>0</v>
      </c>
      <c r="CU94" s="29">
        <f t="shared" ca="1" si="33"/>
        <v>0</v>
      </c>
      <c r="CV94" s="29">
        <f t="shared" ca="1" si="33"/>
        <v>2</v>
      </c>
      <c r="CW94" s="29">
        <f t="shared" ca="1" si="33"/>
        <v>0</v>
      </c>
      <c r="CX94" s="29">
        <f t="shared" ca="1" si="33"/>
        <v>5</v>
      </c>
      <c r="CY94" s="29">
        <f t="shared" ca="1" si="33"/>
        <v>0</v>
      </c>
      <c r="CZ94" s="29">
        <f t="shared" ca="1" si="33"/>
        <v>0</v>
      </c>
      <c r="DA94" s="29">
        <f t="shared" ca="1" si="33"/>
        <v>0</v>
      </c>
      <c r="DB94" s="29">
        <f t="shared" ca="1" si="33"/>
        <v>0</v>
      </c>
      <c r="DC94" s="29">
        <f t="shared" ca="1" si="33"/>
        <v>0</v>
      </c>
      <c r="DD94" s="29">
        <f t="shared" ca="1" si="33"/>
        <v>0</v>
      </c>
      <c r="DE94" s="29">
        <f t="shared" ca="1" si="33"/>
        <v>0</v>
      </c>
      <c r="DF94" s="29">
        <f t="shared" ca="1" si="33"/>
        <v>0</v>
      </c>
      <c r="DG94" s="29">
        <f t="shared" ca="1" si="33"/>
        <v>3</v>
      </c>
      <c r="DH94" s="29">
        <f t="shared" ca="1" si="33"/>
        <v>0</v>
      </c>
      <c r="DI94" s="29">
        <f t="shared" ca="1" si="33"/>
        <v>0</v>
      </c>
      <c r="DJ94" s="29">
        <f t="shared" ca="1" si="33"/>
        <v>0</v>
      </c>
      <c r="DK94" s="29">
        <f t="shared" ca="1" si="33"/>
        <v>0</v>
      </c>
      <c r="DL94" s="29">
        <f t="shared" ca="1" si="33"/>
        <v>0</v>
      </c>
      <c r="DM94" s="29">
        <f t="shared" ca="1" si="33"/>
        <v>0</v>
      </c>
      <c r="DN94" s="29">
        <f t="shared" ca="1" si="33"/>
        <v>0</v>
      </c>
      <c r="DO94" s="29">
        <f t="shared" ca="1" si="33"/>
        <v>0</v>
      </c>
      <c r="DP94" s="29">
        <f t="shared" ca="1" si="33"/>
        <v>0</v>
      </c>
      <c r="DQ94" s="29">
        <f t="shared" ca="1" si="33"/>
        <v>0</v>
      </c>
      <c r="DR94" s="29">
        <f t="shared" ca="1" si="33"/>
        <v>0</v>
      </c>
      <c r="DS94" s="29">
        <f t="shared" ca="1" si="33"/>
        <v>0</v>
      </c>
      <c r="DT94" s="29">
        <f t="shared" ca="1" si="33"/>
        <v>0</v>
      </c>
    </row>
    <row r="95" spans="1:130" s="3" customFormat="1" ht="12.75" customHeight="1">
      <c r="A95" s="1" t="s">
        <v>8</v>
      </c>
      <c r="B95" s="1">
        <v>2.5000000000000001E-3</v>
      </c>
      <c r="C95" s="1">
        <v>2.5000000000000001E-3</v>
      </c>
      <c r="D95" s="1">
        <v>2.5000000000000001E-3</v>
      </c>
      <c r="E95" s="1">
        <v>2.5000000000000001E-3</v>
      </c>
      <c r="F95" s="1">
        <v>2.5000000000000001E-3</v>
      </c>
      <c r="G95" s="1">
        <v>2.5000000000000001E-3</v>
      </c>
      <c r="H95" s="1">
        <v>2.5000000000000001E-3</v>
      </c>
      <c r="I95" s="1">
        <v>2.5000000000000001E-3</v>
      </c>
      <c r="J95" s="1">
        <v>2.5000000000000001E-3</v>
      </c>
      <c r="K95" s="1">
        <v>2.5000000000000001E-3</v>
      </c>
      <c r="L95" s="1">
        <v>2.5000000000000001E-3</v>
      </c>
      <c r="M95" s="1">
        <v>2.5000000000000001E-3</v>
      </c>
      <c r="N95" s="1">
        <v>1E-3</v>
      </c>
      <c r="O95" s="1">
        <v>1E-3</v>
      </c>
      <c r="P95" s="1">
        <v>1E-3</v>
      </c>
      <c r="Q95" s="1">
        <v>1E-3</v>
      </c>
      <c r="R95" s="1">
        <v>1E-3</v>
      </c>
      <c r="S95" s="1">
        <v>1E-3</v>
      </c>
      <c r="T95" s="1">
        <v>1E-3</v>
      </c>
      <c r="U95" s="1">
        <v>1E-3</v>
      </c>
      <c r="V95" s="1">
        <v>1E-3</v>
      </c>
      <c r="W95" s="1">
        <v>1E-3</v>
      </c>
      <c r="X95" s="1">
        <v>1E-3</v>
      </c>
      <c r="Y95" s="1">
        <v>1E-3</v>
      </c>
      <c r="Z95" s="1">
        <v>1E-3</v>
      </c>
      <c r="AA95" s="1">
        <v>1E-3</v>
      </c>
      <c r="AB95" s="1">
        <v>1E-3</v>
      </c>
      <c r="AC95" s="1">
        <v>1E-3</v>
      </c>
      <c r="AD95" s="1">
        <v>1E-3</v>
      </c>
      <c r="AE95" s="1">
        <v>1E-3</v>
      </c>
      <c r="AF95" s="1">
        <v>1E-3</v>
      </c>
      <c r="AG95" s="1">
        <v>1E-3</v>
      </c>
      <c r="AH95" s="1">
        <v>1E-3</v>
      </c>
      <c r="AI95" s="1">
        <v>1E-3</v>
      </c>
      <c r="AJ95" s="1">
        <v>1E-3</v>
      </c>
      <c r="AK95" s="1">
        <v>1E-3</v>
      </c>
      <c r="AL95" s="1">
        <v>1E-3</v>
      </c>
      <c r="AM95" s="1">
        <v>1E-3</v>
      </c>
      <c r="AN95" s="1">
        <v>1E-3</v>
      </c>
      <c r="AO95" s="1">
        <v>1E-3</v>
      </c>
      <c r="AP95" s="1">
        <v>1E-3</v>
      </c>
      <c r="AQ95" s="1">
        <v>1E-3</v>
      </c>
      <c r="AR95" s="1">
        <v>1E-3</v>
      </c>
      <c r="AS95" s="1">
        <v>1E-3</v>
      </c>
      <c r="AT95" s="1">
        <v>1E-3</v>
      </c>
      <c r="AU95" s="1">
        <v>1E-3</v>
      </c>
      <c r="AV95" s="1">
        <v>1E-3</v>
      </c>
      <c r="AW95" s="1">
        <v>1E-3</v>
      </c>
      <c r="AX95" s="1">
        <v>1E-3</v>
      </c>
      <c r="AY95" s="1">
        <v>1E-3</v>
      </c>
      <c r="AZ95" s="1">
        <v>1E-3</v>
      </c>
      <c r="BA95" s="1">
        <v>1E-3</v>
      </c>
      <c r="BB95" s="1">
        <v>1E-3</v>
      </c>
      <c r="BC95" s="1">
        <v>1E-3</v>
      </c>
      <c r="BD95" s="1">
        <v>1E-3</v>
      </c>
      <c r="BE95" s="1">
        <v>1E-3</v>
      </c>
      <c r="BF95" s="1">
        <v>1E-3</v>
      </c>
      <c r="BG95" s="1">
        <v>1E-3</v>
      </c>
      <c r="BH95" s="1">
        <v>1E-3</v>
      </c>
      <c r="BI95" s="1">
        <v>1E-3</v>
      </c>
      <c r="BJ95" s="1">
        <v>1E-3</v>
      </c>
      <c r="BK95" s="1">
        <v>1E-3</v>
      </c>
      <c r="BL95" s="1">
        <v>1E-3</v>
      </c>
      <c r="BM95" s="1">
        <v>1E-3</v>
      </c>
      <c r="BN95" s="1">
        <v>8.0000000000000007E-5</v>
      </c>
      <c r="BO95" s="1">
        <v>8.0000000000000007E-5</v>
      </c>
      <c r="BP95" s="1">
        <v>8.0000000000000007E-5</v>
      </c>
      <c r="BQ95" s="1">
        <v>8.0000000000000007E-5</v>
      </c>
      <c r="BR95" s="1">
        <v>8.0000000000000007E-5</v>
      </c>
      <c r="BS95" s="1">
        <v>8.0000000000000007E-5</v>
      </c>
      <c r="BT95" s="1">
        <v>8.0000000000000007E-5</v>
      </c>
      <c r="BU95" s="1">
        <v>8.0000000000000007E-5</v>
      </c>
      <c r="BV95" s="1">
        <v>8.0000000000000007E-5</v>
      </c>
      <c r="BW95" s="1">
        <v>8.0000000000000007E-5</v>
      </c>
      <c r="BX95" s="1">
        <v>8.0000000000000007E-5</v>
      </c>
      <c r="BY95" s="1">
        <v>8.0000000000000007E-5</v>
      </c>
      <c r="BZ95" s="1">
        <v>8.0000000000000007E-5</v>
      </c>
      <c r="CA95" s="1">
        <v>8.0000000000000007E-5</v>
      </c>
      <c r="CB95" s="1">
        <v>8.0000000000000007E-5</v>
      </c>
      <c r="CC95" s="1">
        <v>8.0000000000000007E-5</v>
      </c>
      <c r="CD95" s="1">
        <v>8.0000000000000007E-5</v>
      </c>
      <c r="CE95" s="1">
        <v>8.0000000000000007E-5</v>
      </c>
      <c r="CF95" s="1">
        <v>8.0000000000000007E-5</v>
      </c>
      <c r="CG95" s="1">
        <v>8.0000000000000007E-5</v>
      </c>
      <c r="CH95" s="1">
        <v>8.0000000000000007E-5</v>
      </c>
      <c r="CI95" s="1">
        <v>8.0000000000000007E-5</v>
      </c>
      <c r="CJ95" s="1">
        <v>8.0000000000000007E-5</v>
      </c>
      <c r="CK95" s="1">
        <v>8.0000000000000007E-5</v>
      </c>
      <c r="CL95" s="1">
        <v>8.0000000000000007E-5</v>
      </c>
      <c r="CM95" s="1">
        <v>8.0000000000000007E-5</v>
      </c>
      <c r="CN95" s="1">
        <v>8.0000000000000007E-5</v>
      </c>
      <c r="CO95" s="1">
        <v>8.0000000000000007E-5</v>
      </c>
      <c r="CP95" s="1">
        <f>+CO95</f>
        <v>8.0000000000000007E-5</v>
      </c>
      <c r="CQ95" s="1">
        <f t="shared" ref="CQ95:DT95" si="34">+CP95</f>
        <v>8.0000000000000007E-5</v>
      </c>
      <c r="CR95" s="1">
        <f t="shared" si="34"/>
        <v>8.0000000000000007E-5</v>
      </c>
      <c r="CS95" s="1">
        <f t="shared" si="34"/>
        <v>8.0000000000000007E-5</v>
      </c>
      <c r="CT95" s="1">
        <f t="shared" si="34"/>
        <v>8.0000000000000007E-5</v>
      </c>
      <c r="CU95" s="1">
        <f t="shared" si="34"/>
        <v>8.0000000000000007E-5</v>
      </c>
      <c r="CV95" s="1">
        <f t="shared" si="34"/>
        <v>8.0000000000000007E-5</v>
      </c>
      <c r="CW95" s="1">
        <f t="shared" si="34"/>
        <v>8.0000000000000007E-5</v>
      </c>
      <c r="CX95" s="1">
        <f t="shared" si="34"/>
        <v>8.0000000000000007E-5</v>
      </c>
      <c r="CY95" s="1">
        <f t="shared" si="34"/>
        <v>8.0000000000000007E-5</v>
      </c>
      <c r="CZ95" s="1">
        <f t="shared" si="34"/>
        <v>8.0000000000000007E-5</v>
      </c>
      <c r="DA95" s="1">
        <f t="shared" si="34"/>
        <v>8.0000000000000007E-5</v>
      </c>
      <c r="DB95" s="1">
        <f t="shared" si="34"/>
        <v>8.0000000000000007E-5</v>
      </c>
      <c r="DC95" s="1">
        <f t="shared" si="34"/>
        <v>8.0000000000000007E-5</v>
      </c>
      <c r="DD95" s="1">
        <f t="shared" si="34"/>
        <v>8.0000000000000007E-5</v>
      </c>
      <c r="DE95" s="1">
        <f t="shared" si="34"/>
        <v>8.0000000000000007E-5</v>
      </c>
      <c r="DF95" s="1">
        <f t="shared" si="34"/>
        <v>8.0000000000000007E-5</v>
      </c>
      <c r="DG95" s="1">
        <f t="shared" si="34"/>
        <v>8.0000000000000007E-5</v>
      </c>
      <c r="DH95" s="1">
        <f t="shared" si="34"/>
        <v>8.0000000000000007E-5</v>
      </c>
      <c r="DI95" s="1">
        <f t="shared" si="34"/>
        <v>8.0000000000000007E-5</v>
      </c>
      <c r="DJ95" s="1">
        <f t="shared" si="34"/>
        <v>8.0000000000000007E-5</v>
      </c>
      <c r="DK95" s="1">
        <f t="shared" si="34"/>
        <v>8.0000000000000007E-5</v>
      </c>
      <c r="DL95" s="1">
        <f t="shared" si="34"/>
        <v>8.0000000000000007E-5</v>
      </c>
      <c r="DM95" s="1">
        <f t="shared" si="34"/>
        <v>8.0000000000000007E-5</v>
      </c>
      <c r="DN95" s="1">
        <f t="shared" si="34"/>
        <v>8.0000000000000007E-5</v>
      </c>
      <c r="DO95" s="1">
        <f t="shared" si="34"/>
        <v>8.0000000000000007E-5</v>
      </c>
      <c r="DP95" s="1">
        <f t="shared" si="34"/>
        <v>8.0000000000000007E-5</v>
      </c>
      <c r="DQ95" s="1">
        <f t="shared" si="34"/>
        <v>8.0000000000000007E-5</v>
      </c>
      <c r="DR95" s="1">
        <f t="shared" si="34"/>
        <v>8.0000000000000007E-5</v>
      </c>
      <c r="DS95" s="1">
        <f t="shared" si="34"/>
        <v>8.0000000000000007E-5</v>
      </c>
      <c r="DT95" s="1">
        <f t="shared" si="34"/>
        <v>8.0000000000000007E-5</v>
      </c>
      <c r="DU95" s="2"/>
      <c r="DV95" s="2"/>
      <c r="DW95" s="2"/>
      <c r="DX95" s="2"/>
      <c r="DY95" s="2"/>
      <c r="DZ95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2:DZ218"/>
  <sheetViews>
    <sheetView showGridLines="0" topLeftCell="A181" zoomScale="70" zoomScaleNormal="70" zoomScaleSheetLayoutView="65" zoomScalePageLayoutView="80" workbookViewId="0">
      <pane xSplit="37" topLeftCell="BQ1" activePane="topRight" state="frozen"/>
      <selection activeCell="CO26" sqref="CO26"/>
      <selection pane="topRight" activeCell="A216" sqref="A216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2" spans="1:124" ht="30">
      <c r="A2" s="199" t="s">
        <v>245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0"/>
      <c r="BT2" s="200"/>
      <c r="BU2" s="200"/>
      <c r="BV2" s="200"/>
      <c r="BW2" s="200"/>
      <c r="BX2" s="200"/>
      <c r="BY2" s="200"/>
      <c r="BZ2" s="200"/>
      <c r="CA2" s="200"/>
      <c r="CB2" s="200"/>
      <c r="CC2" s="200"/>
      <c r="CD2" s="200"/>
      <c r="CE2" s="200"/>
      <c r="CF2" s="200"/>
      <c r="CG2" s="200"/>
      <c r="CH2" s="200"/>
      <c r="CI2" s="200"/>
      <c r="CJ2" s="200"/>
      <c r="CK2" s="200"/>
      <c r="CL2" s="200"/>
      <c r="CM2" s="200"/>
      <c r="CN2" s="200"/>
      <c r="CO2" s="200"/>
      <c r="CP2" s="200"/>
      <c r="CQ2" s="200"/>
      <c r="CR2" s="200"/>
      <c r="CS2" s="200"/>
      <c r="CT2" s="200"/>
      <c r="CU2" s="200"/>
      <c r="CV2" s="200"/>
      <c r="CW2" s="200"/>
      <c r="CX2" s="200"/>
      <c r="CY2" s="200"/>
      <c r="CZ2" s="200"/>
      <c r="DA2" s="200"/>
      <c r="DB2" s="200"/>
      <c r="DC2" s="200"/>
      <c r="DD2" s="200"/>
      <c r="DE2" s="200"/>
      <c r="DF2" s="200"/>
      <c r="DG2" s="200"/>
      <c r="DH2" s="200"/>
      <c r="DI2" s="200"/>
      <c r="DJ2" s="200"/>
      <c r="DK2" s="200"/>
      <c r="DL2" s="200"/>
      <c r="DM2" s="200"/>
      <c r="DN2" s="200"/>
      <c r="DO2" s="200"/>
      <c r="DP2" s="200"/>
      <c r="DQ2" s="200"/>
      <c r="DR2" s="200"/>
      <c r="DS2" s="200"/>
      <c r="DT2" s="200"/>
    </row>
    <row r="3" spans="1:124" ht="15" customHeight="1">
      <c r="A3" s="8"/>
    </row>
    <row r="4" spans="1:124" ht="15" customHeight="1">
      <c r="A4" s="8"/>
    </row>
    <row r="5" spans="1:124" ht="15" customHeight="1">
      <c r="A5" s="8"/>
    </row>
    <row r="6" spans="1:124" ht="15" customHeight="1">
      <c r="A6" s="8"/>
    </row>
    <row r="7" spans="1:124" ht="15" customHeight="1">
      <c r="A7" s="8"/>
    </row>
    <row r="8" spans="1:124" ht="15" customHeight="1">
      <c r="A8" s="8"/>
    </row>
    <row r="9" spans="1:124" ht="15" customHeight="1">
      <c r="A9" s="8"/>
    </row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211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tr">
        <f>Shop.!AK26</f>
        <v>Dec'20</v>
      </c>
      <c r="AL26" s="138" t="s">
        <v>296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38" t="s">
        <v>335</v>
      </c>
      <c r="BC26" s="167" t="s">
        <v>336</v>
      </c>
      <c r="BD26" s="138" t="s">
        <v>337</v>
      </c>
      <c r="BE26" s="138" t="s">
        <v>338</v>
      </c>
      <c r="BF26" s="138" t="s">
        <v>339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411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tr">
        <f>CO57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customHeight="1">
      <c r="A27" s="28" t="s">
        <v>4</v>
      </c>
      <c r="B27" s="29">
        <v>164410</v>
      </c>
      <c r="C27" s="29">
        <v>79622</v>
      </c>
      <c r="D27" s="29">
        <v>55192</v>
      </c>
      <c r="E27" s="29">
        <v>89638</v>
      </c>
      <c r="F27" s="29">
        <v>121220</v>
      </c>
      <c r="G27" s="29">
        <v>209325</v>
      </c>
      <c r="H27" s="29">
        <v>239556</v>
      </c>
      <c r="I27" s="29">
        <v>202931</v>
      </c>
      <c r="J27" s="29">
        <v>201271</v>
      </c>
      <c r="K27" s="29">
        <v>72984</v>
      </c>
      <c r="L27" s="29">
        <v>76127</v>
      </c>
      <c r="M27" s="29">
        <v>46821</v>
      </c>
      <c r="N27" s="29">
        <v>105640</v>
      </c>
      <c r="O27" s="29">
        <v>103831</v>
      </c>
      <c r="P27" s="29">
        <v>49718</v>
      </c>
      <c r="Q27" s="29">
        <v>52620</v>
      </c>
      <c r="R27" s="29">
        <v>90689</v>
      </c>
      <c r="S27" s="29">
        <v>100013</v>
      </c>
      <c r="T27" s="29">
        <v>136425</v>
      </c>
      <c r="U27" s="29">
        <v>85425</v>
      </c>
      <c r="V27" s="29">
        <v>20070</v>
      </c>
      <c r="W27" s="29">
        <v>44807</v>
      </c>
      <c r="X27" s="29">
        <v>101939</v>
      </c>
      <c r="Y27" s="29">
        <v>101467</v>
      </c>
      <c r="Z27" s="29">
        <v>78208</v>
      </c>
      <c r="AA27" s="29">
        <v>5074</v>
      </c>
      <c r="AB27" s="29">
        <v>3935</v>
      </c>
      <c r="AC27" s="29">
        <v>29831</v>
      </c>
      <c r="AD27" s="29">
        <v>32654</v>
      </c>
      <c r="AE27" s="29">
        <v>48127</v>
      </c>
      <c r="AF27" s="29">
        <v>85130</v>
      </c>
      <c r="AG27" s="29">
        <v>53206</v>
      </c>
      <c r="AH27" s="29">
        <v>18959</v>
      </c>
      <c r="AI27" s="29">
        <v>11020</v>
      </c>
      <c r="AJ27" s="29">
        <v>39629</v>
      </c>
      <c r="AK27" s="136">
        <v>29666</v>
      </c>
      <c r="AL27" s="136">
        <v>54498</v>
      </c>
      <c r="AM27" s="136">
        <v>28625</v>
      </c>
      <c r="AN27" s="168">
        <v>29566</v>
      </c>
      <c r="AO27" s="168">
        <v>18031</v>
      </c>
      <c r="AP27" s="136">
        <v>48239</v>
      </c>
      <c r="AQ27" s="136">
        <v>95160</v>
      </c>
      <c r="AR27" s="136">
        <v>74874</v>
      </c>
      <c r="AS27" s="136">
        <v>85261</v>
      </c>
      <c r="AT27" s="136">
        <v>78941</v>
      </c>
      <c r="AU27" s="136">
        <v>2054</v>
      </c>
      <c r="AV27" s="136">
        <v>42191</v>
      </c>
      <c r="AW27" s="136">
        <v>64522</v>
      </c>
      <c r="AX27" s="136">
        <v>19071</v>
      </c>
      <c r="AY27" s="168">
        <v>45236</v>
      </c>
      <c r="AZ27" s="136">
        <v>96956</v>
      </c>
      <c r="BA27" s="136">
        <v>26763</v>
      </c>
      <c r="BB27" s="136">
        <v>5303</v>
      </c>
      <c r="BC27" s="168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0</v>
      </c>
      <c r="BK27" s="136">
        <v>0</v>
      </c>
      <c r="BL27" s="136">
        <v>0</v>
      </c>
      <c r="BM27" s="136">
        <v>0</v>
      </c>
      <c r="BN27" s="136">
        <v>10336</v>
      </c>
      <c r="BO27" s="136">
        <v>33700</v>
      </c>
      <c r="BP27" s="136">
        <v>20518</v>
      </c>
      <c r="BQ27" s="136">
        <v>1584</v>
      </c>
      <c r="BR27" s="136">
        <v>7894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0</v>
      </c>
      <c r="CI27" s="136">
        <v>0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7">
        <f>SUM(CP27:DT27)</f>
        <v>0</v>
      </c>
      <c r="CP27" s="18">
        <f>AVG!F9</f>
        <v>0</v>
      </c>
      <c r="CQ27" s="18">
        <f>AVG!G9</f>
        <v>0</v>
      </c>
      <c r="CR27" s="18">
        <f>AVG!H9</f>
        <v>0</v>
      </c>
      <c r="CS27" s="18">
        <f>AVG!I9</f>
        <v>0</v>
      </c>
      <c r="CT27" s="18">
        <f>AVG!J9</f>
        <v>0</v>
      </c>
      <c r="CU27" s="18">
        <f>AVG!K9</f>
        <v>0</v>
      </c>
      <c r="CV27" s="18">
        <f>AVG!L9</f>
        <v>0</v>
      </c>
      <c r="CW27" s="18">
        <f>AVG!M9</f>
        <v>0</v>
      </c>
      <c r="CX27" s="18">
        <f>AVG!N9</f>
        <v>0</v>
      </c>
      <c r="CY27" s="18">
        <f>AVG!O9</f>
        <v>0</v>
      </c>
      <c r="CZ27" s="18">
        <f>AVG!P9</f>
        <v>0</v>
      </c>
      <c r="DA27" s="18">
        <f>AVG!Q9</f>
        <v>0</v>
      </c>
      <c r="DB27" s="18">
        <f>AVG!R9</f>
        <v>0</v>
      </c>
      <c r="DC27" s="18">
        <f>AVG!S9</f>
        <v>0</v>
      </c>
      <c r="DD27" s="18">
        <f>AVG!T9</f>
        <v>0</v>
      </c>
      <c r="DE27" s="18">
        <f>AVG!U9</f>
        <v>0</v>
      </c>
      <c r="DF27" s="18">
        <f>AVG!V9</f>
        <v>0</v>
      </c>
      <c r="DG27" s="18">
        <f>AVG!W9</f>
        <v>0</v>
      </c>
      <c r="DH27" s="18">
        <f>AVG!X9</f>
        <v>0</v>
      </c>
      <c r="DI27" s="18">
        <f>AVG!Y9</f>
        <v>0</v>
      </c>
      <c r="DJ27" s="18">
        <f>AVG!Z9</f>
        <v>0</v>
      </c>
      <c r="DK27" s="18">
        <f>AVG!AA9</f>
        <v>0</v>
      </c>
      <c r="DL27" s="18">
        <f>AVG!AB9</f>
        <v>0</v>
      </c>
      <c r="DM27" s="18">
        <f>AVG!AC9</f>
        <v>0</v>
      </c>
      <c r="DN27" s="18">
        <f>AVG!AD9</f>
        <v>0</v>
      </c>
      <c r="DO27" s="18">
        <f>AVG!AE9</f>
        <v>0</v>
      </c>
      <c r="DP27" s="18">
        <f>AVG!AF9</f>
        <v>0</v>
      </c>
      <c r="DQ27" s="18">
        <f>AVG!AG9</f>
        <v>0</v>
      </c>
      <c r="DR27" s="18">
        <f>AVG!AH9</f>
        <v>0</v>
      </c>
      <c r="DS27" s="18">
        <f>AVG!AI9</f>
        <v>0</v>
      </c>
      <c r="DT27" s="18">
        <f>AVG!AJ9</f>
        <v>0</v>
      </c>
    </row>
    <row r="28" spans="1:130" s="14" customFormat="1" ht="20.25" customHeight="1">
      <c r="A28" s="28" t="s">
        <v>5</v>
      </c>
      <c r="B28" s="29">
        <f>B31</f>
        <v>53</v>
      </c>
      <c r="C28" s="29">
        <f t="shared" ref="C28:H28" si="0">C31</f>
        <v>6</v>
      </c>
      <c r="D28" s="29">
        <f t="shared" si="0"/>
        <v>1</v>
      </c>
      <c r="E28" s="29">
        <f t="shared" si="0"/>
        <v>29</v>
      </c>
      <c r="F28" s="29">
        <f t="shared" si="0"/>
        <v>104</v>
      </c>
      <c r="G28" s="29">
        <f t="shared" si="0"/>
        <v>20</v>
      </c>
      <c r="H28" s="29">
        <f t="shared" si="0"/>
        <v>761</v>
      </c>
      <c r="I28" s="29">
        <f t="shared" ref="I28:AL28" si="1">I31</f>
        <v>320</v>
      </c>
      <c r="J28" s="29">
        <f t="shared" si="1"/>
        <v>1174</v>
      </c>
      <c r="K28" s="29">
        <f t="shared" si="1"/>
        <v>59</v>
      </c>
      <c r="L28" s="29">
        <f t="shared" si="1"/>
        <v>342</v>
      </c>
      <c r="M28" s="29">
        <f t="shared" si="1"/>
        <v>87</v>
      </c>
      <c r="N28" s="136">
        <f t="shared" si="1"/>
        <v>153</v>
      </c>
      <c r="O28" s="136">
        <f t="shared" si="1"/>
        <v>56</v>
      </c>
      <c r="P28" s="136">
        <f t="shared" si="1"/>
        <v>48</v>
      </c>
      <c r="Q28" s="136">
        <f t="shared" si="1"/>
        <v>13</v>
      </c>
      <c r="R28" s="136">
        <f t="shared" si="1"/>
        <v>442</v>
      </c>
      <c r="S28" s="136">
        <f t="shared" si="1"/>
        <v>172</v>
      </c>
      <c r="T28" s="136">
        <f t="shared" si="1"/>
        <v>123</v>
      </c>
      <c r="U28" s="136">
        <f t="shared" si="1"/>
        <v>312</v>
      </c>
      <c r="V28" s="136">
        <f t="shared" si="1"/>
        <v>1</v>
      </c>
      <c r="W28" s="136">
        <f t="shared" si="1"/>
        <v>1</v>
      </c>
      <c r="X28" s="136">
        <f t="shared" si="1"/>
        <v>10</v>
      </c>
      <c r="Y28" s="136">
        <f t="shared" si="1"/>
        <v>6</v>
      </c>
      <c r="Z28" s="136">
        <f t="shared" si="1"/>
        <v>1</v>
      </c>
      <c r="AA28" s="136">
        <f t="shared" si="1"/>
        <v>0</v>
      </c>
      <c r="AB28" s="136">
        <f t="shared" si="1"/>
        <v>0</v>
      </c>
      <c r="AC28" s="136">
        <f t="shared" si="1"/>
        <v>6</v>
      </c>
      <c r="AD28" s="136">
        <f t="shared" si="1"/>
        <v>0</v>
      </c>
      <c r="AE28" s="136">
        <f t="shared" si="1"/>
        <v>1</v>
      </c>
      <c r="AF28" s="136">
        <f t="shared" si="1"/>
        <v>2</v>
      </c>
      <c r="AG28" s="136">
        <f t="shared" si="1"/>
        <v>1</v>
      </c>
      <c r="AH28" s="136">
        <f t="shared" si="1"/>
        <v>14</v>
      </c>
      <c r="AI28" s="136">
        <f t="shared" si="1"/>
        <v>0</v>
      </c>
      <c r="AJ28" s="136">
        <f t="shared" si="1"/>
        <v>0</v>
      </c>
      <c r="AK28" s="136">
        <f t="shared" si="1"/>
        <v>1</v>
      </c>
      <c r="AL28" s="136">
        <f t="shared" si="1"/>
        <v>3</v>
      </c>
      <c r="AM28" s="136">
        <f>AM31</f>
        <v>3</v>
      </c>
      <c r="AN28" s="168">
        <f>AN31</f>
        <v>8</v>
      </c>
      <c r="AO28" s="168">
        <f t="shared" ref="AO28:CP28" si="2">AO31</f>
        <v>1</v>
      </c>
      <c r="AP28" s="136">
        <f t="shared" si="2"/>
        <v>1</v>
      </c>
      <c r="AQ28" s="136">
        <f t="shared" si="2"/>
        <v>24</v>
      </c>
      <c r="AR28" s="136">
        <f t="shared" si="2"/>
        <v>9</v>
      </c>
      <c r="AS28" s="136">
        <f t="shared" ref="AS28" si="3">AS31</f>
        <v>2</v>
      </c>
      <c r="AT28" s="136">
        <f t="shared" ref="AT28:BB28" si="4">AT31</f>
        <v>19</v>
      </c>
      <c r="AU28" s="136">
        <f t="shared" si="4"/>
        <v>0</v>
      </c>
      <c r="AV28" s="136">
        <f t="shared" si="4"/>
        <v>1</v>
      </c>
      <c r="AW28" s="136">
        <f t="shared" si="4"/>
        <v>0</v>
      </c>
      <c r="AX28" s="136">
        <f t="shared" si="4"/>
        <v>0</v>
      </c>
      <c r="AY28" s="168">
        <f t="shared" si="4"/>
        <v>0</v>
      </c>
      <c r="AZ28" s="136">
        <f t="shared" si="4"/>
        <v>0</v>
      </c>
      <c r="BA28" s="136">
        <f t="shared" si="4"/>
        <v>0</v>
      </c>
      <c r="BB28" s="136">
        <f t="shared" si="4"/>
        <v>0</v>
      </c>
      <c r="BC28" s="168">
        <f>BC31</f>
        <v>0</v>
      </c>
      <c r="BD28" s="168">
        <f>BD31</f>
        <v>0</v>
      </c>
      <c r="BE28" s="136">
        <v>0</v>
      </c>
      <c r="BF28" s="136">
        <v>0</v>
      </c>
      <c r="BG28" s="136">
        <v>0</v>
      </c>
      <c r="BH28" s="136">
        <v>0</v>
      </c>
      <c r="BI28" s="136">
        <v>0</v>
      </c>
      <c r="BJ28" s="136">
        <v>0</v>
      </c>
      <c r="BK28" s="136">
        <v>0</v>
      </c>
      <c r="BL28" s="136">
        <v>0</v>
      </c>
      <c r="BM28" s="136">
        <v>0</v>
      </c>
      <c r="BN28" s="136">
        <v>0</v>
      </c>
      <c r="BO28" s="136">
        <v>0</v>
      </c>
      <c r="BP28" s="136">
        <v>1</v>
      </c>
      <c r="BQ28" s="136">
        <v>0</v>
      </c>
      <c r="BR28" s="136">
        <v>0</v>
      </c>
      <c r="BS28" s="136">
        <v>0</v>
      </c>
      <c r="BT28" s="136">
        <v>0</v>
      </c>
      <c r="BU28" s="136">
        <v>0</v>
      </c>
      <c r="BV28" s="136">
        <v>0</v>
      </c>
      <c r="BW28" s="136">
        <v>0</v>
      </c>
      <c r="BX28" s="136">
        <v>0</v>
      </c>
      <c r="BY28" s="136">
        <v>0</v>
      </c>
      <c r="BZ28" s="136">
        <v>0</v>
      </c>
      <c r="CA28" s="136">
        <v>0</v>
      </c>
      <c r="CB28" s="136">
        <v>0</v>
      </c>
      <c r="CC28" s="136">
        <v>0</v>
      </c>
      <c r="CD28" s="136">
        <v>0</v>
      </c>
      <c r="CE28" s="136">
        <v>0</v>
      </c>
      <c r="CF28" s="136">
        <v>0</v>
      </c>
      <c r="CG28" s="136">
        <v>0</v>
      </c>
      <c r="CH28" s="136">
        <v>0</v>
      </c>
      <c r="CI28" s="136">
        <v>0</v>
      </c>
      <c r="CJ28" s="136">
        <v>0</v>
      </c>
      <c r="CK28" s="136">
        <v>0</v>
      </c>
      <c r="CL28" s="136">
        <v>0</v>
      </c>
      <c r="CM28" s="136">
        <v>0</v>
      </c>
      <c r="CN28" s="136">
        <v>0</v>
      </c>
      <c r="CO28" s="21">
        <f t="shared" si="2"/>
        <v>0</v>
      </c>
      <c r="CP28" s="21">
        <f t="shared" si="2"/>
        <v>0</v>
      </c>
      <c r="CQ28" s="21">
        <f t="shared" ref="CQ28:DT28" si="5">CQ31</f>
        <v>0</v>
      </c>
      <c r="CR28" s="21">
        <f t="shared" si="5"/>
        <v>0</v>
      </c>
      <c r="CS28" s="21">
        <f t="shared" si="5"/>
        <v>0</v>
      </c>
      <c r="CT28" s="21">
        <f t="shared" si="5"/>
        <v>0</v>
      </c>
      <c r="CU28" s="21">
        <f t="shared" si="5"/>
        <v>0</v>
      </c>
      <c r="CV28" s="21">
        <f t="shared" si="5"/>
        <v>0</v>
      </c>
      <c r="CW28" s="21">
        <f t="shared" si="5"/>
        <v>0</v>
      </c>
      <c r="CX28" s="21">
        <f t="shared" si="5"/>
        <v>0</v>
      </c>
      <c r="CY28" s="21">
        <f t="shared" si="5"/>
        <v>0</v>
      </c>
      <c r="CZ28" s="21">
        <f t="shared" si="5"/>
        <v>0</v>
      </c>
      <c r="DA28" s="21">
        <f t="shared" si="5"/>
        <v>0</v>
      </c>
      <c r="DB28" s="21">
        <f t="shared" si="5"/>
        <v>0</v>
      </c>
      <c r="DC28" s="21">
        <f t="shared" si="5"/>
        <v>0</v>
      </c>
      <c r="DD28" s="21">
        <f t="shared" si="5"/>
        <v>0</v>
      </c>
      <c r="DE28" s="21">
        <f t="shared" si="5"/>
        <v>0</v>
      </c>
      <c r="DF28" s="21">
        <f t="shared" si="5"/>
        <v>0</v>
      </c>
      <c r="DG28" s="21">
        <f t="shared" si="5"/>
        <v>0</v>
      </c>
      <c r="DH28" s="21">
        <f t="shared" si="5"/>
        <v>0</v>
      </c>
      <c r="DI28" s="21">
        <f t="shared" si="5"/>
        <v>0</v>
      </c>
      <c r="DJ28" s="21">
        <f t="shared" si="5"/>
        <v>0</v>
      </c>
      <c r="DK28" s="21">
        <f t="shared" si="5"/>
        <v>0</v>
      </c>
      <c r="DL28" s="21">
        <f t="shared" si="5"/>
        <v>0</v>
      </c>
      <c r="DM28" s="21">
        <f t="shared" si="5"/>
        <v>0</v>
      </c>
      <c r="DN28" s="21">
        <f t="shared" si="5"/>
        <v>0</v>
      </c>
      <c r="DO28" s="21">
        <f t="shared" si="5"/>
        <v>0</v>
      </c>
      <c r="DP28" s="21">
        <f t="shared" si="5"/>
        <v>0</v>
      </c>
      <c r="DQ28" s="21">
        <f t="shared" si="5"/>
        <v>0</v>
      </c>
      <c r="DR28" s="21">
        <f t="shared" si="5"/>
        <v>0</v>
      </c>
      <c r="DS28" s="21">
        <f t="shared" si="5"/>
        <v>0</v>
      </c>
      <c r="DT28" s="21">
        <f t="shared" si="5"/>
        <v>0</v>
      </c>
    </row>
    <row r="29" spans="1:130" s="14" customFormat="1" ht="20.25" customHeight="1">
      <c r="A29" s="28" t="s">
        <v>6</v>
      </c>
      <c r="B29" s="32">
        <f>B28/B27</f>
        <v>3.2236481965817164E-4</v>
      </c>
      <c r="C29" s="32">
        <f t="shared" ref="C29:H29" si="6">C28/C27</f>
        <v>7.5356057371078349E-5</v>
      </c>
      <c r="D29" s="32">
        <f t="shared" si="6"/>
        <v>1.8118567908392522E-5</v>
      </c>
      <c r="E29" s="32">
        <f t="shared" si="6"/>
        <v>3.2352350565608334E-4</v>
      </c>
      <c r="F29" s="32">
        <f t="shared" si="6"/>
        <v>8.579442336248144E-4</v>
      </c>
      <c r="G29" s="32">
        <f t="shared" si="6"/>
        <v>9.5545204825032837E-5</v>
      </c>
      <c r="H29" s="32">
        <f t="shared" si="6"/>
        <v>3.1767102472908212E-3</v>
      </c>
      <c r="I29" s="32">
        <f t="shared" ref="I29:AL29" si="7">I28/I27</f>
        <v>1.5768906672711414E-3</v>
      </c>
      <c r="J29" s="32">
        <f t="shared" si="7"/>
        <v>5.8329317189262236E-3</v>
      </c>
      <c r="K29" s="32">
        <f t="shared" si="7"/>
        <v>8.083963608462129E-4</v>
      </c>
      <c r="L29" s="32">
        <f t="shared" si="7"/>
        <v>4.4924928080707239E-3</v>
      </c>
      <c r="M29" s="32">
        <f t="shared" si="7"/>
        <v>1.8581405779457935E-3</v>
      </c>
      <c r="N29" s="137">
        <f t="shared" si="7"/>
        <v>1.4483150321847784E-3</v>
      </c>
      <c r="O29" s="137">
        <f t="shared" si="7"/>
        <v>5.3933796265084606E-4</v>
      </c>
      <c r="P29" s="137">
        <f t="shared" si="7"/>
        <v>9.6544511042278452E-4</v>
      </c>
      <c r="Q29" s="137">
        <f t="shared" si="7"/>
        <v>2.4705435195743062E-4</v>
      </c>
      <c r="R29" s="137">
        <f t="shared" si="7"/>
        <v>4.8737994685132706E-3</v>
      </c>
      <c r="S29" s="137">
        <f t="shared" si="7"/>
        <v>1.7197764290642216E-3</v>
      </c>
      <c r="T29" s="137">
        <f t="shared" si="7"/>
        <v>9.0159428257284221E-4</v>
      </c>
      <c r="U29" s="137">
        <f t="shared" si="7"/>
        <v>3.6523266022827042E-3</v>
      </c>
      <c r="V29" s="137">
        <f t="shared" si="7"/>
        <v>4.9825610363726952E-5</v>
      </c>
      <c r="W29" s="137">
        <f t="shared" si="7"/>
        <v>2.2317941393085901E-5</v>
      </c>
      <c r="X29" s="137">
        <f t="shared" si="7"/>
        <v>9.8097882066726185E-5</v>
      </c>
      <c r="Y29" s="137">
        <f t="shared" si="7"/>
        <v>5.9132525845841502E-5</v>
      </c>
      <c r="Z29" s="137">
        <f t="shared" si="7"/>
        <v>1.2786415711947627E-5</v>
      </c>
      <c r="AA29" s="137">
        <f t="shared" si="7"/>
        <v>0</v>
      </c>
      <c r="AB29" s="137">
        <f t="shared" si="7"/>
        <v>0</v>
      </c>
      <c r="AC29" s="137">
        <f t="shared" si="7"/>
        <v>2.0113304951225236E-4</v>
      </c>
      <c r="AD29" s="137">
        <f t="shared" si="7"/>
        <v>0</v>
      </c>
      <c r="AE29" s="137">
        <f t="shared" si="7"/>
        <v>2.0778357263074782E-5</v>
      </c>
      <c r="AF29" s="137">
        <f t="shared" si="7"/>
        <v>2.3493480559144836E-5</v>
      </c>
      <c r="AG29" s="137">
        <f t="shared" si="7"/>
        <v>1.8794872758711425E-5</v>
      </c>
      <c r="AH29" s="137">
        <f t="shared" si="7"/>
        <v>7.3843557149638696E-4</v>
      </c>
      <c r="AI29" s="137">
        <f t="shared" si="7"/>
        <v>0</v>
      </c>
      <c r="AJ29" s="137">
        <f t="shared" si="7"/>
        <v>0</v>
      </c>
      <c r="AK29" s="137">
        <f t="shared" si="7"/>
        <v>3.3708622665677879E-5</v>
      </c>
      <c r="AL29" s="137">
        <f t="shared" si="7"/>
        <v>5.5047891665749201E-5</v>
      </c>
      <c r="AM29" s="137">
        <f>AM28/AM27</f>
        <v>1.0480349344978167E-4</v>
      </c>
      <c r="AN29" s="169">
        <v>2.7058107285395387E-4</v>
      </c>
      <c r="AO29" s="169">
        <f t="shared" ref="AO29:CO29" si="8">AO28/AO27</f>
        <v>5.5460041040430373E-5</v>
      </c>
      <c r="AP29" s="137">
        <f t="shared" si="8"/>
        <v>2.0730114637533945E-5</v>
      </c>
      <c r="AQ29" s="137">
        <f t="shared" si="8"/>
        <v>2.5220680958385876E-4</v>
      </c>
      <c r="AR29" s="137">
        <f t="shared" si="8"/>
        <v>1.2020193925795337E-4</v>
      </c>
      <c r="AS29" s="137">
        <f t="shared" si="8"/>
        <v>2.345738379798501E-5</v>
      </c>
      <c r="AT29" s="137">
        <f t="shared" ref="AT29:BF29" si="9">AT28/AT27</f>
        <v>2.4068608201061552E-4</v>
      </c>
      <c r="AU29" s="137">
        <f t="shared" si="9"/>
        <v>0</v>
      </c>
      <c r="AV29" s="137">
        <f t="shared" si="9"/>
        <v>2.3701737337346828E-5</v>
      </c>
      <c r="AW29" s="137">
        <f t="shared" si="9"/>
        <v>0</v>
      </c>
      <c r="AX29" s="137">
        <f t="shared" si="9"/>
        <v>0</v>
      </c>
      <c r="AY29" s="169">
        <f t="shared" si="9"/>
        <v>0</v>
      </c>
      <c r="AZ29" s="137">
        <f t="shared" si="9"/>
        <v>0</v>
      </c>
      <c r="BA29" s="137">
        <f t="shared" si="9"/>
        <v>0</v>
      </c>
      <c r="BB29" s="137">
        <f t="shared" si="9"/>
        <v>0</v>
      </c>
      <c r="BC29" s="169" t="e">
        <f t="shared" si="9"/>
        <v>#DIV/0!</v>
      </c>
      <c r="BD29" s="137" t="e">
        <f t="shared" si="9"/>
        <v>#DIV/0!</v>
      </c>
      <c r="BE29" s="137" t="e">
        <f t="shared" si="9"/>
        <v>#DIV/0!</v>
      </c>
      <c r="BF29" s="137" t="e">
        <f t="shared" si="9"/>
        <v>#DIV/0!</v>
      </c>
      <c r="BG29" s="137" t="e">
        <v>#DIV/0!</v>
      </c>
      <c r="BH29" s="137" t="e">
        <v>#DIV/0!</v>
      </c>
      <c r="BI29" s="137" t="e">
        <v>#DIV/0!</v>
      </c>
      <c r="BJ29" s="137" t="e">
        <v>#DIV/0!</v>
      </c>
      <c r="BK29" s="137" t="e">
        <v>#DIV/0!</v>
      </c>
      <c r="BL29" s="137" t="e">
        <v>#DIV/0!</v>
      </c>
      <c r="BM29" s="137" t="e">
        <v>#DIV/0!</v>
      </c>
      <c r="BN29" s="137">
        <v>0</v>
      </c>
      <c r="BO29" s="137">
        <v>0</v>
      </c>
      <c r="BP29" s="137">
        <v>4.8737693732332584E-5</v>
      </c>
      <c r="BQ29" s="137">
        <v>0</v>
      </c>
      <c r="BR29" s="137">
        <v>0</v>
      </c>
      <c r="BS29" s="137" t="e">
        <v>#DIV/0!</v>
      </c>
      <c r="BT29" s="137" t="e">
        <v>#DIV/0!</v>
      </c>
      <c r="BU29" s="137" t="e">
        <v>#DIV/0!</v>
      </c>
      <c r="BV29" s="137" t="e">
        <v>#DIV/0!</v>
      </c>
      <c r="BW29" s="137" t="e">
        <v>#DIV/0!</v>
      </c>
      <c r="BX29" s="137" t="e">
        <v>#DIV/0!</v>
      </c>
      <c r="BY29" s="137" t="e">
        <v>#DIV/0!</v>
      </c>
      <c r="BZ29" s="137" t="e">
        <v>#DIV/0!</v>
      </c>
      <c r="CA29" s="137" t="e">
        <v>#DIV/0!</v>
      </c>
      <c r="CB29" s="137" t="e">
        <v>#DIV/0!</v>
      </c>
      <c r="CC29" s="137" t="e">
        <v>#DIV/0!</v>
      </c>
      <c r="CD29" s="137" t="e">
        <v>#DIV/0!</v>
      </c>
      <c r="CE29" s="137" t="e">
        <v>#DIV/0!</v>
      </c>
      <c r="CF29" s="137" t="e">
        <v>#DIV/0!</v>
      </c>
      <c r="CG29" s="137" t="e">
        <v>#DIV/0!</v>
      </c>
      <c r="CH29" s="137" t="e">
        <v>#DIV/0!</v>
      </c>
      <c r="CI29" s="137" t="e">
        <v>#DIV/0!</v>
      </c>
      <c r="CJ29" s="137" t="e">
        <v>#DIV/0!</v>
      </c>
      <c r="CK29" s="137" t="e">
        <v>#DIV/0!</v>
      </c>
      <c r="CL29" s="137" t="e">
        <v>#DIV/0!</v>
      </c>
      <c r="CM29" s="137" t="e">
        <v>#DIV/0!</v>
      </c>
      <c r="CN29" s="137" t="e">
        <v>#DIV/0!</v>
      </c>
      <c r="CO29" s="23" t="e">
        <f t="shared" si="8"/>
        <v>#DIV/0!</v>
      </c>
      <c r="CP29" s="23" t="e">
        <f t="shared" ref="CP29:DT29" si="10">CP31/CP27</f>
        <v>#DIV/0!</v>
      </c>
      <c r="CQ29" s="23" t="e">
        <f t="shared" si="10"/>
        <v>#DIV/0!</v>
      </c>
      <c r="CR29" s="23" t="e">
        <f t="shared" si="10"/>
        <v>#DIV/0!</v>
      </c>
      <c r="CS29" s="23" t="e">
        <f t="shared" si="10"/>
        <v>#DIV/0!</v>
      </c>
      <c r="CT29" s="23" t="e">
        <f t="shared" si="10"/>
        <v>#DIV/0!</v>
      </c>
      <c r="CU29" s="23" t="e">
        <f t="shared" si="10"/>
        <v>#DIV/0!</v>
      </c>
      <c r="CV29" s="23" t="e">
        <f t="shared" si="10"/>
        <v>#DIV/0!</v>
      </c>
      <c r="CW29" s="23" t="e">
        <f t="shared" si="10"/>
        <v>#DIV/0!</v>
      </c>
      <c r="CX29" s="23" t="e">
        <f t="shared" si="10"/>
        <v>#DIV/0!</v>
      </c>
      <c r="CY29" s="23" t="e">
        <f t="shared" si="10"/>
        <v>#DIV/0!</v>
      </c>
      <c r="CZ29" s="23" t="e">
        <f t="shared" si="10"/>
        <v>#DIV/0!</v>
      </c>
      <c r="DA29" s="23" t="e">
        <f t="shared" si="10"/>
        <v>#DIV/0!</v>
      </c>
      <c r="DB29" s="23" t="e">
        <f t="shared" si="10"/>
        <v>#DIV/0!</v>
      </c>
      <c r="DC29" s="23" t="e">
        <f t="shared" si="10"/>
        <v>#DIV/0!</v>
      </c>
      <c r="DD29" s="23" t="e">
        <f t="shared" si="10"/>
        <v>#DIV/0!</v>
      </c>
      <c r="DE29" s="23" t="e">
        <f t="shared" si="10"/>
        <v>#DIV/0!</v>
      </c>
      <c r="DF29" s="23" t="e">
        <f t="shared" si="10"/>
        <v>#DIV/0!</v>
      </c>
      <c r="DG29" s="23" t="e">
        <f t="shared" si="10"/>
        <v>#DIV/0!</v>
      </c>
      <c r="DH29" s="23" t="e">
        <f t="shared" si="10"/>
        <v>#DIV/0!</v>
      </c>
      <c r="DI29" s="23" t="e">
        <f t="shared" si="10"/>
        <v>#DIV/0!</v>
      </c>
      <c r="DJ29" s="23" t="e">
        <f t="shared" si="10"/>
        <v>#DIV/0!</v>
      </c>
      <c r="DK29" s="23" t="e">
        <f t="shared" si="10"/>
        <v>#DIV/0!</v>
      </c>
      <c r="DL29" s="23" t="e">
        <f t="shared" si="10"/>
        <v>#DIV/0!</v>
      </c>
      <c r="DM29" s="23" t="e">
        <f t="shared" si="10"/>
        <v>#DIV/0!</v>
      </c>
      <c r="DN29" s="23" t="e">
        <f t="shared" si="10"/>
        <v>#DIV/0!</v>
      </c>
      <c r="DO29" s="23" t="e">
        <f t="shared" si="10"/>
        <v>#DIV/0!</v>
      </c>
      <c r="DP29" s="23" t="e">
        <f t="shared" si="10"/>
        <v>#DIV/0!</v>
      </c>
      <c r="DQ29" s="23" t="e">
        <f t="shared" si="10"/>
        <v>#DIV/0!</v>
      </c>
      <c r="DR29" s="23" t="e">
        <f t="shared" si="10"/>
        <v>#DIV/0!</v>
      </c>
      <c r="DS29" s="23" t="e">
        <f t="shared" si="10"/>
        <v>#DIV/0!</v>
      </c>
      <c r="DT29" s="23" t="e">
        <f t="shared" si="10"/>
        <v>#DIV/0!</v>
      </c>
    </row>
    <row r="30" spans="1:130" s="14" customForma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customHeight="1">
      <c r="A31" s="27" t="s">
        <v>238</v>
      </c>
      <c r="B31" s="29">
        <v>53</v>
      </c>
      <c r="C31" s="29">
        <v>6</v>
      </c>
      <c r="D31" s="29">
        <v>1</v>
      </c>
      <c r="E31" s="29">
        <v>29</v>
      </c>
      <c r="F31" s="29">
        <v>104</v>
      </c>
      <c r="G31" s="29">
        <v>20</v>
      </c>
      <c r="H31" s="29">
        <v>761</v>
      </c>
      <c r="I31" s="29">
        <v>320</v>
      </c>
      <c r="J31" s="29">
        <v>1174</v>
      </c>
      <c r="K31" s="29">
        <v>59</v>
      </c>
      <c r="L31" s="29">
        <v>342</v>
      </c>
      <c r="M31" s="29">
        <v>87</v>
      </c>
      <c r="N31" s="29">
        <v>153</v>
      </c>
      <c r="O31" s="29">
        <v>56</v>
      </c>
      <c r="P31" s="29">
        <v>48</v>
      </c>
      <c r="Q31" s="29">
        <v>13</v>
      </c>
      <c r="R31" s="29">
        <v>442</v>
      </c>
      <c r="S31" s="29">
        <v>172</v>
      </c>
      <c r="T31" s="29">
        <v>123</v>
      </c>
      <c r="U31" s="29">
        <v>312</v>
      </c>
      <c r="V31" s="29">
        <v>1</v>
      </c>
      <c r="W31" s="29">
        <v>1</v>
      </c>
      <c r="X31" s="29">
        <v>10</v>
      </c>
      <c r="Y31" s="29">
        <v>6</v>
      </c>
      <c r="Z31" s="29">
        <v>1</v>
      </c>
      <c r="AA31" s="29">
        <v>0</v>
      </c>
      <c r="AB31" s="29">
        <v>0</v>
      </c>
      <c r="AC31" s="29">
        <v>6</v>
      </c>
      <c r="AD31" s="29">
        <v>0</v>
      </c>
      <c r="AE31" s="29">
        <v>1</v>
      </c>
      <c r="AF31" s="29">
        <v>2</v>
      </c>
      <c r="AG31" s="29">
        <v>1</v>
      </c>
      <c r="AH31" s="29">
        <v>14</v>
      </c>
      <c r="AI31" s="29">
        <v>0</v>
      </c>
      <c r="AJ31" s="29">
        <v>0</v>
      </c>
      <c r="AK31" s="136">
        <v>1</v>
      </c>
      <c r="AL31" s="136">
        <v>3</v>
      </c>
      <c r="AM31" s="136">
        <v>3</v>
      </c>
      <c r="AN31" s="168">
        <v>8</v>
      </c>
      <c r="AO31" s="168">
        <v>1</v>
      </c>
      <c r="AP31" s="136">
        <v>1</v>
      </c>
      <c r="AQ31" s="136">
        <v>24</v>
      </c>
      <c r="AR31" s="136">
        <v>9</v>
      </c>
      <c r="AS31" s="136">
        <v>2</v>
      </c>
      <c r="AT31" s="136">
        <v>19</v>
      </c>
      <c r="AU31" s="136">
        <v>0</v>
      </c>
      <c r="AV31" s="136">
        <v>1</v>
      </c>
      <c r="AW31" s="136">
        <v>0</v>
      </c>
      <c r="AX31" s="136">
        <v>0</v>
      </c>
      <c r="AY31" s="168">
        <v>0</v>
      </c>
      <c r="AZ31" s="136">
        <v>0</v>
      </c>
      <c r="BA31" s="136">
        <v>0</v>
      </c>
      <c r="BB31" s="136">
        <v>0</v>
      </c>
      <c r="BC31" s="168">
        <v>0</v>
      </c>
      <c r="BD31" s="136">
        <v>0</v>
      </c>
      <c r="BE31" s="136">
        <v>0</v>
      </c>
      <c r="BF31" s="136">
        <v>0</v>
      </c>
      <c r="BG31" s="136">
        <v>0</v>
      </c>
      <c r="BH31" s="136">
        <v>0</v>
      </c>
      <c r="BI31" s="136">
        <v>0</v>
      </c>
      <c r="BJ31" s="136">
        <v>0</v>
      </c>
      <c r="BK31" s="136">
        <v>0</v>
      </c>
      <c r="BL31" s="136">
        <v>0</v>
      </c>
      <c r="BM31" s="136">
        <v>0</v>
      </c>
      <c r="BN31" s="136">
        <v>0</v>
      </c>
      <c r="BO31" s="136">
        <v>0</v>
      </c>
      <c r="BP31" s="136">
        <v>1</v>
      </c>
      <c r="BQ31" s="136">
        <v>0</v>
      </c>
      <c r="BR31" s="136">
        <v>0</v>
      </c>
      <c r="BS31" s="136">
        <v>0</v>
      </c>
      <c r="BT31" s="136">
        <v>0</v>
      </c>
      <c r="BU31" s="136">
        <v>0</v>
      </c>
      <c r="BV31" s="136">
        <v>0</v>
      </c>
      <c r="BW31" s="136">
        <v>0</v>
      </c>
      <c r="BX31" s="136">
        <v>0</v>
      </c>
      <c r="BY31" s="136">
        <v>0</v>
      </c>
      <c r="BZ31" s="136">
        <v>0</v>
      </c>
      <c r="CA31" s="136">
        <v>0</v>
      </c>
      <c r="CB31" s="136">
        <v>0</v>
      </c>
      <c r="CC31" s="136">
        <v>0</v>
      </c>
      <c r="CD31" s="136">
        <v>0</v>
      </c>
      <c r="CE31" s="136">
        <v>0</v>
      </c>
      <c r="CF31" s="136">
        <v>0</v>
      </c>
      <c r="CG31" s="136">
        <v>0</v>
      </c>
      <c r="CH31" s="136">
        <v>0</v>
      </c>
      <c r="CI31" s="136">
        <v>0</v>
      </c>
      <c r="CJ31" s="136">
        <v>0</v>
      </c>
      <c r="CK31" s="136">
        <v>0</v>
      </c>
      <c r="CL31" s="136">
        <v>0</v>
      </c>
      <c r="CM31" s="136">
        <v>0</v>
      </c>
      <c r="CN31" s="136">
        <v>0</v>
      </c>
      <c r="CO31" s="17">
        <f>SUM(CP31:DT31)</f>
        <v>0</v>
      </c>
      <c r="CP31" s="18">
        <f>AVG!F16</f>
        <v>0</v>
      </c>
      <c r="CQ31" s="18">
        <f>AVG!G16</f>
        <v>0</v>
      </c>
      <c r="CR31" s="18">
        <f>AVG!H16</f>
        <v>0</v>
      </c>
      <c r="CS31" s="18">
        <f>AVG!I16</f>
        <v>0</v>
      </c>
      <c r="CT31" s="18">
        <f>AVG!J16</f>
        <v>0</v>
      </c>
      <c r="CU31" s="18">
        <f>AVG!K16</f>
        <v>0</v>
      </c>
      <c r="CV31" s="18">
        <f>AVG!L16</f>
        <v>0</v>
      </c>
      <c r="CW31" s="18">
        <f>AVG!M16</f>
        <v>0</v>
      </c>
      <c r="CX31" s="18">
        <f>AVG!N16</f>
        <v>0</v>
      </c>
      <c r="CY31" s="18">
        <f>AVG!O16</f>
        <v>0</v>
      </c>
      <c r="CZ31" s="18">
        <f>AVG!P16</f>
        <v>0</v>
      </c>
      <c r="DA31" s="18">
        <f>AVG!Q16</f>
        <v>0</v>
      </c>
      <c r="DB31" s="18">
        <f>AVG!R16</f>
        <v>0</v>
      </c>
      <c r="DC31" s="18">
        <f>AVG!S16</f>
        <v>0</v>
      </c>
      <c r="DD31" s="18">
        <f>AVG!T16</f>
        <v>0</v>
      </c>
      <c r="DE31" s="18">
        <f>AVG!U16</f>
        <v>0</v>
      </c>
      <c r="DF31" s="18">
        <f>AVG!V16</f>
        <v>0</v>
      </c>
      <c r="DG31" s="18">
        <f>AVG!W16</f>
        <v>0</v>
      </c>
      <c r="DH31" s="18">
        <f>AVG!X16</f>
        <v>0</v>
      </c>
      <c r="DI31" s="18">
        <f>AVG!Y16</f>
        <v>0</v>
      </c>
      <c r="DJ31" s="18">
        <f>AVG!Z16</f>
        <v>0</v>
      </c>
      <c r="DK31" s="18">
        <f>AVG!AA16</f>
        <v>0</v>
      </c>
      <c r="DL31" s="18">
        <f>AVG!AB16</f>
        <v>0</v>
      </c>
      <c r="DM31" s="18">
        <f>AVG!AC16</f>
        <v>0</v>
      </c>
      <c r="DN31" s="18">
        <f>AVG!AD16</f>
        <v>0</v>
      </c>
      <c r="DO31" s="18">
        <f>AVG!AE16</f>
        <v>0</v>
      </c>
      <c r="DP31" s="18">
        <f>AVG!AF16</f>
        <v>0</v>
      </c>
      <c r="DQ31" s="18">
        <f>AVG!AG16</f>
        <v>0</v>
      </c>
      <c r="DR31" s="18">
        <f>AVG!AH16</f>
        <v>0</v>
      </c>
      <c r="DS31" s="18">
        <f>AVG!AI16</f>
        <v>0</v>
      </c>
      <c r="DT31" s="18">
        <f>AVG!AJ16</f>
        <v>0</v>
      </c>
    </row>
    <row r="32" spans="1:130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/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1E-3</v>
      </c>
      <c r="BO32" s="1">
        <v>1E-3</v>
      </c>
      <c r="BP32" s="1">
        <v>1E-3</v>
      </c>
      <c r="BQ32" s="1">
        <v>1E-3</v>
      </c>
      <c r="BR32" s="1">
        <v>1E-3</v>
      </c>
      <c r="BS32" s="1">
        <v>1E-3</v>
      </c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>
        <v>1E-3</v>
      </c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2"/>
      <c r="DV32" s="2"/>
      <c r="DW32" s="2"/>
      <c r="DX32" s="2"/>
      <c r="DY32" s="2"/>
      <c r="DZ32" s="2"/>
    </row>
    <row r="33" spans="1:124" ht="30">
      <c r="A33" s="199" t="s">
        <v>246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</row>
    <row r="34" spans="1:124" ht="15" customHeight="1">
      <c r="A34" s="8"/>
    </row>
    <row r="35" spans="1:124" ht="15" customHeight="1">
      <c r="A35" s="8"/>
    </row>
    <row r="36" spans="1:124" ht="15" customHeight="1">
      <c r="A36" s="8"/>
    </row>
    <row r="37" spans="1:124" ht="15" customHeight="1">
      <c r="A37" s="8"/>
    </row>
    <row r="38" spans="1:124" ht="15" customHeight="1">
      <c r="A38" s="8"/>
    </row>
    <row r="39" spans="1:124" ht="15" customHeight="1">
      <c r="A39" s="8"/>
    </row>
    <row r="40" spans="1:124" ht="15" customHeight="1">
      <c r="A40" s="8"/>
    </row>
    <row r="57" spans="1:130" s="14" customFormat="1" ht="20.25" customHeight="1">
      <c r="A57" s="10" t="s">
        <v>3</v>
      </c>
      <c r="B57" s="11" t="s">
        <v>174</v>
      </c>
      <c r="C57" s="11" t="s">
        <v>178</v>
      </c>
      <c r="D57" s="11" t="s">
        <v>179</v>
      </c>
      <c r="E57" s="11" t="s">
        <v>180</v>
      </c>
      <c r="F57" s="11" t="s">
        <v>185</v>
      </c>
      <c r="G57" s="11" t="s">
        <v>186</v>
      </c>
      <c r="H57" s="11" t="s">
        <v>190</v>
      </c>
      <c r="I57" s="11" t="s">
        <v>191</v>
      </c>
      <c r="J57" s="11" t="s">
        <v>200</v>
      </c>
      <c r="K57" s="11" t="s">
        <v>201</v>
      </c>
      <c r="L57" s="11" t="s">
        <v>209</v>
      </c>
      <c r="M57" s="11" t="s">
        <v>210</v>
      </c>
      <c r="N57" s="11" t="s">
        <v>211</v>
      </c>
      <c r="O57" s="11" t="s">
        <v>218</v>
      </c>
      <c r="P57" s="11" t="s">
        <v>222</v>
      </c>
      <c r="Q57" s="11" t="s">
        <v>226</v>
      </c>
      <c r="R57" s="11" t="s">
        <v>227</v>
      </c>
      <c r="S57" s="11" t="s">
        <v>228</v>
      </c>
      <c r="T57" s="11" t="s">
        <v>231</v>
      </c>
      <c r="U57" s="11" t="s">
        <v>232</v>
      </c>
      <c r="V57" s="11" t="s">
        <v>233</v>
      </c>
      <c r="W57" s="11" t="s">
        <v>235</v>
      </c>
      <c r="X57" s="11" t="s">
        <v>236</v>
      </c>
      <c r="Y57" s="11" t="s">
        <v>253</v>
      </c>
      <c r="Z57" s="11" t="s">
        <v>254</v>
      </c>
      <c r="AA57" s="11" t="s">
        <v>261</v>
      </c>
      <c r="AB57" s="11" t="s">
        <v>262</v>
      </c>
      <c r="AC57" s="11" t="s">
        <v>267</v>
      </c>
      <c r="AD57" s="11" t="s">
        <v>269</v>
      </c>
      <c r="AE57" s="11" t="s">
        <v>270</v>
      </c>
      <c r="AF57" s="11" t="s">
        <v>271</v>
      </c>
      <c r="AG57" s="11" t="s">
        <v>272</v>
      </c>
      <c r="AH57" s="11" t="s">
        <v>279</v>
      </c>
      <c r="AI57" s="11" t="s">
        <v>280</v>
      </c>
      <c r="AJ57" s="11" t="s">
        <v>285</v>
      </c>
      <c r="AK57" s="138" t="s">
        <v>286</v>
      </c>
      <c r="AL57" s="138" t="e">
        <f>'3.5 FCC'!#REF!</f>
        <v>#REF!</v>
      </c>
      <c r="AM57" s="138" t="e">
        <f>#REF!</f>
        <v>#REF!</v>
      </c>
      <c r="AN57" s="167" t="e">
        <f>#REF!</f>
        <v>#REF!</v>
      </c>
      <c r="AO57" s="167" t="e">
        <f>#REF!</f>
        <v>#REF!</v>
      </c>
      <c r="AP57" s="138" t="e">
        <f>#REF!</f>
        <v>#REF!</v>
      </c>
      <c r="AQ57" s="138" t="e">
        <f>#REF!</f>
        <v>#REF!</v>
      </c>
      <c r="AR57" s="138" t="e">
        <f>#REF!</f>
        <v>#REF!</v>
      </c>
      <c r="AS57" s="138" t="e">
        <f>#REF!</f>
        <v>#REF!</v>
      </c>
      <c r="AT57" s="138" t="e">
        <f>#REF!</f>
        <v>#REF!</v>
      </c>
      <c r="AU57" s="138" t="e">
        <f>#REF!</f>
        <v>#REF!</v>
      </c>
      <c r="AV57" s="138" t="e">
        <f>#REF!</f>
        <v>#REF!</v>
      </c>
      <c r="AW57" s="138" t="e">
        <f>#REF!</f>
        <v>#REF!</v>
      </c>
      <c r="AX57" s="138" t="e">
        <f>#REF!</f>
        <v>#REF!</v>
      </c>
      <c r="AY57" s="167" t="e">
        <f>#REF!</f>
        <v>#REF!</v>
      </c>
      <c r="AZ57" s="138" t="e">
        <f>#REF!</f>
        <v>#REF!</v>
      </c>
      <c r="BA57" s="138" t="e">
        <f>#REF!</f>
        <v>#REF!</v>
      </c>
      <c r="BB57" s="138" t="e">
        <f>#REF!</f>
        <v>#REF!</v>
      </c>
      <c r="BC57" s="167" t="e">
        <f>#REF!</f>
        <v>#REF!</v>
      </c>
      <c r="BD57" s="138" t="e">
        <f>#REF!</f>
        <v>#REF!</v>
      </c>
      <c r="BE57" s="138" t="e">
        <f>#REF!</f>
        <v>#REF!</v>
      </c>
      <c r="BF57" s="138" t="e">
        <f>#REF!</f>
        <v>#REF!</v>
      </c>
      <c r="BG57" s="138" t="s">
        <v>340</v>
      </c>
      <c r="BH57" s="138" t="s">
        <v>341</v>
      </c>
      <c r="BI57" s="138" t="s">
        <v>342</v>
      </c>
      <c r="BJ57" s="138" t="s">
        <v>366</v>
      </c>
      <c r="BK57" s="138" t="s">
        <v>367</v>
      </c>
      <c r="BL57" s="138" t="s">
        <v>368</v>
      </c>
      <c r="BM57" s="138" t="s">
        <v>369</v>
      </c>
      <c r="BN57" s="138" t="s">
        <v>370</v>
      </c>
      <c r="BO57" s="138" t="s">
        <v>371</v>
      </c>
      <c r="BP57" s="138" t="s">
        <v>375</v>
      </c>
      <c r="BQ57" s="138" t="s">
        <v>376</v>
      </c>
      <c r="BR57" s="138" t="s">
        <v>379</v>
      </c>
      <c r="BS57" s="138" t="s">
        <v>380</v>
      </c>
      <c r="BT57" s="138" t="s">
        <v>381</v>
      </c>
      <c r="BU57" s="138" t="s">
        <v>382</v>
      </c>
      <c r="BV57" s="138" t="s">
        <v>383</v>
      </c>
      <c r="BW57" s="138" t="s">
        <v>384</v>
      </c>
      <c r="BX57" s="138" t="s">
        <v>385</v>
      </c>
      <c r="BY57" s="138" t="s">
        <v>390</v>
      </c>
      <c r="BZ57" s="138" t="s">
        <v>391</v>
      </c>
      <c r="CA57" s="138" t="s">
        <v>393</v>
      </c>
      <c r="CB57" s="138" t="s">
        <v>396</v>
      </c>
      <c r="CC57" s="138" t="s">
        <v>399</v>
      </c>
      <c r="CD57" s="138" t="s">
        <v>402</v>
      </c>
      <c r="CE57" s="138" t="s">
        <v>404</v>
      </c>
      <c r="CF57" s="138" t="s">
        <v>405</v>
      </c>
      <c r="CG57" s="138" t="s">
        <v>406</v>
      </c>
      <c r="CH57" s="138" t="s">
        <v>409</v>
      </c>
      <c r="CI57" s="138" t="s">
        <v>411</v>
      </c>
      <c r="CJ57" s="138" t="s">
        <v>411</v>
      </c>
      <c r="CK57" s="138" t="s">
        <v>418</v>
      </c>
      <c r="CL57" s="138" t="s">
        <v>419</v>
      </c>
      <c r="CM57" s="138" t="s">
        <v>426</v>
      </c>
      <c r="CN57" s="138" t="s">
        <v>427</v>
      </c>
      <c r="CO57" s="12" t="str">
        <f>CO88</f>
        <v>Aug'25</v>
      </c>
      <c r="CP57" s="13">
        <v>1</v>
      </c>
      <c r="CQ57" s="13">
        <v>2</v>
      </c>
      <c r="CR57" s="13">
        <v>3</v>
      </c>
      <c r="CS57" s="13">
        <v>4</v>
      </c>
      <c r="CT57" s="13">
        <v>5</v>
      </c>
      <c r="CU57" s="13">
        <v>6</v>
      </c>
      <c r="CV57" s="13">
        <v>7</v>
      </c>
      <c r="CW57" s="13">
        <v>8</v>
      </c>
      <c r="CX57" s="13">
        <v>9</v>
      </c>
      <c r="CY57" s="13">
        <v>10</v>
      </c>
      <c r="CZ57" s="13">
        <v>11</v>
      </c>
      <c r="DA57" s="13">
        <v>12</v>
      </c>
      <c r="DB57" s="13">
        <v>13</v>
      </c>
      <c r="DC57" s="13">
        <v>14</v>
      </c>
      <c r="DD57" s="13">
        <v>15</v>
      </c>
      <c r="DE57" s="13">
        <v>16</v>
      </c>
      <c r="DF57" s="13">
        <v>17</v>
      </c>
      <c r="DG57" s="13">
        <v>18</v>
      </c>
      <c r="DH57" s="13">
        <v>19</v>
      </c>
      <c r="DI57" s="13">
        <v>20</v>
      </c>
      <c r="DJ57" s="13">
        <v>21</v>
      </c>
      <c r="DK57" s="13">
        <v>22</v>
      </c>
      <c r="DL57" s="13">
        <v>23</v>
      </c>
      <c r="DM57" s="13">
        <v>24</v>
      </c>
      <c r="DN57" s="13">
        <v>25</v>
      </c>
      <c r="DO57" s="13">
        <v>26</v>
      </c>
      <c r="DP57" s="13">
        <v>27</v>
      </c>
      <c r="DQ57" s="13">
        <v>28</v>
      </c>
      <c r="DR57" s="13">
        <v>29</v>
      </c>
      <c r="DS57" s="13">
        <v>30</v>
      </c>
      <c r="DT57" s="13">
        <v>31</v>
      </c>
    </row>
    <row r="58" spans="1:130" s="14" customFormat="1" ht="20.25" customHeight="1">
      <c r="A58" s="28" t="s">
        <v>4</v>
      </c>
      <c r="B58" s="29">
        <v>144135</v>
      </c>
      <c r="C58" s="29">
        <v>133138</v>
      </c>
      <c r="D58" s="29">
        <v>92841</v>
      </c>
      <c r="E58" s="29">
        <v>42405</v>
      </c>
      <c r="F58" s="29">
        <v>69942</v>
      </c>
      <c r="G58" s="29">
        <v>173977</v>
      </c>
      <c r="H58" s="29">
        <v>108446</v>
      </c>
      <c r="I58" s="29">
        <v>57237</v>
      </c>
      <c r="J58" s="29">
        <v>61015</v>
      </c>
      <c r="K58" s="29">
        <v>146966</v>
      </c>
      <c r="L58" s="29">
        <v>160777</v>
      </c>
      <c r="M58" s="29">
        <v>124172</v>
      </c>
      <c r="N58" s="29">
        <v>81723</v>
      </c>
      <c r="O58" s="29">
        <v>65554</v>
      </c>
      <c r="P58" s="29">
        <v>55608</v>
      </c>
      <c r="Q58" s="29">
        <v>10904</v>
      </c>
      <c r="R58" s="29">
        <v>119867</v>
      </c>
      <c r="S58" s="29">
        <v>147094</v>
      </c>
      <c r="T58" s="29">
        <v>81315</v>
      </c>
      <c r="U58" s="29">
        <v>76877</v>
      </c>
      <c r="V58" s="29">
        <v>75651</v>
      </c>
      <c r="W58" s="29">
        <v>119557</v>
      </c>
      <c r="X58" s="29">
        <v>64811</v>
      </c>
      <c r="Y58" s="29">
        <v>78752</v>
      </c>
      <c r="Z58" s="29">
        <v>138542</v>
      </c>
      <c r="AA58" s="29">
        <v>4091</v>
      </c>
      <c r="AB58" s="29">
        <v>2349</v>
      </c>
      <c r="AC58" s="29">
        <v>97427</v>
      </c>
      <c r="AD58" s="29">
        <v>27371</v>
      </c>
      <c r="AE58" s="29">
        <v>89945</v>
      </c>
      <c r="AF58" s="29">
        <v>107741</v>
      </c>
      <c r="AG58" s="29">
        <v>66469</v>
      </c>
      <c r="AH58" s="29">
        <v>74079</v>
      </c>
      <c r="AI58" s="29">
        <v>31293</v>
      </c>
      <c r="AJ58" s="29">
        <v>11855</v>
      </c>
      <c r="AK58" s="136">
        <v>0</v>
      </c>
      <c r="AL58" s="136">
        <v>24283</v>
      </c>
      <c r="AM58" s="136">
        <v>42926</v>
      </c>
      <c r="AN58" s="168">
        <v>45614</v>
      </c>
      <c r="AO58" s="168">
        <v>57841</v>
      </c>
      <c r="AP58" s="136">
        <v>20936</v>
      </c>
      <c r="AQ58" s="136">
        <v>63470</v>
      </c>
      <c r="AR58" s="136">
        <v>95101</v>
      </c>
      <c r="AS58" s="136">
        <v>114196</v>
      </c>
      <c r="AT58" s="136">
        <v>73152</v>
      </c>
      <c r="AU58" s="136">
        <v>55283</v>
      </c>
      <c r="AV58" s="136">
        <v>76326</v>
      </c>
      <c r="AW58" s="136">
        <v>40318</v>
      </c>
      <c r="AX58" s="136">
        <v>30864</v>
      </c>
      <c r="AY58" s="168">
        <v>55877</v>
      </c>
      <c r="AZ58" s="136">
        <v>65483</v>
      </c>
      <c r="BA58" s="136">
        <v>62348</v>
      </c>
      <c r="BB58" s="136">
        <v>15236</v>
      </c>
      <c r="BC58" s="168">
        <v>162</v>
      </c>
      <c r="BD58" s="136">
        <v>11</v>
      </c>
      <c r="BE58" s="136">
        <v>0</v>
      </c>
      <c r="BF58" s="136">
        <v>0</v>
      </c>
      <c r="BG58" s="136">
        <v>0</v>
      </c>
      <c r="BH58" s="136">
        <v>0</v>
      </c>
      <c r="BI58" s="136">
        <v>4152</v>
      </c>
      <c r="BJ58" s="136">
        <v>42692</v>
      </c>
      <c r="BK58" s="136">
        <v>81272</v>
      </c>
      <c r="BL58" s="136">
        <v>34052</v>
      </c>
      <c r="BM58" s="136">
        <v>3196</v>
      </c>
      <c r="BN58" s="136">
        <v>35188</v>
      </c>
      <c r="BO58" s="136">
        <v>22087</v>
      </c>
      <c r="BP58" s="136">
        <v>24610</v>
      </c>
      <c r="BQ58" s="136">
        <v>5826</v>
      </c>
      <c r="BR58" s="136">
        <v>-726</v>
      </c>
      <c r="BS58" s="136">
        <v>135</v>
      </c>
      <c r="BT58" s="136">
        <v>33339</v>
      </c>
      <c r="BU58" s="136">
        <v>10554</v>
      </c>
      <c r="BV58" s="136">
        <v>0</v>
      </c>
      <c r="BW58" s="136">
        <v>0</v>
      </c>
      <c r="BX58" s="136">
        <v>0</v>
      </c>
      <c r="BY58" s="136">
        <v>0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36">
        <v>0</v>
      </c>
      <c r="CM58" s="136">
        <v>0</v>
      </c>
      <c r="CN58" s="136">
        <v>0</v>
      </c>
      <c r="CO58" s="17">
        <f>SUM(CP58:DT58)</f>
        <v>0</v>
      </c>
      <c r="CP58" s="18">
        <f>'KTL12'!F9</f>
        <v>0</v>
      </c>
      <c r="CQ58" s="18">
        <f>'KTL12'!G9</f>
        <v>0</v>
      </c>
      <c r="CR58" s="18">
        <f>'KTL12'!H9</f>
        <v>0</v>
      </c>
      <c r="CS58" s="18">
        <f>'KTL12'!I9</f>
        <v>0</v>
      </c>
      <c r="CT58" s="18">
        <f>'KTL12'!J9</f>
        <v>0</v>
      </c>
      <c r="CU58" s="18">
        <f>'KTL12'!K9</f>
        <v>0</v>
      </c>
      <c r="CV58" s="18">
        <f>'KTL12'!L9</f>
        <v>0</v>
      </c>
      <c r="CW58" s="18">
        <f>'KTL12'!M9</f>
        <v>0</v>
      </c>
      <c r="CX58" s="18">
        <f>'KTL12'!N9</f>
        <v>0</v>
      </c>
      <c r="CY58" s="18">
        <f>'KTL12'!O9</f>
        <v>0</v>
      </c>
      <c r="CZ58" s="18">
        <f>'KTL12'!P9</f>
        <v>0</v>
      </c>
      <c r="DA58" s="18">
        <f>'KTL12'!Q9</f>
        <v>0</v>
      </c>
      <c r="DB58" s="18">
        <f>'KTL12'!R9</f>
        <v>0</v>
      </c>
      <c r="DC58" s="18">
        <f>'KTL12'!S9</f>
        <v>0</v>
      </c>
      <c r="DD58" s="18">
        <f>'KTL12'!T9</f>
        <v>0</v>
      </c>
      <c r="DE58" s="18">
        <f>'KTL12'!U9</f>
        <v>0</v>
      </c>
      <c r="DF58" s="18">
        <f>'KTL12'!V9</f>
        <v>0</v>
      </c>
      <c r="DG58" s="18">
        <f>'KTL12'!W9</f>
        <v>0</v>
      </c>
      <c r="DH58" s="18">
        <f>'KTL12'!X9</f>
        <v>0</v>
      </c>
      <c r="DI58" s="18">
        <f>'KTL12'!Y9</f>
        <v>0</v>
      </c>
      <c r="DJ58" s="18">
        <f>'KTL12'!Z9</f>
        <v>0</v>
      </c>
      <c r="DK58" s="18">
        <f>'KTL12'!AA9</f>
        <v>0</v>
      </c>
      <c r="DL58" s="18">
        <f>'KTL12'!AB9</f>
        <v>0</v>
      </c>
      <c r="DM58" s="18">
        <f>'KTL12'!AC9</f>
        <v>0</v>
      </c>
      <c r="DN58" s="18">
        <f>'KTL12'!AD9</f>
        <v>0</v>
      </c>
      <c r="DO58" s="18">
        <f>'KTL12'!AE9</f>
        <v>0</v>
      </c>
      <c r="DP58" s="18">
        <f>'KTL12'!AF9</f>
        <v>0</v>
      </c>
      <c r="DQ58" s="18">
        <f>'KTL12'!AG9</f>
        <v>0</v>
      </c>
      <c r="DR58" s="18">
        <f>'KTL12'!AH9</f>
        <v>0</v>
      </c>
      <c r="DS58" s="18">
        <f>'KTL12'!AI9</f>
        <v>0</v>
      </c>
      <c r="DT58" s="18">
        <f>'KTL12'!AJ9</f>
        <v>0</v>
      </c>
    </row>
    <row r="59" spans="1:130" s="14" customFormat="1" ht="20.25" customHeight="1">
      <c r="A59" s="28" t="s">
        <v>5</v>
      </c>
      <c r="B59" s="29">
        <f>B62</f>
        <v>548</v>
      </c>
      <c r="C59" s="29">
        <f t="shared" ref="C59:H59" si="11">C62</f>
        <v>114</v>
      </c>
      <c r="D59" s="29">
        <f t="shared" si="11"/>
        <v>290</v>
      </c>
      <c r="E59" s="29">
        <f t="shared" si="11"/>
        <v>239</v>
      </c>
      <c r="F59" s="29">
        <f t="shared" si="11"/>
        <v>5</v>
      </c>
      <c r="G59" s="29">
        <f t="shared" si="11"/>
        <v>53</v>
      </c>
      <c r="H59" s="29">
        <f t="shared" si="11"/>
        <v>6</v>
      </c>
      <c r="I59" s="29">
        <f t="shared" ref="I59:AK59" si="12">I62</f>
        <v>5</v>
      </c>
      <c r="J59" s="29">
        <f t="shared" si="12"/>
        <v>1</v>
      </c>
      <c r="K59" s="29">
        <f t="shared" si="12"/>
        <v>76</v>
      </c>
      <c r="L59" s="29">
        <f t="shared" si="12"/>
        <v>196</v>
      </c>
      <c r="M59" s="29">
        <f t="shared" si="12"/>
        <v>88</v>
      </c>
      <c r="N59" s="136">
        <f t="shared" si="12"/>
        <v>20</v>
      </c>
      <c r="O59" s="136">
        <f t="shared" si="12"/>
        <v>1</v>
      </c>
      <c r="P59" s="136">
        <f t="shared" si="12"/>
        <v>45</v>
      </c>
      <c r="Q59" s="136">
        <f t="shared" si="12"/>
        <v>3</v>
      </c>
      <c r="R59" s="136">
        <f t="shared" si="12"/>
        <v>217</v>
      </c>
      <c r="S59" s="136">
        <f t="shared" si="12"/>
        <v>61</v>
      </c>
      <c r="T59" s="136">
        <f t="shared" si="12"/>
        <v>5</v>
      </c>
      <c r="U59" s="136">
        <f t="shared" si="12"/>
        <v>109</v>
      </c>
      <c r="V59" s="136">
        <f t="shared" si="12"/>
        <v>154</v>
      </c>
      <c r="W59" s="136">
        <f t="shared" si="12"/>
        <v>433</v>
      </c>
      <c r="X59" s="136">
        <f t="shared" si="12"/>
        <v>55</v>
      </c>
      <c r="Y59" s="136">
        <f t="shared" si="12"/>
        <v>76</v>
      </c>
      <c r="Z59" s="136">
        <f t="shared" si="12"/>
        <v>9</v>
      </c>
      <c r="AA59" s="136">
        <f t="shared" si="12"/>
        <v>1</v>
      </c>
      <c r="AB59" s="136">
        <f t="shared" si="12"/>
        <v>0</v>
      </c>
      <c r="AC59" s="136">
        <f t="shared" si="12"/>
        <v>10</v>
      </c>
      <c r="AD59" s="136">
        <f t="shared" si="12"/>
        <v>2</v>
      </c>
      <c r="AE59" s="136">
        <f t="shared" si="12"/>
        <v>6</v>
      </c>
      <c r="AF59" s="136">
        <f t="shared" si="12"/>
        <v>61</v>
      </c>
      <c r="AG59" s="136">
        <f t="shared" si="12"/>
        <v>11</v>
      </c>
      <c r="AH59" s="136">
        <f t="shared" si="12"/>
        <v>18</v>
      </c>
      <c r="AI59" s="136">
        <f t="shared" si="12"/>
        <v>16</v>
      </c>
      <c r="AJ59" s="136">
        <f t="shared" si="12"/>
        <v>31</v>
      </c>
      <c r="AK59" s="136">
        <f t="shared" si="12"/>
        <v>0</v>
      </c>
      <c r="AL59" s="136">
        <f>AL62</f>
        <v>4</v>
      </c>
      <c r="AM59" s="136">
        <f>AM62</f>
        <v>35</v>
      </c>
      <c r="AN59" s="168">
        <f>AN62</f>
        <v>3</v>
      </c>
      <c r="AO59" s="168">
        <f t="shared" ref="AO59:CP59" si="13">AO62</f>
        <v>52</v>
      </c>
      <c r="AP59" s="136">
        <f t="shared" si="13"/>
        <v>1</v>
      </c>
      <c r="AQ59" s="136">
        <f t="shared" si="13"/>
        <v>8</v>
      </c>
      <c r="AR59" s="136">
        <f t="shared" si="13"/>
        <v>18</v>
      </c>
      <c r="AS59" s="136">
        <f t="shared" ref="AS59" si="14">AS62</f>
        <v>20</v>
      </c>
      <c r="AT59" s="136">
        <f t="shared" ref="AT59:BB59" si="15">AT62</f>
        <v>17</v>
      </c>
      <c r="AU59" s="136">
        <f t="shared" si="15"/>
        <v>49</v>
      </c>
      <c r="AV59" s="136">
        <f t="shared" si="15"/>
        <v>55</v>
      </c>
      <c r="AW59" s="136">
        <f t="shared" si="15"/>
        <v>19</v>
      </c>
      <c r="AX59" s="136">
        <f t="shared" si="15"/>
        <v>5</v>
      </c>
      <c r="AY59" s="168">
        <f t="shared" si="15"/>
        <v>3</v>
      </c>
      <c r="AZ59" s="136">
        <f t="shared" si="15"/>
        <v>0</v>
      </c>
      <c r="BA59" s="136">
        <f t="shared" si="15"/>
        <v>3</v>
      </c>
      <c r="BB59" s="136">
        <f t="shared" si="15"/>
        <v>0</v>
      </c>
      <c r="BC59" s="168">
        <f>BC62</f>
        <v>0</v>
      </c>
      <c r="BD59" s="168">
        <f>BD62</f>
        <v>0</v>
      </c>
      <c r="BE59" s="136">
        <v>0</v>
      </c>
      <c r="BF59" s="136">
        <v>0</v>
      </c>
      <c r="BG59" s="136">
        <v>0</v>
      </c>
      <c r="BH59" s="136">
        <v>0</v>
      </c>
      <c r="BI59" s="136">
        <v>0</v>
      </c>
      <c r="BJ59" s="136">
        <v>1</v>
      </c>
      <c r="BK59" s="136">
        <v>1</v>
      </c>
      <c r="BL59" s="136">
        <v>2</v>
      </c>
      <c r="BM59" s="136">
        <v>0</v>
      </c>
      <c r="BN59" s="136">
        <v>5</v>
      </c>
      <c r="BO59" s="136">
        <v>3</v>
      </c>
      <c r="BP59" s="136">
        <v>19</v>
      </c>
      <c r="BQ59" s="136">
        <v>29</v>
      </c>
      <c r="BR59" s="136">
        <v>0</v>
      </c>
      <c r="BS59" s="136">
        <v>0</v>
      </c>
      <c r="BT59" s="136">
        <v>1</v>
      </c>
      <c r="BU59" s="136">
        <v>2</v>
      </c>
      <c r="BV59" s="136">
        <v>0</v>
      </c>
      <c r="BW59" s="136">
        <v>0</v>
      </c>
      <c r="BX59" s="136">
        <v>0</v>
      </c>
      <c r="BY59" s="136">
        <v>0</v>
      </c>
      <c r="BZ59" s="136">
        <v>0</v>
      </c>
      <c r="CA59" s="136">
        <v>0</v>
      </c>
      <c r="CB59" s="136">
        <v>0</v>
      </c>
      <c r="CC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36">
        <v>0</v>
      </c>
      <c r="CM59" s="136">
        <v>0</v>
      </c>
      <c r="CN59" s="136">
        <v>0</v>
      </c>
      <c r="CO59" s="21">
        <f t="shared" si="13"/>
        <v>0</v>
      </c>
      <c r="CP59" s="21">
        <f t="shared" si="13"/>
        <v>0</v>
      </c>
      <c r="CQ59" s="21">
        <f t="shared" ref="CQ59:DT59" si="16">CQ62</f>
        <v>0</v>
      </c>
      <c r="CR59" s="21">
        <f t="shared" si="16"/>
        <v>0</v>
      </c>
      <c r="CS59" s="21">
        <f t="shared" si="16"/>
        <v>0</v>
      </c>
      <c r="CT59" s="21">
        <f t="shared" si="16"/>
        <v>0</v>
      </c>
      <c r="CU59" s="21">
        <f t="shared" si="16"/>
        <v>0</v>
      </c>
      <c r="CV59" s="21">
        <f t="shared" si="16"/>
        <v>0</v>
      </c>
      <c r="CW59" s="21">
        <f t="shared" si="16"/>
        <v>0</v>
      </c>
      <c r="CX59" s="21">
        <f t="shared" si="16"/>
        <v>0</v>
      </c>
      <c r="CY59" s="21">
        <f t="shared" si="16"/>
        <v>0</v>
      </c>
      <c r="CZ59" s="21">
        <f t="shared" si="16"/>
        <v>0</v>
      </c>
      <c r="DA59" s="21">
        <f t="shared" si="16"/>
        <v>0</v>
      </c>
      <c r="DB59" s="21">
        <f t="shared" si="16"/>
        <v>0</v>
      </c>
      <c r="DC59" s="21">
        <f t="shared" si="16"/>
        <v>0</v>
      </c>
      <c r="DD59" s="21">
        <f t="shared" si="16"/>
        <v>0</v>
      </c>
      <c r="DE59" s="21">
        <f t="shared" si="16"/>
        <v>0</v>
      </c>
      <c r="DF59" s="21">
        <f t="shared" si="16"/>
        <v>0</v>
      </c>
      <c r="DG59" s="21">
        <f t="shared" si="16"/>
        <v>0</v>
      </c>
      <c r="DH59" s="21">
        <f t="shared" si="16"/>
        <v>0</v>
      </c>
      <c r="DI59" s="21">
        <f t="shared" si="16"/>
        <v>0</v>
      </c>
      <c r="DJ59" s="21">
        <f t="shared" si="16"/>
        <v>0</v>
      </c>
      <c r="DK59" s="21">
        <f t="shared" si="16"/>
        <v>0</v>
      </c>
      <c r="DL59" s="21">
        <f t="shared" si="16"/>
        <v>0</v>
      </c>
      <c r="DM59" s="21">
        <f t="shared" si="16"/>
        <v>0</v>
      </c>
      <c r="DN59" s="21">
        <f t="shared" si="16"/>
        <v>0</v>
      </c>
      <c r="DO59" s="21">
        <f t="shared" si="16"/>
        <v>0</v>
      </c>
      <c r="DP59" s="21">
        <f t="shared" si="16"/>
        <v>0</v>
      </c>
      <c r="DQ59" s="21">
        <f t="shared" si="16"/>
        <v>0</v>
      </c>
      <c r="DR59" s="21">
        <f t="shared" si="16"/>
        <v>0</v>
      </c>
      <c r="DS59" s="21">
        <f t="shared" si="16"/>
        <v>0</v>
      </c>
      <c r="DT59" s="21">
        <f t="shared" si="16"/>
        <v>0</v>
      </c>
    </row>
    <row r="60" spans="1:130" s="20" customFormat="1" ht="20.25" customHeight="1">
      <c r="A60" s="15" t="s">
        <v>6</v>
      </c>
      <c r="B60" s="22">
        <f>B59/B58</f>
        <v>3.8019911888160407E-3</v>
      </c>
      <c r="C60" s="22">
        <f t="shared" ref="C60:BN60" si="17">C59/C58</f>
        <v>8.5625441271462688E-4</v>
      </c>
      <c r="D60" s="22">
        <f t="shared" si="17"/>
        <v>3.1236199523917234E-3</v>
      </c>
      <c r="E60" s="22">
        <f t="shared" si="17"/>
        <v>5.6361278151161416E-3</v>
      </c>
      <c r="F60" s="22">
        <f t="shared" si="17"/>
        <v>7.1487804180606792E-5</v>
      </c>
      <c r="G60" s="22">
        <f t="shared" si="17"/>
        <v>3.04637969386758E-4</v>
      </c>
      <c r="H60" s="22">
        <f t="shared" si="17"/>
        <v>5.5327075226379949E-5</v>
      </c>
      <c r="I60" s="22">
        <f t="shared" si="17"/>
        <v>8.7356080856788436E-5</v>
      </c>
      <c r="J60" s="22">
        <f t="shared" si="17"/>
        <v>1.638941243956404E-5</v>
      </c>
      <c r="K60" s="22">
        <f t="shared" si="17"/>
        <v>5.1712641019011204E-4</v>
      </c>
      <c r="L60" s="22">
        <f t="shared" si="17"/>
        <v>1.2190798435099547E-3</v>
      </c>
      <c r="M60" s="22">
        <f t="shared" si="17"/>
        <v>7.0869439165029157E-4</v>
      </c>
      <c r="N60" s="137">
        <f t="shared" si="17"/>
        <v>2.4472914601764498E-4</v>
      </c>
      <c r="O60" s="137">
        <f t="shared" si="17"/>
        <v>1.5254599261677395E-5</v>
      </c>
      <c r="P60" s="137">
        <f t="shared" si="17"/>
        <v>8.092360811394044E-4</v>
      </c>
      <c r="Q60" s="137">
        <f t="shared" si="17"/>
        <v>2.7512839325018342E-4</v>
      </c>
      <c r="R60" s="137">
        <f t="shared" si="17"/>
        <v>1.8103397932708752E-3</v>
      </c>
      <c r="S60" s="137">
        <f t="shared" si="17"/>
        <v>4.1470080356778658E-4</v>
      </c>
      <c r="T60" s="137">
        <f t="shared" si="17"/>
        <v>6.1489270122363652E-5</v>
      </c>
      <c r="U60" s="137">
        <f t="shared" si="17"/>
        <v>1.4178492917257437E-3</v>
      </c>
      <c r="V60" s="137">
        <f t="shared" si="17"/>
        <v>2.0356637717941599E-3</v>
      </c>
      <c r="W60" s="137">
        <f t="shared" si="17"/>
        <v>3.6217034552556522E-3</v>
      </c>
      <c r="X60" s="137">
        <f t="shared" si="17"/>
        <v>8.4862137600098754E-4</v>
      </c>
      <c r="Y60" s="137">
        <f t="shared" si="17"/>
        <v>9.6505485574969519E-4</v>
      </c>
      <c r="Z60" s="137">
        <f t="shared" si="17"/>
        <v>6.4962249714887907E-5</v>
      </c>
      <c r="AA60" s="137">
        <f t="shared" si="17"/>
        <v>2.4443901246638962E-4</v>
      </c>
      <c r="AB60" s="137">
        <f t="shared" si="17"/>
        <v>0</v>
      </c>
      <c r="AC60" s="137">
        <f t="shared" si="17"/>
        <v>1.0264095168690404E-4</v>
      </c>
      <c r="AD60" s="137">
        <f t="shared" si="17"/>
        <v>7.3070037631069379E-5</v>
      </c>
      <c r="AE60" s="137">
        <f t="shared" si="17"/>
        <v>6.6707432319750958E-5</v>
      </c>
      <c r="AF60" s="137">
        <f t="shared" si="17"/>
        <v>5.6617258054036999E-4</v>
      </c>
      <c r="AG60" s="137">
        <f t="shared" si="17"/>
        <v>1.654906798658021E-4</v>
      </c>
      <c r="AH60" s="137">
        <f t="shared" si="17"/>
        <v>2.4298384157453529E-4</v>
      </c>
      <c r="AI60" s="137">
        <f t="shared" si="17"/>
        <v>5.1129645607643883E-4</v>
      </c>
      <c r="AJ60" s="137">
        <f t="shared" si="17"/>
        <v>2.6149304091100801E-3</v>
      </c>
      <c r="AK60" s="137" t="e">
        <f t="shared" si="17"/>
        <v>#DIV/0!</v>
      </c>
      <c r="AL60" s="137">
        <f t="shared" si="17"/>
        <v>1.6472429271506816E-4</v>
      </c>
      <c r="AM60" s="137">
        <f t="shared" si="17"/>
        <v>8.1535666029911946E-4</v>
      </c>
      <c r="AN60" s="137">
        <f t="shared" si="17"/>
        <v>6.5769281360985657E-5</v>
      </c>
      <c r="AO60" s="169">
        <f t="shared" si="17"/>
        <v>8.990162687367093E-4</v>
      </c>
      <c r="AP60" s="137">
        <f t="shared" si="17"/>
        <v>4.7764615972487581E-5</v>
      </c>
      <c r="AQ60" s="137">
        <f t="shared" si="17"/>
        <v>1.2604380022057665E-4</v>
      </c>
      <c r="AR60" s="137">
        <f t="shared" si="17"/>
        <v>1.8927245770286328E-4</v>
      </c>
      <c r="AS60" s="137">
        <f t="shared" si="17"/>
        <v>1.7513748292409542E-4</v>
      </c>
      <c r="AT60" s="137">
        <f t="shared" si="17"/>
        <v>2.3239282589676289E-4</v>
      </c>
      <c r="AU60" s="137">
        <f t="shared" si="17"/>
        <v>8.8634842537488919E-4</v>
      </c>
      <c r="AV60" s="137">
        <f t="shared" si="17"/>
        <v>7.2059324476587267E-4</v>
      </c>
      <c r="AW60" s="137">
        <f t="shared" si="17"/>
        <v>4.71253534401508E-4</v>
      </c>
      <c r="AX60" s="191">
        <f t="shared" si="17"/>
        <v>1.6200103680663556E-4</v>
      </c>
      <c r="AY60" s="191">
        <f t="shared" si="17"/>
        <v>5.368935340122054E-5</v>
      </c>
      <c r="AZ60" s="191">
        <f t="shared" si="17"/>
        <v>0</v>
      </c>
      <c r="BA60" s="191">
        <f t="shared" si="17"/>
        <v>4.8117020594084814E-5</v>
      </c>
      <c r="BB60" s="191">
        <f t="shared" si="17"/>
        <v>0</v>
      </c>
      <c r="BC60" s="191">
        <f t="shared" si="17"/>
        <v>0</v>
      </c>
      <c r="BD60" s="191">
        <f t="shared" si="17"/>
        <v>0</v>
      </c>
      <c r="BE60" s="191" t="e">
        <f t="shared" si="17"/>
        <v>#DIV/0!</v>
      </c>
      <c r="BF60" s="191" t="e">
        <f t="shared" si="17"/>
        <v>#DIV/0!</v>
      </c>
      <c r="BG60" s="191" t="e">
        <f t="shared" si="17"/>
        <v>#DIV/0!</v>
      </c>
      <c r="BH60" s="191" t="e">
        <f t="shared" si="17"/>
        <v>#DIV/0!</v>
      </c>
      <c r="BI60" s="191">
        <f t="shared" si="17"/>
        <v>0</v>
      </c>
      <c r="BJ60" s="191">
        <f t="shared" si="17"/>
        <v>2.342359224210625E-5</v>
      </c>
      <c r="BK60" s="191">
        <f t="shared" si="17"/>
        <v>1.2304360665419824E-5</v>
      </c>
      <c r="BL60" s="191">
        <f t="shared" si="17"/>
        <v>5.8733701397862095E-5</v>
      </c>
      <c r="BM60" s="191">
        <f t="shared" si="17"/>
        <v>0</v>
      </c>
      <c r="BN60" s="191">
        <f t="shared" si="17"/>
        <v>1.4209389564624303E-4</v>
      </c>
      <c r="BO60" s="191">
        <f t="shared" ref="BO60:DQ60" si="18">BO59/BO58</f>
        <v>1.3582650427853489E-4</v>
      </c>
      <c r="BP60" s="191">
        <f t="shared" si="18"/>
        <v>7.7204388459975622E-4</v>
      </c>
      <c r="BQ60" s="191">
        <f t="shared" si="18"/>
        <v>4.9776862341228975E-3</v>
      </c>
      <c r="BR60" s="191">
        <f t="shared" si="18"/>
        <v>0</v>
      </c>
      <c r="BS60" s="191">
        <f t="shared" si="18"/>
        <v>0</v>
      </c>
      <c r="BT60" s="191">
        <f t="shared" si="18"/>
        <v>2.9994900866852634E-5</v>
      </c>
      <c r="BU60" s="191">
        <f t="shared" si="18"/>
        <v>1.8950161076369148E-4</v>
      </c>
      <c r="BV60" s="191" t="e">
        <f t="shared" si="18"/>
        <v>#DIV/0!</v>
      </c>
      <c r="BW60" s="191" t="e">
        <f t="shared" si="18"/>
        <v>#DIV/0!</v>
      </c>
      <c r="BX60" s="191" t="e">
        <f t="shared" si="18"/>
        <v>#DIV/0!</v>
      </c>
      <c r="BY60" s="191" t="e">
        <f t="shared" si="18"/>
        <v>#DIV/0!</v>
      </c>
      <c r="BZ60" s="191" t="e">
        <f t="shared" si="18"/>
        <v>#DIV/0!</v>
      </c>
      <c r="CA60" s="191" t="e">
        <f t="shared" si="18"/>
        <v>#DIV/0!</v>
      </c>
      <c r="CB60" s="191" t="e">
        <f t="shared" si="18"/>
        <v>#DIV/0!</v>
      </c>
      <c r="CC60" s="191" t="e">
        <f t="shared" si="18"/>
        <v>#DIV/0!</v>
      </c>
      <c r="CD60" s="191" t="e">
        <f t="shared" si="18"/>
        <v>#DIV/0!</v>
      </c>
      <c r="CE60" s="191" t="e">
        <f t="shared" si="18"/>
        <v>#DIV/0!</v>
      </c>
      <c r="CF60" s="191" t="e">
        <f t="shared" si="18"/>
        <v>#DIV/0!</v>
      </c>
      <c r="CG60" s="191" t="e">
        <f t="shared" si="18"/>
        <v>#DIV/0!</v>
      </c>
      <c r="CH60" s="191" t="e">
        <f t="shared" si="18"/>
        <v>#DIV/0!</v>
      </c>
      <c r="CI60" s="191" t="e">
        <v>#DIV/0!</v>
      </c>
      <c r="CJ60" s="191" t="e">
        <v>#DIV/0!</v>
      </c>
      <c r="CK60" s="191" t="e">
        <v>#DIV/0!</v>
      </c>
      <c r="CL60" s="191" t="e">
        <v>#DIV/0!</v>
      </c>
      <c r="CM60" s="191" t="e">
        <v>#DIV/0!</v>
      </c>
      <c r="CN60" s="191" t="e">
        <v>#DIV/0!</v>
      </c>
      <c r="CO60" s="192" t="e">
        <f t="shared" si="18"/>
        <v>#DIV/0!</v>
      </c>
      <c r="CP60" s="192" t="e">
        <f t="shared" si="18"/>
        <v>#DIV/0!</v>
      </c>
      <c r="CQ60" s="192" t="e">
        <f t="shared" si="18"/>
        <v>#DIV/0!</v>
      </c>
      <c r="CR60" s="192" t="e">
        <f t="shared" si="18"/>
        <v>#DIV/0!</v>
      </c>
      <c r="CS60" s="192" t="e">
        <f t="shared" si="18"/>
        <v>#DIV/0!</v>
      </c>
      <c r="CT60" s="192" t="e">
        <f t="shared" si="18"/>
        <v>#DIV/0!</v>
      </c>
      <c r="CU60" s="192" t="e">
        <f t="shared" si="18"/>
        <v>#DIV/0!</v>
      </c>
      <c r="CV60" s="192" t="e">
        <f t="shared" si="18"/>
        <v>#DIV/0!</v>
      </c>
      <c r="CW60" s="192" t="e">
        <f t="shared" si="18"/>
        <v>#DIV/0!</v>
      </c>
      <c r="CX60" s="192" t="e">
        <f t="shared" si="18"/>
        <v>#DIV/0!</v>
      </c>
      <c r="CY60" s="192" t="e">
        <f t="shared" si="18"/>
        <v>#DIV/0!</v>
      </c>
      <c r="CZ60" s="192" t="e">
        <f t="shared" si="18"/>
        <v>#DIV/0!</v>
      </c>
      <c r="DA60" s="192" t="e">
        <f t="shared" si="18"/>
        <v>#DIV/0!</v>
      </c>
      <c r="DB60" s="192" t="e">
        <f t="shared" si="18"/>
        <v>#DIV/0!</v>
      </c>
      <c r="DC60" s="192" t="e">
        <f t="shared" si="18"/>
        <v>#DIV/0!</v>
      </c>
      <c r="DD60" s="192" t="e">
        <f t="shared" si="18"/>
        <v>#DIV/0!</v>
      </c>
      <c r="DE60" s="192" t="e">
        <f t="shared" si="18"/>
        <v>#DIV/0!</v>
      </c>
      <c r="DF60" s="192" t="e">
        <f t="shared" si="18"/>
        <v>#DIV/0!</v>
      </c>
      <c r="DG60" s="192" t="e">
        <f t="shared" si="18"/>
        <v>#DIV/0!</v>
      </c>
      <c r="DH60" s="192" t="e">
        <f t="shared" si="18"/>
        <v>#DIV/0!</v>
      </c>
      <c r="DI60" s="192" t="e">
        <f t="shared" si="18"/>
        <v>#DIV/0!</v>
      </c>
      <c r="DJ60" s="192" t="e">
        <f t="shared" si="18"/>
        <v>#DIV/0!</v>
      </c>
      <c r="DK60" s="192" t="e">
        <f t="shared" si="18"/>
        <v>#DIV/0!</v>
      </c>
      <c r="DL60" s="192" t="e">
        <f t="shared" si="18"/>
        <v>#DIV/0!</v>
      </c>
      <c r="DM60" s="192" t="e">
        <f t="shared" si="18"/>
        <v>#DIV/0!</v>
      </c>
      <c r="DN60" s="192" t="e">
        <f t="shared" si="18"/>
        <v>#DIV/0!</v>
      </c>
      <c r="DO60" s="192" t="e">
        <f t="shared" si="18"/>
        <v>#DIV/0!</v>
      </c>
      <c r="DP60" s="192" t="e">
        <f t="shared" si="18"/>
        <v>#DIV/0!</v>
      </c>
      <c r="DQ60" s="192" t="e">
        <f t="shared" si="18"/>
        <v>#DIV/0!</v>
      </c>
      <c r="DR60" s="192" t="e">
        <f>DR59/DR58</f>
        <v>#DIV/0!</v>
      </c>
      <c r="DS60" s="192" t="e">
        <f>DS59/DS58</f>
        <v>#DIV/0!</v>
      </c>
      <c r="DT60" s="192" t="e">
        <f>DT59/DT58</f>
        <v>#DIV/0!</v>
      </c>
    </row>
    <row r="61" spans="1:130" s="14" customFormat="1">
      <c r="A61" s="33" t="s">
        <v>429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26"/>
      <c r="AM61" s="26"/>
      <c r="AN61" s="26"/>
      <c r="AO61" s="26"/>
      <c r="AP61" s="26"/>
      <c r="AQ61" s="26"/>
      <c r="AR61" s="26"/>
      <c r="AS61" s="26"/>
      <c r="AT61" s="17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</row>
    <row r="62" spans="1:130" s="14" customFormat="1" ht="20.25" customHeight="1">
      <c r="A62" s="27" t="s">
        <v>238</v>
      </c>
      <c r="B62" s="29">
        <v>548</v>
      </c>
      <c r="C62" s="29">
        <v>114</v>
      </c>
      <c r="D62" s="29">
        <v>290</v>
      </c>
      <c r="E62" s="29">
        <v>239</v>
      </c>
      <c r="F62" s="29">
        <v>5</v>
      </c>
      <c r="G62" s="29">
        <v>53</v>
      </c>
      <c r="H62" s="29">
        <v>6</v>
      </c>
      <c r="I62" s="29">
        <v>5</v>
      </c>
      <c r="J62" s="29">
        <v>1</v>
      </c>
      <c r="K62" s="29">
        <v>76</v>
      </c>
      <c r="L62" s="29">
        <v>196</v>
      </c>
      <c r="M62" s="29">
        <v>88</v>
      </c>
      <c r="N62" s="29">
        <v>20</v>
      </c>
      <c r="O62" s="29">
        <v>1</v>
      </c>
      <c r="P62" s="29">
        <v>45</v>
      </c>
      <c r="Q62" s="29">
        <v>3</v>
      </c>
      <c r="R62" s="29">
        <v>217</v>
      </c>
      <c r="S62" s="29">
        <v>61</v>
      </c>
      <c r="T62" s="29">
        <v>5</v>
      </c>
      <c r="U62" s="29">
        <v>109</v>
      </c>
      <c r="V62" s="29">
        <v>154</v>
      </c>
      <c r="W62" s="29">
        <v>433</v>
      </c>
      <c r="X62" s="29">
        <v>55</v>
      </c>
      <c r="Y62" s="29">
        <v>76</v>
      </c>
      <c r="Z62" s="29">
        <v>9</v>
      </c>
      <c r="AA62" s="29">
        <v>1</v>
      </c>
      <c r="AB62" s="29">
        <v>0</v>
      </c>
      <c r="AC62" s="29">
        <v>10</v>
      </c>
      <c r="AD62" s="29">
        <v>2</v>
      </c>
      <c r="AE62" s="29">
        <v>6</v>
      </c>
      <c r="AF62" s="29">
        <v>61</v>
      </c>
      <c r="AG62" s="29">
        <v>11</v>
      </c>
      <c r="AH62" s="29">
        <v>18</v>
      </c>
      <c r="AI62" s="29">
        <v>16</v>
      </c>
      <c r="AJ62" s="29">
        <v>31</v>
      </c>
      <c r="AK62" s="136">
        <v>0</v>
      </c>
      <c r="AL62" s="136">
        <v>4</v>
      </c>
      <c r="AM62" s="136">
        <v>35</v>
      </c>
      <c r="AN62" s="168">
        <v>3</v>
      </c>
      <c r="AO62" s="168">
        <v>52</v>
      </c>
      <c r="AP62" s="136">
        <v>1</v>
      </c>
      <c r="AQ62" s="136">
        <v>8</v>
      </c>
      <c r="AR62" s="136">
        <v>18</v>
      </c>
      <c r="AS62" s="136">
        <v>20</v>
      </c>
      <c r="AT62" s="136">
        <v>17</v>
      </c>
      <c r="AU62" s="136">
        <v>49</v>
      </c>
      <c r="AV62" s="136">
        <v>55</v>
      </c>
      <c r="AW62" s="136">
        <v>19</v>
      </c>
      <c r="AX62" s="136">
        <v>5</v>
      </c>
      <c r="AY62" s="168">
        <v>3</v>
      </c>
      <c r="AZ62" s="136">
        <v>0</v>
      </c>
      <c r="BA62" s="136">
        <v>3</v>
      </c>
      <c r="BB62" s="136">
        <v>0</v>
      </c>
      <c r="BC62" s="168">
        <f>SUM(CO62:DS62)</f>
        <v>0</v>
      </c>
      <c r="BD62" s="136">
        <v>0</v>
      </c>
      <c r="BE62" s="136">
        <v>0</v>
      </c>
      <c r="BF62" s="136">
        <v>0</v>
      </c>
      <c r="BG62" s="136">
        <v>0</v>
      </c>
      <c r="BH62" s="136">
        <v>0</v>
      </c>
      <c r="BI62" s="136">
        <v>0</v>
      </c>
      <c r="BJ62" s="136">
        <v>1</v>
      </c>
      <c r="BK62" s="136">
        <v>1</v>
      </c>
      <c r="BL62" s="136">
        <v>2</v>
      </c>
      <c r="BM62" s="136">
        <v>0</v>
      </c>
      <c r="BN62" s="136">
        <v>5</v>
      </c>
      <c r="BO62" s="136">
        <v>3</v>
      </c>
      <c r="BP62" s="136">
        <v>19</v>
      </c>
      <c r="BQ62" s="136">
        <v>29</v>
      </c>
      <c r="BR62" s="136">
        <v>0</v>
      </c>
      <c r="BS62" s="136">
        <v>0</v>
      </c>
      <c r="BT62" s="136">
        <v>1</v>
      </c>
      <c r="BU62" s="136">
        <v>2</v>
      </c>
      <c r="BV62" s="136">
        <v>0</v>
      </c>
      <c r="BW62" s="136">
        <v>0</v>
      </c>
      <c r="BX62" s="136">
        <v>0</v>
      </c>
      <c r="BY62" s="136">
        <v>0</v>
      </c>
      <c r="BZ62" s="136">
        <v>0</v>
      </c>
      <c r="CA62" s="136">
        <v>0</v>
      </c>
      <c r="CB62" s="136">
        <v>0</v>
      </c>
      <c r="CC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6">
        <v>0</v>
      </c>
      <c r="CL62" s="136">
        <v>0</v>
      </c>
      <c r="CM62" s="136">
        <v>0</v>
      </c>
      <c r="CN62" s="136">
        <v>0</v>
      </c>
      <c r="CO62" s="17">
        <f>SUM(CP62:DT62)</f>
        <v>0</v>
      </c>
      <c r="CP62" s="18">
        <f>'KTL12'!F16</f>
        <v>0</v>
      </c>
      <c r="CQ62" s="18">
        <f>'KTL12'!G16</f>
        <v>0</v>
      </c>
      <c r="CR62" s="18">
        <f>'KTL12'!H16</f>
        <v>0</v>
      </c>
      <c r="CS62" s="18">
        <f>'KTL12'!I16</f>
        <v>0</v>
      </c>
      <c r="CT62" s="18">
        <f>'KTL12'!J16</f>
        <v>0</v>
      </c>
      <c r="CU62" s="18">
        <f>'KTL12'!K16</f>
        <v>0</v>
      </c>
      <c r="CV62" s="18">
        <f>'KTL12'!L16</f>
        <v>0</v>
      </c>
      <c r="CW62" s="18">
        <f>'KTL12'!M16</f>
        <v>0</v>
      </c>
      <c r="CX62" s="18">
        <f>'KTL12'!N16</f>
        <v>0</v>
      </c>
      <c r="CY62" s="18">
        <f>'KTL12'!O16</f>
        <v>0</v>
      </c>
      <c r="CZ62" s="18">
        <f>'KTL12'!P16</f>
        <v>0</v>
      </c>
      <c r="DA62" s="18">
        <f>'KTL12'!Q16</f>
        <v>0</v>
      </c>
      <c r="DB62" s="18">
        <f>'KTL12'!R16</f>
        <v>0</v>
      </c>
      <c r="DC62" s="18">
        <f>'KTL12'!S16</f>
        <v>0</v>
      </c>
      <c r="DD62" s="18">
        <f>'KTL12'!T16</f>
        <v>0</v>
      </c>
      <c r="DE62" s="18">
        <f>'KTL12'!U16</f>
        <v>0</v>
      </c>
      <c r="DF62" s="18">
        <f>'KTL12'!V16</f>
        <v>0</v>
      </c>
      <c r="DG62" s="18">
        <f>'KTL12'!W16</f>
        <v>0</v>
      </c>
      <c r="DH62" s="18">
        <f>'KTL12'!X16</f>
        <v>0</v>
      </c>
      <c r="DI62" s="18">
        <f>'KTL12'!Y16</f>
        <v>0</v>
      </c>
      <c r="DJ62" s="18">
        <f>'KTL12'!Z16</f>
        <v>0</v>
      </c>
      <c r="DK62" s="18">
        <f>'KTL12'!AA16</f>
        <v>0</v>
      </c>
      <c r="DL62" s="18">
        <f>'KTL12'!AB16</f>
        <v>0</v>
      </c>
      <c r="DM62" s="18">
        <f>'KTL12'!AC16</f>
        <v>0</v>
      </c>
      <c r="DN62" s="18">
        <f>'KTL12'!AD16</f>
        <v>0</v>
      </c>
      <c r="DO62" s="18">
        <f>'KTL12'!AE16</f>
        <v>0</v>
      </c>
      <c r="DP62" s="18">
        <f>'KTL12'!AF16</f>
        <v>0</v>
      </c>
      <c r="DQ62" s="18">
        <f>'KTL12'!AG16</f>
        <v>0</v>
      </c>
      <c r="DR62" s="18">
        <f>'KTL12'!AH16</f>
        <v>0</v>
      </c>
      <c r="DS62" s="18">
        <f>'KTL12'!AI16</f>
        <v>0</v>
      </c>
      <c r="DT62" s="18">
        <f>'KTL12'!AJ16</f>
        <v>0</v>
      </c>
    </row>
    <row r="63" spans="1:130" s="3" customFormat="1" ht="12.75" customHeight="1">
      <c r="A63" s="1" t="s">
        <v>8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1E-3</v>
      </c>
      <c r="O63" s="1">
        <v>1E-3</v>
      </c>
      <c r="P63" s="1">
        <v>1E-3</v>
      </c>
      <c r="Q63" s="1">
        <v>1E-3</v>
      </c>
      <c r="R63" s="1">
        <v>1E-3</v>
      </c>
      <c r="S63" s="1">
        <v>1E-3</v>
      </c>
      <c r="T63" s="1">
        <v>1E-3</v>
      </c>
      <c r="U63" s="1">
        <v>1E-3</v>
      </c>
      <c r="V63" s="1">
        <v>1E-3</v>
      </c>
      <c r="W63" s="1">
        <v>1E-3</v>
      </c>
      <c r="X63" s="1">
        <v>1E-3</v>
      </c>
      <c r="Y63" s="1">
        <v>1E-3</v>
      </c>
      <c r="Z63" s="1">
        <v>1E-3</v>
      </c>
      <c r="AA63" s="1">
        <v>1E-3</v>
      </c>
      <c r="AB63" s="1">
        <v>1E-3</v>
      </c>
      <c r="AC63" s="1">
        <v>1E-3</v>
      </c>
      <c r="AD63" s="1">
        <v>1E-3</v>
      </c>
      <c r="AE63" s="1">
        <v>1E-3</v>
      </c>
      <c r="AF63" s="1">
        <v>1E-3</v>
      </c>
      <c r="AG63" s="1">
        <v>1E-3</v>
      </c>
      <c r="AH63" s="1">
        <v>1E-3</v>
      </c>
      <c r="AI63" s="1">
        <v>1E-3</v>
      </c>
      <c r="AJ63" s="1">
        <v>1E-3</v>
      </c>
      <c r="AK63" s="1">
        <v>1E-3</v>
      </c>
      <c r="AL63" s="1">
        <v>1E-3</v>
      </c>
      <c r="AM63" s="1">
        <v>1E-3</v>
      </c>
      <c r="AN63" s="1">
        <v>1E-3</v>
      </c>
      <c r="AO63" s="1">
        <v>1E-3</v>
      </c>
      <c r="AP63" s="1">
        <v>1E-3</v>
      </c>
      <c r="AQ63" s="1">
        <v>1E-3</v>
      </c>
      <c r="AR63" s="1">
        <v>1E-3</v>
      </c>
      <c r="AS63" s="1">
        <v>1E-3</v>
      </c>
      <c r="AT63" s="1">
        <v>1E-3</v>
      </c>
      <c r="AU63" s="1">
        <v>1E-3</v>
      </c>
      <c r="AV63" s="1">
        <v>1E-3</v>
      </c>
      <c r="AW63" s="1">
        <v>1E-3</v>
      </c>
      <c r="AX63" s="1">
        <v>1E-3</v>
      </c>
      <c r="AY63" s="1">
        <v>1E-3</v>
      </c>
      <c r="AZ63" s="1">
        <v>1E-3</v>
      </c>
      <c r="BA63" s="1">
        <v>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8.0000000000000007E-5</v>
      </c>
      <c r="BO63" s="1">
        <v>8.0000000000000007E-5</v>
      </c>
      <c r="BP63" s="1">
        <v>8.0000000000000007E-5</v>
      </c>
      <c r="BQ63" s="1">
        <v>8.0000000000000007E-5</v>
      </c>
      <c r="BR63" s="1">
        <v>8.0000000000000007E-5</v>
      </c>
      <c r="BS63" s="1">
        <v>8.0000000000000007E-5</v>
      </c>
      <c r="BT63" s="1">
        <v>8.0000000000000007E-5</v>
      </c>
      <c r="BU63" s="1">
        <v>8.0000000000000007E-5</v>
      </c>
      <c r="BV63" s="1">
        <v>8.0000000000000007E-5</v>
      </c>
      <c r="BW63" s="1">
        <v>8.0000000000000007E-5</v>
      </c>
      <c r="BX63" s="1">
        <v>8.0000000000000007E-5</v>
      </c>
      <c r="BY63" s="1">
        <v>8.0000000000000007E-5</v>
      </c>
      <c r="BZ63" s="1">
        <v>8.0000000000000007E-5</v>
      </c>
      <c r="CA63" s="1">
        <v>8.0000000000000007E-5</v>
      </c>
      <c r="CB63" s="1">
        <v>8.0000000000000007E-5</v>
      </c>
      <c r="CC63" s="1">
        <v>8.0000000000000007E-5</v>
      </c>
      <c r="CD63" s="1">
        <v>8.0000000000000007E-5</v>
      </c>
      <c r="CE63" s="1">
        <v>8.0000000000000007E-5</v>
      </c>
      <c r="CF63" s="1">
        <v>8.0000000000000007E-5</v>
      </c>
      <c r="CG63" s="1">
        <v>8.0000000000000007E-5</v>
      </c>
      <c r="CH63" s="1">
        <v>8.0000000000000007E-5</v>
      </c>
      <c r="CI63" s="1">
        <v>8.0000000000000007E-5</v>
      </c>
      <c r="CJ63" s="1">
        <v>8.0000000000000007E-5</v>
      </c>
      <c r="CK63" s="1">
        <v>8.0000000000000007E-5</v>
      </c>
      <c r="CL63" s="1">
        <v>8.0000000000000007E-5</v>
      </c>
      <c r="CM63" s="1">
        <v>8.0000000000000007E-5</v>
      </c>
      <c r="CN63" s="1">
        <v>8.0000000000000007E-5</v>
      </c>
      <c r="CO63" s="1">
        <v>8.0000000000000007E-5</v>
      </c>
      <c r="CP63" s="1">
        <f>+CO63</f>
        <v>8.0000000000000007E-5</v>
      </c>
      <c r="CQ63" s="1">
        <f t="shared" ref="CQ63:DT63" si="19">+CP63</f>
        <v>8.0000000000000007E-5</v>
      </c>
      <c r="CR63" s="1">
        <f t="shared" si="19"/>
        <v>8.0000000000000007E-5</v>
      </c>
      <c r="CS63" s="1">
        <f t="shared" si="19"/>
        <v>8.0000000000000007E-5</v>
      </c>
      <c r="CT63" s="1">
        <f t="shared" si="19"/>
        <v>8.0000000000000007E-5</v>
      </c>
      <c r="CU63" s="1">
        <f t="shared" si="19"/>
        <v>8.0000000000000007E-5</v>
      </c>
      <c r="CV63" s="1">
        <f t="shared" si="19"/>
        <v>8.0000000000000007E-5</v>
      </c>
      <c r="CW63" s="1">
        <f t="shared" si="19"/>
        <v>8.0000000000000007E-5</v>
      </c>
      <c r="CX63" s="1">
        <f t="shared" si="19"/>
        <v>8.0000000000000007E-5</v>
      </c>
      <c r="CY63" s="1">
        <f t="shared" si="19"/>
        <v>8.0000000000000007E-5</v>
      </c>
      <c r="CZ63" s="1">
        <f t="shared" si="19"/>
        <v>8.0000000000000007E-5</v>
      </c>
      <c r="DA63" s="1">
        <f t="shared" si="19"/>
        <v>8.0000000000000007E-5</v>
      </c>
      <c r="DB63" s="1">
        <f t="shared" si="19"/>
        <v>8.0000000000000007E-5</v>
      </c>
      <c r="DC63" s="1">
        <f t="shared" si="19"/>
        <v>8.0000000000000007E-5</v>
      </c>
      <c r="DD63" s="1">
        <f t="shared" si="19"/>
        <v>8.0000000000000007E-5</v>
      </c>
      <c r="DE63" s="1">
        <f t="shared" si="19"/>
        <v>8.0000000000000007E-5</v>
      </c>
      <c r="DF63" s="1">
        <f t="shared" si="19"/>
        <v>8.0000000000000007E-5</v>
      </c>
      <c r="DG63" s="1">
        <f t="shared" si="19"/>
        <v>8.0000000000000007E-5</v>
      </c>
      <c r="DH63" s="1">
        <f t="shared" si="19"/>
        <v>8.0000000000000007E-5</v>
      </c>
      <c r="DI63" s="1">
        <f t="shared" si="19"/>
        <v>8.0000000000000007E-5</v>
      </c>
      <c r="DJ63" s="1">
        <f t="shared" si="19"/>
        <v>8.0000000000000007E-5</v>
      </c>
      <c r="DK63" s="1">
        <f t="shared" si="19"/>
        <v>8.0000000000000007E-5</v>
      </c>
      <c r="DL63" s="1">
        <f t="shared" si="19"/>
        <v>8.0000000000000007E-5</v>
      </c>
      <c r="DM63" s="1">
        <f t="shared" si="19"/>
        <v>8.0000000000000007E-5</v>
      </c>
      <c r="DN63" s="1">
        <f t="shared" si="19"/>
        <v>8.0000000000000007E-5</v>
      </c>
      <c r="DO63" s="1">
        <f t="shared" si="19"/>
        <v>8.0000000000000007E-5</v>
      </c>
      <c r="DP63" s="1">
        <f t="shared" si="19"/>
        <v>8.0000000000000007E-5</v>
      </c>
      <c r="DQ63" s="1">
        <f t="shared" si="19"/>
        <v>8.0000000000000007E-5</v>
      </c>
      <c r="DR63" s="1">
        <f t="shared" si="19"/>
        <v>8.0000000000000007E-5</v>
      </c>
      <c r="DS63" s="1">
        <f t="shared" si="19"/>
        <v>8.0000000000000007E-5</v>
      </c>
      <c r="DT63" s="1">
        <f t="shared" si="19"/>
        <v>8.0000000000000007E-5</v>
      </c>
      <c r="DU63" s="2"/>
      <c r="DV63" s="2"/>
      <c r="DW63" s="2"/>
      <c r="DX63" s="2"/>
      <c r="DY63" s="2"/>
      <c r="DZ63" s="2"/>
    </row>
    <row r="64" spans="1:130" ht="30">
      <c r="A64" s="199" t="s">
        <v>247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</row>
    <row r="65" spans="1:1" ht="15" customHeight="1">
      <c r="A65" s="8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71" spans="1:1" ht="15" customHeight="1">
      <c r="A71" s="8"/>
    </row>
    <row r="88" spans="1:130" s="14" customFormat="1" ht="20.25" customHeight="1">
      <c r="A88" s="10" t="s">
        <v>3</v>
      </c>
      <c r="B88" s="11" t="s">
        <v>174</v>
      </c>
      <c r="C88" s="11" t="s">
        <v>178</v>
      </c>
      <c r="D88" s="11" t="s">
        <v>179</v>
      </c>
      <c r="E88" s="11" t="s">
        <v>180</v>
      </c>
      <c r="F88" s="11" t="s">
        <v>185</v>
      </c>
      <c r="G88" s="11" t="s">
        <v>186</v>
      </c>
      <c r="H88" s="11" t="s">
        <v>190</v>
      </c>
      <c r="I88" s="11" t="s">
        <v>191</v>
      </c>
      <c r="J88" s="11" t="s">
        <v>200</v>
      </c>
      <c r="K88" s="11" t="s">
        <v>201</v>
      </c>
      <c r="L88" s="11" t="s">
        <v>209</v>
      </c>
      <c r="M88" s="11" t="s">
        <v>210</v>
      </c>
      <c r="N88" s="11" t="s">
        <v>211</v>
      </c>
      <c r="O88" s="11" t="s">
        <v>218</v>
      </c>
      <c r="P88" s="11" t="s">
        <v>222</v>
      </c>
      <c r="Q88" s="11" t="s">
        <v>226</v>
      </c>
      <c r="R88" s="11" t="s">
        <v>227</v>
      </c>
      <c r="S88" s="11" t="s">
        <v>228</v>
      </c>
      <c r="T88" s="11" t="s">
        <v>231</v>
      </c>
      <c r="U88" s="11" t="s">
        <v>232</v>
      </c>
      <c r="V88" s="11" t="s">
        <v>233</v>
      </c>
      <c r="W88" s="11" t="s">
        <v>235</v>
      </c>
      <c r="X88" s="11" t="s">
        <v>236</v>
      </c>
      <c r="Y88" s="11" t="s">
        <v>253</v>
      </c>
      <c r="Z88" s="11" t="s">
        <v>254</v>
      </c>
      <c r="AA88" s="11" t="s">
        <v>261</v>
      </c>
      <c r="AB88" s="11" t="s">
        <v>262</v>
      </c>
      <c r="AC88" s="11" t="s">
        <v>267</v>
      </c>
      <c r="AD88" s="11" t="s">
        <v>269</v>
      </c>
      <c r="AE88" s="11" t="s">
        <v>270</v>
      </c>
      <c r="AF88" s="11" t="s">
        <v>271</v>
      </c>
      <c r="AG88" s="11" t="s">
        <v>272</v>
      </c>
      <c r="AH88" s="11" t="s">
        <v>279</v>
      </c>
      <c r="AI88" s="11" t="s">
        <v>280</v>
      </c>
      <c r="AJ88" s="11" t="s">
        <v>285</v>
      </c>
      <c r="AK88" s="138" t="s">
        <v>286</v>
      </c>
      <c r="AL88" s="138" t="e">
        <f>'3.5 FCC'!#REF!</f>
        <v>#REF!</v>
      </c>
      <c r="AM88" s="138" t="e">
        <f t="shared" ref="AM88:AQ88" si="20">AM57</f>
        <v>#REF!</v>
      </c>
      <c r="AN88" s="167" t="e">
        <f t="shared" si="20"/>
        <v>#REF!</v>
      </c>
      <c r="AO88" s="167" t="e">
        <f t="shared" si="20"/>
        <v>#REF!</v>
      </c>
      <c r="AP88" s="138" t="e">
        <f t="shared" si="20"/>
        <v>#REF!</v>
      </c>
      <c r="AQ88" s="138" t="e">
        <f t="shared" si="20"/>
        <v>#REF!</v>
      </c>
      <c r="AR88" s="138" t="e">
        <f t="shared" ref="AR88:BF88" si="21">AR57</f>
        <v>#REF!</v>
      </c>
      <c r="AS88" s="138" t="e">
        <f t="shared" si="21"/>
        <v>#REF!</v>
      </c>
      <c r="AT88" s="138" t="e">
        <f t="shared" si="21"/>
        <v>#REF!</v>
      </c>
      <c r="AU88" s="138" t="e">
        <f t="shared" si="21"/>
        <v>#REF!</v>
      </c>
      <c r="AV88" s="138" t="e">
        <f t="shared" si="21"/>
        <v>#REF!</v>
      </c>
      <c r="AW88" s="138" t="e">
        <f t="shared" si="21"/>
        <v>#REF!</v>
      </c>
      <c r="AX88" s="138" t="e">
        <f t="shared" si="21"/>
        <v>#REF!</v>
      </c>
      <c r="AY88" s="167" t="e">
        <f t="shared" si="21"/>
        <v>#REF!</v>
      </c>
      <c r="AZ88" s="138" t="e">
        <f t="shared" si="21"/>
        <v>#REF!</v>
      </c>
      <c r="BA88" s="138" t="e">
        <f t="shared" si="21"/>
        <v>#REF!</v>
      </c>
      <c r="BB88" s="138" t="e">
        <f t="shared" si="21"/>
        <v>#REF!</v>
      </c>
      <c r="BC88" s="167" t="e">
        <f t="shared" si="21"/>
        <v>#REF!</v>
      </c>
      <c r="BD88" s="138" t="e">
        <f t="shared" si="21"/>
        <v>#REF!</v>
      </c>
      <c r="BE88" s="138" t="e">
        <f t="shared" si="21"/>
        <v>#REF!</v>
      </c>
      <c r="BF88" s="138" t="e">
        <f t="shared" si="21"/>
        <v>#REF!</v>
      </c>
      <c r="BG88" s="138" t="s">
        <v>340</v>
      </c>
      <c r="BH88" s="138" t="s">
        <v>341</v>
      </c>
      <c r="BI88" s="138" t="s">
        <v>342</v>
      </c>
      <c r="BJ88" s="138" t="s">
        <v>366</v>
      </c>
      <c r="BK88" s="138" t="s">
        <v>367</v>
      </c>
      <c r="BL88" s="138" t="s">
        <v>368</v>
      </c>
      <c r="BM88" s="138" t="s">
        <v>369</v>
      </c>
      <c r="BN88" s="138" t="s">
        <v>370</v>
      </c>
      <c r="BO88" s="138" t="s">
        <v>371</v>
      </c>
      <c r="BP88" s="138" t="s">
        <v>375</v>
      </c>
      <c r="BQ88" s="138" t="s">
        <v>376</v>
      </c>
      <c r="BR88" s="138" t="s">
        <v>379</v>
      </c>
      <c r="BS88" s="138" t="s">
        <v>380</v>
      </c>
      <c r="BT88" s="138" t="s">
        <v>381</v>
      </c>
      <c r="BU88" s="138" t="s">
        <v>382</v>
      </c>
      <c r="BV88" s="138" t="s">
        <v>383</v>
      </c>
      <c r="BW88" s="138" t="s">
        <v>384</v>
      </c>
      <c r="BX88" s="138" t="s">
        <v>385</v>
      </c>
      <c r="BY88" s="138" t="s">
        <v>390</v>
      </c>
      <c r="BZ88" s="138" t="s">
        <v>391</v>
      </c>
      <c r="CA88" s="138" t="s">
        <v>393</v>
      </c>
      <c r="CB88" s="138" t="s">
        <v>396</v>
      </c>
      <c r="CC88" s="138" t="s">
        <v>399</v>
      </c>
      <c r="CD88" s="138" t="s">
        <v>402</v>
      </c>
      <c r="CE88" s="138" t="s">
        <v>404</v>
      </c>
      <c r="CF88" s="138" t="s">
        <v>405</v>
      </c>
      <c r="CG88" s="138" t="s">
        <v>406</v>
      </c>
      <c r="CH88" s="138" t="s">
        <v>409</v>
      </c>
      <c r="CI88" s="138" t="s">
        <v>411</v>
      </c>
      <c r="CJ88" s="138" t="s">
        <v>411</v>
      </c>
      <c r="CK88" s="138" t="s">
        <v>418</v>
      </c>
      <c r="CL88" s="138" t="s">
        <v>419</v>
      </c>
      <c r="CM88" s="138" t="s">
        <v>426</v>
      </c>
      <c r="CN88" s="138" t="s">
        <v>427</v>
      </c>
      <c r="CO88" s="12" t="str">
        <f>CO119</f>
        <v>Aug'25</v>
      </c>
      <c r="CP88" s="13">
        <v>1</v>
      </c>
      <c r="CQ88" s="13">
        <v>2</v>
      </c>
      <c r="CR88" s="13">
        <v>3</v>
      </c>
      <c r="CS88" s="13">
        <v>4</v>
      </c>
      <c r="CT88" s="13">
        <v>5</v>
      </c>
      <c r="CU88" s="13">
        <v>6</v>
      </c>
      <c r="CV88" s="13">
        <v>7</v>
      </c>
      <c r="CW88" s="13">
        <v>8</v>
      </c>
      <c r="CX88" s="13">
        <v>9</v>
      </c>
      <c r="CY88" s="13">
        <v>10</v>
      </c>
      <c r="CZ88" s="13">
        <v>11</v>
      </c>
      <c r="DA88" s="13">
        <v>12</v>
      </c>
      <c r="DB88" s="13">
        <v>13</v>
      </c>
      <c r="DC88" s="13">
        <v>14</v>
      </c>
      <c r="DD88" s="13">
        <v>15</v>
      </c>
      <c r="DE88" s="13">
        <v>16</v>
      </c>
      <c r="DF88" s="13">
        <v>17</v>
      </c>
      <c r="DG88" s="13">
        <v>18</v>
      </c>
      <c r="DH88" s="13">
        <v>19</v>
      </c>
      <c r="DI88" s="13">
        <v>20</v>
      </c>
      <c r="DJ88" s="13">
        <v>21</v>
      </c>
      <c r="DK88" s="13">
        <v>22</v>
      </c>
      <c r="DL88" s="13">
        <v>23</v>
      </c>
      <c r="DM88" s="13">
        <v>24</v>
      </c>
      <c r="DN88" s="13">
        <v>25</v>
      </c>
      <c r="DO88" s="13">
        <v>26</v>
      </c>
      <c r="DP88" s="13">
        <v>27</v>
      </c>
      <c r="DQ88" s="13">
        <v>28</v>
      </c>
      <c r="DR88" s="13">
        <v>29</v>
      </c>
      <c r="DS88" s="13">
        <v>30</v>
      </c>
      <c r="DT88" s="13">
        <v>31</v>
      </c>
    </row>
    <row r="89" spans="1:130" s="14" customFormat="1" ht="20.25" customHeight="1">
      <c r="A89" s="28" t="s">
        <v>4</v>
      </c>
      <c r="B89" s="29">
        <v>9904</v>
      </c>
      <c r="C89" s="29">
        <v>13534</v>
      </c>
      <c r="D89" s="29">
        <v>40017</v>
      </c>
      <c r="E89" s="29">
        <v>14341</v>
      </c>
      <c r="F89" s="29">
        <v>25917</v>
      </c>
      <c r="G89" s="29">
        <v>16834</v>
      </c>
      <c r="H89" s="29">
        <v>7683</v>
      </c>
      <c r="I89" s="29">
        <v>54455</v>
      </c>
      <c r="J89" s="29">
        <v>12735</v>
      </c>
      <c r="K89" s="29">
        <v>27539</v>
      </c>
      <c r="L89" s="29">
        <v>55954</v>
      </c>
      <c r="M89" s="29">
        <v>3611</v>
      </c>
      <c r="N89" s="29">
        <v>3210</v>
      </c>
      <c r="O89" s="29">
        <v>6780</v>
      </c>
      <c r="P89" s="29">
        <v>18514</v>
      </c>
      <c r="Q89" s="29">
        <v>24872</v>
      </c>
      <c r="R89" s="29">
        <v>0</v>
      </c>
      <c r="S89" s="29">
        <v>2660</v>
      </c>
      <c r="T89" s="29">
        <v>40576</v>
      </c>
      <c r="U89" s="29">
        <v>20440</v>
      </c>
      <c r="V89" s="29">
        <v>20882</v>
      </c>
      <c r="W89" s="29">
        <v>21135</v>
      </c>
      <c r="X89" s="29">
        <v>18633</v>
      </c>
      <c r="Y89" s="29">
        <v>77</v>
      </c>
      <c r="Z89" s="29">
        <v>15482</v>
      </c>
      <c r="AA89" s="29">
        <v>712</v>
      </c>
      <c r="AB89" s="29">
        <v>179</v>
      </c>
      <c r="AC89" s="29">
        <v>38410</v>
      </c>
      <c r="AD89" s="29">
        <v>56849</v>
      </c>
      <c r="AE89" s="29">
        <v>25622</v>
      </c>
      <c r="AF89" s="29">
        <v>6244</v>
      </c>
      <c r="AG89" s="29">
        <v>42237</v>
      </c>
      <c r="AH89" s="29">
        <v>14162</v>
      </c>
      <c r="AI89" s="29">
        <v>1826</v>
      </c>
      <c r="AJ89" s="29">
        <v>35</v>
      </c>
      <c r="AK89" s="136">
        <v>0</v>
      </c>
      <c r="AL89" s="136">
        <v>0</v>
      </c>
      <c r="AM89" s="136">
        <v>0</v>
      </c>
      <c r="AN89" s="168">
        <v>731</v>
      </c>
      <c r="AO89" s="168">
        <v>10601</v>
      </c>
      <c r="AP89" s="136">
        <v>15602</v>
      </c>
      <c r="AQ89" s="136">
        <v>32237</v>
      </c>
      <c r="AR89" s="136">
        <v>6108</v>
      </c>
      <c r="AS89" s="136">
        <v>11943</v>
      </c>
      <c r="AT89" s="136">
        <v>25773</v>
      </c>
      <c r="AU89" s="136">
        <v>42565</v>
      </c>
      <c r="AV89" s="136">
        <v>14598</v>
      </c>
      <c r="AW89" s="136">
        <v>7313</v>
      </c>
      <c r="AX89" s="136">
        <v>30963</v>
      </c>
      <c r="AY89" s="168">
        <v>55900</v>
      </c>
      <c r="AZ89" s="136">
        <v>51686</v>
      </c>
      <c r="BA89" s="136">
        <v>1433</v>
      </c>
      <c r="BB89" s="136">
        <v>17388</v>
      </c>
      <c r="BC89" s="168">
        <v>51539</v>
      </c>
      <c r="BD89" s="136">
        <v>990</v>
      </c>
      <c r="BE89" s="136">
        <v>349</v>
      </c>
      <c r="BF89" s="136">
        <v>0</v>
      </c>
      <c r="BG89" s="136">
        <v>0</v>
      </c>
      <c r="BH89" s="136">
        <v>0</v>
      </c>
      <c r="BI89" s="136">
        <v>0</v>
      </c>
      <c r="BJ89" s="136">
        <v>0</v>
      </c>
      <c r="BK89" s="136">
        <v>704</v>
      </c>
      <c r="BL89" s="136">
        <v>11710</v>
      </c>
      <c r="BM89" s="136">
        <v>33862</v>
      </c>
      <c r="BN89" s="136">
        <v>8821</v>
      </c>
      <c r="BO89" s="136">
        <v>5959</v>
      </c>
      <c r="BP89" s="136">
        <v>28258</v>
      </c>
      <c r="BQ89" s="136">
        <v>4762</v>
      </c>
      <c r="BR89" s="136">
        <v>-1745</v>
      </c>
      <c r="BS89" s="136">
        <v>0</v>
      </c>
      <c r="BT89" s="136">
        <v>0</v>
      </c>
      <c r="BU89" s="136">
        <v>0</v>
      </c>
      <c r="BV89" s="136">
        <v>0</v>
      </c>
      <c r="BW89" s="136">
        <v>0</v>
      </c>
      <c r="BX89" s="136">
        <v>0</v>
      </c>
      <c r="BY89" s="136">
        <v>0</v>
      </c>
      <c r="BZ89" s="136">
        <v>0</v>
      </c>
      <c r="CA89" s="136">
        <v>0</v>
      </c>
      <c r="CB89" s="136">
        <v>0</v>
      </c>
      <c r="CC89" s="136">
        <v>0</v>
      </c>
      <c r="CD89" s="136">
        <v>0</v>
      </c>
      <c r="CE89" s="136">
        <v>0</v>
      </c>
      <c r="CF89" s="136">
        <v>0</v>
      </c>
      <c r="CG89" s="136">
        <v>0</v>
      </c>
      <c r="CH89" s="136">
        <v>0</v>
      </c>
      <c r="CI89" s="136">
        <v>0</v>
      </c>
      <c r="CJ89" s="136">
        <v>0</v>
      </c>
      <c r="CK89" s="136">
        <v>0</v>
      </c>
      <c r="CL89" s="136">
        <v>0</v>
      </c>
      <c r="CM89" s="136">
        <v>0</v>
      </c>
      <c r="CN89" s="136">
        <v>0</v>
      </c>
      <c r="CO89" s="17">
        <f>SUM(CP89:DT89)</f>
        <v>0</v>
      </c>
      <c r="CP89" s="18">
        <f>'KTL3'!F9</f>
        <v>0</v>
      </c>
      <c r="CQ89" s="18">
        <f>'KTL3'!G9</f>
        <v>0</v>
      </c>
      <c r="CR89" s="18">
        <f>'KTL3'!H9</f>
        <v>0</v>
      </c>
      <c r="CS89" s="18">
        <f>'KTL3'!I9</f>
        <v>0</v>
      </c>
      <c r="CT89" s="18">
        <f>'KTL3'!J9</f>
        <v>0</v>
      </c>
      <c r="CU89" s="18">
        <f>'KTL3'!K9</f>
        <v>0</v>
      </c>
      <c r="CV89" s="18">
        <f>'KTL3'!L9</f>
        <v>0</v>
      </c>
      <c r="CW89" s="18">
        <f>'KTL3'!M9</f>
        <v>0</v>
      </c>
      <c r="CX89" s="18">
        <f>'KTL3'!N9</f>
        <v>0</v>
      </c>
      <c r="CY89" s="18">
        <f>'KTL3'!O9</f>
        <v>0</v>
      </c>
      <c r="CZ89" s="18">
        <f>'KTL3'!P9</f>
        <v>0</v>
      </c>
      <c r="DA89" s="18">
        <f>'KTL3'!Q9</f>
        <v>0</v>
      </c>
      <c r="DB89" s="18">
        <f>'KTL3'!R9</f>
        <v>0</v>
      </c>
      <c r="DC89" s="18">
        <f>'KTL3'!S9</f>
        <v>0</v>
      </c>
      <c r="DD89" s="18">
        <f>'KTL3'!T9</f>
        <v>0</v>
      </c>
      <c r="DE89" s="18">
        <f>'KTL3'!U9</f>
        <v>0</v>
      </c>
      <c r="DF89" s="18">
        <f>'KTL3'!V9</f>
        <v>0</v>
      </c>
      <c r="DG89" s="18">
        <f>'KTL3'!W9</f>
        <v>0</v>
      </c>
      <c r="DH89" s="18">
        <f>'KTL3'!X9</f>
        <v>0</v>
      </c>
      <c r="DI89" s="18">
        <f>'KTL3'!Y9</f>
        <v>0</v>
      </c>
      <c r="DJ89" s="18">
        <f>'KTL3'!Z9</f>
        <v>0</v>
      </c>
      <c r="DK89" s="18">
        <f>'KTL3'!AA9</f>
        <v>0</v>
      </c>
      <c r="DL89" s="18">
        <f>'KTL3'!AB9</f>
        <v>0</v>
      </c>
      <c r="DM89" s="18">
        <f>'KTL3'!AC9</f>
        <v>0</v>
      </c>
      <c r="DN89" s="18">
        <f>'KTL3'!AD9</f>
        <v>0</v>
      </c>
      <c r="DO89" s="18">
        <f>'KTL3'!AE9</f>
        <v>0</v>
      </c>
      <c r="DP89" s="18">
        <f>'KTL3'!AF9</f>
        <v>0</v>
      </c>
      <c r="DQ89" s="18">
        <f>'KTL3'!AG9</f>
        <v>0</v>
      </c>
      <c r="DR89" s="18">
        <f>'KTL3'!AH9</f>
        <v>0</v>
      </c>
      <c r="DS89" s="18">
        <f>'KTL3'!AI9</f>
        <v>0</v>
      </c>
      <c r="DT89" s="18">
        <f>'KTL3'!AJ9</f>
        <v>0</v>
      </c>
    </row>
    <row r="90" spans="1:130" s="14" customFormat="1" ht="20.25" customHeight="1">
      <c r="A90" s="28" t="s">
        <v>5</v>
      </c>
      <c r="B90" s="29">
        <f>B93</f>
        <v>1</v>
      </c>
      <c r="C90" s="29">
        <f t="shared" ref="C90:H90" si="22">C93</f>
        <v>0</v>
      </c>
      <c r="D90" s="29">
        <f t="shared" si="22"/>
        <v>18</v>
      </c>
      <c r="E90" s="29">
        <f t="shared" si="22"/>
        <v>0</v>
      </c>
      <c r="F90" s="29">
        <f t="shared" si="22"/>
        <v>7</v>
      </c>
      <c r="G90" s="29">
        <f t="shared" si="22"/>
        <v>0</v>
      </c>
      <c r="H90" s="29">
        <f t="shared" si="22"/>
        <v>0</v>
      </c>
      <c r="I90" s="29">
        <f t="shared" ref="I90:AK90" si="23">I93</f>
        <v>67</v>
      </c>
      <c r="J90" s="29">
        <f t="shared" si="23"/>
        <v>0</v>
      </c>
      <c r="K90" s="29">
        <f t="shared" si="23"/>
        <v>0</v>
      </c>
      <c r="L90" s="29">
        <f t="shared" si="23"/>
        <v>8</v>
      </c>
      <c r="M90" s="29">
        <f t="shared" si="23"/>
        <v>0</v>
      </c>
      <c r="N90" s="136">
        <f t="shared" si="23"/>
        <v>0</v>
      </c>
      <c r="O90" s="136">
        <f t="shared" si="23"/>
        <v>0</v>
      </c>
      <c r="P90" s="136">
        <f t="shared" si="23"/>
        <v>0</v>
      </c>
      <c r="Q90" s="136">
        <f t="shared" si="23"/>
        <v>0</v>
      </c>
      <c r="R90" s="136">
        <f t="shared" si="23"/>
        <v>0</v>
      </c>
      <c r="S90" s="136">
        <f t="shared" si="23"/>
        <v>0</v>
      </c>
      <c r="T90" s="136">
        <f t="shared" si="23"/>
        <v>3</v>
      </c>
      <c r="U90" s="136">
        <f t="shared" si="23"/>
        <v>11</v>
      </c>
      <c r="V90" s="136">
        <f t="shared" si="23"/>
        <v>3</v>
      </c>
      <c r="W90" s="136">
        <f t="shared" si="23"/>
        <v>1</v>
      </c>
      <c r="X90" s="136">
        <f t="shared" si="23"/>
        <v>3</v>
      </c>
      <c r="Y90" s="136">
        <f t="shared" si="23"/>
        <v>0</v>
      </c>
      <c r="Z90" s="136">
        <f t="shared" si="23"/>
        <v>0</v>
      </c>
      <c r="AA90" s="136">
        <f t="shared" si="23"/>
        <v>0</v>
      </c>
      <c r="AB90" s="136">
        <f t="shared" si="23"/>
        <v>0</v>
      </c>
      <c r="AC90" s="136">
        <f t="shared" si="23"/>
        <v>6</v>
      </c>
      <c r="AD90" s="136">
        <f t="shared" si="23"/>
        <v>6</v>
      </c>
      <c r="AE90" s="136">
        <f t="shared" si="23"/>
        <v>2</v>
      </c>
      <c r="AF90" s="136">
        <f t="shared" si="23"/>
        <v>0</v>
      </c>
      <c r="AG90" s="136">
        <f t="shared" si="23"/>
        <v>1</v>
      </c>
      <c r="AH90" s="136">
        <f t="shared" si="23"/>
        <v>2</v>
      </c>
      <c r="AI90" s="136">
        <f t="shared" si="23"/>
        <v>0</v>
      </c>
      <c r="AJ90" s="136">
        <f t="shared" si="23"/>
        <v>0</v>
      </c>
      <c r="AK90" s="136">
        <f t="shared" si="23"/>
        <v>0</v>
      </c>
      <c r="AL90" s="136">
        <f>AL93</f>
        <v>0</v>
      </c>
      <c r="AM90" s="136">
        <f>AM93</f>
        <v>0</v>
      </c>
      <c r="AN90" s="168">
        <f>AN93</f>
        <v>0</v>
      </c>
      <c r="AO90" s="168">
        <f t="shared" ref="AO90:CP90" si="24">AO93</f>
        <v>0</v>
      </c>
      <c r="AP90" s="136">
        <f t="shared" si="24"/>
        <v>4</v>
      </c>
      <c r="AQ90" s="136">
        <f t="shared" si="24"/>
        <v>0</v>
      </c>
      <c r="AR90" s="136">
        <f t="shared" si="24"/>
        <v>0</v>
      </c>
      <c r="AS90" s="136">
        <f>AS93</f>
        <v>0</v>
      </c>
      <c r="AT90" s="136">
        <f>AT93</f>
        <v>1</v>
      </c>
      <c r="AU90" s="136">
        <f t="shared" ref="AU90:BB90" si="25">AU93</f>
        <v>0</v>
      </c>
      <c r="AV90" s="136">
        <f t="shared" si="25"/>
        <v>7</v>
      </c>
      <c r="AW90" s="136">
        <f t="shared" si="25"/>
        <v>0</v>
      </c>
      <c r="AX90" s="136">
        <f t="shared" si="25"/>
        <v>0</v>
      </c>
      <c r="AY90" s="168">
        <f t="shared" si="25"/>
        <v>2</v>
      </c>
      <c r="AZ90" s="136">
        <f t="shared" si="25"/>
        <v>0</v>
      </c>
      <c r="BA90" s="136">
        <f t="shared" si="25"/>
        <v>0</v>
      </c>
      <c r="BB90" s="136">
        <f t="shared" si="25"/>
        <v>0</v>
      </c>
      <c r="BC90" s="168">
        <f>BC93</f>
        <v>1</v>
      </c>
      <c r="BD90" s="168">
        <f>BD93</f>
        <v>0</v>
      </c>
      <c r="BE90" s="136">
        <v>0</v>
      </c>
      <c r="BF90" s="136">
        <v>0</v>
      </c>
      <c r="BG90" s="136">
        <v>0</v>
      </c>
      <c r="BH90" s="136">
        <v>0</v>
      </c>
      <c r="BI90" s="136">
        <v>0</v>
      </c>
      <c r="BJ90" s="136">
        <v>0</v>
      </c>
      <c r="BK90" s="136">
        <v>0</v>
      </c>
      <c r="BL90" s="136">
        <v>0</v>
      </c>
      <c r="BM90" s="136">
        <v>6</v>
      </c>
      <c r="BN90" s="136">
        <v>0</v>
      </c>
      <c r="BO90" s="136">
        <v>0</v>
      </c>
      <c r="BP90" s="136">
        <v>19</v>
      </c>
      <c r="BQ90" s="136">
        <v>0</v>
      </c>
      <c r="BR90" s="136">
        <v>0</v>
      </c>
      <c r="BS90" s="136">
        <v>0</v>
      </c>
      <c r="BT90" s="136">
        <v>0</v>
      </c>
      <c r="BU90" s="136">
        <v>0</v>
      </c>
      <c r="BV90" s="136">
        <v>0</v>
      </c>
      <c r="BW90" s="136">
        <v>0</v>
      </c>
      <c r="BX90" s="136">
        <v>0</v>
      </c>
      <c r="BY90" s="136">
        <v>0</v>
      </c>
      <c r="BZ90" s="136">
        <v>0</v>
      </c>
      <c r="CA90" s="136">
        <v>0</v>
      </c>
      <c r="CB90" s="136">
        <v>0</v>
      </c>
      <c r="CC90" s="136">
        <v>0</v>
      </c>
      <c r="CD90" s="136">
        <v>0</v>
      </c>
      <c r="CE90" s="136">
        <v>0</v>
      </c>
      <c r="CF90" s="136">
        <v>0</v>
      </c>
      <c r="CG90" s="136">
        <v>0</v>
      </c>
      <c r="CH90" s="136">
        <v>0</v>
      </c>
      <c r="CI90" s="136">
        <v>0</v>
      </c>
      <c r="CJ90" s="136">
        <v>0</v>
      </c>
      <c r="CK90" s="136">
        <v>0</v>
      </c>
      <c r="CL90" s="136">
        <v>0</v>
      </c>
      <c r="CM90" s="136">
        <v>0</v>
      </c>
      <c r="CN90" s="136">
        <v>0</v>
      </c>
      <c r="CO90" s="21">
        <f t="shared" si="24"/>
        <v>0</v>
      </c>
      <c r="CP90" s="21">
        <f t="shared" si="24"/>
        <v>0</v>
      </c>
      <c r="CQ90" s="21">
        <f t="shared" ref="CQ90:DT90" si="26">CQ93</f>
        <v>0</v>
      </c>
      <c r="CR90" s="21">
        <f t="shared" si="26"/>
        <v>0</v>
      </c>
      <c r="CS90" s="21">
        <f t="shared" si="26"/>
        <v>0</v>
      </c>
      <c r="CT90" s="21">
        <f t="shared" si="26"/>
        <v>0</v>
      </c>
      <c r="CU90" s="21">
        <f t="shared" si="26"/>
        <v>0</v>
      </c>
      <c r="CV90" s="21">
        <f t="shared" si="26"/>
        <v>0</v>
      </c>
      <c r="CW90" s="21">
        <f t="shared" si="26"/>
        <v>0</v>
      </c>
      <c r="CX90" s="21">
        <f t="shared" si="26"/>
        <v>0</v>
      </c>
      <c r="CY90" s="21">
        <f t="shared" si="26"/>
        <v>0</v>
      </c>
      <c r="CZ90" s="21">
        <f t="shared" si="26"/>
        <v>0</v>
      </c>
      <c r="DA90" s="21">
        <f t="shared" si="26"/>
        <v>0</v>
      </c>
      <c r="DB90" s="21">
        <f t="shared" si="26"/>
        <v>0</v>
      </c>
      <c r="DC90" s="21">
        <f t="shared" si="26"/>
        <v>0</v>
      </c>
      <c r="DD90" s="21">
        <f t="shared" si="26"/>
        <v>0</v>
      </c>
      <c r="DE90" s="21">
        <f t="shared" si="26"/>
        <v>0</v>
      </c>
      <c r="DF90" s="21">
        <f t="shared" si="26"/>
        <v>0</v>
      </c>
      <c r="DG90" s="21">
        <f t="shared" si="26"/>
        <v>0</v>
      </c>
      <c r="DH90" s="21">
        <f t="shared" si="26"/>
        <v>0</v>
      </c>
      <c r="DI90" s="21">
        <f t="shared" si="26"/>
        <v>0</v>
      </c>
      <c r="DJ90" s="21">
        <f t="shared" si="26"/>
        <v>0</v>
      </c>
      <c r="DK90" s="21">
        <f t="shared" si="26"/>
        <v>0</v>
      </c>
      <c r="DL90" s="21">
        <f t="shared" si="26"/>
        <v>0</v>
      </c>
      <c r="DM90" s="21">
        <f t="shared" si="26"/>
        <v>0</v>
      </c>
      <c r="DN90" s="21">
        <f t="shared" si="26"/>
        <v>0</v>
      </c>
      <c r="DO90" s="21">
        <f t="shared" si="26"/>
        <v>0</v>
      </c>
      <c r="DP90" s="21">
        <f t="shared" si="26"/>
        <v>0</v>
      </c>
      <c r="DQ90" s="21">
        <f t="shared" si="26"/>
        <v>0</v>
      </c>
      <c r="DR90" s="21">
        <f t="shared" si="26"/>
        <v>0</v>
      </c>
      <c r="DS90" s="21">
        <f t="shared" si="26"/>
        <v>0</v>
      </c>
      <c r="DT90" s="21">
        <f t="shared" si="26"/>
        <v>0</v>
      </c>
    </row>
    <row r="91" spans="1:130" s="20" customFormat="1" ht="20.25" customHeight="1">
      <c r="A91" s="15" t="s">
        <v>6</v>
      </c>
      <c r="B91" s="22">
        <f>B90/B89</f>
        <v>1.0096930533117933E-4</v>
      </c>
      <c r="C91" s="22">
        <f t="shared" ref="C91:BN91" si="27">C90/C89</f>
        <v>0</v>
      </c>
      <c r="D91" s="22">
        <f t="shared" si="27"/>
        <v>4.4980883124672017E-4</v>
      </c>
      <c r="E91" s="22">
        <f t="shared" si="27"/>
        <v>0</v>
      </c>
      <c r="F91" s="22">
        <f t="shared" si="27"/>
        <v>2.7009298915769574E-4</v>
      </c>
      <c r="G91" s="22">
        <f t="shared" si="27"/>
        <v>0</v>
      </c>
      <c r="H91" s="22">
        <f t="shared" si="27"/>
        <v>0</v>
      </c>
      <c r="I91" s="22">
        <f t="shared" si="27"/>
        <v>1.2303737030575704E-3</v>
      </c>
      <c r="J91" s="22">
        <f t="shared" si="27"/>
        <v>0</v>
      </c>
      <c r="K91" s="22">
        <f t="shared" si="27"/>
        <v>0</v>
      </c>
      <c r="L91" s="22">
        <f t="shared" si="27"/>
        <v>1.4297458626729098E-4</v>
      </c>
      <c r="M91" s="22">
        <f t="shared" si="27"/>
        <v>0</v>
      </c>
      <c r="N91" s="137">
        <f t="shared" si="27"/>
        <v>0</v>
      </c>
      <c r="O91" s="137">
        <f t="shared" si="27"/>
        <v>0</v>
      </c>
      <c r="P91" s="137">
        <f t="shared" si="27"/>
        <v>0</v>
      </c>
      <c r="Q91" s="137">
        <f t="shared" si="27"/>
        <v>0</v>
      </c>
      <c r="R91" s="137" t="e">
        <f t="shared" si="27"/>
        <v>#DIV/0!</v>
      </c>
      <c r="S91" s="137">
        <f t="shared" si="27"/>
        <v>0</v>
      </c>
      <c r="T91" s="137">
        <f t="shared" si="27"/>
        <v>7.3935331230283913E-5</v>
      </c>
      <c r="U91" s="137">
        <f t="shared" si="27"/>
        <v>5.3816046966731902E-4</v>
      </c>
      <c r="V91" s="137">
        <f t="shared" si="27"/>
        <v>1.436643999616895E-4</v>
      </c>
      <c r="W91" s="137">
        <f t="shared" si="27"/>
        <v>4.7314880529926663E-5</v>
      </c>
      <c r="X91" s="137">
        <f t="shared" si="27"/>
        <v>1.6100466913540493E-4</v>
      </c>
      <c r="Y91" s="137">
        <f t="shared" si="27"/>
        <v>0</v>
      </c>
      <c r="Z91" s="137">
        <f t="shared" si="27"/>
        <v>0</v>
      </c>
      <c r="AA91" s="137">
        <f t="shared" si="27"/>
        <v>0</v>
      </c>
      <c r="AB91" s="137">
        <f t="shared" si="27"/>
        <v>0</v>
      </c>
      <c r="AC91" s="137">
        <f t="shared" si="27"/>
        <v>1.5620932048945586E-4</v>
      </c>
      <c r="AD91" s="137">
        <f t="shared" si="27"/>
        <v>1.055427536104417E-4</v>
      </c>
      <c r="AE91" s="137">
        <f t="shared" si="27"/>
        <v>7.8057918975880109E-5</v>
      </c>
      <c r="AF91" s="137">
        <f t="shared" si="27"/>
        <v>0</v>
      </c>
      <c r="AG91" s="137">
        <f t="shared" si="27"/>
        <v>2.3675923952932263E-5</v>
      </c>
      <c r="AH91" s="137">
        <f t="shared" si="27"/>
        <v>1.4122299110295156E-4</v>
      </c>
      <c r="AI91" s="137">
        <f t="shared" si="27"/>
        <v>0</v>
      </c>
      <c r="AJ91" s="137">
        <f t="shared" si="27"/>
        <v>0</v>
      </c>
      <c r="AK91" s="137" t="e">
        <f t="shared" si="27"/>
        <v>#DIV/0!</v>
      </c>
      <c r="AL91" s="137" t="e">
        <f t="shared" si="27"/>
        <v>#DIV/0!</v>
      </c>
      <c r="AM91" s="137" t="e">
        <f t="shared" si="27"/>
        <v>#DIV/0!</v>
      </c>
      <c r="AN91" s="137">
        <f t="shared" si="27"/>
        <v>0</v>
      </c>
      <c r="AO91" s="169">
        <f t="shared" si="27"/>
        <v>0</v>
      </c>
      <c r="AP91" s="137">
        <f t="shared" si="27"/>
        <v>2.5637738751442123E-4</v>
      </c>
      <c r="AQ91" s="137">
        <f t="shared" si="27"/>
        <v>0</v>
      </c>
      <c r="AR91" s="137">
        <f t="shared" si="27"/>
        <v>0</v>
      </c>
      <c r="AS91" s="137">
        <f t="shared" si="27"/>
        <v>0</v>
      </c>
      <c r="AT91" s="137">
        <f t="shared" si="27"/>
        <v>3.8800294882241104E-5</v>
      </c>
      <c r="AU91" s="137">
        <f t="shared" si="27"/>
        <v>0</v>
      </c>
      <c r="AV91" s="137">
        <f t="shared" si="27"/>
        <v>4.7951774215645977E-4</v>
      </c>
      <c r="AW91" s="137">
        <f t="shared" si="27"/>
        <v>0</v>
      </c>
      <c r="AX91" s="191">
        <f t="shared" si="27"/>
        <v>0</v>
      </c>
      <c r="AY91" s="191">
        <f t="shared" si="27"/>
        <v>3.5778175313059034E-5</v>
      </c>
      <c r="AZ91" s="191">
        <f t="shared" si="27"/>
        <v>0</v>
      </c>
      <c r="BA91" s="191">
        <f t="shared" si="27"/>
        <v>0</v>
      </c>
      <c r="BB91" s="191">
        <f t="shared" si="27"/>
        <v>0</v>
      </c>
      <c r="BC91" s="191">
        <f t="shared" si="27"/>
        <v>1.940278235899028E-5</v>
      </c>
      <c r="BD91" s="191">
        <f t="shared" si="27"/>
        <v>0</v>
      </c>
      <c r="BE91" s="191">
        <f t="shared" si="27"/>
        <v>0</v>
      </c>
      <c r="BF91" s="191" t="e">
        <f t="shared" si="27"/>
        <v>#DIV/0!</v>
      </c>
      <c r="BG91" s="191" t="e">
        <f t="shared" si="27"/>
        <v>#DIV/0!</v>
      </c>
      <c r="BH91" s="191" t="e">
        <f t="shared" si="27"/>
        <v>#DIV/0!</v>
      </c>
      <c r="BI91" s="191" t="e">
        <f t="shared" si="27"/>
        <v>#DIV/0!</v>
      </c>
      <c r="BJ91" s="191" t="e">
        <f t="shared" si="27"/>
        <v>#DIV/0!</v>
      </c>
      <c r="BK91" s="191">
        <f t="shared" si="27"/>
        <v>0</v>
      </c>
      <c r="BL91" s="191">
        <f t="shared" si="27"/>
        <v>0</v>
      </c>
      <c r="BM91" s="191">
        <f t="shared" si="27"/>
        <v>1.7718977024393126E-4</v>
      </c>
      <c r="BN91" s="191">
        <f t="shared" si="27"/>
        <v>0</v>
      </c>
      <c r="BO91" s="191">
        <f t="shared" ref="BO91:DQ91" si="28">BO90/BO89</f>
        <v>0</v>
      </c>
      <c r="BP91" s="191">
        <f t="shared" si="28"/>
        <v>6.7237596432868571E-4</v>
      </c>
      <c r="BQ91" s="191">
        <f t="shared" si="28"/>
        <v>0</v>
      </c>
      <c r="BR91" s="191">
        <f t="shared" si="28"/>
        <v>0</v>
      </c>
      <c r="BS91" s="191" t="e">
        <f t="shared" si="28"/>
        <v>#DIV/0!</v>
      </c>
      <c r="BT91" s="191" t="e">
        <f t="shared" si="28"/>
        <v>#DIV/0!</v>
      </c>
      <c r="BU91" s="191" t="e">
        <f t="shared" si="28"/>
        <v>#DIV/0!</v>
      </c>
      <c r="BV91" s="191" t="e">
        <f t="shared" si="28"/>
        <v>#DIV/0!</v>
      </c>
      <c r="BW91" s="191" t="e">
        <f t="shared" si="28"/>
        <v>#DIV/0!</v>
      </c>
      <c r="BX91" s="191" t="e">
        <f t="shared" si="28"/>
        <v>#DIV/0!</v>
      </c>
      <c r="BY91" s="191" t="e">
        <f t="shared" si="28"/>
        <v>#DIV/0!</v>
      </c>
      <c r="BZ91" s="191" t="e">
        <f t="shared" si="28"/>
        <v>#DIV/0!</v>
      </c>
      <c r="CA91" s="191" t="e">
        <f t="shared" si="28"/>
        <v>#DIV/0!</v>
      </c>
      <c r="CB91" s="191" t="e">
        <f t="shared" si="28"/>
        <v>#DIV/0!</v>
      </c>
      <c r="CC91" s="191" t="e">
        <f t="shared" si="28"/>
        <v>#DIV/0!</v>
      </c>
      <c r="CD91" s="191" t="e">
        <f t="shared" si="28"/>
        <v>#DIV/0!</v>
      </c>
      <c r="CE91" s="191" t="e">
        <f t="shared" si="28"/>
        <v>#DIV/0!</v>
      </c>
      <c r="CF91" s="191" t="e">
        <f t="shared" si="28"/>
        <v>#DIV/0!</v>
      </c>
      <c r="CG91" s="191" t="e">
        <f t="shared" si="28"/>
        <v>#DIV/0!</v>
      </c>
      <c r="CH91" s="191" t="e">
        <f t="shared" si="28"/>
        <v>#DIV/0!</v>
      </c>
      <c r="CI91" s="191" t="e">
        <v>#DIV/0!</v>
      </c>
      <c r="CJ91" s="191" t="e">
        <v>#DIV/0!</v>
      </c>
      <c r="CK91" s="191" t="e">
        <v>#DIV/0!</v>
      </c>
      <c r="CL91" s="191" t="e">
        <v>#DIV/0!</v>
      </c>
      <c r="CM91" s="191" t="e">
        <v>#DIV/0!</v>
      </c>
      <c r="CN91" s="191" t="e">
        <v>#DIV/0!</v>
      </c>
      <c r="CO91" s="192" t="e">
        <f t="shared" si="28"/>
        <v>#DIV/0!</v>
      </c>
      <c r="CP91" s="192" t="e">
        <f t="shared" si="28"/>
        <v>#DIV/0!</v>
      </c>
      <c r="CQ91" s="192" t="e">
        <f t="shared" si="28"/>
        <v>#DIV/0!</v>
      </c>
      <c r="CR91" s="192" t="e">
        <f t="shared" si="28"/>
        <v>#DIV/0!</v>
      </c>
      <c r="CS91" s="192" t="e">
        <f t="shared" si="28"/>
        <v>#DIV/0!</v>
      </c>
      <c r="CT91" s="192" t="e">
        <f t="shared" si="28"/>
        <v>#DIV/0!</v>
      </c>
      <c r="CU91" s="192" t="e">
        <f t="shared" si="28"/>
        <v>#DIV/0!</v>
      </c>
      <c r="CV91" s="192" t="e">
        <f t="shared" si="28"/>
        <v>#DIV/0!</v>
      </c>
      <c r="CW91" s="192" t="e">
        <f t="shared" si="28"/>
        <v>#DIV/0!</v>
      </c>
      <c r="CX91" s="192" t="e">
        <f t="shared" si="28"/>
        <v>#DIV/0!</v>
      </c>
      <c r="CY91" s="192" t="e">
        <f t="shared" si="28"/>
        <v>#DIV/0!</v>
      </c>
      <c r="CZ91" s="192" t="e">
        <f t="shared" si="28"/>
        <v>#DIV/0!</v>
      </c>
      <c r="DA91" s="192" t="e">
        <f t="shared" si="28"/>
        <v>#DIV/0!</v>
      </c>
      <c r="DB91" s="192" t="e">
        <f t="shared" si="28"/>
        <v>#DIV/0!</v>
      </c>
      <c r="DC91" s="192" t="e">
        <f t="shared" si="28"/>
        <v>#DIV/0!</v>
      </c>
      <c r="DD91" s="192" t="e">
        <f t="shared" si="28"/>
        <v>#DIV/0!</v>
      </c>
      <c r="DE91" s="192" t="e">
        <f t="shared" si="28"/>
        <v>#DIV/0!</v>
      </c>
      <c r="DF91" s="192" t="e">
        <f t="shared" si="28"/>
        <v>#DIV/0!</v>
      </c>
      <c r="DG91" s="192" t="e">
        <f t="shared" si="28"/>
        <v>#DIV/0!</v>
      </c>
      <c r="DH91" s="192" t="e">
        <f t="shared" si="28"/>
        <v>#DIV/0!</v>
      </c>
      <c r="DI91" s="192" t="e">
        <f t="shared" si="28"/>
        <v>#DIV/0!</v>
      </c>
      <c r="DJ91" s="192" t="e">
        <f t="shared" si="28"/>
        <v>#DIV/0!</v>
      </c>
      <c r="DK91" s="192" t="e">
        <f t="shared" si="28"/>
        <v>#DIV/0!</v>
      </c>
      <c r="DL91" s="192" t="e">
        <f t="shared" si="28"/>
        <v>#DIV/0!</v>
      </c>
      <c r="DM91" s="192" t="e">
        <f t="shared" si="28"/>
        <v>#DIV/0!</v>
      </c>
      <c r="DN91" s="192" t="e">
        <f t="shared" si="28"/>
        <v>#DIV/0!</v>
      </c>
      <c r="DO91" s="192" t="e">
        <f t="shared" si="28"/>
        <v>#DIV/0!</v>
      </c>
      <c r="DP91" s="192" t="e">
        <f t="shared" si="28"/>
        <v>#DIV/0!</v>
      </c>
      <c r="DQ91" s="192" t="e">
        <f t="shared" si="28"/>
        <v>#DIV/0!</v>
      </c>
      <c r="DR91" s="192" t="e">
        <f>DR90/DR89</f>
        <v>#DIV/0!</v>
      </c>
      <c r="DS91" s="192" t="e">
        <f>DS90/DS89</f>
        <v>#DIV/0!</v>
      </c>
      <c r="DT91" s="192" t="e">
        <f>DT90/DT89</f>
        <v>#DIV/0!</v>
      </c>
    </row>
    <row r="92" spans="1:130" s="14" customFormat="1">
      <c r="A92" s="33" t="s">
        <v>429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</row>
    <row r="93" spans="1:130" s="14" customFormat="1" ht="20.25" customHeight="1">
      <c r="A93" s="27" t="s">
        <v>238</v>
      </c>
      <c r="B93" s="29">
        <v>1</v>
      </c>
      <c r="C93" s="29">
        <v>0</v>
      </c>
      <c r="D93" s="29">
        <v>18</v>
      </c>
      <c r="E93" s="29">
        <v>0</v>
      </c>
      <c r="F93" s="29">
        <v>7</v>
      </c>
      <c r="G93" s="29">
        <v>0</v>
      </c>
      <c r="H93" s="29">
        <v>0</v>
      </c>
      <c r="I93" s="29">
        <v>67</v>
      </c>
      <c r="J93" s="29">
        <v>0</v>
      </c>
      <c r="K93" s="29">
        <v>0</v>
      </c>
      <c r="L93" s="29">
        <v>8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3</v>
      </c>
      <c r="U93" s="29">
        <v>11</v>
      </c>
      <c r="V93" s="29">
        <v>3</v>
      </c>
      <c r="W93" s="29">
        <v>1</v>
      </c>
      <c r="X93" s="29">
        <v>3</v>
      </c>
      <c r="Y93" s="29">
        <v>0</v>
      </c>
      <c r="Z93" s="29">
        <v>0</v>
      </c>
      <c r="AA93" s="29">
        <v>0</v>
      </c>
      <c r="AB93" s="29">
        <v>0</v>
      </c>
      <c r="AC93" s="29">
        <v>6</v>
      </c>
      <c r="AD93" s="29">
        <v>6</v>
      </c>
      <c r="AE93" s="29">
        <v>2</v>
      </c>
      <c r="AF93" s="29">
        <v>0</v>
      </c>
      <c r="AG93" s="29">
        <v>1</v>
      </c>
      <c r="AH93" s="29">
        <v>2</v>
      </c>
      <c r="AI93" s="29">
        <v>0</v>
      </c>
      <c r="AJ93" s="29">
        <v>0</v>
      </c>
      <c r="AK93" s="136">
        <v>0</v>
      </c>
      <c r="AL93" s="136">
        <v>0</v>
      </c>
      <c r="AM93" s="136">
        <v>0</v>
      </c>
      <c r="AN93" s="168">
        <v>0</v>
      </c>
      <c r="AO93" s="168">
        <v>0</v>
      </c>
      <c r="AP93" s="136">
        <v>4</v>
      </c>
      <c r="AQ93" s="136">
        <v>0</v>
      </c>
      <c r="AR93" s="136">
        <v>0</v>
      </c>
      <c r="AS93" s="136">
        <v>0</v>
      </c>
      <c r="AT93" s="136">
        <v>1</v>
      </c>
      <c r="AU93" s="136">
        <v>0</v>
      </c>
      <c r="AV93" s="136">
        <v>7</v>
      </c>
      <c r="AW93" s="136">
        <v>0</v>
      </c>
      <c r="AX93" s="136">
        <v>0</v>
      </c>
      <c r="AY93" s="168">
        <v>2</v>
      </c>
      <c r="AZ93" s="136">
        <v>0</v>
      </c>
      <c r="BA93" s="136">
        <v>0</v>
      </c>
      <c r="BB93" s="136">
        <v>0</v>
      </c>
      <c r="BC93" s="168">
        <v>1</v>
      </c>
      <c r="BD93" s="136">
        <v>0</v>
      </c>
      <c r="BE93" s="136">
        <v>0</v>
      </c>
      <c r="BF93" s="136">
        <v>0</v>
      </c>
      <c r="BG93" s="136">
        <v>0</v>
      </c>
      <c r="BH93" s="136">
        <v>0</v>
      </c>
      <c r="BI93" s="136">
        <v>0</v>
      </c>
      <c r="BJ93" s="136">
        <v>0</v>
      </c>
      <c r="BK93" s="136">
        <v>0</v>
      </c>
      <c r="BL93" s="136">
        <v>0</v>
      </c>
      <c r="BM93" s="136">
        <v>6</v>
      </c>
      <c r="BN93" s="136">
        <v>0</v>
      </c>
      <c r="BO93" s="136">
        <v>0</v>
      </c>
      <c r="BP93" s="136">
        <v>19</v>
      </c>
      <c r="BQ93" s="136">
        <v>0</v>
      </c>
      <c r="BR93" s="136">
        <v>0</v>
      </c>
      <c r="BS93" s="136">
        <v>0</v>
      </c>
      <c r="BT93" s="136">
        <v>0</v>
      </c>
      <c r="BU93" s="136">
        <v>0</v>
      </c>
      <c r="BV93" s="136">
        <v>0</v>
      </c>
      <c r="BW93" s="136">
        <v>0</v>
      </c>
      <c r="BX93" s="136">
        <v>0</v>
      </c>
      <c r="BY93" s="136">
        <v>0</v>
      </c>
      <c r="BZ93" s="136">
        <v>0</v>
      </c>
      <c r="CA93" s="136">
        <v>0</v>
      </c>
      <c r="CB93" s="136">
        <v>0</v>
      </c>
      <c r="CC93" s="136">
        <v>0</v>
      </c>
      <c r="CD93" s="136">
        <v>0</v>
      </c>
      <c r="CE93" s="136">
        <v>0</v>
      </c>
      <c r="CF93" s="136">
        <v>0</v>
      </c>
      <c r="CG93" s="136">
        <v>0</v>
      </c>
      <c r="CH93" s="136">
        <v>0</v>
      </c>
      <c r="CI93" s="136">
        <v>0</v>
      </c>
      <c r="CJ93" s="136">
        <v>0</v>
      </c>
      <c r="CK93" s="136">
        <v>0</v>
      </c>
      <c r="CL93" s="136">
        <v>0</v>
      </c>
      <c r="CM93" s="136">
        <v>0</v>
      </c>
      <c r="CN93" s="136">
        <v>0</v>
      </c>
      <c r="CO93" s="17">
        <f>SUM(CP93:DT93)</f>
        <v>0</v>
      </c>
      <c r="CP93" s="18">
        <f>'KTL3'!F16</f>
        <v>0</v>
      </c>
      <c r="CQ93" s="18">
        <f>'KTL3'!G16</f>
        <v>0</v>
      </c>
      <c r="CR93" s="18">
        <f>'KTL3'!H16</f>
        <v>0</v>
      </c>
      <c r="CS93" s="18">
        <f>'KTL3'!I16</f>
        <v>0</v>
      </c>
      <c r="CT93" s="18">
        <f>'KTL3'!J16</f>
        <v>0</v>
      </c>
      <c r="CU93" s="18">
        <f>'KTL3'!K16</f>
        <v>0</v>
      </c>
      <c r="CV93" s="18">
        <f>'KTL3'!L16</f>
        <v>0</v>
      </c>
      <c r="CW93" s="18">
        <f>'KTL3'!M16</f>
        <v>0</v>
      </c>
      <c r="CX93" s="18">
        <f>'KTL3'!N16</f>
        <v>0</v>
      </c>
      <c r="CY93" s="18">
        <f>'KTL3'!O16</f>
        <v>0</v>
      </c>
      <c r="CZ93" s="18">
        <f>'KTL3'!P16</f>
        <v>0</v>
      </c>
      <c r="DA93" s="18">
        <f>'KTL3'!Q16</f>
        <v>0</v>
      </c>
      <c r="DB93" s="18">
        <f>'KTL3'!R16</f>
        <v>0</v>
      </c>
      <c r="DC93" s="18">
        <f>'KTL3'!S16</f>
        <v>0</v>
      </c>
      <c r="DD93" s="18">
        <f>'KTL3'!T16</f>
        <v>0</v>
      </c>
      <c r="DE93" s="18">
        <f>'KTL3'!U16</f>
        <v>0</v>
      </c>
      <c r="DF93" s="18">
        <f>'KTL3'!V16</f>
        <v>0</v>
      </c>
      <c r="DG93" s="18">
        <f>'KTL3'!W16</f>
        <v>0</v>
      </c>
      <c r="DH93" s="18">
        <f>'KTL3'!X16</f>
        <v>0</v>
      </c>
      <c r="DI93" s="18">
        <f>'KTL3'!Y16</f>
        <v>0</v>
      </c>
      <c r="DJ93" s="18">
        <f>'KTL3'!Z16</f>
        <v>0</v>
      </c>
      <c r="DK93" s="18">
        <f>'KTL3'!AA16</f>
        <v>0</v>
      </c>
      <c r="DL93" s="18">
        <f>'KTL3'!AB16</f>
        <v>0</v>
      </c>
      <c r="DM93" s="18">
        <f>'KTL3'!AC16</f>
        <v>0</v>
      </c>
      <c r="DN93" s="18">
        <f>'KTL3'!AD16</f>
        <v>0</v>
      </c>
      <c r="DO93" s="18">
        <f>'KTL3'!AE16</f>
        <v>0</v>
      </c>
      <c r="DP93" s="18">
        <f>'KTL3'!AF16</f>
        <v>0</v>
      </c>
      <c r="DQ93" s="18">
        <f>'KTL3'!AG16</f>
        <v>0</v>
      </c>
      <c r="DR93" s="18">
        <f>'KTL3'!AH16</f>
        <v>0</v>
      </c>
      <c r="DS93" s="18">
        <f>'KTL3'!AI16</f>
        <v>0</v>
      </c>
      <c r="DT93" s="18">
        <f>'KTL3'!AJ16</f>
        <v>0</v>
      </c>
    </row>
    <row r="94" spans="1:130" s="3" customFormat="1" ht="12.75" customHeight="1">
      <c r="A94" s="1" t="s">
        <v>8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1E-3</v>
      </c>
      <c r="O94" s="1">
        <v>1E-3</v>
      </c>
      <c r="P94" s="1">
        <v>1E-3</v>
      </c>
      <c r="Q94" s="1">
        <v>1E-3</v>
      </c>
      <c r="R94" s="1">
        <v>1E-3</v>
      </c>
      <c r="S94" s="1">
        <v>1E-3</v>
      </c>
      <c r="T94" s="1">
        <v>1E-3</v>
      </c>
      <c r="U94" s="1">
        <v>1E-3</v>
      </c>
      <c r="V94" s="1">
        <v>1E-3</v>
      </c>
      <c r="W94" s="1">
        <v>1E-3</v>
      </c>
      <c r="X94" s="1">
        <v>1E-3</v>
      </c>
      <c r="Y94" s="1">
        <v>1E-3</v>
      </c>
      <c r="Z94" s="1">
        <v>1E-3</v>
      </c>
      <c r="AA94" s="1">
        <v>1E-3</v>
      </c>
      <c r="AB94" s="1">
        <v>1E-3</v>
      </c>
      <c r="AC94" s="1">
        <v>1E-3</v>
      </c>
      <c r="AD94" s="1">
        <v>1E-3</v>
      </c>
      <c r="AE94" s="1">
        <v>1E-3</v>
      </c>
      <c r="AF94" s="1">
        <v>1E-3</v>
      </c>
      <c r="AG94" s="1">
        <v>1E-3</v>
      </c>
      <c r="AH94" s="1">
        <v>1E-3</v>
      </c>
      <c r="AI94" s="1">
        <v>1E-3</v>
      </c>
      <c r="AJ94" s="1">
        <v>1E-3</v>
      </c>
      <c r="AK94" s="1">
        <v>1E-3</v>
      </c>
      <c r="AL94" s="1">
        <v>1E-3</v>
      </c>
      <c r="AM94" s="1">
        <v>1E-3</v>
      </c>
      <c r="AN94" s="1">
        <v>1E-3</v>
      </c>
      <c r="AO94" s="1">
        <v>1E-3</v>
      </c>
      <c r="AP94" s="1">
        <v>1E-3</v>
      </c>
      <c r="AQ94" s="1">
        <v>1E-3</v>
      </c>
      <c r="AR94" s="1">
        <v>1E-3</v>
      </c>
      <c r="AS94" s="1">
        <v>1E-3</v>
      </c>
      <c r="AT94" s="1">
        <v>1E-3</v>
      </c>
      <c r="AU94" s="1">
        <v>1E-3</v>
      </c>
      <c r="AV94" s="1">
        <v>1E-3</v>
      </c>
      <c r="AW94" s="1">
        <v>1E-3</v>
      </c>
      <c r="AX94" s="1">
        <v>1E-3</v>
      </c>
      <c r="AY94" s="1">
        <v>1E-3</v>
      </c>
      <c r="AZ94" s="1">
        <v>1E-3</v>
      </c>
      <c r="BA94" s="1">
        <v>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8.0000000000000007E-5</v>
      </c>
      <c r="BO94" s="1">
        <v>8.0000000000000007E-5</v>
      </c>
      <c r="BP94" s="1">
        <v>8.0000000000000007E-5</v>
      </c>
      <c r="BQ94" s="1">
        <v>8.0000000000000007E-5</v>
      </c>
      <c r="BR94" s="1">
        <v>8.0000000000000007E-5</v>
      </c>
      <c r="BS94" s="1">
        <v>8.0000000000000007E-5</v>
      </c>
      <c r="BT94" s="1">
        <v>8.0000000000000007E-5</v>
      </c>
      <c r="BU94" s="1">
        <v>8.0000000000000007E-5</v>
      </c>
      <c r="BV94" s="1">
        <v>8.0000000000000007E-5</v>
      </c>
      <c r="BW94" s="1">
        <v>8.0000000000000007E-5</v>
      </c>
      <c r="BX94" s="1">
        <v>8.0000000000000007E-5</v>
      </c>
      <c r="BY94" s="1">
        <v>8.0000000000000007E-5</v>
      </c>
      <c r="BZ94" s="1">
        <v>8.0000000000000007E-5</v>
      </c>
      <c r="CA94" s="1">
        <v>8.0000000000000007E-5</v>
      </c>
      <c r="CB94" s="1">
        <v>8.0000000000000007E-5</v>
      </c>
      <c r="CC94" s="1">
        <v>8.0000000000000007E-5</v>
      </c>
      <c r="CD94" s="1">
        <v>8.0000000000000007E-5</v>
      </c>
      <c r="CE94" s="1">
        <v>8.0000000000000007E-5</v>
      </c>
      <c r="CF94" s="1">
        <v>8.0000000000000007E-5</v>
      </c>
      <c r="CG94" s="1">
        <v>8.0000000000000007E-5</v>
      </c>
      <c r="CH94" s="1">
        <v>8.0000000000000007E-5</v>
      </c>
      <c r="CI94" s="1">
        <v>8.0000000000000007E-5</v>
      </c>
      <c r="CJ94" s="1">
        <v>8.0000000000000007E-5</v>
      </c>
      <c r="CK94" s="1">
        <v>8.0000000000000007E-5</v>
      </c>
      <c r="CL94" s="1">
        <v>8.0000000000000007E-5</v>
      </c>
      <c r="CM94" s="1">
        <v>8.0000000000000007E-5</v>
      </c>
      <c r="CN94" s="1">
        <v>8.0000000000000007E-5</v>
      </c>
      <c r="CO94" s="1">
        <v>8.0000000000000007E-5</v>
      </c>
      <c r="CP94" s="1">
        <f>+CO94</f>
        <v>8.0000000000000007E-5</v>
      </c>
      <c r="CQ94" s="1">
        <f t="shared" ref="CQ94:DT94" si="29">+CP94</f>
        <v>8.0000000000000007E-5</v>
      </c>
      <c r="CR94" s="1">
        <f t="shared" si="29"/>
        <v>8.0000000000000007E-5</v>
      </c>
      <c r="CS94" s="1">
        <f t="shared" si="29"/>
        <v>8.0000000000000007E-5</v>
      </c>
      <c r="CT94" s="1">
        <f t="shared" si="29"/>
        <v>8.0000000000000007E-5</v>
      </c>
      <c r="CU94" s="1">
        <f t="shared" si="29"/>
        <v>8.0000000000000007E-5</v>
      </c>
      <c r="CV94" s="1">
        <f t="shared" si="29"/>
        <v>8.0000000000000007E-5</v>
      </c>
      <c r="CW94" s="1">
        <f t="shared" si="29"/>
        <v>8.0000000000000007E-5</v>
      </c>
      <c r="CX94" s="1">
        <f t="shared" si="29"/>
        <v>8.0000000000000007E-5</v>
      </c>
      <c r="CY94" s="1">
        <f t="shared" si="29"/>
        <v>8.0000000000000007E-5</v>
      </c>
      <c r="CZ94" s="1">
        <f t="shared" si="29"/>
        <v>8.0000000000000007E-5</v>
      </c>
      <c r="DA94" s="1">
        <f t="shared" si="29"/>
        <v>8.0000000000000007E-5</v>
      </c>
      <c r="DB94" s="1">
        <f t="shared" si="29"/>
        <v>8.0000000000000007E-5</v>
      </c>
      <c r="DC94" s="1">
        <f t="shared" si="29"/>
        <v>8.0000000000000007E-5</v>
      </c>
      <c r="DD94" s="1">
        <f t="shared" si="29"/>
        <v>8.0000000000000007E-5</v>
      </c>
      <c r="DE94" s="1">
        <f t="shared" si="29"/>
        <v>8.0000000000000007E-5</v>
      </c>
      <c r="DF94" s="1">
        <f t="shared" si="29"/>
        <v>8.0000000000000007E-5</v>
      </c>
      <c r="DG94" s="1">
        <f t="shared" si="29"/>
        <v>8.0000000000000007E-5</v>
      </c>
      <c r="DH94" s="1">
        <f t="shared" si="29"/>
        <v>8.0000000000000007E-5</v>
      </c>
      <c r="DI94" s="1">
        <f t="shared" si="29"/>
        <v>8.0000000000000007E-5</v>
      </c>
      <c r="DJ94" s="1">
        <f t="shared" si="29"/>
        <v>8.0000000000000007E-5</v>
      </c>
      <c r="DK94" s="1">
        <f t="shared" si="29"/>
        <v>8.0000000000000007E-5</v>
      </c>
      <c r="DL94" s="1">
        <f t="shared" si="29"/>
        <v>8.0000000000000007E-5</v>
      </c>
      <c r="DM94" s="1">
        <f t="shared" si="29"/>
        <v>8.0000000000000007E-5</v>
      </c>
      <c r="DN94" s="1">
        <f t="shared" si="29"/>
        <v>8.0000000000000007E-5</v>
      </c>
      <c r="DO94" s="1">
        <f t="shared" si="29"/>
        <v>8.0000000000000007E-5</v>
      </c>
      <c r="DP94" s="1">
        <f t="shared" si="29"/>
        <v>8.0000000000000007E-5</v>
      </c>
      <c r="DQ94" s="1">
        <f t="shared" si="29"/>
        <v>8.0000000000000007E-5</v>
      </c>
      <c r="DR94" s="1">
        <f t="shared" si="29"/>
        <v>8.0000000000000007E-5</v>
      </c>
      <c r="DS94" s="1">
        <f t="shared" si="29"/>
        <v>8.0000000000000007E-5</v>
      </c>
      <c r="DT94" s="1">
        <f t="shared" si="29"/>
        <v>8.0000000000000007E-5</v>
      </c>
      <c r="DU94" s="2"/>
      <c r="DV94" s="2"/>
      <c r="DW94" s="2"/>
      <c r="DX94" s="2"/>
      <c r="DY94" s="2"/>
      <c r="DZ94" s="2"/>
    </row>
    <row r="95" spans="1:130" ht="30">
      <c r="A95" s="199" t="s">
        <v>248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</row>
    <row r="96" spans="1:130" ht="15" customHeight="1">
      <c r="A96" s="8"/>
    </row>
    <row r="97" spans="1:1" ht="15" customHeight="1">
      <c r="A97" s="8"/>
    </row>
    <row r="98" spans="1:1" ht="15" customHeight="1">
      <c r="A98" s="8"/>
    </row>
    <row r="99" spans="1:1" ht="15" customHeight="1">
      <c r="A99" s="8"/>
    </row>
    <row r="100" spans="1:1" ht="15" customHeight="1">
      <c r="A100" s="8"/>
    </row>
    <row r="101" spans="1:1" ht="15" customHeight="1">
      <c r="A101" s="8"/>
    </row>
    <row r="102" spans="1:1" ht="15" customHeight="1">
      <c r="A102" s="8"/>
    </row>
    <row r="119" spans="1:130" s="14" customFormat="1" ht="20.25" customHeight="1">
      <c r="A119" s="10" t="s">
        <v>3</v>
      </c>
      <c r="B119" s="11" t="s">
        <v>174</v>
      </c>
      <c r="C119" s="11" t="s">
        <v>178</v>
      </c>
      <c r="D119" s="11" t="s">
        <v>179</v>
      </c>
      <c r="E119" s="11" t="s">
        <v>180</v>
      </c>
      <c r="F119" s="11" t="s">
        <v>185</v>
      </c>
      <c r="G119" s="11" t="s">
        <v>186</v>
      </c>
      <c r="H119" s="11" t="s">
        <v>190</v>
      </c>
      <c r="I119" s="11" t="s">
        <v>191</v>
      </c>
      <c r="J119" s="11" t="s">
        <v>200</v>
      </c>
      <c r="K119" s="11" t="s">
        <v>201</v>
      </c>
      <c r="L119" s="11" t="s">
        <v>209</v>
      </c>
      <c r="M119" s="11" t="s">
        <v>210</v>
      </c>
      <c r="N119" s="11" t="s">
        <v>211</v>
      </c>
      <c r="O119" s="11" t="s">
        <v>218</v>
      </c>
      <c r="P119" s="11" t="s">
        <v>222</v>
      </c>
      <c r="Q119" s="11" t="s">
        <v>226</v>
      </c>
      <c r="R119" s="11" t="s">
        <v>227</v>
      </c>
      <c r="S119" s="11" t="s">
        <v>228</v>
      </c>
      <c r="T119" s="11" t="s">
        <v>231</v>
      </c>
      <c r="U119" s="11" t="s">
        <v>232</v>
      </c>
      <c r="V119" s="11" t="s">
        <v>233</v>
      </c>
      <c r="W119" s="11" t="s">
        <v>235</v>
      </c>
      <c r="X119" s="11" t="s">
        <v>236</v>
      </c>
      <c r="Y119" s="11" t="s">
        <v>253</v>
      </c>
      <c r="Z119" s="11" t="s">
        <v>254</v>
      </c>
      <c r="AA119" s="11" t="s">
        <v>261</v>
      </c>
      <c r="AB119" s="11" t="s">
        <v>262</v>
      </c>
      <c r="AC119" s="11" t="s">
        <v>267</v>
      </c>
      <c r="AD119" s="11" t="s">
        <v>269</v>
      </c>
      <c r="AE119" s="11" t="s">
        <v>270</v>
      </c>
      <c r="AF119" s="11" t="s">
        <v>271</v>
      </c>
      <c r="AG119" s="11" t="s">
        <v>272</v>
      </c>
      <c r="AH119" s="11" t="s">
        <v>279</v>
      </c>
      <c r="AI119" s="11" t="s">
        <v>280</v>
      </c>
      <c r="AJ119" s="11" t="s">
        <v>285</v>
      </c>
      <c r="AK119" s="138" t="s">
        <v>286</v>
      </c>
      <c r="AL119" s="138" t="e">
        <f>'3.5 FCC'!#REF!</f>
        <v>#REF!</v>
      </c>
      <c r="AM119" s="138" t="e">
        <f t="shared" ref="AM119:AQ119" si="30">AM88</f>
        <v>#REF!</v>
      </c>
      <c r="AN119" s="167" t="e">
        <f t="shared" si="30"/>
        <v>#REF!</v>
      </c>
      <c r="AO119" s="167" t="e">
        <f t="shared" si="30"/>
        <v>#REF!</v>
      </c>
      <c r="AP119" s="138" t="e">
        <f t="shared" si="30"/>
        <v>#REF!</v>
      </c>
      <c r="AQ119" s="138" t="e">
        <f t="shared" si="30"/>
        <v>#REF!</v>
      </c>
      <c r="AR119" s="138" t="e">
        <f t="shared" ref="AR119:BF119" si="31">AR88</f>
        <v>#REF!</v>
      </c>
      <c r="AS119" s="138" t="e">
        <f t="shared" si="31"/>
        <v>#REF!</v>
      </c>
      <c r="AT119" s="138" t="e">
        <f t="shared" si="31"/>
        <v>#REF!</v>
      </c>
      <c r="AU119" s="138" t="e">
        <f t="shared" si="31"/>
        <v>#REF!</v>
      </c>
      <c r="AV119" s="138" t="e">
        <f t="shared" si="31"/>
        <v>#REF!</v>
      </c>
      <c r="AW119" s="138" t="e">
        <f t="shared" si="31"/>
        <v>#REF!</v>
      </c>
      <c r="AX119" s="138" t="e">
        <f t="shared" si="31"/>
        <v>#REF!</v>
      </c>
      <c r="AY119" s="167" t="e">
        <f t="shared" si="31"/>
        <v>#REF!</v>
      </c>
      <c r="AZ119" s="138" t="e">
        <f t="shared" si="31"/>
        <v>#REF!</v>
      </c>
      <c r="BA119" s="138" t="e">
        <f t="shared" si="31"/>
        <v>#REF!</v>
      </c>
      <c r="BB119" s="138" t="e">
        <f t="shared" si="31"/>
        <v>#REF!</v>
      </c>
      <c r="BC119" s="167" t="e">
        <f t="shared" si="31"/>
        <v>#REF!</v>
      </c>
      <c r="BD119" s="138" t="e">
        <f t="shared" si="31"/>
        <v>#REF!</v>
      </c>
      <c r="BE119" s="138" t="e">
        <f t="shared" si="31"/>
        <v>#REF!</v>
      </c>
      <c r="BF119" s="138" t="e">
        <f t="shared" si="31"/>
        <v>#REF!</v>
      </c>
      <c r="BG119" s="138" t="s">
        <v>340</v>
      </c>
      <c r="BH119" s="138" t="s">
        <v>341</v>
      </c>
      <c r="BI119" s="138" t="s">
        <v>342</v>
      </c>
      <c r="BJ119" s="138" t="s">
        <v>366</v>
      </c>
      <c r="BK119" s="138" t="s">
        <v>367</v>
      </c>
      <c r="BL119" s="138" t="s">
        <v>368</v>
      </c>
      <c r="BM119" s="138" t="s">
        <v>369</v>
      </c>
      <c r="BN119" s="138" t="s">
        <v>370</v>
      </c>
      <c r="BO119" s="138" t="s">
        <v>371</v>
      </c>
      <c r="BP119" s="138" t="s">
        <v>375</v>
      </c>
      <c r="BQ119" s="138" t="s">
        <v>376</v>
      </c>
      <c r="BR119" s="138" t="s">
        <v>379</v>
      </c>
      <c r="BS119" s="138" t="s">
        <v>380</v>
      </c>
      <c r="BT119" s="138" t="s">
        <v>381</v>
      </c>
      <c r="BU119" s="138" t="s">
        <v>382</v>
      </c>
      <c r="BV119" s="138" t="s">
        <v>383</v>
      </c>
      <c r="BW119" s="138" t="s">
        <v>384</v>
      </c>
      <c r="BX119" s="138" t="s">
        <v>385</v>
      </c>
      <c r="BY119" s="138" t="s">
        <v>390</v>
      </c>
      <c r="BZ119" s="138" t="s">
        <v>391</v>
      </c>
      <c r="CA119" s="138" t="s">
        <v>393</v>
      </c>
      <c r="CB119" s="138" t="s">
        <v>396</v>
      </c>
      <c r="CC119" s="138" t="s">
        <v>399</v>
      </c>
      <c r="CD119" s="138" t="s">
        <v>402</v>
      </c>
      <c r="CE119" s="138" t="s">
        <v>404</v>
      </c>
      <c r="CF119" s="138" t="s">
        <v>405</v>
      </c>
      <c r="CG119" s="138" t="s">
        <v>406</v>
      </c>
      <c r="CH119" s="138" t="s">
        <v>409</v>
      </c>
      <c r="CI119" s="138" t="s">
        <v>411</v>
      </c>
      <c r="CJ119" s="138" t="s">
        <v>416</v>
      </c>
      <c r="CK119" s="138" t="s">
        <v>418</v>
      </c>
      <c r="CL119" s="138" t="s">
        <v>419</v>
      </c>
      <c r="CM119" s="138" t="s">
        <v>426</v>
      </c>
      <c r="CN119" s="138" t="s">
        <v>427</v>
      </c>
      <c r="CO119" s="12" t="str">
        <f>CO150</f>
        <v>Aug'25</v>
      </c>
      <c r="CP119" s="13">
        <v>1</v>
      </c>
      <c r="CQ119" s="13">
        <v>2</v>
      </c>
      <c r="CR119" s="13">
        <v>3</v>
      </c>
      <c r="CS119" s="13">
        <v>4</v>
      </c>
      <c r="CT119" s="13">
        <v>5</v>
      </c>
      <c r="CU119" s="13">
        <v>6</v>
      </c>
      <c r="CV119" s="13">
        <v>7</v>
      </c>
      <c r="CW119" s="13">
        <v>8</v>
      </c>
      <c r="CX119" s="13">
        <v>9</v>
      </c>
      <c r="CY119" s="13">
        <v>10</v>
      </c>
      <c r="CZ119" s="13">
        <v>11</v>
      </c>
      <c r="DA119" s="13">
        <v>12</v>
      </c>
      <c r="DB119" s="13">
        <v>13</v>
      </c>
      <c r="DC119" s="13">
        <v>14</v>
      </c>
      <c r="DD119" s="13">
        <v>15</v>
      </c>
      <c r="DE119" s="13">
        <v>16</v>
      </c>
      <c r="DF119" s="13">
        <v>17</v>
      </c>
      <c r="DG119" s="13">
        <v>18</v>
      </c>
      <c r="DH119" s="13">
        <v>19</v>
      </c>
      <c r="DI119" s="13">
        <v>20</v>
      </c>
      <c r="DJ119" s="13">
        <v>21</v>
      </c>
      <c r="DK119" s="13">
        <v>22</v>
      </c>
      <c r="DL119" s="13">
        <v>23</v>
      </c>
      <c r="DM119" s="13">
        <v>24</v>
      </c>
      <c r="DN119" s="13">
        <v>25</v>
      </c>
      <c r="DO119" s="13">
        <v>26</v>
      </c>
      <c r="DP119" s="13">
        <v>27</v>
      </c>
      <c r="DQ119" s="13">
        <v>28</v>
      </c>
      <c r="DR119" s="13">
        <v>29</v>
      </c>
      <c r="DS119" s="13">
        <v>30</v>
      </c>
      <c r="DT119" s="13">
        <v>31</v>
      </c>
    </row>
    <row r="120" spans="1:130" s="14" customFormat="1" ht="20.25" customHeight="1">
      <c r="A120" s="28" t="s">
        <v>4</v>
      </c>
      <c r="B120" s="29">
        <v>76682</v>
      </c>
      <c r="C120" s="29">
        <v>36195</v>
      </c>
      <c r="D120" s="29">
        <v>67434</v>
      </c>
      <c r="E120" s="29">
        <v>80026</v>
      </c>
      <c r="F120" s="29">
        <v>60283</v>
      </c>
      <c r="G120" s="29">
        <v>162697</v>
      </c>
      <c r="H120" s="29">
        <v>161784</v>
      </c>
      <c r="I120" s="29">
        <v>136535</v>
      </c>
      <c r="J120" s="29">
        <v>143594</v>
      </c>
      <c r="K120" s="29">
        <v>97807</v>
      </c>
      <c r="L120" s="29">
        <v>70957</v>
      </c>
      <c r="M120" s="29">
        <v>30547</v>
      </c>
      <c r="N120" s="29">
        <v>35440</v>
      </c>
      <c r="O120" s="29">
        <v>121262</v>
      </c>
      <c r="P120" s="29">
        <v>203592</v>
      </c>
      <c r="Q120" s="29">
        <v>117320</v>
      </c>
      <c r="R120" s="29">
        <v>82098</v>
      </c>
      <c r="S120" s="29">
        <v>131754</v>
      </c>
      <c r="T120" s="29">
        <v>150156</v>
      </c>
      <c r="U120" s="29">
        <v>104752</v>
      </c>
      <c r="V120" s="29">
        <v>105909</v>
      </c>
      <c r="W120" s="29">
        <v>144077</v>
      </c>
      <c r="X120" s="29">
        <v>167040</v>
      </c>
      <c r="Y120" s="29">
        <v>188490</v>
      </c>
      <c r="Z120" s="29">
        <v>145098</v>
      </c>
      <c r="AA120" s="29">
        <v>6702</v>
      </c>
      <c r="AB120" s="29">
        <v>4426</v>
      </c>
      <c r="AC120" s="29">
        <v>220640</v>
      </c>
      <c r="AD120" s="29">
        <v>185476</v>
      </c>
      <c r="AE120" s="29">
        <v>199503</v>
      </c>
      <c r="AF120" s="29">
        <v>117888</v>
      </c>
      <c r="AG120" s="29">
        <v>122160</v>
      </c>
      <c r="AH120" s="29">
        <v>86757</v>
      </c>
      <c r="AI120" s="29">
        <v>42911</v>
      </c>
      <c r="AJ120" s="29">
        <v>1827</v>
      </c>
      <c r="AK120" s="136">
        <v>0</v>
      </c>
      <c r="AL120" s="136">
        <v>0</v>
      </c>
      <c r="AM120" s="136">
        <v>24341</v>
      </c>
      <c r="AN120" s="168">
        <v>90257</v>
      </c>
      <c r="AO120" s="168">
        <v>109427</v>
      </c>
      <c r="AP120" s="136">
        <v>143890</v>
      </c>
      <c r="AQ120" s="136">
        <v>83568</v>
      </c>
      <c r="AR120" s="136">
        <v>103111</v>
      </c>
      <c r="AS120" s="136">
        <v>149092</v>
      </c>
      <c r="AT120" s="136">
        <v>168664</v>
      </c>
      <c r="AU120" s="136">
        <v>107434</v>
      </c>
      <c r="AV120" s="136">
        <v>35495</v>
      </c>
      <c r="AW120" s="136">
        <v>91074</v>
      </c>
      <c r="AX120" s="136">
        <v>125954</v>
      </c>
      <c r="AY120" s="168">
        <v>91601</v>
      </c>
      <c r="AZ120" s="136">
        <v>114445</v>
      </c>
      <c r="BA120" s="136">
        <v>61785</v>
      </c>
      <c r="BB120" s="136">
        <v>71470</v>
      </c>
      <c r="BC120" s="168">
        <v>122949</v>
      </c>
      <c r="BD120" s="136">
        <v>134846</v>
      </c>
      <c r="BE120" s="136">
        <v>74754</v>
      </c>
      <c r="BF120" s="136">
        <v>7388</v>
      </c>
      <c r="BG120" s="136">
        <v>915</v>
      </c>
      <c r="BH120" s="136">
        <v>0</v>
      </c>
      <c r="BI120" s="136">
        <v>0</v>
      </c>
      <c r="BJ120" s="136">
        <v>0</v>
      </c>
      <c r="BK120" s="136">
        <v>0</v>
      </c>
      <c r="BL120" s="136">
        <v>0</v>
      </c>
      <c r="BM120" s="136">
        <v>0</v>
      </c>
      <c r="BN120" s="136">
        <v>0</v>
      </c>
      <c r="BO120" s="136">
        <v>2372</v>
      </c>
      <c r="BP120" s="136">
        <v>3763</v>
      </c>
      <c r="BQ120" s="136">
        <v>24226</v>
      </c>
      <c r="BR120" s="136">
        <v>11850</v>
      </c>
      <c r="BS120" s="136">
        <v>0</v>
      </c>
      <c r="BT120" s="136">
        <v>13442</v>
      </c>
      <c r="BU120" s="136">
        <v>35465</v>
      </c>
      <c r="BV120" s="136">
        <v>7414</v>
      </c>
      <c r="BW120" s="136">
        <v>109346</v>
      </c>
      <c r="BX120" s="136">
        <v>69516</v>
      </c>
      <c r="BY120" s="136">
        <v>21589</v>
      </c>
      <c r="BZ120" s="136">
        <v>15032</v>
      </c>
      <c r="CA120" s="136">
        <v>68859</v>
      </c>
      <c r="CB120" s="136">
        <v>12257</v>
      </c>
      <c r="CC120" s="136">
        <v>0</v>
      </c>
      <c r="CD120" s="136">
        <v>-1009</v>
      </c>
      <c r="CE120" s="136">
        <v>0</v>
      </c>
      <c r="CF120" s="136">
        <v>0</v>
      </c>
      <c r="CG120" s="136">
        <v>0</v>
      </c>
      <c r="CH120" s="136">
        <v>0</v>
      </c>
      <c r="CI120" s="136">
        <v>0</v>
      </c>
      <c r="CJ120" s="136">
        <v>13599</v>
      </c>
      <c r="CK120" s="136">
        <v>11886</v>
      </c>
      <c r="CL120" s="136">
        <v>47678</v>
      </c>
      <c r="CM120" s="136">
        <v>33107</v>
      </c>
      <c r="CN120" s="136">
        <v>26205</v>
      </c>
      <c r="CO120" s="17">
        <f>SUM(CP120:DT120)</f>
        <v>16143</v>
      </c>
      <c r="CP120" s="18">
        <f>'SKB3'!F9</f>
        <v>226</v>
      </c>
      <c r="CQ120" s="18">
        <f>'SKB3'!G9</f>
        <v>97</v>
      </c>
      <c r="CR120" s="18">
        <f>'SKB3'!H9</f>
        <v>108</v>
      </c>
      <c r="CS120" s="18">
        <f>'SKB3'!I9</f>
        <v>68</v>
      </c>
      <c r="CT120" s="18">
        <f>'SKB3'!J9</f>
        <v>116</v>
      </c>
      <c r="CU120" s="18">
        <f>'SKB3'!K9</f>
        <v>54</v>
      </c>
      <c r="CV120" s="18">
        <f>'SKB3'!L9</f>
        <v>2883</v>
      </c>
      <c r="CW120" s="18">
        <f>'SKB3'!M9</f>
        <v>2068</v>
      </c>
      <c r="CX120" s="18">
        <f>'SKB3'!N9</f>
        <v>1531</v>
      </c>
      <c r="CY120" s="18">
        <f>'SKB3'!O9</f>
        <v>147</v>
      </c>
      <c r="CZ120" s="18">
        <f>'SKB3'!P9</f>
        <v>438</v>
      </c>
      <c r="DA120" s="18">
        <f>'SKB3'!Q9</f>
        <v>0</v>
      </c>
      <c r="DB120" s="18">
        <f>'SKB3'!R9</f>
        <v>126</v>
      </c>
      <c r="DC120" s="18">
        <f>'SKB3'!S9</f>
        <v>604</v>
      </c>
      <c r="DD120" s="18">
        <f>'SKB3'!T9</f>
        <v>1515</v>
      </c>
      <c r="DE120" s="18">
        <f>'SKB3'!U9</f>
        <v>1283</v>
      </c>
      <c r="DF120" s="18">
        <f>'SKB3'!V9</f>
        <v>13</v>
      </c>
      <c r="DG120" s="18">
        <f>'SKB3'!W9</f>
        <v>41</v>
      </c>
      <c r="DH120" s="18">
        <f>'SKB3'!X9</f>
        <v>45</v>
      </c>
      <c r="DI120" s="18">
        <f>'SKB3'!Y9</f>
        <v>2891</v>
      </c>
      <c r="DJ120" s="18">
        <f>'SKB3'!Z9</f>
        <v>1545</v>
      </c>
      <c r="DK120" s="18">
        <f>'SKB3'!AA9</f>
        <v>151</v>
      </c>
      <c r="DL120" s="18">
        <f>'SKB3'!AB9</f>
        <v>106</v>
      </c>
      <c r="DM120" s="18">
        <f>'SKB3'!AC9</f>
        <v>87</v>
      </c>
      <c r="DN120" s="18">
        <f>'SKB3'!AD9</f>
        <v>0</v>
      </c>
      <c r="DO120" s="18">
        <f>'SKB3'!AE9</f>
        <v>0</v>
      </c>
      <c r="DP120" s="18">
        <f>'SKB3'!AF9</f>
        <v>0</v>
      </c>
      <c r="DQ120" s="18">
        <f>'SKB3'!AG9</f>
        <v>0</v>
      </c>
      <c r="DR120" s="18">
        <f>'SKB3'!AH9</f>
        <v>0</v>
      </c>
      <c r="DS120" s="18">
        <f>'SKB3'!AI9</f>
        <v>0</v>
      </c>
      <c r="DT120" s="18">
        <f>'SKB3'!AJ9</f>
        <v>0</v>
      </c>
    </row>
    <row r="121" spans="1:130" s="14" customFormat="1" ht="20.25" customHeight="1">
      <c r="A121" s="28" t="s">
        <v>5</v>
      </c>
      <c r="B121" s="29">
        <f>B124</f>
        <v>25</v>
      </c>
      <c r="C121" s="29">
        <f t="shared" ref="C121:H121" si="32">C124</f>
        <v>1</v>
      </c>
      <c r="D121" s="29">
        <f t="shared" si="32"/>
        <v>61</v>
      </c>
      <c r="E121" s="29">
        <f t="shared" si="32"/>
        <v>89</v>
      </c>
      <c r="F121" s="29">
        <f t="shared" si="32"/>
        <v>13</v>
      </c>
      <c r="G121" s="29">
        <f t="shared" si="32"/>
        <v>65</v>
      </c>
      <c r="H121" s="29">
        <f t="shared" si="32"/>
        <v>105</v>
      </c>
      <c r="I121" s="29">
        <f t="shared" ref="I121:AK121" si="33">I124</f>
        <v>310</v>
      </c>
      <c r="J121" s="29">
        <f t="shared" si="33"/>
        <v>164</v>
      </c>
      <c r="K121" s="29">
        <f t="shared" si="33"/>
        <v>76</v>
      </c>
      <c r="L121" s="29">
        <f t="shared" si="33"/>
        <v>120</v>
      </c>
      <c r="M121" s="29">
        <f t="shared" si="33"/>
        <v>3</v>
      </c>
      <c r="N121" s="136">
        <f t="shared" si="33"/>
        <v>59</v>
      </c>
      <c r="O121" s="136">
        <f t="shared" si="33"/>
        <v>76</v>
      </c>
      <c r="P121" s="136">
        <f t="shared" si="33"/>
        <v>157</v>
      </c>
      <c r="Q121" s="136">
        <f t="shared" si="33"/>
        <v>22</v>
      </c>
      <c r="R121" s="136">
        <f t="shared" si="33"/>
        <v>7</v>
      </c>
      <c r="S121" s="136">
        <f t="shared" si="33"/>
        <v>1</v>
      </c>
      <c r="T121" s="136">
        <f t="shared" si="33"/>
        <v>29</v>
      </c>
      <c r="U121" s="136">
        <f t="shared" si="33"/>
        <v>14</v>
      </c>
      <c r="V121" s="136">
        <f t="shared" si="33"/>
        <v>37</v>
      </c>
      <c r="W121" s="136">
        <f t="shared" si="33"/>
        <v>13</v>
      </c>
      <c r="X121" s="136">
        <f t="shared" si="33"/>
        <v>47</v>
      </c>
      <c r="Y121" s="136">
        <f t="shared" si="33"/>
        <v>26</v>
      </c>
      <c r="Z121" s="136">
        <f t="shared" si="33"/>
        <v>9</v>
      </c>
      <c r="AA121" s="136">
        <f t="shared" si="33"/>
        <v>0</v>
      </c>
      <c r="AB121" s="136">
        <f t="shared" si="33"/>
        <v>0</v>
      </c>
      <c r="AC121" s="136">
        <f t="shared" si="33"/>
        <v>29</v>
      </c>
      <c r="AD121" s="136">
        <f t="shared" si="33"/>
        <v>29</v>
      </c>
      <c r="AE121" s="136">
        <f t="shared" si="33"/>
        <v>14</v>
      </c>
      <c r="AF121" s="136">
        <f t="shared" si="33"/>
        <v>2</v>
      </c>
      <c r="AG121" s="136">
        <f t="shared" si="33"/>
        <v>2</v>
      </c>
      <c r="AH121" s="136">
        <f t="shared" si="33"/>
        <v>11</v>
      </c>
      <c r="AI121" s="136">
        <f t="shared" si="33"/>
        <v>3</v>
      </c>
      <c r="AJ121" s="136">
        <f t="shared" si="33"/>
        <v>0</v>
      </c>
      <c r="AK121" s="136">
        <f t="shared" si="33"/>
        <v>0</v>
      </c>
      <c r="AL121" s="136">
        <f>AL124</f>
        <v>0</v>
      </c>
      <c r="AM121" s="136">
        <f>AM124</f>
        <v>66</v>
      </c>
      <c r="AN121" s="168">
        <f>AN124</f>
        <v>20</v>
      </c>
      <c r="AO121" s="168">
        <f t="shared" ref="AO121:CP121" si="34">AO124</f>
        <v>30</v>
      </c>
      <c r="AP121" s="136">
        <f t="shared" si="34"/>
        <v>13</v>
      </c>
      <c r="AQ121" s="136">
        <f t="shared" si="34"/>
        <v>2</v>
      </c>
      <c r="AR121" s="136">
        <f t="shared" si="34"/>
        <v>7</v>
      </c>
      <c r="AS121" s="136">
        <f t="shared" ref="AS121" si="35">AS124</f>
        <v>43</v>
      </c>
      <c r="AT121" s="136">
        <f>AT124</f>
        <v>15</v>
      </c>
      <c r="AU121" s="136">
        <f t="shared" ref="AU121:BB121" si="36">AU124</f>
        <v>29</v>
      </c>
      <c r="AV121" s="136">
        <f t="shared" si="36"/>
        <v>2</v>
      </c>
      <c r="AW121" s="136">
        <f t="shared" si="36"/>
        <v>1</v>
      </c>
      <c r="AX121" s="136">
        <f t="shared" si="36"/>
        <v>1</v>
      </c>
      <c r="AY121" s="168">
        <f t="shared" si="36"/>
        <v>1</v>
      </c>
      <c r="AZ121" s="136">
        <f t="shared" si="36"/>
        <v>1</v>
      </c>
      <c r="BA121" s="136">
        <f t="shared" si="36"/>
        <v>0</v>
      </c>
      <c r="BB121" s="136">
        <f t="shared" si="36"/>
        <v>0</v>
      </c>
      <c r="BC121" s="168">
        <f>BC124</f>
        <v>0</v>
      </c>
      <c r="BD121" s="168">
        <f>BD124</f>
        <v>22</v>
      </c>
      <c r="BE121" s="136">
        <v>10</v>
      </c>
      <c r="BF121" s="136">
        <v>0</v>
      </c>
      <c r="BG121" s="136">
        <v>0</v>
      </c>
      <c r="BH121" s="136">
        <v>0</v>
      </c>
      <c r="BI121" s="136">
        <v>0</v>
      </c>
      <c r="BJ121" s="136">
        <v>0</v>
      </c>
      <c r="BK121" s="136">
        <v>0</v>
      </c>
      <c r="BL121" s="136">
        <v>0</v>
      </c>
      <c r="BM121" s="136">
        <v>0</v>
      </c>
      <c r="BN121" s="136">
        <v>0</v>
      </c>
      <c r="BO121" s="136">
        <v>0</v>
      </c>
      <c r="BP121" s="136">
        <v>0</v>
      </c>
      <c r="BQ121" s="136">
        <v>2</v>
      </c>
      <c r="BR121" s="136">
        <v>0</v>
      </c>
      <c r="BS121" s="136">
        <v>0</v>
      </c>
      <c r="BT121" s="136">
        <v>1</v>
      </c>
      <c r="BU121" s="136">
        <v>0</v>
      </c>
      <c r="BV121" s="136">
        <v>0</v>
      </c>
      <c r="BW121" s="136">
        <v>0</v>
      </c>
      <c r="BX121" s="136">
        <v>9</v>
      </c>
      <c r="BY121" s="136">
        <v>0</v>
      </c>
      <c r="BZ121" s="136">
        <v>0</v>
      </c>
      <c r="CA121" s="136">
        <v>3</v>
      </c>
      <c r="CB121" s="136">
        <v>0</v>
      </c>
      <c r="CC121" s="136">
        <v>0</v>
      </c>
      <c r="CD121" s="136">
        <v>0</v>
      </c>
      <c r="CE121" s="136">
        <v>0</v>
      </c>
      <c r="CF121" s="136">
        <v>0</v>
      </c>
      <c r="CG121" s="136">
        <v>0</v>
      </c>
      <c r="CH121" s="136">
        <v>0</v>
      </c>
      <c r="CI121" s="136">
        <v>0</v>
      </c>
      <c r="CJ121" s="136">
        <v>0</v>
      </c>
      <c r="CK121" s="136">
        <v>0</v>
      </c>
      <c r="CL121" s="136">
        <v>3</v>
      </c>
      <c r="CM121" s="136">
        <v>66</v>
      </c>
      <c r="CN121" s="136">
        <v>55</v>
      </c>
      <c r="CO121" s="21">
        <f t="shared" ca="1" si="34"/>
        <v>0</v>
      </c>
      <c r="CP121" s="21">
        <f t="shared" ca="1" si="34"/>
        <v>0</v>
      </c>
      <c r="CQ121" s="21">
        <f t="shared" ref="CQ121:DT121" ca="1" si="37">CQ124</f>
        <v>0</v>
      </c>
      <c r="CR121" s="21">
        <f t="shared" ca="1" si="37"/>
        <v>0</v>
      </c>
      <c r="CS121" s="21">
        <f t="shared" ca="1" si="37"/>
        <v>0</v>
      </c>
      <c r="CT121" s="21">
        <f t="shared" ca="1" si="37"/>
        <v>0</v>
      </c>
      <c r="CU121" s="21">
        <f t="shared" ca="1" si="37"/>
        <v>0</v>
      </c>
      <c r="CV121" s="21">
        <f t="shared" ca="1" si="37"/>
        <v>0</v>
      </c>
      <c r="CW121" s="21">
        <f t="shared" ca="1" si="37"/>
        <v>0</v>
      </c>
      <c r="CX121" s="21">
        <f t="shared" ca="1" si="37"/>
        <v>0</v>
      </c>
      <c r="CY121" s="21">
        <f t="shared" ca="1" si="37"/>
        <v>0</v>
      </c>
      <c r="CZ121" s="21">
        <f t="shared" ca="1" si="37"/>
        <v>0</v>
      </c>
      <c r="DA121" s="21">
        <f t="shared" ca="1" si="37"/>
        <v>0</v>
      </c>
      <c r="DB121" s="21">
        <f t="shared" ca="1" si="37"/>
        <v>0</v>
      </c>
      <c r="DC121" s="21">
        <f t="shared" ca="1" si="37"/>
        <v>0</v>
      </c>
      <c r="DD121" s="21">
        <f t="shared" ca="1" si="37"/>
        <v>0</v>
      </c>
      <c r="DE121" s="21">
        <f t="shared" ca="1" si="37"/>
        <v>0</v>
      </c>
      <c r="DF121" s="21">
        <f t="shared" ca="1" si="37"/>
        <v>0</v>
      </c>
      <c r="DG121" s="21">
        <f t="shared" ca="1" si="37"/>
        <v>0</v>
      </c>
      <c r="DH121" s="21">
        <f t="shared" ca="1" si="37"/>
        <v>0</v>
      </c>
      <c r="DI121" s="21">
        <f t="shared" ca="1" si="37"/>
        <v>0</v>
      </c>
      <c r="DJ121" s="21">
        <f t="shared" ca="1" si="37"/>
        <v>0</v>
      </c>
      <c r="DK121" s="21" t="s">
        <v>268</v>
      </c>
      <c r="DL121" s="21">
        <f t="shared" ca="1" si="37"/>
        <v>0</v>
      </c>
      <c r="DM121" s="21">
        <f t="shared" ca="1" si="37"/>
        <v>0</v>
      </c>
      <c r="DN121" s="21">
        <f t="shared" ca="1" si="37"/>
        <v>0</v>
      </c>
      <c r="DO121" s="21">
        <f t="shared" ca="1" si="37"/>
        <v>0</v>
      </c>
      <c r="DP121" s="21">
        <f t="shared" ca="1" si="37"/>
        <v>0</v>
      </c>
      <c r="DQ121" s="21">
        <f t="shared" ca="1" si="37"/>
        <v>0</v>
      </c>
      <c r="DR121" s="21">
        <f t="shared" ca="1" si="37"/>
        <v>0</v>
      </c>
      <c r="DS121" s="21">
        <f t="shared" ca="1" si="37"/>
        <v>0</v>
      </c>
      <c r="DT121" s="21">
        <f t="shared" ca="1" si="37"/>
        <v>0</v>
      </c>
    </row>
    <row r="122" spans="1:130" s="20" customFormat="1" ht="20.25" customHeight="1">
      <c r="A122" s="15" t="s">
        <v>6</v>
      </c>
      <c r="B122" s="22">
        <f>B121/B120</f>
        <v>3.2602175217130486E-4</v>
      </c>
      <c r="C122" s="22">
        <f t="shared" ref="C122:BN122" si="38">C121/C120</f>
        <v>2.762812543168946E-5</v>
      </c>
      <c r="D122" s="22">
        <f t="shared" si="38"/>
        <v>9.0458818993386129E-4</v>
      </c>
      <c r="E122" s="22">
        <f t="shared" si="38"/>
        <v>1.1121385549696348E-3</v>
      </c>
      <c r="F122" s="22">
        <f t="shared" si="38"/>
        <v>2.156495197651079E-4</v>
      </c>
      <c r="G122" s="22">
        <f t="shared" si="38"/>
        <v>3.9951566408722962E-4</v>
      </c>
      <c r="H122" s="22">
        <f t="shared" si="38"/>
        <v>6.4901349948078924E-4</v>
      </c>
      <c r="I122" s="22">
        <f t="shared" si="38"/>
        <v>2.2704800966785073E-3</v>
      </c>
      <c r="J122" s="22">
        <f t="shared" si="38"/>
        <v>1.1421090017688762E-3</v>
      </c>
      <c r="K122" s="22">
        <f t="shared" si="38"/>
        <v>7.7704049812385618E-4</v>
      </c>
      <c r="L122" s="22">
        <f t="shared" si="38"/>
        <v>1.6911650718040502E-3</v>
      </c>
      <c r="M122" s="22">
        <f t="shared" si="38"/>
        <v>9.8209316790519524E-5</v>
      </c>
      <c r="N122" s="137">
        <f t="shared" si="38"/>
        <v>1.6647855530474041E-3</v>
      </c>
      <c r="O122" s="137">
        <f t="shared" si="38"/>
        <v>6.2674209562764926E-4</v>
      </c>
      <c r="P122" s="137">
        <f t="shared" si="38"/>
        <v>7.7115014342410307E-4</v>
      </c>
      <c r="Q122" s="137">
        <f t="shared" si="38"/>
        <v>1.8752130923968633E-4</v>
      </c>
      <c r="R122" s="137">
        <f t="shared" si="38"/>
        <v>8.5263952836853513E-5</v>
      </c>
      <c r="S122" s="137">
        <f t="shared" si="38"/>
        <v>7.5899023938552149E-6</v>
      </c>
      <c r="T122" s="137">
        <f t="shared" si="38"/>
        <v>1.9313247555875223E-4</v>
      </c>
      <c r="U122" s="137">
        <f t="shared" si="38"/>
        <v>1.3364899954177486E-4</v>
      </c>
      <c r="V122" s="137">
        <f t="shared" si="38"/>
        <v>3.493565230528095E-4</v>
      </c>
      <c r="W122" s="137">
        <f t="shared" si="38"/>
        <v>9.022953004296314E-5</v>
      </c>
      <c r="X122" s="137">
        <f t="shared" si="38"/>
        <v>2.8136973180076626E-4</v>
      </c>
      <c r="Y122" s="137">
        <f t="shared" si="38"/>
        <v>1.3793835216722373E-4</v>
      </c>
      <c r="Z122" s="137">
        <f t="shared" si="38"/>
        <v>6.2027043791092911E-5</v>
      </c>
      <c r="AA122" s="137">
        <f t="shared" si="38"/>
        <v>0</v>
      </c>
      <c r="AB122" s="137">
        <f t="shared" si="38"/>
        <v>0</v>
      </c>
      <c r="AC122" s="137">
        <f t="shared" si="38"/>
        <v>1.3143582306018853E-4</v>
      </c>
      <c r="AD122" s="137">
        <f t="shared" si="38"/>
        <v>1.5635446095451703E-4</v>
      </c>
      <c r="AE122" s="137">
        <f t="shared" si="38"/>
        <v>7.0174383342606379E-5</v>
      </c>
      <c r="AF122" s="137">
        <f t="shared" si="38"/>
        <v>1.6965255157437569E-5</v>
      </c>
      <c r="AG122" s="137">
        <f t="shared" si="38"/>
        <v>1.6371971185330713E-5</v>
      </c>
      <c r="AH122" s="137">
        <f t="shared" si="38"/>
        <v>1.2679092177000128E-4</v>
      </c>
      <c r="AI122" s="137">
        <f t="shared" si="38"/>
        <v>6.9912143739367526E-5</v>
      </c>
      <c r="AJ122" s="137">
        <f t="shared" si="38"/>
        <v>0</v>
      </c>
      <c r="AK122" s="137" t="e">
        <f t="shared" si="38"/>
        <v>#DIV/0!</v>
      </c>
      <c r="AL122" s="137" t="e">
        <f t="shared" si="38"/>
        <v>#DIV/0!</v>
      </c>
      <c r="AM122" s="137">
        <f t="shared" si="38"/>
        <v>2.7114744669487698E-3</v>
      </c>
      <c r="AN122" s="137">
        <f t="shared" si="38"/>
        <v>2.2158946120522509E-4</v>
      </c>
      <c r="AO122" s="169">
        <f t="shared" si="38"/>
        <v>2.7415537298838496E-4</v>
      </c>
      <c r="AP122" s="137">
        <f t="shared" si="38"/>
        <v>9.0346792688859545E-5</v>
      </c>
      <c r="AQ122" s="137">
        <f t="shared" si="38"/>
        <v>2.3932605782117557E-5</v>
      </c>
      <c r="AR122" s="137">
        <f t="shared" si="38"/>
        <v>6.7888004189659685E-5</v>
      </c>
      <c r="AS122" s="137">
        <f t="shared" si="38"/>
        <v>2.8841252381080136E-4</v>
      </c>
      <c r="AT122" s="137">
        <f t="shared" si="38"/>
        <v>8.8934212398614998E-5</v>
      </c>
      <c r="AU122" s="137">
        <f t="shared" si="38"/>
        <v>2.6993316827075229E-4</v>
      </c>
      <c r="AV122" s="137">
        <f t="shared" si="38"/>
        <v>5.6345964220312721E-5</v>
      </c>
      <c r="AW122" s="137">
        <f t="shared" si="38"/>
        <v>1.0980082131014339E-5</v>
      </c>
      <c r="AX122" s="191">
        <f t="shared" si="38"/>
        <v>7.9394064499738005E-6</v>
      </c>
      <c r="AY122" s="191">
        <f t="shared" si="38"/>
        <v>1.0916911387430269E-5</v>
      </c>
      <c r="AZ122" s="191">
        <f t="shared" si="38"/>
        <v>8.7378216610598981E-6</v>
      </c>
      <c r="BA122" s="191">
        <f t="shared" si="38"/>
        <v>0</v>
      </c>
      <c r="BB122" s="191">
        <f t="shared" si="38"/>
        <v>0</v>
      </c>
      <c r="BC122" s="191">
        <f t="shared" si="38"/>
        <v>0</v>
      </c>
      <c r="BD122" s="191">
        <f t="shared" si="38"/>
        <v>1.6314907375821307E-4</v>
      </c>
      <c r="BE122" s="191">
        <f t="shared" si="38"/>
        <v>1.3377210584049015E-4</v>
      </c>
      <c r="BF122" s="191">
        <f t="shared" si="38"/>
        <v>0</v>
      </c>
      <c r="BG122" s="191">
        <f t="shared" si="38"/>
        <v>0</v>
      </c>
      <c r="BH122" s="191" t="e">
        <f t="shared" si="38"/>
        <v>#DIV/0!</v>
      </c>
      <c r="BI122" s="191" t="e">
        <f t="shared" si="38"/>
        <v>#DIV/0!</v>
      </c>
      <c r="BJ122" s="191" t="e">
        <f t="shared" si="38"/>
        <v>#DIV/0!</v>
      </c>
      <c r="BK122" s="191" t="e">
        <f t="shared" si="38"/>
        <v>#DIV/0!</v>
      </c>
      <c r="BL122" s="191" t="e">
        <f t="shared" si="38"/>
        <v>#DIV/0!</v>
      </c>
      <c r="BM122" s="191" t="e">
        <f t="shared" si="38"/>
        <v>#DIV/0!</v>
      </c>
      <c r="BN122" s="191" t="e">
        <f t="shared" si="38"/>
        <v>#DIV/0!</v>
      </c>
      <c r="BO122" s="191">
        <f t="shared" ref="BO122:DQ122" si="39">BO121/BO120</f>
        <v>0</v>
      </c>
      <c r="BP122" s="191">
        <f t="shared" si="39"/>
        <v>0</v>
      </c>
      <c r="BQ122" s="191">
        <f t="shared" si="39"/>
        <v>8.2555931643688599E-5</v>
      </c>
      <c r="BR122" s="191">
        <f t="shared" si="39"/>
        <v>0</v>
      </c>
      <c r="BS122" s="191" t="e">
        <f t="shared" si="39"/>
        <v>#DIV/0!</v>
      </c>
      <c r="BT122" s="191">
        <f t="shared" si="39"/>
        <v>7.4393691414968008E-5</v>
      </c>
      <c r="BU122" s="191">
        <f t="shared" si="39"/>
        <v>0</v>
      </c>
      <c r="BV122" s="191">
        <f t="shared" si="39"/>
        <v>0</v>
      </c>
      <c r="BW122" s="191">
        <f t="shared" si="39"/>
        <v>0</v>
      </c>
      <c r="BX122" s="191">
        <f t="shared" si="39"/>
        <v>1.2946659761781459E-4</v>
      </c>
      <c r="BY122" s="191">
        <f t="shared" si="39"/>
        <v>0</v>
      </c>
      <c r="BZ122" s="191">
        <f t="shared" si="39"/>
        <v>0</v>
      </c>
      <c r="CA122" s="191">
        <f t="shared" si="39"/>
        <v>4.3567289678909073E-5</v>
      </c>
      <c r="CB122" s="191">
        <f t="shared" si="39"/>
        <v>0</v>
      </c>
      <c r="CC122" s="191" t="e">
        <f t="shared" si="39"/>
        <v>#DIV/0!</v>
      </c>
      <c r="CD122" s="191">
        <f t="shared" si="39"/>
        <v>0</v>
      </c>
      <c r="CE122" s="191" t="e">
        <f t="shared" si="39"/>
        <v>#DIV/0!</v>
      </c>
      <c r="CF122" s="191" t="e">
        <f t="shared" si="39"/>
        <v>#DIV/0!</v>
      </c>
      <c r="CG122" s="191" t="e">
        <f t="shared" si="39"/>
        <v>#DIV/0!</v>
      </c>
      <c r="CH122" s="191" t="e">
        <f t="shared" si="39"/>
        <v>#DIV/0!</v>
      </c>
      <c r="CI122" s="191" t="e">
        <v>#DIV/0!</v>
      </c>
      <c r="CJ122" s="191">
        <v>0</v>
      </c>
      <c r="CK122" s="191">
        <v>0</v>
      </c>
      <c r="CL122" s="191">
        <v>6.2922102437182765E-5</v>
      </c>
      <c r="CM122" s="191">
        <v>1.9935361101881778E-3</v>
      </c>
      <c r="CN122" s="191">
        <v>2.0988360999809196E-3</v>
      </c>
      <c r="CO122" s="192">
        <f t="shared" ca="1" si="39"/>
        <v>0</v>
      </c>
      <c r="CP122" s="192">
        <f t="shared" ca="1" si="39"/>
        <v>0</v>
      </c>
      <c r="CQ122" s="192">
        <f t="shared" ca="1" si="39"/>
        <v>0</v>
      </c>
      <c r="CR122" s="192">
        <f t="shared" ca="1" si="39"/>
        <v>0</v>
      </c>
      <c r="CS122" s="192">
        <f t="shared" ca="1" si="39"/>
        <v>0</v>
      </c>
      <c r="CT122" s="192">
        <f t="shared" ca="1" si="39"/>
        <v>0</v>
      </c>
      <c r="CU122" s="192">
        <f t="shared" ca="1" si="39"/>
        <v>0</v>
      </c>
      <c r="CV122" s="192">
        <f t="shared" ca="1" si="39"/>
        <v>0</v>
      </c>
      <c r="CW122" s="192">
        <f t="shared" ca="1" si="39"/>
        <v>0</v>
      </c>
      <c r="CX122" s="192">
        <f t="shared" ca="1" si="39"/>
        <v>0</v>
      </c>
      <c r="CY122" s="192">
        <f t="shared" ca="1" si="39"/>
        <v>0</v>
      </c>
      <c r="CZ122" s="192">
        <f t="shared" ca="1" si="39"/>
        <v>0</v>
      </c>
      <c r="DA122" s="192" t="e">
        <f t="shared" ca="1" si="39"/>
        <v>#DIV/0!</v>
      </c>
      <c r="DB122" s="192">
        <f t="shared" ca="1" si="39"/>
        <v>0</v>
      </c>
      <c r="DC122" s="192">
        <f t="shared" ca="1" si="39"/>
        <v>0</v>
      </c>
      <c r="DD122" s="192">
        <f t="shared" ca="1" si="39"/>
        <v>0</v>
      </c>
      <c r="DE122" s="192">
        <f t="shared" ca="1" si="39"/>
        <v>0</v>
      </c>
      <c r="DF122" s="192">
        <f t="shared" ca="1" si="39"/>
        <v>0</v>
      </c>
      <c r="DG122" s="192">
        <f t="shared" ca="1" si="39"/>
        <v>0</v>
      </c>
      <c r="DH122" s="192">
        <f t="shared" ca="1" si="39"/>
        <v>0</v>
      </c>
      <c r="DI122" s="192">
        <f t="shared" ca="1" si="39"/>
        <v>0</v>
      </c>
      <c r="DJ122" s="192">
        <f t="shared" ca="1" si="39"/>
        <v>0</v>
      </c>
      <c r="DK122" s="192" t="e">
        <f t="shared" si="39"/>
        <v>#VALUE!</v>
      </c>
      <c r="DL122" s="192">
        <f t="shared" ca="1" si="39"/>
        <v>0</v>
      </c>
      <c r="DM122" s="192">
        <f t="shared" ca="1" si="39"/>
        <v>0</v>
      </c>
      <c r="DN122" s="192" t="e">
        <f t="shared" ca="1" si="39"/>
        <v>#DIV/0!</v>
      </c>
      <c r="DO122" s="192" t="e">
        <f t="shared" ca="1" si="39"/>
        <v>#DIV/0!</v>
      </c>
      <c r="DP122" s="192" t="e">
        <f t="shared" ca="1" si="39"/>
        <v>#DIV/0!</v>
      </c>
      <c r="DQ122" s="192" t="e">
        <f t="shared" ca="1" si="39"/>
        <v>#DIV/0!</v>
      </c>
      <c r="DR122" s="192" t="e">
        <f ca="1">DR121/DR120</f>
        <v>#DIV/0!</v>
      </c>
      <c r="DS122" s="192" t="e">
        <f ca="1">DS121/DS120</f>
        <v>#DIV/0!</v>
      </c>
      <c r="DT122" s="192" t="e">
        <f ca="1">DT121/DT120</f>
        <v>#DIV/0!</v>
      </c>
    </row>
    <row r="123" spans="1:130" s="14" customFormat="1">
      <c r="A123" s="33" t="s">
        <v>429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</row>
    <row r="124" spans="1:130" s="14" customFormat="1" ht="20.25" customHeight="1">
      <c r="A124" s="27" t="s">
        <v>238</v>
      </c>
      <c r="B124" s="29">
        <v>25</v>
      </c>
      <c r="C124" s="29">
        <v>1</v>
      </c>
      <c r="D124" s="29">
        <v>61</v>
      </c>
      <c r="E124" s="29">
        <v>89</v>
      </c>
      <c r="F124" s="29">
        <v>13</v>
      </c>
      <c r="G124" s="29">
        <v>65</v>
      </c>
      <c r="H124" s="29">
        <v>105</v>
      </c>
      <c r="I124" s="29">
        <v>310</v>
      </c>
      <c r="J124" s="29">
        <v>164</v>
      </c>
      <c r="K124" s="29">
        <v>76</v>
      </c>
      <c r="L124" s="29">
        <v>120</v>
      </c>
      <c r="M124" s="29">
        <v>3</v>
      </c>
      <c r="N124" s="29">
        <v>59</v>
      </c>
      <c r="O124" s="29">
        <v>76</v>
      </c>
      <c r="P124" s="29">
        <v>157</v>
      </c>
      <c r="Q124" s="29">
        <v>22</v>
      </c>
      <c r="R124" s="29">
        <v>7</v>
      </c>
      <c r="S124" s="29">
        <v>1</v>
      </c>
      <c r="T124" s="29">
        <v>29</v>
      </c>
      <c r="U124" s="29">
        <v>14</v>
      </c>
      <c r="V124" s="29">
        <v>37</v>
      </c>
      <c r="W124" s="29">
        <v>13</v>
      </c>
      <c r="X124" s="29">
        <v>47</v>
      </c>
      <c r="Y124" s="29">
        <v>26</v>
      </c>
      <c r="Z124" s="29">
        <v>9</v>
      </c>
      <c r="AA124" s="29">
        <v>0</v>
      </c>
      <c r="AB124" s="29">
        <v>0</v>
      </c>
      <c r="AC124" s="29">
        <v>29</v>
      </c>
      <c r="AD124" s="29">
        <v>29</v>
      </c>
      <c r="AE124" s="29">
        <v>14</v>
      </c>
      <c r="AF124" s="29">
        <v>2</v>
      </c>
      <c r="AG124" s="29">
        <v>2</v>
      </c>
      <c r="AH124" s="29">
        <v>11</v>
      </c>
      <c r="AI124" s="29">
        <v>3</v>
      </c>
      <c r="AJ124" s="29">
        <v>0</v>
      </c>
      <c r="AK124" s="136">
        <v>0</v>
      </c>
      <c r="AL124" s="136">
        <v>0</v>
      </c>
      <c r="AM124" s="136">
        <v>66</v>
      </c>
      <c r="AN124" s="168">
        <v>20</v>
      </c>
      <c r="AO124" s="168">
        <v>30</v>
      </c>
      <c r="AP124" s="136">
        <v>13</v>
      </c>
      <c r="AQ124" s="136">
        <v>2</v>
      </c>
      <c r="AR124" s="136">
        <v>7</v>
      </c>
      <c r="AS124" s="136">
        <v>43</v>
      </c>
      <c r="AT124" s="136">
        <v>15</v>
      </c>
      <c r="AU124" s="136">
        <v>29</v>
      </c>
      <c r="AV124" s="136">
        <v>2</v>
      </c>
      <c r="AW124" s="136">
        <v>1</v>
      </c>
      <c r="AX124" s="136">
        <v>1</v>
      </c>
      <c r="AY124" s="168">
        <v>1</v>
      </c>
      <c r="AZ124" s="136">
        <v>1</v>
      </c>
      <c r="BA124" s="136">
        <v>0</v>
      </c>
      <c r="BB124" s="136">
        <v>0</v>
      </c>
      <c r="BC124" s="168">
        <v>0</v>
      </c>
      <c r="BD124" s="136">
        <v>22</v>
      </c>
      <c r="BE124" s="136">
        <v>10</v>
      </c>
      <c r="BF124" s="136">
        <v>0</v>
      </c>
      <c r="BG124" s="136">
        <v>0</v>
      </c>
      <c r="BH124" s="136">
        <v>0</v>
      </c>
      <c r="BI124" s="136">
        <v>0</v>
      </c>
      <c r="BJ124" s="136">
        <v>0</v>
      </c>
      <c r="BK124" s="136">
        <v>0</v>
      </c>
      <c r="BL124" s="136">
        <v>0</v>
      </c>
      <c r="BM124" s="136">
        <v>0</v>
      </c>
      <c r="BN124" s="136">
        <v>0</v>
      </c>
      <c r="BO124" s="136">
        <v>0</v>
      </c>
      <c r="BP124" s="136">
        <v>0</v>
      </c>
      <c r="BQ124" s="136">
        <v>2</v>
      </c>
      <c r="BR124" s="136">
        <v>0</v>
      </c>
      <c r="BS124" s="136">
        <v>0</v>
      </c>
      <c r="BT124" s="136">
        <v>1</v>
      </c>
      <c r="BU124" s="136">
        <v>0</v>
      </c>
      <c r="BV124" s="136">
        <v>0</v>
      </c>
      <c r="BW124" s="136">
        <v>0</v>
      </c>
      <c r="BX124" s="136">
        <v>9</v>
      </c>
      <c r="BY124" s="136">
        <v>0</v>
      </c>
      <c r="BZ124" s="136">
        <v>0</v>
      </c>
      <c r="CA124" s="136">
        <v>3</v>
      </c>
      <c r="CB124" s="136">
        <v>0</v>
      </c>
      <c r="CC124" s="136">
        <v>0</v>
      </c>
      <c r="CD124" s="136">
        <v>0</v>
      </c>
      <c r="CE124" s="136">
        <v>0</v>
      </c>
      <c r="CF124" s="136">
        <v>0</v>
      </c>
      <c r="CG124" s="136">
        <v>0</v>
      </c>
      <c r="CH124" s="136">
        <v>0</v>
      </c>
      <c r="CI124" s="136">
        <v>0</v>
      </c>
      <c r="CJ124" s="136">
        <v>0</v>
      </c>
      <c r="CK124" s="136">
        <v>0</v>
      </c>
      <c r="CL124" s="136">
        <v>3</v>
      </c>
      <c r="CM124" s="136">
        <v>66</v>
      </c>
      <c r="CN124" s="136">
        <v>55</v>
      </c>
      <c r="CO124" s="17">
        <f ca="1">SUM(CP124:DT124)</f>
        <v>0</v>
      </c>
      <c r="CP124" s="18">
        <f ca="1">'SKB3'!F77</f>
        <v>0</v>
      </c>
      <c r="CQ124" s="18">
        <f ca="1">'SKB3'!G77</f>
        <v>0</v>
      </c>
      <c r="CR124" s="18">
        <f ca="1">'SKB3'!H77</f>
        <v>0</v>
      </c>
      <c r="CS124" s="18">
        <f ca="1">'SKB3'!I77</f>
        <v>0</v>
      </c>
      <c r="CT124" s="18">
        <f ca="1">'SKB3'!J77</f>
        <v>0</v>
      </c>
      <c r="CU124" s="18">
        <f ca="1">'SKB3'!K77</f>
        <v>0</v>
      </c>
      <c r="CV124" s="18">
        <f ca="1">'SKB3'!L77</f>
        <v>0</v>
      </c>
      <c r="CW124" s="18">
        <f ca="1">'SKB3'!M77</f>
        <v>0</v>
      </c>
      <c r="CX124" s="18">
        <f ca="1">'SKB3'!N77</f>
        <v>0</v>
      </c>
      <c r="CY124" s="18">
        <f ca="1">'SKB3'!O77</f>
        <v>0</v>
      </c>
      <c r="CZ124" s="18">
        <f ca="1">'SKB3'!P77</f>
        <v>0</v>
      </c>
      <c r="DA124" s="18">
        <f ca="1">'SKB3'!Q77</f>
        <v>0</v>
      </c>
      <c r="DB124" s="18">
        <f ca="1">'SKB3'!R77</f>
        <v>0</v>
      </c>
      <c r="DC124" s="18">
        <f ca="1">'SKB3'!S77</f>
        <v>0</v>
      </c>
      <c r="DD124" s="18">
        <f ca="1">'SKB3'!T77</f>
        <v>0</v>
      </c>
      <c r="DE124" s="18">
        <f ca="1">'SKB3'!U77</f>
        <v>0</v>
      </c>
      <c r="DF124" s="18">
        <f ca="1">'SKB3'!V77</f>
        <v>0</v>
      </c>
      <c r="DG124" s="18">
        <f ca="1">'SKB3'!W77</f>
        <v>0</v>
      </c>
      <c r="DH124" s="18">
        <f ca="1">'SKB3'!X77</f>
        <v>0</v>
      </c>
      <c r="DI124" s="18">
        <f ca="1">'SKB3'!Y77</f>
        <v>0</v>
      </c>
      <c r="DJ124" s="18">
        <f ca="1">'SKB3'!Z77</f>
        <v>0</v>
      </c>
      <c r="DK124" s="18">
        <f ca="1">'SKB3'!AA77</f>
        <v>0</v>
      </c>
      <c r="DL124" s="18">
        <f ca="1">'SKB3'!AB77</f>
        <v>0</v>
      </c>
      <c r="DM124" s="18">
        <f ca="1">'SKB3'!AC77</f>
        <v>0</v>
      </c>
      <c r="DN124" s="18">
        <f ca="1">'SKB3'!AD77</f>
        <v>0</v>
      </c>
      <c r="DO124" s="18">
        <f ca="1">'SKB3'!AE77</f>
        <v>0</v>
      </c>
      <c r="DP124" s="18">
        <f ca="1">'SKB3'!AF77</f>
        <v>0</v>
      </c>
      <c r="DQ124" s="18">
        <f ca="1">'SKB3'!AG77</f>
        <v>0</v>
      </c>
      <c r="DR124" s="18">
        <f ca="1">'SKB3'!AH77</f>
        <v>0</v>
      </c>
      <c r="DS124" s="18">
        <f ca="1">'SKB3'!AI77</f>
        <v>0</v>
      </c>
      <c r="DT124" s="18">
        <f ca="1">'SKB3'!AJ77</f>
        <v>0</v>
      </c>
    </row>
    <row r="125" spans="1:130" s="3" customFormat="1" ht="12.75" customHeight="1">
      <c r="A125" s="1" t="s">
        <v>8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1E-3</v>
      </c>
      <c r="O125" s="1">
        <v>1E-3</v>
      </c>
      <c r="P125" s="1">
        <v>1E-3</v>
      </c>
      <c r="Q125" s="1">
        <v>1E-3</v>
      </c>
      <c r="R125" s="1">
        <v>1E-3</v>
      </c>
      <c r="S125" s="1">
        <v>1E-3</v>
      </c>
      <c r="T125" s="1">
        <v>1E-3</v>
      </c>
      <c r="U125" s="1">
        <v>1E-3</v>
      </c>
      <c r="V125" s="1">
        <v>1E-3</v>
      </c>
      <c r="W125" s="1">
        <v>1E-3</v>
      </c>
      <c r="X125" s="1">
        <v>1E-3</v>
      </c>
      <c r="Y125" s="1">
        <v>1E-3</v>
      </c>
      <c r="Z125" s="1">
        <v>1E-3</v>
      </c>
      <c r="AA125" s="1">
        <v>1E-3</v>
      </c>
      <c r="AB125" s="1">
        <v>1E-3</v>
      </c>
      <c r="AC125" s="1">
        <v>1E-3</v>
      </c>
      <c r="AD125" s="1">
        <v>1E-3</v>
      </c>
      <c r="AE125" s="1">
        <v>1E-3</v>
      </c>
      <c r="AF125" s="1">
        <v>1E-3</v>
      </c>
      <c r="AG125" s="1">
        <v>1E-3</v>
      </c>
      <c r="AH125" s="1">
        <v>1E-3</v>
      </c>
      <c r="AI125" s="1">
        <v>1E-3</v>
      </c>
      <c r="AJ125" s="1">
        <v>1E-3</v>
      </c>
      <c r="AK125" s="1">
        <v>1E-3</v>
      </c>
      <c r="AL125" s="1">
        <v>1E-3</v>
      </c>
      <c r="AM125" s="1">
        <v>1E-3</v>
      </c>
      <c r="AN125" s="1">
        <v>1E-3</v>
      </c>
      <c r="AO125" s="1">
        <v>1E-3</v>
      </c>
      <c r="AP125" s="1">
        <v>1E-3</v>
      </c>
      <c r="AQ125" s="1">
        <v>1E-3</v>
      </c>
      <c r="AR125" s="1">
        <v>1E-3</v>
      </c>
      <c r="AS125" s="1">
        <v>1E-3</v>
      </c>
      <c r="AT125" s="1">
        <v>1E-3</v>
      </c>
      <c r="AU125" s="1">
        <v>1E-3</v>
      </c>
      <c r="AV125" s="1">
        <v>1E-3</v>
      </c>
      <c r="AW125" s="1">
        <v>1E-3</v>
      </c>
      <c r="AX125" s="1">
        <v>1E-3</v>
      </c>
      <c r="AY125" s="1">
        <v>1E-3</v>
      </c>
      <c r="AZ125" s="1">
        <v>1E-3</v>
      </c>
      <c r="BA125" s="1">
        <v>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8.0000000000000007E-5</v>
      </c>
      <c r="BO125" s="1">
        <v>8.0000000000000007E-5</v>
      </c>
      <c r="BP125" s="1">
        <v>8.0000000000000007E-5</v>
      </c>
      <c r="BQ125" s="1">
        <v>8.0000000000000007E-5</v>
      </c>
      <c r="BR125" s="1">
        <v>8.0000000000000007E-5</v>
      </c>
      <c r="BS125" s="1">
        <v>8.0000000000000007E-5</v>
      </c>
      <c r="BT125" s="1">
        <v>8.0000000000000007E-5</v>
      </c>
      <c r="BU125" s="1">
        <v>8.0000000000000007E-5</v>
      </c>
      <c r="BV125" s="1">
        <v>8.0000000000000007E-5</v>
      </c>
      <c r="BW125" s="1">
        <v>8.0000000000000007E-5</v>
      </c>
      <c r="BX125" s="1">
        <v>8.0000000000000007E-5</v>
      </c>
      <c r="BY125" s="1">
        <v>8.0000000000000007E-5</v>
      </c>
      <c r="BZ125" s="1">
        <v>8.0000000000000007E-5</v>
      </c>
      <c r="CA125" s="1">
        <v>8.0000000000000007E-5</v>
      </c>
      <c r="CB125" s="1">
        <v>8.0000000000000007E-5</v>
      </c>
      <c r="CC125" s="1">
        <v>8.0000000000000007E-5</v>
      </c>
      <c r="CD125" s="1">
        <v>8.0000000000000007E-5</v>
      </c>
      <c r="CE125" s="1">
        <v>8.0000000000000007E-5</v>
      </c>
      <c r="CF125" s="1">
        <v>8.0000000000000007E-5</v>
      </c>
      <c r="CG125" s="1">
        <v>8.0000000000000007E-5</v>
      </c>
      <c r="CH125" s="1">
        <v>8.0000000000000007E-5</v>
      </c>
      <c r="CI125" s="1">
        <v>8.0000000000000007E-5</v>
      </c>
      <c r="CJ125" s="1">
        <v>8.0000000000000007E-5</v>
      </c>
      <c r="CK125" s="1">
        <v>8.0000000000000007E-5</v>
      </c>
      <c r="CL125" s="1">
        <v>8.0000000000000007E-5</v>
      </c>
      <c r="CM125" s="1">
        <v>8.0000000000000007E-5</v>
      </c>
      <c r="CN125" s="1">
        <v>8.0000000000000007E-5</v>
      </c>
      <c r="CO125" s="1">
        <v>8.0000000000000007E-5</v>
      </c>
      <c r="CP125" s="1">
        <f>+CO125</f>
        <v>8.0000000000000007E-5</v>
      </c>
      <c r="CQ125" s="1">
        <f t="shared" ref="CQ125:DT125" si="40">+CP125</f>
        <v>8.0000000000000007E-5</v>
      </c>
      <c r="CR125" s="1">
        <f t="shared" si="40"/>
        <v>8.0000000000000007E-5</v>
      </c>
      <c r="CS125" s="1">
        <f t="shared" si="40"/>
        <v>8.0000000000000007E-5</v>
      </c>
      <c r="CT125" s="1">
        <f t="shared" si="40"/>
        <v>8.0000000000000007E-5</v>
      </c>
      <c r="CU125" s="1">
        <f t="shared" si="40"/>
        <v>8.0000000000000007E-5</v>
      </c>
      <c r="CV125" s="1">
        <f t="shared" si="40"/>
        <v>8.0000000000000007E-5</v>
      </c>
      <c r="CW125" s="1">
        <f t="shared" si="40"/>
        <v>8.0000000000000007E-5</v>
      </c>
      <c r="CX125" s="1">
        <f t="shared" si="40"/>
        <v>8.0000000000000007E-5</v>
      </c>
      <c r="CY125" s="1">
        <f t="shared" si="40"/>
        <v>8.0000000000000007E-5</v>
      </c>
      <c r="CZ125" s="1">
        <f t="shared" si="40"/>
        <v>8.0000000000000007E-5</v>
      </c>
      <c r="DA125" s="1">
        <f t="shared" si="40"/>
        <v>8.0000000000000007E-5</v>
      </c>
      <c r="DB125" s="1">
        <f t="shared" si="40"/>
        <v>8.0000000000000007E-5</v>
      </c>
      <c r="DC125" s="1">
        <f t="shared" si="40"/>
        <v>8.0000000000000007E-5</v>
      </c>
      <c r="DD125" s="1">
        <f t="shared" si="40"/>
        <v>8.0000000000000007E-5</v>
      </c>
      <c r="DE125" s="1">
        <f t="shared" si="40"/>
        <v>8.0000000000000007E-5</v>
      </c>
      <c r="DF125" s="1">
        <f t="shared" si="40"/>
        <v>8.0000000000000007E-5</v>
      </c>
      <c r="DG125" s="1">
        <f t="shared" si="40"/>
        <v>8.0000000000000007E-5</v>
      </c>
      <c r="DH125" s="1">
        <f t="shared" si="40"/>
        <v>8.0000000000000007E-5</v>
      </c>
      <c r="DI125" s="1">
        <f t="shared" si="40"/>
        <v>8.0000000000000007E-5</v>
      </c>
      <c r="DJ125" s="1">
        <f t="shared" si="40"/>
        <v>8.0000000000000007E-5</v>
      </c>
      <c r="DK125" s="1">
        <f t="shared" si="40"/>
        <v>8.0000000000000007E-5</v>
      </c>
      <c r="DL125" s="1">
        <f t="shared" si="40"/>
        <v>8.0000000000000007E-5</v>
      </c>
      <c r="DM125" s="1">
        <f t="shared" si="40"/>
        <v>8.0000000000000007E-5</v>
      </c>
      <c r="DN125" s="1">
        <f t="shared" si="40"/>
        <v>8.0000000000000007E-5</v>
      </c>
      <c r="DO125" s="1">
        <f t="shared" si="40"/>
        <v>8.0000000000000007E-5</v>
      </c>
      <c r="DP125" s="1">
        <f t="shared" si="40"/>
        <v>8.0000000000000007E-5</v>
      </c>
      <c r="DQ125" s="1">
        <f t="shared" si="40"/>
        <v>8.0000000000000007E-5</v>
      </c>
      <c r="DR125" s="1">
        <f t="shared" si="40"/>
        <v>8.0000000000000007E-5</v>
      </c>
      <c r="DS125" s="1">
        <f t="shared" si="40"/>
        <v>8.0000000000000007E-5</v>
      </c>
      <c r="DT125" s="1">
        <f t="shared" si="40"/>
        <v>8.0000000000000007E-5</v>
      </c>
      <c r="DU125" s="2"/>
      <c r="DV125" s="2"/>
      <c r="DW125" s="2"/>
      <c r="DX125" s="2"/>
      <c r="DY125" s="2"/>
      <c r="DZ125" s="2"/>
    </row>
    <row r="126" spans="1:130" ht="30">
      <c r="A126" s="199" t="s">
        <v>249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</row>
    <row r="127" spans="1:130" ht="15" customHeight="1">
      <c r="A127" s="8"/>
    </row>
    <row r="128" spans="1:130" ht="15" customHeight="1">
      <c r="A128" s="8"/>
    </row>
    <row r="129" spans="1:1" ht="15" customHeight="1">
      <c r="A129" s="8"/>
    </row>
    <row r="130" spans="1:1" ht="15" customHeight="1">
      <c r="A130" s="8"/>
    </row>
    <row r="131" spans="1:1" ht="15" customHeight="1">
      <c r="A131" s="8"/>
    </row>
    <row r="132" spans="1:1" ht="15" customHeight="1">
      <c r="A132" s="8"/>
    </row>
    <row r="133" spans="1:1" ht="15" customHeight="1">
      <c r="A133" s="8"/>
    </row>
    <row r="150" spans="1:130" s="14" customFormat="1" ht="20.25" customHeight="1">
      <c r="A150" s="10" t="s">
        <v>3</v>
      </c>
      <c r="B150" s="11" t="s">
        <v>174</v>
      </c>
      <c r="C150" s="11" t="s">
        <v>178</v>
      </c>
      <c r="D150" s="11" t="s">
        <v>179</v>
      </c>
      <c r="E150" s="11" t="s">
        <v>180</v>
      </c>
      <c r="F150" s="11" t="s">
        <v>185</v>
      </c>
      <c r="G150" s="11" t="s">
        <v>186</v>
      </c>
      <c r="H150" s="11" t="s">
        <v>190</v>
      </c>
      <c r="I150" s="11" t="s">
        <v>191</v>
      </c>
      <c r="J150" s="11" t="s">
        <v>200</v>
      </c>
      <c r="K150" s="11" t="s">
        <v>201</v>
      </c>
      <c r="L150" s="11" t="s">
        <v>209</v>
      </c>
      <c r="M150" s="11" t="s">
        <v>210</v>
      </c>
      <c r="N150" s="11" t="s">
        <v>211</v>
      </c>
      <c r="O150" s="11" t="s">
        <v>218</v>
      </c>
      <c r="P150" s="11" t="s">
        <v>222</v>
      </c>
      <c r="Q150" s="11" t="s">
        <v>226</v>
      </c>
      <c r="R150" s="11" t="s">
        <v>227</v>
      </c>
      <c r="S150" s="11" t="s">
        <v>228</v>
      </c>
      <c r="T150" s="11" t="s">
        <v>231</v>
      </c>
      <c r="U150" s="11" t="s">
        <v>232</v>
      </c>
      <c r="V150" s="11" t="s">
        <v>233</v>
      </c>
      <c r="W150" s="11" t="s">
        <v>235</v>
      </c>
      <c r="X150" s="11" t="s">
        <v>236</v>
      </c>
      <c r="Y150" s="11" t="s">
        <v>253</v>
      </c>
      <c r="Z150" s="11" t="s">
        <v>254</v>
      </c>
      <c r="AA150" s="11" t="s">
        <v>261</v>
      </c>
      <c r="AB150" s="11" t="s">
        <v>262</v>
      </c>
      <c r="AC150" s="11" t="s">
        <v>267</v>
      </c>
      <c r="AD150" s="11" t="s">
        <v>269</v>
      </c>
      <c r="AE150" s="11" t="s">
        <v>270</v>
      </c>
      <c r="AF150" s="11" t="s">
        <v>271</v>
      </c>
      <c r="AG150" s="11" t="s">
        <v>272</v>
      </c>
      <c r="AH150" s="11" t="s">
        <v>279</v>
      </c>
      <c r="AI150" s="11" t="s">
        <v>280</v>
      </c>
      <c r="AJ150" s="11" t="s">
        <v>285</v>
      </c>
      <c r="AK150" s="138" t="s">
        <v>286</v>
      </c>
      <c r="AL150" s="138" t="e">
        <f>'3.5 FCC'!#REF!</f>
        <v>#REF!</v>
      </c>
      <c r="AM150" s="138" t="e">
        <f t="shared" ref="AM150:AQ150" si="41">AM119</f>
        <v>#REF!</v>
      </c>
      <c r="AN150" s="167" t="e">
        <f t="shared" si="41"/>
        <v>#REF!</v>
      </c>
      <c r="AO150" s="167" t="e">
        <f t="shared" si="41"/>
        <v>#REF!</v>
      </c>
      <c r="AP150" s="138" t="e">
        <f t="shared" si="41"/>
        <v>#REF!</v>
      </c>
      <c r="AQ150" s="138" t="e">
        <f t="shared" si="41"/>
        <v>#REF!</v>
      </c>
      <c r="AR150" s="138" t="e">
        <f t="shared" ref="AR150:BF150" si="42">AR119</f>
        <v>#REF!</v>
      </c>
      <c r="AS150" s="138" t="e">
        <f t="shared" si="42"/>
        <v>#REF!</v>
      </c>
      <c r="AT150" s="138" t="e">
        <f t="shared" si="42"/>
        <v>#REF!</v>
      </c>
      <c r="AU150" s="138" t="e">
        <f t="shared" si="42"/>
        <v>#REF!</v>
      </c>
      <c r="AV150" s="138" t="e">
        <f t="shared" si="42"/>
        <v>#REF!</v>
      </c>
      <c r="AW150" s="138" t="e">
        <f t="shared" si="42"/>
        <v>#REF!</v>
      </c>
      <c r="AX150" s="138" t="e">
        <f t="shared" si="42"/>
        <v>#REF!</v>
      </c>
      <c r="AY150" s="167" t="e">
        <f t="shared" si="42"/>
        <v>#REF!</v>
      </c>
      <c r="AZ150" s="138" t="e">
        <f t="shared" si="42"/>
        <v>#REF!</v>
      </c>
      <c r="BA150" s="138" t="e">
        <f t="shared" si="42"/>
        <v>#REF!</v>
      </c>
      <c r="BB150" s="138" t="e">
        <f t="shared" si="42"/>
        <v>#REF!</v>
      </c>
      <c r="BC150" s="167" t="e">
        <f t="shared" si="42"/>
        <v>#REF!</v>
      </c>
      <c r="BD150" s="138" t="e">
        <f t="shared" si="42"/>
        <v>#REF!</v>
      </c>
      <c r="BE150" s="138" t="e">
        <f t="shared" si="42"/>
        <v>#REF!</v>
      </c>
      <c r="BF150" s="138" t="e">
        <f t="shared" si="42"/>
        <v>#REF!</v>
      </c>
      <c r="BG150" s="138" t="s">
        <v>340</v>
      </c>
      <c r="BH150" s="138" t="s">
        <v>341</v>
      </c>
      <c r="BI150" s="138" t="s">
        <v>342</v>
      </c>
      <c r="BJ150" s="138" t="s">
        <v>366</v>
      </c>
      <c r="BK150" s="138" t="s">
        <v>367</v>
      </c>
      <c r="BL150" s="138" t="s">
        <v>368</v>
      </c>
      <c r="BM150" s="138" t="s">
        <v>369</v>
      </c>
      <c r="BN150" s="138" t="s">
        <v>370</v>
      </c>
      <c r="BO150" s="138" t="s">
        <v>371</v>
      </c>
      <c r="BP150" s="138" t="s">
        <v>375</v>
      </c>
      <c r="BQ150" s="138" t="s">
        <v>376</v>
      </c>
      <c r="BR150" s="138" t="s">
        <v>379</v>
      </c>
      <c r="BS150" s="138" t="s">
        <v>380</v>
      </c>
      <c r="BT150" s="138" t="s">
        <v>381</v>
      </c>
      <c r="BU150" s="138" t="s">
        <v>382</v>
      </c>
      <c r="BV150" s="138" t="s">
        <v>383</v>
      </c>
      <c r="BW150" s="138" t="s">
        <v>384</v>
      </c>
      <c r="BX150" s="138" t="s">
        <v>385</v>
      </c>
      <c r="BY150" s="138" t="s">
        <v>390</v>
      </c>
      <c r="BZ150" s="138" t="s">
        <v>391</v>
      </c>
      <c r="CA150" s="138" t="s">
        <v>393</v>
      </c>
      <c r="CB150" s="138" t="s">
        <v>396</v>
      </c>
      <c r="CC150" s="138" t="s">
        <v>399</v>
      </c>
      <c r="CD150" s="138" t="s">
        <v>402</v>
      </c>
      <c r="CE150" s="138" t="s">
        <v>404</v>
      </c>
      <c r="CF150" s="138" t="s">
        <v>405</v>
      </c>
      <c r="CG150" s="138" t="s">
        <v>406</v>
      </c>
      <c r="CH150" s="138" t="s">
        <v>409</v>
      </c>
      <c r="CI150" s="138" t="s">
        <v>411</v>
      </c>
      <c r="CJ150" s="138" t="s">
        <v>416</v>
      </c>
      <c r="CK150" s="138" t="s">
        <v>418</v>
      </c>
      <c r="CL150" s="138" t="s">
        <v>419</v>
      </c>
      <c r="CM150" s="138" t="s">
        <v>426</v>
      </c>
      <c r="CN150" s="138" t="s">
        <v>427</v>
      </c>
      <c r="CO150" s="12" t="str">
        <f>CO181</f>
        <v>Aug'25</v>
      </c>
      <c r="CP150" s="13">
        <v>1</v>
      </c>
      <c r="CQ150" s="13">
        <v>2</v>
      </c>
      <c r="CR150" s="13">
        <v>3</v>
      </c>
      <c r="CS150" s="13">
        <v>4</v>
      </c>
      <c r="CT150" s="13">
        <v>5</v>
      </c>
      <c r="CU150" s="13">
        <v>6</v>
      </c>
      <c r="CV150" s="13">
        <v>7</v>
      </c>
      <c r="CW150" s="13">
        <v>8</v>
      </c>
      <c r="CX150" s="13">
        <v>9</v>
      </c>
      <c r="CY150" s="13">
        <v>10</v>
      </c>
      <c r="CZ150" s="13">
        <v>11</v>
      </c>
      <c r="DA150" s="13">
        <v>12</v>
      </c>
      <c r="DB150" s="13">
        <v>13</v>
      </c>
      <c r="DC150" s="13">
        <v>14</v>
      </c>
      <c r="DD150" s="13">
        <v>15</v>
      </c>
      <c r="DE150" s="13">
        <v>16</v>
      </c>
      <c r="DF150" s="13">
        <v>17</v>
      </c>
      <c r="DG150" s="13">
        <v>18</v>
      </c>
      <c r="DH150" s="13">
        <v>19</v>
      </c>
      <c r="DI150" s="13">
        <v>20</v>
      </c>
      <c r="DJ150" s="13">
        <v>21</v>
      </c>
      <c r="DK150" s="13">
        <v>22</v>
      </c>
      <c r="DL150" s="13">
        <v>23</v>
      </c>
      <c r="DM150" s="13">
        <v>24</v>
      </c>
      <c r="DN150" s="13">
        <v>25</v>
      </c>
      <c r="DO150" s="13">
        <v>26</v>
      </c>
      <c r="DP150" s="13">
        <v>27</v>
      </c>
      <c r="DQ150" s="13">
        <v>28</v>
      </c>
      <c r="DR150" s="13">
        <v>29</v>
      </c>
      <c r="DS150" s="13">
        <v>30</v>
      </c>
      <c r="DT150" s="13">
        <v>31</v>
      </c>
    </row>
    <row r="151" spans="1:130" s="14" customFormat="1" ht="20.25" customHeight="1">
      <c r="A151" s="28" t="s">
        <v>4</v>
      </c>
      <c r="B151" s="29">
        <v>79996</v>
      </c>
      <c r="C151" s="29">
        <v>63007</v>
      </c>
      <c r="D151" s="29">
        <v>53106</v>
      </c>
      <c r="E151" s="29">
        <v>24760</v>
      </c>
      <c r="F151" s="29">
        <v>93527</v>
      </c>
      <c r="G151" s="29">
        <v>62555</v>
      </c>
      <c r="H151" s="29">
        <v>76557</v>
      </c>
      <c r="I151" s="29">
        <v>59872</v>
      </c>
      <c r="J151" s="29">
        <v>160219</v>
      </c>
      <c r="K151" s="29">
        <v>165263</v>
      </c>
      <c r="L151" s="29">
        <v>88176</v>
      </c>
      <c r="M151" s="29">
        <v>38466</v>
      </c>
      <c r="N151" s="29">
        <v>142580</v>
      </c>
      <c r="O151" s="29">
        <v>97193</v>
      </c>
      <c r="P151" s="29">
        <v>43376</v>
      </c>
      <c r="Q151" s="29">
        <v>33321</v>
      </c>
      <c r="R151" s="29">
        <v>73523</v>
      </c>
      <c r="S151" s="29">
        <v>85187</v>
      </c>
      <c r="T151" s="29">
        <v>205150</v>
      </c>
      <c r="U151" s="29">
        <v>170519</v>
      </c>
      <c r="V151" s="29">
        <v>117169</v>
      </c>
      <c r="W151" s="29">
        <v>127049</v>
      </c>
      <c r="X151" s="29">
        <v>149568</v>
      </c>
      <c r="Y151" s="29">
        <v>147264</v>
      </c>
      <c r="Z151" s="29">
        <v>163981</v>
      </c>
      <c r="AA151" s="29">
        <v>5558</v>
      </c>
      <c r="AB151" s="29">
        <v>5738</v>
      </c>
      <c r="AC151" s="29">
        <v>185084</v>
      </c>
      <c r="AD151" s="29">
        <v>178958</v>
      </c>
      <c r="AE151" s="29">
        <v>153744</v>
      </c>
      <c r="AF151" s="29">
        <v>118618</v>
      </c>
      <c r="AG151" s="29">
        <v>145463</v>
      </c>
      <c r="AH151" s="29">
        <v>111963</v>
      </c>
      <c r="AI151" s="29">
        <v>89675</v>
      </c>
      <c r="AJ151" s="29">
        <v>68970</v>
      </c>
      <c r="AK151" s="136">
        <v>2151</v>
      </c>
      <c r="AL151" s="136">
        <v>46971</v>
      </c>
      <c r="AM151" s="136">
        <v>105110</v>
      </c>
      <c r="AN151" s="168">
        <v>184956</v>
      </c>
      <c r="AO151" s="168">
        <v>261491</v>
      </c>
      <c r="AP151" s="136">
        <v>233834</v>
      </c>
      <c r="AQ151" s="136">
        <v>272564</v>
      </c>
      <c r="AR151" s="136">
        <v>185310</v>
      </c>
      <c r="AS151" s="136">
        <v>215123</v>
      </c>
      <c r="AT151" s="136">
        <v>260142</v>
      </c>
      <c r="AU151" s="136">
        <v>220068</v>
      </c>
      <c r="AV151" s="136">
        <v>247432</v>
      </c>
      <c r="AW151" s="136">
        <v>207161</v>
      </c>
      <c r="AX151" s="136">
        <v>223943</v>
      </c>
      <c r="AY151" s="168">
        <v>162808</v>
      </c>
      <c r="AZ151" s="136">
        <v>196090</v>
      </c>
      <c r="BA151" s="136">
        <v>184486</v>
      </c>
      <c r="BB151" s="136">
        <v>218016</v>
      </c>
      <c r="BC151" s="168">
        <v>46801</v>
      </c>
      <c r="BD151" s="136">
        <v>96575</v>
      </c>
      <c r="BE151" s="136">
        <v>92907</v>
      </c>
      <c r="BF151" s="136">
        <v>80459</v>
      </c>
      <c r="BG151" s="136">
        <v>37702</v>
      </c>
      <c r="BH151" s="136">
        <v>39024</v>
      </c>
      <c r="BI151" s="136">
        <v>77198</v>
      </c>
      <c r="BJ151" s="136">
        <v>90425</v>
      </c>
      <c r="BK151" s="136">
        <v>56696</v>
      </c>
      <c r="BL151" s="136">
        <v>115932</v>
      </c>
      <c r="BM151" s="136">
        <v>101876</v>
      </c>
      <c r="BN151" s="136">
        <v>103063</v>
      </c>
      <c r="BO151" s="136">
        <v>148994</v>
      </c>
      <c r="BP151" s="136">
        <v>162954</v>
      </c>
      <c r="BQ151" s="136">
        <v>59143</v>
      </c>
      <c r="BR151" s="136">
        <v>6620</v>
      </c>
      <c r="BS151" s="136">
        <v>27278</v>
      </c>
      <c r="BT151" s="136">
        <v>130026</v>
      </c>
      <c r="BU151" s="136">
        <v>152589</v>
      </c>
      <c r="BV151" s="136">
        <v>67315</v>
      </c>
      <c r="BW151" s="136">
        <v>135877</v>
      </c>
      <c r="BX151" s="136">
        <v>139398</v>
      </c>
      <c r="BY151" s="136">
        <v>70388</v>
      </c>
      <c r="BZ151" s="136">
        <v>124973</v>
      </c>
      <c r="CA151" s="136">
        <v>103765</v>
      </c>
      <c r="CB151" s="136">
        <v>30840</v>
      </c>
      <c r="CC151" s="136">
        <v>15872</v>
      </c>
      <c r="CD151" s="136">
        <v>90821</v>
      </c>
      <c r="CE151" s="136">
        <v>15340</v>
      </c>
      <c r="CF151" s="136">
        <v>-271</v>
      </c>
      <c r="CG151" s="136">
        <v>38378</v>
      </c>
      <c r="CH151" s="136">
        <v>98717</v>
      </c>
      <c r="CI151" s="136">
        <v>86971</v>
      </c>
      <c r="CJ151" s="136">
        <v>64980</v>
      </c>
      <c r="CK151" s="136">
        <v>63812</v>
      </c>
      <c r="CL151" s="136">
        <v>48238</v>
      </c>
      <c r="CM151" s="136">
        <v>73298</v>
      </c>
      <c r="CN151" s="136">
        <v>82868</v>
      </c>
      <c r="CO151" s="17">
        <f>SUM(CP151:DT151)</f>
        <v>83586</v>
      </c>
      <c r="CP151" s="18">
        <f>'SKB4'!F9</f>
        <v>6537</v>
      </c>
      <c r="CQ151" s="18">
        <f>'SKB4'!G9</f>
        <v>3477</v>
      </c>
      <c r="CR151" s="18">
        <f>'SKB4'!H9</f>
        <v>325</v>
      </c>
      <c r="CS151" s="18">
        <f>'SKB4'!I9</f>
        <v>5897</v>
      </c>
      <c r="CT151" s="18">
        <f>'SKB4'!J9</f>
        <v>6275</v>
      </c>
      <c r="CU151" s="18">
        <f>'SKB4'!K9</f>
        <v>5524</v>
      </c>
      <c r="CV151" s="18">
        <f>'SKB4'!L9</f>
        <v>1994</v>
      </c>
      <c r="CW151" s="18">
        <f>'SKB4'!M9</f>
        <v>3813</v>
      </c>
      <c r="CX151" s="18">
        <f>'SKB4'!N9</f>
        <v>4321</v>
      </c>
      <c r="CY151" s="18">
        <f>'SKB4'!O9</f>
        <v>222</v>
      </c>
      <c r="CZ151" s="18">
        <f>'SKB4'!P9</f>
        <v>1293</v>
      </c>
      <c r="DA151" s="18">
        <f>'SKB4'!Q9</f>
        <v>0</v>
      </c>
      <c r="DB151" s="18">
        <f>'SKB4'!R9</f>
        <v>4117</v>
      </c>
      <c r="DC151" s="18">
        <f>'SKB4'!S9</f>
        <v>3090</v>
      </c>
      <c r="DD151" s="18">
        <f>'SKB4'!T9</f>
        <v>3768</v>
      </c>
      <c r="DE151" s="18">
        <f>'SKB4'!U9</f>
        <v>2974</v>
      </c>
      <c r="DF151" s="18">
        <f>'SKB4'!V9</f>
        <v>638</v>
      </c>
      <c r="DG151" s="18">
        <f>'SKB4'!W9</f>
        <v>5117</v>
      </c>
      <c r="DH151" s="18">
        <f>'SKB4'!X9</f>
        <v>7365</v>
      </c>
      <c r="DI151" s="18">
        <f>'SKB4'!Y9</f>
        <v>4295</v>
      </c>
      <c r="DJ151" s="18">
        <f>'SKB4'!Z9</f>
        <v>5186</v>
      </c>
      <c r="DK151" s="18">
        <f>'SKB4'!AA9</f>
        <v>2575</v>
      </c>
      <c r="DL151" s="18">
        <f>'SKB4'!AB9</f>
        <v>3991</v>
      </c>
      <c r="DM151" s="18">
        <f>'SKB4'!AC9</f>
        <v>792</v>
      </c>
      <c r="DN151" s="18">
        <f>'SKB4'!AD9</f>
        <v>0</v>
      </c>
      <c r="DO151" s="18">
        <f>'SKB4'!AE9</f>
        <v>0</v>
      </c>
      <c r="DP151" s="18">
        <f>'SKB4'!AF9</f>
        <v>0</v>
      </c>
      <c r="DQ151" s="18">
        <f>'SKB4'!AG9</f>
        <v>0</v>
      </c>
      <c r="DR151" s="18">
        <f>'SKB4'!AH9</f>
        <v>0</v>
      </c>
      <c r="DS151" s="18">
        <f>'SKB4'!AI9</f>
        <v>0</v>
      </c>
      <c r="DT151" s="18">
        <f>'SKB4'!AJ9</f>
        <v>0</v>
      </c>
    </row>
    <row r="152" spans="1:130" s="14" customFormat="1" ht="20.25" customHeight="1">
      <c r="A152" s="28" t="s">
        <v>5</v>
      </c>
      <c r="B152" s="29">
        <f>B155</f>
        <v>2</v>
      </c>
      <c r="C152" s="29">
        <f t="shared" ref="C152:H152" si="43">C155</f>
        <v>3</v>
      </c>
      <c r="D152" s="29">
        <f t="shared" si="43"/>
        <v>1</v>
      </c>
      <c r="E152" s="29">
        <f t="shared" si="43"/>
        <v>5</v>
      </c>
      <c r="F152" s="29">
        <f t="shared" si="43"/>
        <v>7</v>
      </c>
      <c r="G152" s="29">
        <f t="shared" si="43"/>
        <v>12</v>
      </c>
      <c r="H152" s="29">
        <f t="shared" si="43"/>
        <v>199</v>
      </c>
      <c r="I152" s="29">
        <f t="shared" ref="I152:AK152" si="44">I155</f>
        <v>12</v>
      </c>
      <c r="J152" s="29">
        <f t="shared" si="44"/>
        <v>1517</v>
      </c>
      <c r="K152" s="29">
        <f t="shared" si="44"/>
        <v>100</v>
      </c>
      <c r="L152" s="29">
        <f t="shared" si="44"/>
        <v>21</v>
      </c>
      <c r="M152" s="29">
        <f t="shared" si="44"/>
        <v>15</v>
      </c>
      <c r="N152" s="136">
        <f t="shared" si="44"/>
        <v>32</v>
      </c>
      <c r="O152" s="136">
        <f t="shared" si="44"/>
        <v>7</v>
      </c>
      <c r="P152" s="136">
        <f t="shared" si="44"/>
        <v>10</v>
      </c>
      <c r="Q152" s="136">
        <f t="shared" si="44"/>
        <v>0</v>
      </c>
      <c r="R152" s="136">
        <f t="shared" si="44"/>
        <v>8</v>
      </c>
      <c r="S152" s="136">
        <f t="shared" si="44"/>
        <v>1</v>
      </c>
      <c r="T152" s="136">
        <f t="shared" si="44"/>
        <v>3</v>
      </c>
      <c r="U152" s="136">
        <f t="shared" si="44"/>
        <v>88</v>
      </c>
      <c r="V152" s="136">
        <f t="shared" si="44"/>
        <v>9</v>
      </c>
      <c r="W152" s="136">
        <f t="shared" si="44"/>
        <v>25</v>
      </c>
      <c r="X152" s="136">
        <f t="shared" si="44"/>
        <v>8</v>
      </c>
      <c r="Y152" s="136">
        <f t="shared" si="44"/>
        <v>5</v>
      </c>
      <c r="Z152" s="136">
        <f t="shared" si="44"/>
        <v>147</v>
      </c>
      <c r="AA152" s="136">
        <f t="shared" si="44"/>
        <v>0</v>
      </c>
      <c r="AB152" s="136">
        <f t="shared" si="44"/>
        <v>0</v>
      </c>
      <c r="AC152" s="136">
        <f t="shared" si="44"/>
        <v>33</v>
      </c>
      <c r="AD152" s="136">
        <f t="shared" si="44"/>
        <v>15</v>
      </c>
      <c r="AE152" s="136">
        <f t="shared" si="44"/>
        <v>13</v>
      </c>
      <c r="AF152" s="136">
        <f t="shared" si="44"/>
        <v>17</v>
      </c>
      <c r="AG152" s="136">
        <f t="shared" si="44"/>
        <v>19</v>
      </c>
      <c r="AH152" s="136">
        <f t="shared" si="44"/>
        <v>27</v>
      </c>
      <c r="AI152" s="136">
        <f t="shared" si="44"/>
        <v>7</v>
      </c>
      <c r="AJ152" s="136">
        <f t="shared" si="44"/>
        <v>3</v>
      </c>
      <c r="AK152" s="136">
        <f t="shared" si="44"/>
        <v>0</v>
      </c>
      <c r="AL152" s="136">
        <f>AL155</f>
        <v>0</v>
      </c>
      <c r="AM152" s="136">
        <f>AM155</f>
        <v>7</v>
      </c>
      <c r="AN152" s="168">
        <f>AN155</f>
        <v>10</v>
      </c>
      <c r="AO152" s="168">
        <f t="shared" ref="AO152:CP152" si="45">AO155</f>
        <v>11</v>
      </c>
      <c r="AP152" s="136">
        <f t="shared" si="45"/>
        <v>22</v>
      </c>
      <c r="AQ152" s="136">
        <f t="shared" si="45"/>
        <v>34</v>
      </c>
      <c r="AR152" s="136">
        <f t="shared" si="45"/>
        <v>17</v>
      </c>
      <c r="AS152" s="136">
        <f t="shared" ref="AS152" si="46">AS155</f>
        <v>18</v>
      </c>
      <c r="AT152" s="136">
        <f>AT155</f>
        <v>14</v>
      </c>
      <c r="AU152" s="136">
        <f t="shared" ref="AU152:BB152" si="47">AU155</f>
        <v>13</v>
      </c>
      <c r="AV152" s="136">
        <f t="shared" si="47"/>
        <v>21</v>
      </c>
      <c r="AW152" s="136">
        <f t="shared" si="47"/>
        <v>5</v>
      </c>
      <c r="AX152" s="136">
        <f t="shared" si="47"/>
        <v>0</v>
      </c>
      <c r="AY152" s="168">
        <f t="shared" si="47"/>
        <v>1</v>
      </c>
      <c r="AZ152" s="136">
        <f t="shared" si="47"/>
        <v>0</v>
      </c>
      <c r="BA152" s="136">
        <f t="shared" si="47"/>
        <v>0</v>
      </c>
      <c r="BB152" s="136">
        <f t="shared" si="47"/>
        <v>0</v>
      </c>
      <c r="BC152" s="168">
        <f>BC155</f>
        <v>1</v>
      </c>
      <c r="BD152" s="168">
        <f>BD155</f>
        <v>1</v>
      </c>
      <c r="BE152" s="136">
        <v>17</v>
      </c>
      <c r="BF152" s="136">
        <v>9</v>
      </c>
      <c r="BG152" s="136">
        <v>0</v>
      </c>
      <c r="BH152" s="136">
        <v>0</v>
      </c>
      <c r="BI152" s="136">
        <v>0</v>
      </c>
      <c r="BJ152" s="136">
        <v>1</v>
      </c>
      <c r="BK152" s="136">
        <v>2</v>
      </c>
      <c r="BL152" s="136">
        <v>2</v>
      </c>
      <c r="BM152" s="136">
        <v>0</v>
      </c>
      <c r="BN152" s="136">
        <v>0</v>
      </c>
      <c r="BO152" s="136">
        <v>1</v>
      </c>
      <c r="BP152" s="136">
        <v>0</v>
      </c>
      <c r="BQ152" s="136">
        <v>6</v>
      </c>
      <c r="BR152" s="136">
        <v>2</v>
      </c>
      <c r="BS152" s="136">
        <v>0</v>
      </c>
      <c r="BT152" s="136">
        <v>4</v>
      </c>
      <c r="BU152" s="136">
        <v>3</v>
      </c>
      <c r="BV152" s="136">
        <v>0</v>
      </c>
      <c r="BW152" s="136">
        <v>7</v>
      </c>
      <c r="BX152" s="136">
        <v>0</v>
      </c>
      <c r="BY152" s="136">
        <v>6</v>
      </c>
      <c r="BZ152" s="136">
        <v>0</v>
      </c>
      <c r="CA152" s="136">
        <v>6</v>
      </c>
      <c r="CB152" s="136">
        <v>1</v>
      </c>
      <c r="CC152" s="136">
        <v>0</v>
      </c>
      <c r="CD152" s="136">
        <v>26</v>
      </c>
      <c r="CE152" s="136">
        <v>0</v>
      </c>
      <c r="CF152" s="136">
        <v>0</v>
      </c>
      <c r="CG152" s="136">
        <v>3</v>
      </c>
      <c r="CH152" s="136">
        <v>0</v>
      </c>
      <c r="CI152" s="136">
        <v>184</v>
      </c>
      <c r="CJ152" s="136">
        <v>343</v>
      </c>
      <c r="CK152" s="136">
        <v>388</v>
      </c>
      <c r="CL152" s="136">
        <v>1</v>
      </c>
      <c r="CM152" s="136">
        <v>1</v>
      </c>
      <c r="CN152" s="136">
        <v>0</v>
      </c>
      <c r="CO152" s="21">
        <f t="shared" ca="1" si="45"/>
        <v>2</v>
      </c>
      <c r="CP152" s="21">
        <f t="shared" ca="1" si="45"/>
        <v>0</v>
      </c>
      <c r="CQ152" s="21">
        <f t="shared" ref="CQ152:DT152" ca="1" si="48">CQ155</f>
        <v>0</v>
      </c>
      <c r="CR152" s="21">
        <f t="shared" ca="1" si="48"/>
        <v>0</v>
      </c>
      <c r="CS152" s="21">
        <f t="shared" ca="1" si="48"/>
        <v>0</v>
      </c>
      <c r="CT152" s="21">
        <f t="shared" ca="1" si="48"/>
        <v>0</v>
      </c>
      <c r="CU152" s="21">
        <f t="shared" ca="1" si="48"/>
        <v>1</v>
      </c>
      <c r="CV152" s="21">
        <f t="shared" ca="1" si="48"/>
        <v>0</v>
      </c>
      <c r="CW152" s="21">
        <f t="shared" ca="1" si="48"/>
        <v>0</v>
      </c>
      <c r="CX152" s="21">
        <f t="shared" ca="1" si="48"/>
        <v>0</v>
      </c>
      <c r="CY152" s="21">
        <f t="shared" ca="1" si="48"/>
        <v>0</v>
      </c>
      <c r="CZ152" s="21">
        <f t="shared" ca="1" si="48"/>
        <v>0</v>
      </c>
      <c r="DA152" s="21">
        <f t="shared" ca="1" si="48"/>
        <v>0</v>
      </c>
      <c r="DB152" s="21">
        <f t="shared" ca="1" si="48"/>
        <v>0</v>
      </c>
      <c r="DC152" s="21">
        <f t="shared" ca="1" si="48"/>
        <v>0</v>
      </c>
      <c r="DD152" s="21">
        <f t="shared" ca="1" si="48"/>
        <v>0</v>
      </c>
      <c r="DE152" s="21">
        <f t="shared" ca="1" si="48"/>
        <v>0</v>
      </c>
      <c r="DF152" s="21">
        <f t="shared" ca="1" si="48"/>
        <v>0</v>
      </c>
      <c r="DG152" s="21">
        <f t="shared" ca="1" si="48"/>
        <v>0</v>
      </c>
      <c r="DH152" s="21">
        <f t="shared" ca="1" si="48"/>
        <v>0</v>
      </c>
      <c r="DI152" s="21">
        <f t="shared" ca="1" si="48"/>
        <v>0</v>
      </c>
      <c r="DJ152" s="21">
        <f t="shared" ca="1" si="48"/>
        <v>0</v>
      </c>
      <c r="DK152" s="21">
        <f t="shared" ca="1" si="48"/>
        <v>0</v>
      </c>
      <c r="DL152" s="21">
        <f t="shared" ca="1" si="48"/>
        <v>1</v>
      </c>
      <c r="DM152" s="21">
        <f t="shared" ca="1" si="48"/>
        <v>0</v>
      </c>
      <c r="DN152" s="21">
        <f t="shared" ca="1" si="48"/>
        <v>0</v>
      </c>
      <c r="DO152" s="21">
        <f t="shared" ca="1" si="48"/>
        <v>0</v>
      </c>
      <c r="DP152" s="21">
        <f t="shared" ca="1" si="48"/>
        <v>0</v>
      </c>
      <c r="DQ152" s="21">
        <f t="shared" ca="1" si="48"/>
        <v>0</v>
      </c>
      <c r="DR152" s="21">
        <f t="shared" ca="1" si="48"/>
        <v>0</v>
      </c>
      <c r="DS152" s="21">
        <f t="shared" ca="1" si="48"/>
        <v>0</v>
      </c>
      <c r="DT152" s="21">
        <f t="shared" ca="1" si="48"/>
        <v>0</v>
      </c>
    </row>
    <row r="153" spans="1:130" s="20" customFormat="1" ht="20.25" customHeight="1">
      <c r="A153" s="15" t="s">
        <v>6</v>
      </c>
      <c r="B153" s="22">
        <f>B152/B151</f>
        <v>2.5001250062503124E-5</v>
      </c>
      <c r="C153" s="22">
        <f t="shared" ref="C153:BN153" si="49">C152/C151</f>
        <v>4.7613757201580774E-5</v>
      </c>
      <c r="D153" s="22">
        <f t="shared" si="49"/>
        <v>1.8830264000301283E-5</v>
      </c>
      <c r="E153" s="22">
        <f t="shared" si="49"/>
        <v>2.0193861066235866E-4</v>
      </c>
      <c r="F153" s="22">
        <f t="shared" si="49"/>
        <v>7.4844697253199612E-5</v>
      </c>
      <c r="G153" s="22">
        <f t="shared" si="49"/>
        <v>1.9183118855407242E-4</v>
      </c>
      <c r="H153" s="22">
        <f t="shared" si="49"/>
        <v>2.599370403751453E-3</v>
      </c>
      <c r="I153" s="22">
        <f t="shared" si="49"/>
        <v>2.0042757883484769E-4</v>
      </c>
      <c r="J153" s="22">
        <f t="shared" si="49"/>
        <v>9.4682902776824229E-3</v>
      </c>
      <c r="K153" s="22">
        <f t="shared" si="49"/>
        <v>6.0509611951858552E-4</v>
      </c>
      <c r="L153" s="22">
        <f t="shared" si="49"/>
        <v>2.3816004354926512E-4</v>
      </c>
      <c r="M153" s="22">
        <f t="shared" si="49"/>
        <v>3.8995476524723133E-4</v>
      </c>
      <c r="N153" s="137">
        <f t="shared" si="49"/>
        <v>2.2443540468508908E-4</v>
      </c>
      <c r="O153" s="137">
        <f t="shared" si="49"/>
        <v>7.2021647649522086E-5</v>
      </c>
      <c r="P153" s="137">
        <f t="shared" si="49"/>
        <v>2.3054223533751383E-4</v>
      </c>
      <c r="Q153" s="137">
        <f t="shared" si="49"/>
        <v>0</v>
      </c>
      <c r="R153" s="137">
        <f t="shared" si="49"/>
        <v>1.0880948818736995E-4</v>
      </c>
      <c r="S153" s="137">
        <f t="shared" si="49"/>
        <v>1.1738880345592638E-5</v>
      </c>
      <c r="T153" s="137">
        <f t="shared" si="49"/>
        <v>1.4623446258834999E-5</v>
      </c>
      <c r="U153" s="137">
        <f t="shared" si="49"/>
        <v>5.1607152282150375E-4</v>
      </c>
      <c r="V153" s="137">
        <f t="shared" si="49"/>
        <v>7.681212607430293E-5</v>
      </c>
      <c r="W153" s="137">
        <f t="shared" si="49"/>
        <v>1.9677447284118725E-4</v>
      </c>
      <c r="X153" s="137">
        <f t="shared" si="49"/>
        <v>5.3487376979032949E-5</v>
      </c>
      <c r="Y153" s="137">
        <f t="shared" si="49"/>
        <v>3.3952629291612339E-5</v>
      </c>
      <c r="Z153" s="137">
        <f t="shared" si="49"/>
        <v>8.964453198846208E-4</v>
      </c>
      <c r="AA153" s="137">
        <f t="shared" si="49"/>
        <v>0</v>
      </c>
      <c r="AB153" s="137">
        <f t="shared" si="49"/>
        <v>0</v>
      </c>
      <c r="AC153" s="137">
        <f t="shared" si="49"/>
        <v>1.7829742171122302E-4</v>
      </c>
      <c r="AD153" s="137">
        <f t="shared" si="49"/>
        <v>8.381854960381766E-5</v>
      </c>
      <c r="AE153" s="137">
        <f t="shared" si="49"/>
        <v>8.4556145280466227E-5</v>
      </c>
      <c r="AF153" s="137">
        <f t="shared" si="49"/>
        <v>1.4331720312262894E-4</v>
      </c>
      <c r="AG153" s="137">
        <f t="shared" si="49"/>
        <v>1.3061740786316796E-4</v>
      </c>
      <c r="AH153" s="137">
        <f t="shared" si="49"/>
        <v>2.4115109455802362E-4</v>
      </c>
      <c r="AI153" s="137">
        <f t="shared" si="49"/>
        <v>7.8059659882910514E-5</v>
      </c>
      <c r="AJ153" s="137">
        <f t="shared" si="49"/>
        <v>4.3497172683775557E-5</v>
      </c>
      <c r="AK153" s="137">
        <f t="shared" si="49"/>
        <v>0</v>
      </c>
      <c r="AL153" s="137">
        <f t="shared" si="49"/>
        <v>0</v>
      </c>
      <c r="AM153" s="137">
        <f t="shared" si="49"/>
        <v>6.6596898487299017E-5</v>
      </c>
      <c r="AN153" s="137">
        <f t="shared" si="49"/>
        <v>5.406691321179091E-5</v>
      </c>
      <c r="AO153" s="169">
        <f t="shared" si="49"/>
        <v>4.2066457354172804E-5</v>
      </c>
      <c r="AP153" s="137">
        <f t="shared" si="49"/>
        <v>9.4083837252067711E-5</v>
      </c>
      <c r="AQ153" s="137">
        <f t="shared" si="49"/>
        <v>1.2474134515196432E-4</v>
      </c>
      <c r="AR153" s="137">
        <f t="shared" si="49"/>
        <v>9.1738168474448227E-5</v>
      </c>
      <c r="AS153" s="137">
        <f t="shared" si="49"/>
        <v>8.3673061457863643E-5</v>
      </c>
      <c r="AT153" s="137">
        <f t="shared" si="49"/>
        <v>5.381676161481037E-5</v>
      </c>
      <c r="AU153" s="137">
        <f t="shared" si="49"/>
        <v>5.9072650271734191E-5</v>
      </c>
      <c r="AV153" s="137">
        <f t="shared" si="49"/>
        <v>8.487180316208089E-5</v>
      </c>
      <c r="AW153" s="137">
        <f t="shared" si="49"/>
        <v>2.4135817069815264E-5</v>
      </c>
      <c r="AX153" s="191">
        <f t="shared" si="49"/>
        <v>0</v>
      </c>
      <c r="AY153" s="191">
        <f t="shared" si="49"/>
        <v>6.1422043142843104E-6</v>
      </c>
      <c r="AZ153" s="191">
        <f t="shared" si="49"/>
        <v>0</v>
      </c>
      <c r="BA153" s="191">
        <f t="shared" si="49"/>
        <v>0</v>
      </c>
      <c r="BB153" s="191">
        <f t="shared" si="49"/>
        <v>0</v>
      </c>
      <c r="BC153" s="191">
        <f t="shared" si="49"/>
        <v>2.1367064806307558E-5</v>
      </c>
      <c r="BD153" s="191">
        <f t="shared" si="49"/>
        <v>1.0354646647683148E-5</v>
      </c>
      <c r="BE153" s="191">
        <f t="shared" si="49"/>
        <v>1.8297867760233352E-4</v>
      </c>
      <c r="BF153" s="191">
        <f t="shared" si="49"/>
        <v>1.118582135000435E-4</v>
      </c>
      <c r="BG153" s="191">
        <f t="shared" si="49"/>
        <v>0</v>
      </c>
      <c r="BH153" s="191">
        <f t="shared" si="49"/>
        <v>0</v>
      </c>
      <c r="BI153" s="191">
        <f t="shared" si="49"/>
        <v>0</v>
      </c>
      <c r="BJ153" s="191">
        <f t="shared" si="49"/>
        <v>1.1058888581697539E-5</v>
      </c>
      <c r="BK153" s="191">
        <f t="shared" si="49"/>
        <v>3.5275857203330043E-5</v>
      </c>
      <c r="BL153" s="191">
        <f t="shared" si="49"/>
        <v>1.7251492254079978E-5</v>
      </c>
      <c r="BM153" s="191">
        <f t="shared" si="49"/>
        <v>0</v>
      </c>
      <c r="BN153" s="191">
        <f t="shared" si="49"/>
        <v>0</v>
      </c>
      <c r="BO153" s="191">
        <f t="shared" ref="BO153:DQ153" si="50">BO152/BO151</f>
        <v>6.7116796649529514E-6</v>
      </c>
      <c r="BP153" s="191">
        <f t="shared" si="50"/>
        <v>0</v>
      </c>
      <c r="BQ153" s="191">
        <f t="shared" si="50"/>
        <v>1.014490303163519E-4</v>
      </c>
      <c r="BR153" s="191">
        <f t="shared" si="50"/>
        <v>3.0211480362537764E-4</v>
      </c>
      <c r="BS153" s="191">
        <f t="shared" si="50"/>
        <v>0</v>
      </c>
      <c r="BT153" s="191">
        <f t="shared" si="50"/>
        <v>3.076307815360005E-5</v>
      </c>
      <c r="BU153" s="191">
        <f t="shared" si="50"/>
        <v>1.9660657059158918E-5</v>
      </c>
      <c r="BV153" s="191">
        <f t="shared" si="50"/>
        <v>0</v>
      </c>
      <c r="BW153" s="191">
        <f t="shared" si="50"/>
        <v>5.1517180979856781E-5</v>
      </c>
      <c r="BX153" s="191">
        <f t="shared" si="50"/>
        <v>0</v>
      </c>
      <c r="BY153" s="191">
        <f t="shared" si="50"/>
        <v>8.5241802579985224E-5</v>
      </c>
      <c r="BZ153" s="191">
        <f t="shared" si="50"/>
        <v>0</v>
      </c>
      <c r="CA153" s="191">
        <f t="shared" si="50"/>
        <v>5.7822965354406591E-5</v>
      </c>
      <c r="CB153" s="191">
        <f t="shared" si="50"/>
        <v>3.2425421530479896E-5</v>
      </c>
      <c r="CC153" s="191">
        <f t="shared" si="50"/>
        <v>0</v>
      </c>
      <c r="CD153" s="191">
        <f t="shared" si="50"/>
        <v>2.862774028033164E-4</v>
      </c>
      <c r="CE153" s="191">
        <f t="shared" si="50"/>
        <v>0</v>
      </c>
      <c r="CF153" s="191">
        <f t="shared" si="50"/>
        <v>0</v>
      </c>
      <c r="CG153" s="191">
        <f t="shared" si="50"/>
        <v>7.8169784772525925E-5</v>
      </c>
      <c r="CH153" s="191">
        <f t="shared" si="50"/>
        <v>0</v>
      </c>
      <c r="CI153" s="191">
        <v>2.1156477446505157E-3</v>
      </c>
      <c r="CJ153" s="191">
        <v>5.2785472453062482E-3</v>
      </c>
      <c r="CK153" s="191">
        <v>6.080361060615558E-3</v>
      </c>
      <c r="CL153" s="191">
        <v>2.0730544384095528E-5</v>
      </c>
      <c r="CM153" s="191">
        <v>1.3642937051488445E-5</v>
      </c>
      <c r="CN153" s="191">
        <v>0</v>
      </c>
      <c r="CO153" s="192">
        <f t="shared" ca="1" si="50"/>
        <v>2.3927451965640179E-5</v>
      </c>
      <c r="CP153" s="192">
        <f t="shared" ca="1" si="50"/>
        <v>0</v>
      </c>
      <c r="CQ153" s="192">
        <f t="shared" ca="1" si="50"/>
        <v>0</v>
      </c>
      <c r="CR153" s="192">
        <f t="shared" ca="1" si="50"/>
        <v>0</v>
      </c>
      <c r="CS153" s="192">
        <f t="shared" ca="1" si="50"/>
        <v>0</v>
      </c>
      <c r="CT153" s="192">
        <f t="shared" ca="1" si="50"/>
        <v>0</v>
      </c>
      <c r="CU153" s="192">
        <f t="shared" ca="1" si="50"/>
        <v>1.8102824040550325E-4</v>
      </c>
      <c r="CV153" s="192">
        <f t="shared" ca="1" si="50"/>
        <v>0</v>
      </c>
      <c r="CW153" s="192">
        <f t="shared" ca="1" si="50"/>
        <v>0</v>
      </c>
      <c r="CX153" s="192">
        <f t="shared" ca="1" si="50"/>
        <v>0</v>
      </c>
      <c r="CY153" s="192">
        <f t="shared" ca="1" si="50"/>
        <v>0</v>
      </c>
      <c r="CZ153" s="192">
        <f t="shared" ca="1" si="50"/>
        <v>0</v>
      </c>
      <c r="DA153" s="192" t="e">
        <f t="shared" ca="1" si="50"/>
        <v>#DIV/0!</v>
      </c>
      <c r="DB153" s="192">
        <f t="shared" ca="1" si="50"/>
        <v>0</v>
      </c>
      <c r="DC153" s="192">
        <f t="shared" ca="1" si="50"/>
        <v>0</v>
      </c>
      <c r="DD153" s="192">
        <f t="shared" ca="1" si="50"/>
        <v>0</v>
      </c>
      <c r="DE153" s="192">
        <f t="shared" ca="1" si="50"/>
        <v>0</v>
      </c>
      <c r="DF153" s="192">
        <f t="shared" ca="1" si="50"/>
        <v>0</v>
      </c>
      <c r="DG153" s="192">
        <f t="shared" ca="1" si="50"/>
        <v>0</v>
      </c>
      <c r="DH153" s="192">
        <f t="shared" ca="1" si="50"/>
        <v>0</v>
      </c>
      <c r="DI153" s="192">
        <f t="shared" ca="1" si="50"/>
        <v>0</v>
      </c>
      <c r="DJ153" s="192">
        <f t="shared" ca="1" si="50"/>
        <v>0</v>
      </c>
      <c r="DK153" s="192">
        <f t="shared" ca="1" si="50"/>
        <v>0</v>
      </c>
      <c r="DL153" s="192">
        <f t="shared" ca="1" si="50"/>
        <v>2.5056376847907793E-4</v>
      </c>
      <c r="DM153" s="192">
        <f t="shared" ca="1" si="50"/>
        <v>0</v>
      </c>
      <c r="DN153" s="192" t="e">
        <f t="shared" ca="1" si="50"/>
        <v>#DIV/0!</v>
      </c>
      <c r="DO153" s="192" t="e">
        <f t="shared" ca="1" si="50"/>
        <v>#DIV/0!</v>
      </c>
      <c r="DP153" s="192" t="e">
        <f t="shared" ca="1" si="50"/>
        <v>#DIV/0!</v>
      </c>
      <c r="DQ153" s="192" t="e">
        <f t="shared" ca="1" si="50"/>
        <v>#DIV/0!</v>
      </c>
      <c r="DR153" s="192" t="e">
        <f ca="1">DR152/DR151</f>
        <v>#DIV/0!</v>
      </c>
      <c r="DS153" s="192" t="e">
        <f ca="1">DS152/DS151</f>
        <v>#DIV/0!</v>
      </c>
      <c r="DT153" s="192" t="e">
        <f ca="1">DT152/DT151</f>
        <v>#DIV/0!</v>
      </c>
    </row>
    <row r="154" spans="1:130" s="14" customFormat="1">
      <c r="A154" s="33" t="s">
        <v>429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</row>
    <row r="155" spans="1:130" s="14" customFormat="1" ht="20.25" customHeight="1">
      <c r="A155" s="27" t="s">
        <v>238</v>
      </c>
      <c r="B155" s="29">
        <v>2</v>
      </c>
      <c r="C155" s="29">
        <v>3</v>
      </c>
      <c r="D155" s="29">
        <v>1</v>
      </c>
      <c r="E155" s="29">
        <v>5</v>
      </c>
      <c r="F155" s="29">
        <v>7</v>
      </c>
      <c r="G155" s="29">
        <v>12</v>
      </c>
      <c r="H155" s="29">
        <v>199</v>
      </c>
      <c r="I155" s="29">
        <v>12</v>
      </c>
      <c r="J155" s="29">
        <v>1517</v>
      </c>
      <c r="K155" s="29">
        <v>100</v>
      </c>
      <c r="L155" s="29">
        <v>21</v>
      </c>
      <c r="M155" s="29">
        <v>15</v>
      </c>
      <c r="N155" s="29">
        <v>32</v>
      </c>
      <c r="O155" s="29">
        <v>7</v>
      </c>
      <c r="P155" s="29">
        <v>10</v>
      </c>
      <c r="Q155" s="29">
        <v>0</v>
      </c>
      <c r="R155" s="29">
        <v>8</v>
      </c>
      <c r="S155" s="29">
        <v>1</v>
      </c>
      <c r="T155" s="29">
        <v>3</v>
      </c>
      <c r="U155" s="29">
        <v>88</v>
      </c>
      <c r="V155" s="29">
        <v>9</v>
      </c>
      <c r="W155" s="29">
        <v>25</v>
      </c>
      <c r="X155" s="29">
        <v>8</v>
      </c>
      <c r="Y155" s="29">
        <v>5</v>
      </c>
      <c r="Z155" s="29">
        <v>147</v>
      </c>
      <c r="AA155" s="29">
        <v>0</v>
      </c>
      <c r="AB155" s="29">
        <v>0</v>
      </c>
      <c r="AC155" s="29">
        <v>33</v>
      </c>
      <c r="AD155" s="29">
        <v>15</v>
      </c>
      <c r="AE155" s="29">
        <v>13</v>
      </c>
      <c r="AF155" s="29">
        <v>17</v>
      </c>
      <c r="AG155" s="29">
        <v>19</v>
      </c>
      <c r="AH155" s="29">
        <v>27</v>
      </c>
      <c r="AI155" s="29">
        <v>7</v>
      </c>
      <c r="AJ155" s="29">
        <v>3</v>
      </c>
      <c r="AK155" s="136">
        <v>0</v>
      </c>
      <c r="AL155" s="136">
        <v>0</v>
      </c>
      <c r="AM155" s="136">
        <v>7</v>
      </c>
      <c r="AN155" s="168">
        <v>10</v>
      </c>
      <c r="AO155" s="168">
        <v>11</v>
      </c>
      <c r="AP155" s="136">
        <v>22</v>
      </c>
      <c r="AQ155" s="136">
        <v>34</v>
      </c>
      <c r="AR155" s="136">
        <v>17</v>
      </c>
      <c r="AS155" s="136">
        <v>18</v>
      </c>
      <c r="AT155" s="136">
        <v>14</v>
      </c>
      <c r="AU155" s="136">
        <v>13</v>
      </c>
      <c r="AV155" s="136">
        <v>21</v>
      </c>
      <c r="AW155" s="136">
        <v>5</v>
      </c>
      <c r="AX155" s="136">
        <v>0</v>
      </c>
      <c r="AY155" s="168">
        <v>1</v>
      </c>
      <c r="AZ155" s="136">
        <v>0</v>
      </c>
      <c r="BA155" s="136">
        <v>0</v>
      </c>
      <c r="BB155" s="136">
        <v>0</v>
      </c>
      <c r="BC155" s="168">
        <v>1</v>
      </c>
      <c r="BD155" s="136">
        <v>1</v>
      </c>
      <c r="BE155" s="136">
        <v>17</v>
      </c>
      <c r="BF155" s="136">
        <v>9</v>
      </c>
      <c r="BG155" s="136">
        <v>0</v>
      </c>
      <c r="BH155" s="136">
        <v>0</v>
      </c>
      <c r="BI155" s="136">
        <v>0</v>
      </c>
      <c r="BJ155" s="136">
        <v>1</v>
      </c>
      <c r="BK155" s="136">
        <v>2</v>
      </c>
      <c r="BL155" s="136">
        <v>2</v>
      </c>
      <c r="BM155" s="136">
        <v>0</v>
      </c>
      <c r="BN155" s="136">
        <v>0</v>
      </c>
      <c r="BO155" s="136">
        <v>1</v>
      </c>
      <c r="BP155" s="136">
        <v>0</v>
      </c>
      <c r="BQ155" s="136">
        <v>6</v>
      </c>
      <c r="BR155" s="136">
        <v>2</v>
      </c>
      <c r="BS155" s="136">
        <v>0</v>
      </c>
      <c r="BT155" s="136">
        <v>4</v>
      </c>
      <c r="BU155" s="136">
        <v>3</v>
      </c>
      <c r="BV155" s="136">
        <v>0</v>
      </c>
      <c r="BW155" s="136">
        <v>7</v>
      </c>
      <c r="BX155" s="136">
        <v>0</v>
      </c>
      <c r="BY155" s="136">
        <v>6</v>
      </c>
      <c r="BZ155" s="136">
        <v>0</v>
      </c>
      <c r="CA155" s="136">
        <v>6</v>
      </c>
      <c r="CB155" s="136">
        <v>1</v>
      </c>
      <c r="CC155" s="136">
        <v>0</v>
      </c>
      <c r="CD155" s="136">
        <v>26</v>
      </c>
      <c r="CE155" s="136">
        <v>0</v>
      </c>
      <c r="CF155" s="136">
        <v>0</v>
      </c>
      <c r="CG155" s="136">
        <v>3</v>
      </c>
      <c r="CH155" s="136">
        <v>0</v>
      </c>
      <c r="CI155" s="136">
        <v>184</v>
      </c>
      <c r="CJ155" s="136">
        <v>343</v>
      </c>
      <c r="CK155" s="136">
        <v>388</v>
      </c>
      <c r="CL155" s="136">
        <v>1</v>
      </c>
      <c r="CM155" s="136">
        <v>1</v>
      </c>
      <c r="CN155" s="136">
        <v>0</v>
      </c>
      <c r="CO155" s="17">
        <f ca="1">SUM(CP155:DT155)</f>
        <v>2</v>
      </c>
      <c r="CP155" s="18">
        <f ca="1">'SKB4'!F77</f>
        <v>0</v>
      </c>
      <c r="CQ155" s="18">
        <f ca="1">'SKB4'!G77</f>
        <v>0</v>
      </c>
      <c r="CR155" s="18">
        <f ca="1">'SKB4'!H77</f>
        <v>0</v>
      </c>
      <c r="CS155" s="18">
        <f ca="1">'SKB4'!I77</f>
        <v>0</v>
      </c>
      <c r="CT155" s="18">
        <f ca="1">'SKB4'!J77</f>
        <v>0</v>
      </c>
      <c r="CU155" s="18">
        <f ca="1">'SKB4'!K77</f>
        <v>1</v>
      </c>
      <c r="CV155" s="18">
        <f ca="1">'SKB4'!L77</f>
        <v>0</v>
      </c>
      <c r="CW155" s="18">
        <f ca="1">'SKB4'!M77</f>
        <v>0</v>
      </c>
      <c r="CX155" s="18">
        <f ca="1">'SKB4'!N77</f>
        <v>0</v>
      </c>
      <c r="CY155" s="18">
        <f ca="1">'SKB4'!O77</f>
        <v>0</v>
      </c>
      <c r="CZ155" s="18">
        <f ca="1">'SKB4'!P77</f>
        <v>0</v>
      </c>
      <c r="DA155" s="18">
        <f ca="1">'SKB4'!Q77</f>
        <v>0</v>
      </c>
      <c r="DB155" s="18">
        <f ca="1">'SKB4'!R77</f>
        <v>0</v>
      </c>
      <c r="DC155" s="18">
        <f ca="1">'SKB4'!S77</f>
        <v>0</v>
      </c>
      <c r="DD155" s="18">
        <f ca="1">'SKB4'!T77</f>
        <v>0</v>
      </c>
      <c r="DE155" s="18">
        <f ca="1">'SKB4'!U77</f>
        <v>0</v>
      </c>
      <c r="DF155" s="18">
        <f ca="1">'SKB4'!V77</f>
        <v>0</v>
      </c>
      <c r="DG155" s="18">
        <f ca="1">'SKB4'!W77</f>
        <v>0</v>
      </c>
      <c r="DH155" s="18">
        <f ca="1">'SKB4'!X77</f>
        <v>0</v>
      </c>
      <c r="DI155" s="18">
        <f ca="1">'SKB4'!Y77</f>
        <v>0</v>
      </c>
      <c r="DJ155" s="18">
        <f ca="1">'SKB4'!Z77</f>
        <v>0</v>
      </c>
      <c r="DK155" s="18">
        <f ca="1">'SKB4'!AA77</f>
        <v>0</v>
      </c>
      <c r="DL155" s="18">
        <f ca="1">'SKB4'!AB77</f>
        <v>1</v>
      </c>
      <c r="DM155" s="18">
        <f ca="1">'SKB4'!AC77</f>
        <v>0</v>
      </c>
      <c r="DN155" s="18">
        <f ca="1">'SKB4'!AD77</f>
        <v>0</v>
      </c>
      <c r="DO155" s="18">
        <f ca="1">'SKB4'!AE77</f>
        <v>0</v>
      </c>
      <c r="DP155" s="18">
        <f ca="1">'SKB4'!AF77</f>
        <v>0</v>
      </c>
      <c r="DQ155" s="18">
        <f ca="1">'SKB4'!AG77</f>
        <v>0</v>
      </c>
      <c r="DR155" s="18">
        <f ca="1">'SKB4'!AH77</f>
        <v>0</v>
      </c>
      <c r="DS155" s="18">
        <f ca="1">'SKB4'!AI77</f>
        <v>0</v>
      </c>
      <c r="DT155" s="18">
        <f ca="1">'SKB4'!AJ77</f>
        <v>0</v>
      </c>
    </row>
    <row r="156" spans="1:130" s="3" customFormat="1" ht="12.75" customHeight="1">
      <c r="A156" s="1" t="s">
        <v>8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1E-3</v>
      </c>
      <c r="O156" s="1">
        <v>1E-3</v>
      </c>
      <c r="P156" s="1">
        <v>1E-3</v>
      </c>
      <c r="Q156" s="1">
        <v>1E-3</v>
      </c>
      <c r="R156" s="1">
        <v>1E-3</v>
      </c>
      <c r="S156" s="1">
        <v>1E-3</v>
      </c>
      <c r="T156" s="1">
        <v>1E-3</v>
      </c>
      <c r="U156" s="1">
        <v>1E-3</v>
      </c>
      <c r="V156" s="1">
        <v>1E-3</v>
      </c>
      <c r="W156" s="1">
        <v>1E-3</v>
      </c>
      <c r="X156" s="1">
        <v>1E-3</v>
      </c>
      <c r="Y156" s="1">
        <v>1E-3</v>
      </c>
      <c r="Z156" s="1">
        <v>1E-3</v>
      </c>
      <c r="AA156" s="1">
        <v>1E-3</v>
      </c>
      <c r="AB156" s="1">
        <v>1E-3</v>
      </c>
      <c r="AC156" s="1">
        <v>1E-3</v>
      </c>
      <c r="AD156" s="1">
        <v>1E-3</v>
      </c>
      <c r="AE156" s="1">
        <v>1E-3</v>
      </c>
      <c r="AF156" s="1">
        <v>1E-3</v>
      </c>
      <c r="AG156" s="1">
        <v>1E-3</v>
      </c>
      <c r="AH156" s="1">
        <v>1E-3</v>
      </c>
      <c r="AI156" s="1">
        <v>1E-3</v>
      </c>
      <c r="AJ156" s="1">
        <v>1E-3</v>
      </c>
      <c r="AK156" s="1">
        <v>1E-3</v>
      </c>
      <c r="AL156" s="1">
        <v>1E-3</v>
      </c>
      <c r="AM156" s="1">
        <v>1E-3</v>
      </c>
      <c r="AN156" s="1">
        <v>1E-3</v>
      </c>
      <c r="AO156" s="1">
        <v>1E-3</v>
      </c>
      <c r="AP156" s="1">
        <v>1E-3</v>
      </c>
      <c r="AQ156" s="1">
        <v>1E-3</v>
      </c>
      <c r="AR156" s="1">
        <v>1E-3</v>
      </c>
      <c r="AS156" s="1">
        <v>1E-3</v>
      </c>
      <c r="AT156" s="1">
        <v>1E-3</v>
      </c>
      <c r="AU156" s="1">
        <v>1E-3</v>
      </c>
      <c r="AV156" s="1">
        <v>1E-3</v>
      </c>
      <c r="AW156" s="1">
        <v>1E-3</v>
      </c>
      <c r="AX156" s="1">
        <v>1E-3</v>
      </c>
      <c r="AY156" s="1">
        <v>1E-3</v>
      </c>
      <c r="AZ156" s="1">
        <v>1E-3</v>
      </c>
      <c r="BA156" s="1">
        <v>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8.0000000000000007E-5</v>
      </c>
      <c r="BO156" s="1">
        <v>8.0000000000000007E-5</v>
      </c>
      <c r="BP156" s="1">
        <v>8.0000000000000007E-5</v>
      </c>
      <c r="BQ156" s="1">
        <v>8.0000000000000007E-5</v>
      </c>
      <c r="BR156" s="1">
        <v>8.0000000000000007E-5</v>
      </c>
      <c r="BS156" s="1">
        <v>8.0000000000000007E-5</v>
      </c>
      <c r="BT156" s="1">
        <v>8.0000000000000007E-5</v>
      </c>
      <c r="BU156" s="1">
        <v>8.0000000000000007E-5</v>
      </c>
      <c r="BV156" s="1">
        <v>8.0000000000000007E-5</v>
      </c>
      <c r="BW156" s="1">
        <v>8.0000000000000007E-5</v>
      </c>
      <c r="BX156" s="1">
        <v>8.0000000000000007E-5</v>
      </c>
      <c r="BY156" s="1">
        <v>8.0000000000000007E-5</v>
      </c>
      <c r="BZ156" s="1">
        <v>8.0000000000000007E-5</v>
      </c>
      <c r="CA156" s="1">
        <v>8.0000000000000007E-5</v>
      </c>
      <c r="CB156" s="1">
        <v>8.0000000000000007E-5</v>
      </c>
      <c r="CC156" s="1">
        <v>8.0000000000000007E-5</v>
      </c>
      <c r="CD156" s="1">
        <v>8.0000000000000007E-5</v>
      </c>
      <c r="CE156" s="1">
        <v>8.0000000000000007E-5</v>
      </c>
      <c r="CF156" s="1">
        <v>8.0000000000000007E-5</v>
      </c>
      <c r="CG156" s="1">
        <v>8.0000000000000007E-5</v>
      </c>
      <c r="CH156" s="1">
        <v>8.0000000000000007E-5</v>
      </c>
      <c r="CI156" s="1">
        <v>8.0000000000000007E-5</v>
      </c>
      <c r="CJ156" s="1">
        <v>8.0000000000000007E-5</v>
      </c>
      <c r="CK156" s="1">
        <v>8.0000000000000007E-5</v>
      </c>
      <c r="CL156" s="1">
        <v>8.0000000000000007E-5</v>
      </c>
      <c r="CM156" s="1">
        <v>8.0000000000000007E-5</v>
      </c>
      <c r="CN156" s="1">
        <v>8.0000000000000007E-5</v>
      </c>
      <c r="CO156" s="1">
        <v>8.0000000000000007E-5</v>
      </c>
      <c r="CP156" s="1">
        <f>+CO156</f>
        <v>8.0000000000000007E-5</v>
      </c>
      <c r="CQ156" s="1">
        <f t="shared" ref="CQ156:DT156" si="51">+CP156</f>
        <v>8.0000000000000007E-5</v>
      </c>
      <c r="CR156" s="1">
        <f t="shared" si="51"/>
        <v>8.0000000000000007E-5</v>
      </c>
      <c r="CS156" s="1">
        <f t="shared" si="51"/>
        <v>8.0000000000000007E-5</v>
      </c>
      <c r="CT156" s="1">
        <f t="shared" si="51"/>
        <v>8.0000000000000007E-5</v>
      </c>
      <c r="CU156" s="1">
        <f t="shared" si="51"/>
        <v>8.0000000000000007E-5</v>
      </c>
      <c r="CV156" s="1">
        <f t="shared" si="51"/>
        <v>8.0000000000000007E-5</v>
      </c>
      <c r="CW156" s="1">
        <f t="shared" si="51"/>
        <v>8.0000000000000007E-5</v>
      </c>
      <c r="CX156" s="1">
        <f t="shared" si="51"/>
        <v>8.0000000000000007E-5</v>
      </c>
      <c r="CY156" s="1">
        <f t="shared" si="51"/>
        <v>8.0000000000000007E-5</v>
      </c>
      <c r="CZ156" s="1">
        <f t="shared" si="51"/>
        <v>8.0000000000000007E-5</v>
      </c>
      <c r="DA156" s="1">
        <f t="shared" si="51"/>
        <v>8.0000000000000007E-5</v>
      </c>
      <c r="DB156" s="1">
        <f t="shared" si="51"/>
        <v>8.0000000000000007E-5</v>
      </c>
      <c r="DC156" s="1">
        <f t="shared" si="51"/>
        <v>8.0000000000000007E-5</v>
      </c>
      <c r="DD156" s="1">
        <f t="shared" si="51"/>
        <v>8.0000000000000007E-5</v>
      </c>
      <c r="DE156" s="1">
        <f t="shared" si="51"/>
        <v>8.0000000000000007E-5</v>
      </c>
      <c r="DF156" s="1">
        <f t="shared" si="51"/>
        <v>8.0000000000000007E-5</v>
      </c>
      <c r="DG156" s="1">
        <f t="shared" si="51"/>
        <v>8.0000000000000007E-5</v>
      </c>
      <c r="DH156" s="1">
        <f t="shared" si="51"/>
        <v>8.0000000000000007E-5</v>
      </c>
      <c r="DI156" s="1">
        <f t="shared" si="51"/>
        <v>8.0000000000000007E-5</v>
      </c>
      <c r="DJ156" s="1">
        <f t="shared" si="51"/>
        <v>8.0000000000000007E-5</v>
      </c>
      <c r="DK156" s="1">
        <f t="shared" si="51"/>
        <v>8.0000000000000007E-5</v>
      </c>
      <c r="DL156" s="1">
        <f t="shared" si="51"/>
        <v>8.0000000000000007E-5</v>
      </c>
      <c r="DM156" s="1">
        <f t="shared" si="51"/>
        <v>8.0000000000000007E-5</v>
      </c>
      <c r="DN156" s="1">
        <f t="shared" si="51"/>
        <v>8.0000000000000007E-5</v>
      </c>
      <c r="DO156" s="1">
        <f t="shared" si="51"/>
        <v>8.0000000000000007E-5</v>
      </c>
      <c r="DP156" s="1">
        <f t="shared" si="51"/>
        <v>8.0000000000000007E-5</v>
      </c>
      <c r="DQ156" s="1">
        <f t="shared" si="51"/>
        <v>8.0000000000000007E-5</v>
      </c>
      <c r="DR156" s="1">
        <f t="shared" si="51"/>
        <v>8.0000000000000007E-5</v>
      </c>
      <c r="DS156" s="1">
        <f t="shared" si="51"/>
        <v>8.0000000000000007E-5</v>
      </c>
      <c r="DT156" s="1">
        <f t="shared" si="51"/>
        <v>8.0000000000000007E-5</v>
      </c>
      <c r="DU156" s="2"/>
      <c r="DV156" s="2"/>
      <c r="DW156" s="2"/>
      <c r="DX156" s="2"/>
      <c r="DY156" s="2"/>
      <c r="DZ156" s="2"/>
    </row>
    <row r="157" spans="1:130" ht="30">
      <c r="A157" s="199" t="s">
        <v>263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</row>
    <row r="158" spans="1:130" ht="15" customHeight="1">
      <c r="A158" s="8"/>
    </row>
    <row r="159" spans="1:130" ht="15" customHeight="1">
      <c r="A159" s="8"/>
    </row>
    <row r="160" spans="1:130" ht="15" customHeight="1">
      <c r="A160" s="8"/>
    </row>
    <row r="161" spans="1:1" ht="15" customHeight="1">
      <c r="A161" s="8"/>
    </row>
    <row r="162" spans="1:1" ht="15" customHeight="1">
      <c r="A162" s="8"/>
    </row>
    <row r="163" spans="1:1" ht="15" customHeight="1">
      <c r="A163" s="8"/>
    </row>
    <row r="164" spans="1:1" ht="15" customHeight="1">
      <c r="A164" s="8"/>
    </row>
    <row r="181" spans="1:130" s="14" customFormat="1" ht="20.25" customHeight="1">
      <c r="A181" s="10" t="s">
        <v>3</v>
      </c>
      <c r="B181" s="11" t="s">
        <v>174</v>
      </c>
      <c r="C181" s="11" t="s">
        <v>178</v>
      </c>
      <c r="D181" s="11" t="s">
        <v>179</v>
      </c>
      <c r="E181" s="11" t="s">
        <v>180</v>
      </c>
      <c r="F181" s="11" t="s">
        <v>185</v>
      </c>
      <c r="G181" s="11" t="s">
        <v>186</v>
      </c>
      <c r="H181" s="11" t="s">
        <v>190</v>
      </c>
      <c r="I181" s="11" t="s">
        <v>191</v>
      </c>
      <c r="J181" s="11" t="s">
        <v>200</v>
      </c>
      <c r="K181" s="11" t="s">
        <v>201</v>
      </c>
      <c r="L181" s="11" t="s">
        <v>209</v>
      </c>
      <c r="M181" s="11" t="s">
        <v>210</v>
      </c>
      <c r="N181" s="11" t="s">
        <v>211</v>
      </c>
      <c r="O181" s="11" t="s">
        <v>218</v>
      </c>
      <c r="P181" s="11" t="s">
        <v>222</v>
      </c>
      <c r="Q181" s="11" t="s">
        <v>226</v>
      </c>
      <c r="R181" s="11" t="s">
        <v>227</v>
      </c>
      <c r="S181" s="11" t="s">
        <v>228</v>
      </c>
      <c r="T181" s="11" t="s">
        <v>231</v>
      </c>
      <c r="U181" s="11" t="s">
        <v>232</v>
      </c>
      <c r="V181" s="11" t="s">
        <v>233</v>
      </c>
      <c r="W181" s="11" t="s">
        <v>235</v>
      </c>
      <c r="X181" s="11" t="s">
        <v>236</v>
      </c>
      <c r="Y181" s="11" t="s">
        <v>253</v>
      </c>
      <c r="Z181" s="11" t="s">
        <v>254</v>
      </c>
      <c r="AA181" s="11" t="s">
        <v>261</v>
      </c>
      <c r="AB181" s="11" t="s">
        <v>262</v>
      </c>
      <c r="AC181" s="11" t="s">
        <v>267</v>
      </c>
      <c r="AD181" s="11" t="s">
        <v>269</v>
      </c>
      <c r="AE181" s="11" t="s">
        <v>270</v>
      </c>
      <c r="AF181" s="11" t="s">
        <v>271</v>
      </c>
      <c r="AG181" s="11" t="s">
        <v>272</v>
      </c>
      <c r="AH181" s="11" t="s">
        <v>279</v>
      </c>
      <c r="AI181" s="11" t="s">
        <v>280</v>
      </c>
      <c r="AJ181" s="11" t="s">
        <v>285</v>
      </c>
      <c r="AK181" s="138" t="s">
        <v>286</v>
      </c>
      <c r="AL181" s="138" t="e">
        <f>'3.5 FCC'!#REF!</f>
        <v>#REF!</v>
      </c>
      <c r="AM181" s="138" t="e">
        <f t="shared" ref="AM181:AQ181" si="52">AM150</f>
        <v>#REF!</v>
      </c>
      <c r="AN181" s="167" t="e">
        <f t="shared" si="52"/>
        <v>#REF!</v>
      </c>
      <c r="AO181" s="167" t="e">
        <f t="shared" si="52"/>
        <v>#REF!</v>
      </c>
      <c r="AP181" s="138" t="e">
        <f t="shared" si="52"/>
        <v>#REF!</v>
      </c>
      <c r="AQ181" s="138" t="e">
        <f t="shared" si="52"/>
        <v>#REF!</v>
      </c>
      <c r="AR181" s="138" t="e">
        <f t="shared" ref="AR181:BF181" si="53">AR150</f>
        <v>#REF!</v>
      </c>
      <c r="AS181" s="138" t="e">
        <f t="shared" si="53"/>
        <v>#REF!</v>
      </c>
      <c r="AT181" s="138" t="e">
        <f t="shared" si="53"/>
        <v>#REF!</v>
      </c>
      <c r="AU181" s="138" t="e">
        <f t="shared" si="53"/>
        <v>#REF!</v>
      </c>
      <c r="AV181" s="138" t="e">
        <f t="shared" si="53"/>
        <v>#REF!</v>
      </c>
      <c r="AW181" s="138" t="e">
        <f t="shared" si="53"/>
        <v>#REF!</v>
      </c>
      <c r="AX181" s="138" t="e">
        <f t="shared" si="53"/>
        <v>#REF!</v>
      </c>
      <c r="AY181" s="167" t="e">
        <f t="shared" si="53"/>
        <v>#REF!</v>
      </c>
      <c r="AZ181" s="138" t="e">
        <f t="shared" si="53"/>
        <v>#REF!</v>
      </c>
      <c r="BA181" s="138" t="e">
        <f t="shared" si="53"/>
        <v>#REF!</v>
      </c>
      <c r="BB181" s="138" t="e">
        <f t="shared" si="53"/>
        <v>#REF!</v>
      </c>
      <c r="BC181" s="167" t="e">
        <f t="shared" si="53"/>
        <v>#REF!</v>
      </c>
      <c r="BD181" s="138" t="e">
        <f t="shared" si="53"/>
        <v>#REF!</v>
      </c>
      <c r="BE181" s="138" t="e">
        <f t="shared" si="53"/>
        <v>#REF!</v>
      </c>
      <c r="BF181" s="138" t="e">
        <f t="shared" si="53"/>
        <v>#REF!</v>
      </c>
      <c r="BG181" s="138" t="s">
        <v>340</v>
      </c>
      <c r="BH181" s="138" t="s">
        <v>341</v>
      </c>
      <c r="BI181" s="138" t="s">
        <v>342</v>
      </c>
      <c r="BJ181" s="138" t="s">
        <v>366</v>
      </c>
      <c r="BK181" s="138" t="s">
        <v>367</v>
      </c>
      <c r="BL181" s="138" t="s">
        <v>368</v>
      </c>
      <c r="BM181" s="138" t="s">
        <v>369</v>
      </c>
      <c r="BN181" s="138" t="s">
        <v>370</v>
      </c>
      <c r="BO181" s="138" t="s">
        <v>371</v>
      </c>
      <c r="BP181" s="138" t="s">
        <v>375</v>
      </c>
      <c r="BQ181" s="138" t="s">
        <v>376</v>
      </c>
      <c r="BR181" s="138" t="s">
        <v>379</v>
      </c>
      <c r="BS181" s="138" t="s">
        <v>380</v>
      </c>
      <c r="BT181" s="138" t="s">
        <v>381</v>
      </c>
      <c r="BU181" s="138" t="s">
        <v>382</v>
      </c>
      <c r="BV181" s="138" t="s">
        <v>383</v>
      </c>
      <c r="BW181" s="138" t="s">
        <v>384</v>
      </c>
      <c r="BX181" s="138" t="s">
        <v>385</v>
      </c>
      <c r="BY181" s="138" t="s">
        <v>390</v>
      </c>
      <c r="BZ181" s="138" t="s">
        <v>391</v>
      </c>
      <c r="CA181" s="138" t="s">
        <v>393</v>
      </c>
      <c r="CB181" s="138" t="s">
        <v>396</v>
      </c>
      <c r="CC181" s="138" t="s">
        <v>399</v>
      </c>
      <c r="CD181" s="138" t="s">
        <v>402</v>
      </c>
      <c r="CE181" s="138" t="s">
        <v>404</v>
      </c>
      <c r="CF181" s="138" t="s">
        <v>405</v>
      </c>
      <c r="CG181" s="138" t="s">
        <v>406</v>
      </c>
      <c r="CH181" s="138" t="s">
        <v>409</v>
      </c>
      <c r="CI181" s="138" t="s">
        <v>411</v>
      </c>
      <c r="CJ181" s="138" t="s">
        <v>416</v>
      </c>
      <c r="CK181" s="138" t="s">
        <v>418</v>
      </c>
      <c r="CL181" s="138" t="s">
        <v>419</v>
      </c>
      <c r="CM181" s="138" t="s">
        <v>426</v>
      </c>
      <c r="CN181" s="138" t="s">
        <v>427</v>
      </c>
      <c r="CO181" s="12" t="str">
        <f>CO212</f>
        <v>Aug'25</v>
      </c>
      <c r="CP181" s="13">
        <v>1</v>
      </c>
      <c r="CQ181" s="13">
        <v>2</v>
      </c>
      <c r="CR181" s="13">
        <v>3</v>
      </c>
      <c r="CS181" s="13">
        <v>4</v>
      </c>
      <c r="CT181" s="13">
        <v>5</v>
      </c>
      <c r="CU181" s="13">
        <v>6</v>
      </c>
      <c r="CV181" s="13">
        <v>7</v>
      </c>
      <c r="CW181" s="13">
        <v>8</v>
      </c>
      <c r="CX181" s="13">
        <v>9</v>
      </c>
      <c r="CY181" s="13">
        <v>10</v>
      </c>
      <c r="CZ181" s="13">
        <v>11</v>
      </c>
      <c r="DA181" s="13">
        <v>12</v>
      </c>
      <c r="DB181" s="13">
        <v>13</v>
      </c>
      <c r="DC181" s="13">
        <v>14</v>
      </c>
      <c r="DD181" s="13">
        <v>15</v>
      </c>
      <c r="DE181" s="13">
        <v>16</v>
      </c>
      <c r="DF181" s="13">
        <v>17</v>
      </c>
      <c r="DG181" s="13">
        <v>18</v>
      </c>
      <c r="DH181" s="13">
        <v>19</v>
      </c>
      <c r="DI181" s="13">
        <v>20</v>
      </c>
      <c r="DJ181" s="13">
        <v>21</v>
      </c>
      <c r="DK181" s="13">
        <v>22</v>
      </c>
      <c r="DL181" s="13">
        <v>23</v>
      </c>
      <c r="DM181" s="13">
        <v>24</v>
      </c>
      <c r="DN181" s="13">
        <v>25</v>
      </c>
      <c r="DO181" s="13">
        <v>26</v>
      </c>
      <c r="DP181" s="13">
        <v>27</v>
      </c>
      <c r="DQ181" s="13">
        <v>28</v>
      </c>
      <c r="DR181" s="13">
        <v>29</v>
      </c>
      <c r="DS181" s="13">
        <v>30</v>
      </c>
      <c r="DT181" s="13">
        <v>31</v>
      </c>
    </row>
    <row r="182" spans="1:130" s="14" customFormat="1" ht="20.25" customHeight="1">
      <c r="A182" s="28" t="s">
        <v>4</v>
      </c>
      <c r="B182" s="29">
        <v>79996</v>
      </c>
      <c r="C182" s="29">
        <v>63007</v>
      </c>
      <c r="D182" s="29">
        <v>53106</v>
      </c>
      <c r="E182" s="29">
        <v>24760</v>
      </c>
      <c r="F182" s="29">
        <v>93527</v>
      </c>
      <c r="G182" s="29">
        <v>62555</v>
      </c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136">
        <v>0</v>
      </c>
      <c r="AL182" s="136">
        <v>318323</v>
      </c>
      <c r="AM182" s="136">
        <v>159760</v>
      </c>
      <c r="AN182" s="168">
        <v>237061</v>
      </c>
      <c r="AO182" s="168">
        <v>231287</v>
      </c>
      <c r="AP182" s="136">
        <v>371995</v>
      </c>
      <c r="AQ182" s="136">
        <v>329249</v>
      </c>
      <c r="AR182" s="136">
        <v>265291</v>
      </c>
      <c r="AS182" s="136">
        <v>340177</v>
      </c>
      <c r="AT182" s="136">
        <v>430951</v>
      </c>
      <c r="AU182" s="136">
        <v>440457</v>
      </c>
      <c r="AV182" s="136">
        <v>402629</v>
      </c>
      <c r="AW182" s="136">
        <v>379991</v>
      </c>
      <c r="AX182" s="136">
        <v>490285</v>
      </c>
      <c r="AY182" s="168">
        <v>449450</v>
      </c>
      <c r="AZ182" s="136">
        <v>379794</v>
      </c>
      <c r="BA182" s="136">
        <v>395424</v>
      </c>
      <c r="BB182" s="136">
        <v>446801</v>
      </c>
      <c r="BC182" s="168">
        <v>286830</v>
      </c>
      <c r="BD182" s="136">
        <v>8281</v>
      </c>
      <c r="BE182" s="136">
        <v>104533</v>
      </c>
      <c r="BF182" s="136">
        <v>137910</v>
      </c>
      <c r="BG182" s="136">
        <v>114333</v>
      </c>
      <c r="BH182" s="136">
        <v>37501</v>
      </c>
      <c r="BI182" s="136">
        <v>26724</v>
      </c>
      <c r="BJ182" s="136">
        <v>73354</v>
      </c>
      <c r="BK182" s="136">
        <v>228389</v>
      </c>
      <c r="BL182" s="136">
        <v>392203</v>
      </c>
      <c r="BM182" s="136">
        <v>313448</v>
      </c>
      <c r="BN182" s="136">
        <v>287674</v>
      </c>
      <c r="BO182" s="136">
        <v>177412</v>
      </c>
      <c r="BP182" s="136">
        <v>168291</v>
      </c>
      <c r="BQ182" s="136">
        <v>258692</v>
      </c>
      <c r="BR182" s="136">
        <v>243399</v>
      </c>
      <c r="BS182" s="136">
        <v>145305</v>
      </c>
      <c r="BT182" s="136">
        <v>86670</v>
      </c>
      <c r="BU182" s="136">
        <v>66331</v>
      </c>
      <c r="BV182" s="136">
        <v>98778</v>
      </c>
      <c r="BW182" s="136">
        <v>103397</v>
      </c>
      <c r="BX182" s="136">
        <v>119207</v>
      </c>
      <c r="BY182" s="136">
        <v>154023</v>
      </c>
      <c r="BZ182" s="136">
        <v>177002</v>
      </c>
      <c r="CA182" s="136">
        <v>193531</v>
      </c>
      <c r="CB182" s="136">
        <v>227743</v>
      </c>
      <c r="CC182" s="136">
        <v>171782</v>
      </c>
      <c r="CD182" s="136">
        <v>185571</v>
      </c>
      <c r="CE182" s="136">
        <v>411986</v>
      </c>
      <c r="CF182" s="136">
        <v>180361</v>
      </c>
      <c r="CG182" s="136">
        <v>165054</v>
      </c>
      <c r="CH182" s="136">
        <v>156620</v>
      </c>
      <c r="CI182" s="136">
        <v>153033</v>
      </c>
      <c r="CJ182" s="136">
        <v>162704</v>
      </c>
      <c r="CK182" s="136">
        <v>126708</v>
      </c>
      <c r="CL182" s="136">
        <v>153959</v>
      </c>
      <c r="CM182" s="136">
        <v>164999</v>
      </c>
      <c r="CN182" s="136">
        <v>177426</v>
      </c>
      <c r="CO182" s="17">
        <f>SUM(CP182:DT182)</f>
        <v>191829</v>
      </c>
      <c r="CP182" s="18">
        <f>M11P5D!F9</f>
        <v>13417</v>
      </c>
      <c r="CQ182" s="18">
        <f>M11P5D!G9</f>
        <v>11253</v>
      </c>
      <c r="CR182" s="18">
        <f>M11P5D!H9</f>
        <v>733</v>
      </c>
      <c r="CS182" s="18">
        <f>M11P5D!I9</f>
        <v>12063</v>
      </c>
      <c r="CT182" s="18">
        <f>M11P5D!J9</f>
        <v>12790</v>
      </c>
      <c r="CU182" s="18">
        <f>M11P5D!K9</f>
        <v>7299</v>
      </c>
      <c r="CV182" s="18">
        <f>M11P5D!L9</f>
        <v>7515</v>
      </c>
      <c r="CW182" s="18">
        <f>M11P5D!M9</f>
        <v>7142</v>
      </c>
      <c r="CX182" s="18">
        <f>M11P5D!N9</f>
        <v>13466</v>
      </c>
      <c r="CY182" s="18">
        <f>M11P5D!O9</f>
        <v>728</v>
      </c>
      <c r="CZ182" s="18">
        <f>M11P5D!P9</f>
        <v>16493</v>
      </c>
      <c r="DA182" s="18">
        <f>M11P5D!Q9</f>
        <v>11505</v>
      </c>
      <c r="DB182" s="18">
        <f>M11P5D!R9</f>
        <v>8613</v>
      </c>
      <c r="DC182" s="18">
        <f>M11P5D!S9</f>
        <v>7199</v>
      </c>
      <c r="DD182" s="18">
        <f>M11P5D!T9</f>
        <v>10104</v>
      </c>
      <c r="DE182" s="18">
        <f>M11P5D!U9</f>
        <v>10784</v>
      </c>
      <c r="DF182" s="18">
        <f>M11P5D!V9</f>
        <v>1289</v>
      </c>
      <c r="DG182" s="18">
        <f>M11P5D!W9</f>
        <v>6283</v>
      </c>
      <c r="DH182" s="18">
        <f>M11P5D!X9</f>
        <v>7922</v>
      </c>
      <c r="DI182" s="18">
        <f>M11P5D!Y9</f>
        <v>6293</v>
      </c>
      <c r="DJ182" s="18">
        <f>M11P5D!Z9</f>
        <v>6716</v>
      </c>
      <c r="DK182" s="18">
        <f>M11P5D!AA9</f>
        <v>6347</v>
      </c>
      <c r="DL182" s="18">
        <f>M11P5D!AB9</f>
        <v>5061</v>
      </c>
      <c r="DM182" s="18">
        <f>M11P5D!AC9</f>
        <v>814</v>
      </c>
      <c r="DN182" s="18">
        <f>M11P5D!AD9</f>
        <v>0</v>
      </c>
      <c r="DO182" s="18">
        <f>M11P5D!AE9</f>
        <v>0</v>
      </c>
      <c r="DP182" s="18">
        <f>M11P5D!AF9</f>
        <v>0</v>
      </c>
      <c r="DQ182" s="18">
        <f>M11P5D!AG9</f>
        <v>0</v>
      </c>
      <c r="DR182" s="18">
        <f>M11P5D!AH9</f>
        <v>0</v>
      </c>
      <c r="DS182" s="18">
        <f>M11P5D!AI9</f>
        <v>0</v>
      </c>
      <c r="DT182" s="18">
        <f>M11P5D!AJ9</f>
        <v>0</v>
      </c>
    </row>
    <row r="183" spans="1:130" s="14" customFormat="1" ht="20.25" customHeight="1">
      <c r="A183" s="28" t="s">
        <v>5</v>
      </c>
      <c r="B183" s="29">
        <f t="shared" ref="B183:AK183" si="54">B186</f>
        <v>2</v>
      </c>
      <c r="C183" s="29">
        <f t="shared" si="54"/>
        <v>3</v>
      </c>
      <c r="D183" s="29">
        <f t="shared" si="54"/>
        <v>1</v>
      </c>
      <c r="E183" s="29">
        <f t="shared" si="54"/>
        <v>5</v>
      </c>
      <c r="F183" s="29">
        <f t="shared" si="54"/>
        <v>7</v>
      </c>
      <c r="G183" s="29">
        <f t="shared" si="54"/>
        <v>12</v>
      </c>
      <c r="H183" s="29">
        <f t="shared" si="54"/>
        <v>0</v>
      </c>
      <c r="I183" s="29">
        <f t="shared" si="54"/>
        <v>0</v>
      </c>
      <c r="J183" s="29">
        <f t="shared" si="54"/>
        <v>0</v>
      </c>
      <c r="K183" s="29">
        <f t="shared" si="54"/>
        <v>0</v>
      </c>
      <c r="L183" s="29">
        <f t="shared" si="54"/>
        <v>0</v>
      </c>
      <c r="M183" s="29">
        <f t="shared" si="54"/>
        <v>0</v>
      </c>
      <c r="N183" s="136">
        <f t="shared" si="54"/>
        <v>0</v>
      </c>
      <c r="O183" s="136">
        <f t="shared" si="54"/>
        <v>0</v>
      </c>
      <c r="P183" s="136">
        <f t="shared" si="54"/>
        <v>0</v>
      </c>
      <c r="Q183" s="136">
        <f t="shared" si="54"/>
        <v>0</v>
      </c>
      <c r="R183" s="136">
        <f t="shared" si="54"/>
        <v>0</v>
      </c>
      <c r="S183" s="136">
        <f t="shared" si="54"/>
        <v>0</v>
      </c>
      <c r="T183" s="136">
        <f t="shared" si="54"/>
        <v>0</v>
      </c>
      <c r="U183" s="136">
        <f t="shared" si="54"/>
        <v>0</v>
      </c>
      <c r="V183" s="136">
        <f t="shared" si="54"/>
        <v>0</v>
      </c>
      <c r="W183" s="136">
        <f t="shared" si="54"/>
        <v>0</v>
      </c>
      <c r="X183" s="136">
        <f t="shared" si="54"/>
        <v>0</v>
      </c>
      <c r="Y183" s="136">
        <f t="shared" si="54"/>
        <v>0</v>
      </c>
      <c r="Z183" s="136">
        <f t="shared" si="54"/>
        <v>0</v>
      </c>
      <c r="AA183" s="136">
        <f t="shared" si="54"/>
        <v>0</v>
      </c>
      <c r="AB183" s="136">
        <f t="shared" si="54"/>
        <v>0</v>
      </c>
      <c r="AC183" s="136">
        <f t="shared" si="54"/>
        <v>0</v>
      </c>
      <c r="AD183" s="136">
        <f t="shared" si="54"/>
        <v>0</v>
      </c>
      <c r="AE183" s="136">
        <f t="shared" si="54"/>
        <v>0</v>
      </c>
      <c r="AF183" s="136">
        <f t="shared" si="54"/>
        <v>0</v>
      </c>
      <c r="AG183" s="136">
        <f t="shared" si="54"/>
        <v>0</v>
      </c>
      <c r="AH183" s="136">
        <f t="shared" si="54"/>
        <v>0</v>
      </c>
      <c r="AI183" s="136">
        <f t="shared" si="54"/>
        <v>0</v>
      </c>
      <c r="AJ183" s="136">
        <f t="shared" si="54"/>
        <v>0</v>
      </c>
      <c r="AK183" s="136">
        <f t="shared" si="54"/>
        <v>0</v>
      </c>
      <c r="AL183" s="136">
        <f>AL186</f>
        <v>10</v>
      </c>
      <c r="AM183" s="136">
        <f>AM186</f>
        <v>160</v>
      </c>
      <c r="AN183" s="168">
        <f>AN186</f>
        <v>4</v>
      </c>
      <c r="AO183" s="168">
        <f t="shared" ref="AO183:CP183" si="55">AO186</f>
        <v>184</v>
      </c>
      <c r="AP183" s="136">
        <f t="shared" si="55"/>
        <v>11</v>
      </c>
      <c r="AQ183" s="136">
        <f t="shared" si="55"/>
        <v>10</v>
      </c>
      <c r="AR183" s="136">
        <f t="shared" si="55"/>
        <v>5</v>
      </c>
      <c r="AS183" s="136">
        <f>AS186</f>
        <v>132</v>
      </c>
      <c r="AT183" s="136">
        <f>AT186</f>
        <v>18</v>
      </c>
      <c r="AU183" s="136">
        <f>AU186</f>
        <v>98</v>
      </c>
      <c r="AV183" s="136">
        <f t="shared" ref="AV183:BB183" si="56">AV186</f>
        <v>150</v>
      </c>
      <c r="AW183" s="136">
        <f t="shared" si="56"/>
        <v>3</v>
      </c>
      <c r="AX183" s="136">
        <f t="shared" si="56"/>
        <v>5</v>
      </c>
      <c r="AY183" s="168">
        <f t="shared" si="56"/>
        <v>10</v>
      </c>
      <c r="AZ183" s="136">
        <f t="shared" si="56"/>
        <v>1</v>
      </c>
      <c r="BA183" s="136">
        <f t="shared" si="56"/>
        <v>9</v>
      </c>
      <c r="BB183" s="136">
        <f t="shared" si="56"/>
        <v>2</v>
      </c>
      <c r="BC183" s="168">
        <f>BC186</f>
        <v>1</v>
      </c>
      <c r="BD183" s="168">
        <f>BD186</f>
        <v>0</v>
      </c>
      <c r="BE183" s="136">
        <v>0</v>
      </c>
      <c r="BF183" s="136">
        <v>3</v>
      </c>
      <c r="BG183" s="136">
        <v>17</v>
      </c>
      <c r="BH183" s="136">
        <v>0</v>
      </c>
      <c r="BI183" s="136">
        <v>0</v>
      </c>
      <c r="BJ183" s="136">
        <v>2</v>
      </c>
      <c r="BK183" s="136">
        <v>1</v>
      </c>
      <c r="BL183" s="136">
        <v>5</v>
      </c>
      <c r="BM183" s="136">
        <v>12</v>
      </c>
      <c r="BN183" s="136">
        <v>7</v>
      </c>
      <c r="BO183" s="136">
        <v>1</v>
      </c>
      <c r="BP183" s="136">
        <v>1</v>
      </c>
      <c r="BQ183" s="136">
        <v>13</v>
      </c>
      <c r="BR183" s="136">
        <v>34</v>
      </c>
      <c r="BS183" s="136">
        <v>5</v>
      </c>
      <c r="BT183" s="136">
        <v>119</v>
      </c>
      <c r="BU183" s="136">
        <v>79</v>
      </c>
      <c r="BV183" s="136">
        <v>12</v>
      </c>
      <c r="BW183" s="136">
        <v>13</v>
      </c>
      <c r="BX183" s="136">
        <v>25</v>
      </c>
      <c r="BY183" s="136">
        <v>39</v>
      </c>
      <c r="BZ183" s="136">
        <v>22</v>
      </c>
      <c r="CA183" s="136">
        <v>66</v>
      </c>
      <c r="CB183" s="136">
        <v>188</v>
      </c>
      <c r="CC183" s="136">
        <v>80</v>
      </c>
      <c r="CD183" s="136">
        <v>474</v>
      </c>
      <c r="CE183" s="136">
        <v>855</v>
      </c>
      <c r="CF183" s="136">
        <v>251</v>
      </c>
      <c r="CG183" s="136">
        <v>1</v>
      </c>
      <c r="CH183" s="136">
        <v>5</v>
      </c>
      <c r="CI183" s="136">
        <v>489</v>
      </c>
      <c r="CJ183" s="136">
        <v>20</v>
      </c>
      <c r="CK183" s="136">
        <v>11</v>
      </c>
      <c r="CL183" s="136">
        <v>314</v>
      </c>
      <c r="CM183" s="136">
        <v>319</v>
      </c>
      <c r="CN183" s="136">
        <v>323</v>
      </c>
      <c r="CO183" s="21">
        <f t="shared" ca="1" si="55"/>
        <v>387</v>
      </c>
      <c r="CP183" s="21">
        <f t="shared" ca="1" si="55"/>
        <v>5</v>
      </c>
      <c r="CQ183" s="21">
        <f t="shared" ref="CQ183:DT183" ca="1" si="57">CQ186</f>
        <v>0</v>
      </c>
      <c r="CR183" s="21">
        <f t="shared" ca="1" si="57"/>
        <v>0</v>
      </c>
      <c r="CS183" s="21">
        <f t="shared" ca="1" si="57"/>
        <v>0</v>
      </c>
      <c r="CT183" s="21">
        <f t="shared" ca="1" si="57"/>
        <v>2</v>
      </c>
      <c r="CU183" s="21">
        <f t="shared" ca="1" si="57"/>
        <v>13</v>
      </c>
      <c r="CV183" s="21">
        <f t="shared" ca="1" si="57"/>
        <v>11</v>
      </c>
      <c r="CW183" s="21">
        <f t="shared" ca="1" si="57"/>
        <v>1</v>
      </c>
      <c r="CX183" s="21">
        <f t="shared" ca="1" si="57"/>
        <v>0</v>
      </c>
      <c r="CY183" s="21">
        <f t="shared" ca="1" si="57"/>
        <v>0</v>
      </c>
      <c r="CZ183" s="21">
        <f t="shared" ca="1" si="57"/>
        <v>131</v>
      </c>
      <c r="DA183" s="21">
        <f t="shared" ca="1" si="57"/>
        <v>219</v>
      </c>
      <c r="DB183" s="21">
        <f t="shared" ca="1" si="57"/>
        <v>1</v>
      </c>
      <c r="DC183" s="21">
        <f t="shared" ca="1" si="57"/>
        <v>0</v>
      </c>
      <c r="DD183" s="21">
        <f t="shared" ca="1" si="57"/>
        <v>0</v>
      </c>
      <c r="DE183" s="21">
        <f t="shared" ca="1" si="57"/>
        <v>1</v>
      </c>
      <c r="DF183" s="21">
        <f t="shared" ca="1" si="57"/>
        <v>0</v>
      </c>
      <c r="DG183" s="21">
        <f t="shared" ca="1" si="57"/>
        <v>0</v>
      </c>
      <c r="DH183" s="21">
        <f t="shared" ca="1" si="57"/>
        <v>3</v>
      </c>
      <c r="DI183" s="21">
        <f t="shared" ca="1" si="57"/>
        <v>0</v>
      </c>
      <c r="DJ183" s="21">
        <f t="shared" ca="1" si="57"/>
        <v>0</v>
      </c>
      <c r="DK183" s="21">
        <f t="shared" ca="1" si="57"/>
        <v>0</v>
      </c>
      <c r="DL183" s="21">
        <f t="shared" ca="1" si="57"/>
        <v>0</v>
      </c>
      <c r="DM183" s="21">
        <f t="shared" ca="1" si="57"/>
        <v>0</v>
      </c>
      <c r="DN183" s="21">
        <f t="shared" ca="1" si="57"/>
        <v>0</v>
      </c>
      <c r="DO183" s="21">
        <f t="shared" ca="1" si="57"/>
        <v>0</v>
      </c>
      <c r="DP183" s="21">
        <f t="shared" ca="1" si="57"/>
        <v>0</v>
      </c>
      <c r="DQ183" s="21">
        <f t="shared" ca="1" si="57"/>
        <v>0</v>
      </c>
      <c r="DR183" s="21">
        <f t="shared" ca="1" si="57"/>
        <v>0</v>
      </c>
      <c r="DS183" s="21">
        <f t="shared" ca="1" si="57"/>
        <v>0</v>
      </c>
      <c r="DT183" s="21">
        <f t="shared" ca="1" si="57"/>
        <v>0</v>
      </c>
    </row>
    <row r="184" spans="1:130" s="20" customFormat="1" ht="20.25" customHeight="1">
      <c r="A184" s="15" t="s">
        <v>6</v>
      </c>
      <c r="B184" s="22">
        <f>B183/B182</f>
        <v>2.5001250062503124E-5</v>
      </c>
      <c r="C184" s="22">
        <f t="shared" ref="C184:BN184" si="58">C183/C182</f>
        <v>4.7613757201580774E-5</v>
      </c>
      <c r="D184" s="22">
        <f t="shared" si="58"/>
        <v>1.8830264000301283E-5</v>
      </c>
      <c r="E184" s="22">
        <f t="shared" si="58"/>
        <v>2.0193861066235866E-4</v>
      </c>
      <c r="F184" s="22">
        <f t="shared" si="58"/>
        <v>7.4844697253199612E-5</v>
      </c>
      <c r="G184" s="22">
        <f t="shared" si="58"/>
        <v>1.9183118855407242E-4</v>
      </c>
      <c r="H184" s="22" t="e">
        <f t="shared" si="58"/>
        <v>#DIV/0!</v>
      </c>
      <c r="I184" s="22" t="e">
        <f t="shared" si="58"/>
        <v>#DIV/0!</v>
      </c>
      <c r="J184" s="22" t="e">
        <f t="shared" si="58"/>
        <v>#DIV/0!</v>
      </c>
      <c r="K184" s="22" t="e">
        <f t="shared" si="58"/>
        <v>#DIV/0!</v>
      </c>
      <c r="L184" s="22" t="e">
        <f t="shared" si="58"/>
        <v>#DIV/0!</v>
      </c>
      <c r="M184" s="22" t="e">
        <f t="shared" si="58"/>
        <v>#DIV/0!</v>
      </c>
      <c r="N184" s="137" t="e">
        <f t="shared" si="58"/>
        <v>#DIV/0!</v>
      </c>
      <c r="O184" s="137" t="e">
        <f t="shared" si="58"/>
        <v>#DIV/0!</v>
      </c>
      <c r="P184" s="137" t="e">
        <f t="shared" si="58"/>
        <v>#DIV/0!</v>
      </c>
      <c r="Q184" s="137" t="e">
        <f t="shared" si="58"/>
        <v>#DIV/0!</v>
      </c>
      <c r="R184" s="137" t="e">
        <f t="shared" si="58"/>
        <v>#DIV/0!</v>
      </c>
      <c r="S184" s="137" t="e">
        <f t="shared" si="58"/>
        <v>#DIV/0!</v>
      </c>
      <c r="T184" s="137" t="e">
        <f t="shared" si="58"/>
        <v>#DIV/0!</v>
      </c>
      <c r="U184" s="137" t="e">
        <f t="shared" si="58"/>
        <v>#DIV/0!</v>
      </c>
      <c r="V184" s="137" t="e">
        <f t="shared" si="58"/>
        <v>#DIV/0!</v>
      </c>
      <c r="W184" s="137" t="e">
        <f t="shared" si="58"/>
        <v>#DIV/0!</v>
      </c>
      <c r="X184" s="137" t="e">
        <f t="shared" si="58"/>
        <v>#DIV/0!</v>
      </c>
      <c r="Y184" s="137" t="e">
        <f t="shared" si="58"/>
        <v>#DIV/0!</v>
      </c>
      <c r="Z184" s="137" t="e">
        <f t="shared" si="58"/>
        <v>#DIV/0!</v>
      </c>
      <c r="AA184" s="137" t="e">
        <f t="shared" si="58"/>
        <v>#DIV/0!</v>
      </c>
      <c r="AB184" s="137" t="e">
        <f t="shared" si="58"/>
        <v>#DIV/0!</v>
      </c>
      <c r="AC184" s="137" t="e">
        <f t="shared" si="58"/>
        <v>#DIV/0!</v>
      </c>
      <c r="AD184" s="137" t="e">
        <f t="shared" si="58"/>
        <v>#DIV/0!</v>
      </c>
      <c r="AE184" s="137" t="e">
        <f t="shared" si="58"/>
        <v>#DIV/0!</v>
      </c>
      <c r="AF184" s="137" t="e">
        <f t="shared" si="58"/>
        <v>#DIV/0!</v>
      </c>
      <c r="AG184" s="137" t="e">
        <f t="shared" si="58"/>
        <v>#DIV/0!</v>
      </c>
      <c r="AH184" s="137" t="e">
        <f t="shared" si="58"/>
        <v>#DIV/0!</v>
      </c>
      <c r="AI184" s="137" t="e">
        <f t="shared" si="58"/>
        <v>#DIV/0!</v>
      </c>
      <c r="AJ184" s="137" t="e">
        <f t="shared" si="58"/>
        <v>#DIV/0!</v>
      </c>
      <c r="AK184" s="137" t="e">
        <f t="shared" si="58"/>
        <v>#DIV/0!</v>
      </c>
      <c r="AL184" s="137">
        <f t="shared" si="58"/>
        <v>3.1414632307436155E-5</v>
      </c>
      <c r="AM184" s="137">
        <f t="shared" si="58"/>
        <v>1.00150225338007E-3</v>
      </c>
      <c r="AN184" s="137">
        <f t="shared" si="58"/>
        <v>1.687329421541291E-5</v>
      </c>
      <c r="AO184" s="169">
        <f t="shared" si="58"/>
        <v>7.9554838793360633E-4</v>
      </c>
      <c r="AP184" s="137">
        <f t="shared" si="58"/>
        <v>2.9570289923251656E-5</v>
      </c>
      <c r="AQ184" s="137">
        <f t="shared" si="58"/>
        <v>3.0372149953378751E-5</v>
      </c>
      <c r="AR184" s="137">
        <f t="shared" si="58"/>
        <v>1.8847228138157723E-5</v>
      </c>
      <c r="AS184" s="137">
        <f t="shared" si="58"/>
        <v>3.8803328855272401E-4</v>
      </c>
      <c r="AT184" s="137">
        <f t="shared" si="58"/>
        <v>4.176808964360217E-5</v>
      </c>
      <c r="AU184" s="137">
        <f t="shared" si="58"/>
        <v>2.2249618010384669E-4</v>
      </c>
      <c r="AV184" s="137">
        <f t="shared" si="58"/>
        <v>3.72551405884822E-4</v>
      </c>
      <c r="AW184" s="137">
        <f t="shared" si="58"/>
        <v>7.8949238271432745E-6</v>
      </c>
      <c r="AX184" s="191">
        <f t="shared" si="58"/>
        <v>1.0198150055579918E-5</v>
      </c>
      <c r="AY184" s="191">
        <f t="shared" si="58"/>
        <v>2.2249415952831237E-5</v>
      </c>
      <c r="AZ184" s="191">
        <f t="shared" si="58"/>
        <v>2.633006313949141E-6</v>
      </c>
      <c r="BA184" s="191">
        <f t="shared" si="58"/>
        <v>2.2760378732702113E-5</v>
      </c>
      <c r="BB184" s="191">
        <f t="shared" si="58"/>
        <v>4.4762657200856757E-6</v>
      </c>
      <c r="BC184" s="191">
        <f t="shared" si="58"/>
        <v>3.4863856639821499E-6</v>
      </c>
      <c r="BD184" s="191">
        <f t="shared" si="58"/>
        <v>0</v>
      </c>
      <c r="BE184" s="191">
        <f t="shared" si="58"/>
        <v>0</v>
      </c>
      <c r="BF184" s="191">
        <f t="shared" si="58"/>
        <v>2.1753317380900586E-5</v>
      </c>
      <c r="BG184" s="191">
        <f t="shared" si="58"/>
        <v>1.4868848014134152E-4</v>
      </c>
      <c r="BH184" s="191">
        <f t="shared" si="58"/>
        <v>0</v>
      </c>
      <c r="BI184" s="191">
        <f t="shared" si="58"/>
        <v>0</v>
      </c>
      <c r="BJ184" s="191">
        <f t="shared" si="58"/>
        <v>2.7265043487744361E-5</v>
      </c>
      <c r="BK184" s="191">
        <f t="shared" si="58"/>
        <v>4.3784945859914443E-6</v>
      </c>
      <c r="BL184" s="191">
        <f t="shared" si="58"/>
        <v>1.2748500138958652E-5</v>
      </c>
      <c r="BM184" s="191">
        <f t="shared" si="58"/>
        <v>3.8283862076006229E-5</v>
      </c>
      <c r="BN184" s="191">
        <f t="shared" si="58"/>
        <v>2.4333099272092715E-5</v>
      </c>
      <c r="BO184" s="191">
        <f t="shared" ref="BO184:DQ184" si="59">BO183/BO182</f>
        <v>5.6365972989425746E-6</v>
      </c>
      <c r="BP184" s="191">
        <f t="shared" si="59"/>
        <v>5.9420884063913105E-6</v>
      </c>
      <c r="BQ184" s="191">
        <f t="shared" si="59"/>
        <v>5.0252810291775551E-5</v>
      </c>
      <c r="BR184" s="191">
        <f t="shared" si="59"/>
        <v>1.3968833068336354E-4</v>
      </c>
      <c r="BS184" s="191">
        <f t="shared" si="59"/>
        <v>3.4410378170056086E-5</v>
      </c>
      <c r="BT184" s="191">
        <f t="shared" si="59"/>
        <v>1.3730241144571363E-3</v>
      </c>
      <c r="BU184" s="191">
        <f t="shared" si="59"/>
        <v>1.1909966682245104E-3</v>
      </c>
      <c r="BV184" s="191">
        <f t="shared" si="59"/>
        <v>1.2148454109214603E-4</v>
      </c>
      <c r="BW184" s="191">
        <f t="shared" si="59"/>
        <v>1.2572898633422634E-4</v>
      </c>
      <c r="BX184" s="191">
        <f t="shared" si="59"/>
        <v>2.0971922789769058E-4</v>
      </c>
      <c r="BY184" s="191">
        <f t="shared" si="59"/>
        <v>2.5320893632769132E-4</v>
      </c>
      <c r="BZ184" s="191">
        <f t="shared" si="59"/>
        <v>1.2429238087705222E-4</v>
      </c>
      <c r="CA184" s="191">
        <f t="shared" si="59"/>
        <v>3.4103063591879335E-4</v>
      </c>
      <c r="CB184" s="191">
        <f t="shared" si="59"/>
        <v>8.2549189217670797E-4</v>
      </c>
      <c r="CC184" s="191">
        <f t="shared" si="59"/>
        <v>4.6570653502695278E-4</v>
      </c>
      <c r="CD184" s="191">
        <f t="shared" si="59"/>
        <v>2.554278416347382E-3</v>
      </c>
      <c r="CE184" s="191">
        <f t="shared" si="59"/>
        <v>2.0753132387993766E-3</v>
      </c>
      <c r="CF184" s="191">
        <f t="shared" si="59"/>
        <v>1.3916534062241837E-3</v>
      </c>
      <c r="CG184" s="191">
        <f t="shared" si="59"/>
        <v>6.0586232384552935E-6</v>
      </c>
      <c r="CH184" s="191">
        <f t="shared" si="59"/>
        <v>3.1924403013663641E-5</v>
      </c>
      <c r="CI184" s="191">
        <v>3.1953892297739701E-3</v>
      </c>
      <c r="CJ184" s="191">
        <v>1.2292260792604975E-4</v>
      </c>
      <c r="CK184" s="191">
        <v>8.6813776557123466E-5</v>
      </c>
      <c r="CL184" s="191">
        <v>2.0395040237985436E-3</v>
      </c>
      <c r="CM184" s="191">
        <v>1.9333450505760641E-3</v>
      </c>
      <c r="CN184" s="191">
        <v>1.8204772693968189E-3</v>
      </c>
      <c r="CO184" s="192">
        <f t="shared" ca="1" si="59"/>
        <v>2.017421766260576E-3</v>
      </c>
      <c r="CP184" s="192">
        <f t="shared" ca="1" si="59"/>
        <v>3.7266154878139672E-4</v>
      </c>
      <c r="CQ184" s="192">
        <f t="shared" ca="1" si="59"/>
        <v>0</v>
      </c>
      <c r="CR184" s="192">
        <f t="shared" ca="1" si="59"/>
        <v>0</v>
      </c>
      <c r="CS184" s="192">
        <f t="shared" ca="1" si="59"/>
        <v>0</v>
      </c>
      <c r="CT184" s="192">
        <f t="shared" ca="1" si="59"/>
        <v>1.5637216575449569E-4</v>
      </c>
      <c r="CU184" s="192">
        <f t="shared" ca="1" si="59"/>
        <v>1.7810658994382791E-3</v>
      </c>
      <c r="CV184" s="192">
        <f t="shared" ca="1" si="59"/>
        <v>1.4637391882900866E-3</v>
      </c>
      <c r="CW184" s="192">
        <f t="shared" ca="1" si="59"/>
        <v>1.4001680201624196E-4</v>
      </c>
      <c r="CX184" s="192">
        <f t="shared" ca="1" si="59"/>
        <v>0</v>
      </c>
      <c r="CY184" s="192">
        <f t="shared" ca="1" si="59"/>
        <v>0</v>
      </c>
      <c r="CZ184" s="192">
        <f t="shared" ca="1" si="59"/>
        <v>7.9427635966773779E-3</v>
      </c>
      <c r="DA184" s="192">
        <f t="shared" ca="1" si="59"/>
        <v>1.9035202086049544E-2</v>
      </c>
      <c r="DB184" s="192">
        <f t="shared" ca="1" si="59"/>
        <v>1.1610356437942645E-4</v>
      </c>
      <c r="DC184" s="192">
        <f t="shared" ca="1" si="59"/>
        <v>0</v>
      </c>
      <c r="DD184" s="192">
        <f t="shared" ca="1" si="59"/>
        <v>0</v>
      </c>
      <c r="DE184" s="192">
        <f t="shared" ca="1" si="59"/>
        <v>9.2729970326409499E-5</v>
      </c>
      <c r="DF184" s="192">
        <f t="shared" ca="1" si="59"/>
        <v>0</v>
      </c>
      <c r="DG184" s="192">
        <f t="shared" ca="1" si="59"/>
        <v>0</v>
      </c>
      <c r="DH184" s="192">
        <f t="shared" ca="1" si="59"/>
        <v>3.786922494319616E-4</v>
      </c>
      <c r="DI184" s="192">
        <f t="shared" ca="1" si="59"/>
        <v>0</v>
      </c>
      <c r="DJ184" s="192">
        <f t="shared" ca="1" si="59"/>
        <v>0</v>
      </c>
      <c r="DK184" s="192">
        <f t="shared" ca="1" si="59"/>
        <v>0</v>
      </c>
      <c r="DL184" s="192">
        <f t="shared" ca="1" si="59"/>
        <v>0</v>
      </c>
      <c r="DM184" s="192">
        <f t="shared" ca="1" si="59"/>
        <v>0</v>
      </c>
      <c r="DN184" s="192" t="e">
        <f t="shared" ca="1" si="59"/>
        <v>#DIV/0!</v>
      </c>
      <c r="DO184" s="192" t="e">
        <f t="shared" ca="1" si="59"/>
        <v>#DIV/0!</v>
      </c>
      <c r="DP184" s="192" t="e">
        <f t="shared" ca="1" si="59"/>
        <v>#DIV/0!</v>
      </c>
      <c r="DQ184" s="192" t="e">
        <f t="shared" ca="1" si="59"/>
        <v>#DIV/0!</v>
      </c>
      <c r="DR184" s="192" t="e">
        <f ca="1">DR183/DR182</f>
        <v>#DIV/0!</v>
      </c>
      <c r="DS184" s="192" t="e">
        <f ca="1">DS183/DS182</f>
        <v>#DIV/0!</v>
      </c>
      <c r="DT184" s="192" t="e">
        <f ca="1">DT183/DT182</f>
        <v>#DIV/0!</v>
      </c>
    </row>
    <row r="185" spans="1:130" s="14" customFormat="1">
      <c r="A185" s="33" t="s">
        <v>429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</row>
    <row r="186" spans="1:130" s="14" customFormat="1" ht="20.25" customHeight="1">
      <c r="A186" s="27" t="s">
        <v>238</v>
      </c>
      <c r="B186" s="29">
        <v>2</v>
      </c>
      <c r="C186" s="29">
        <v>3</v>
      </c>
      <c r="D186" s="29">
        <v>1</v>
      </c>
      <c r="E186" s="29">
        <v>5</v>
      </c>
      <c r="F186" s="29">
        <v>7</v>
      </c>
      <c r="G186" s="29">
        <v>12</v>
      </c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>
        <v>0</v>
      </c>
      <c r="AC186" s="29">
        <v>0</v>
      </c>
      <c r="AD186" s="29">
        <v>0</v>
      </c>
      <c r="AE186" s="29">
        <v>0</v>
      </c>
      <c r="AF186" s="29">
        <v>0</v>
      </c>
      <c r="AG186" s="29">
        <v>0</v>
      </c>
      <c r="AH186" s="29">
        <v>0</v>
      </c>
      <c r="AI186" s="29">
        <v>0</v>
      </c>
      <c r="AJ186" s="29">
        <v>0</v>
      </c>
      <c r="AK186" s="136">
        <v>0</v>
      </c>
      <c r="AL186" s="136">
        <v>10</v>
      </c>
      <c r="AM186" s="136">
        <v>160</v>
      </c>
      <c r="AN186" s="168">
        <v>4</v>
      </c>
      <c r="AO186" s="168">
        <v>184</v>
      </c>
      <c r="AP186" s="136">
        <v>11</v>
      </c>
      <c r="AQ186" s="136">
        <v>10</v>
      </c>
      <c r="AR186" s="136">
        <v>5</v>
      </c>
      <c r="AS186" s="136">
        <v>132</v>
      </c>
      <c r="AT186" s="136">
        <v>18</v>
      </c>
      <c r="AU186" s="136">
        <v>98</v>
      </c>
      <c r="AV186" s="136">
        <v>150</v>
      </c>
      <c r="AW186" s="136">
        <v>3</v>
      </c>
      <c r="AX186" s="136">
        <v>5</v>
      </c>
      <c r="AY186" s="168">
        <v>10</v>
      </c>
      <c r="AZ186" s="136">
        <v>1</v>
      </c>
      <c r="BA186" s="136">
        <v>9</v>
      </c>
      <c r="BB186" s="136">
        <v>2</v>
      </c>
      <c r="BC186" s="168">
        <v>1</v>
      </c>
      <c r="BD186" s="136">
        <v>0</v>
      </c>
      <c r="BE186" s="136">
        <v>0</v>
      </c>
      <c r="BF186" s="136">
        <v>3</v>
      </c>
      <c r="BG186" s="136">
        <v>17</v>
      </c>
      <c r="BH186" s="136">
        <v>0</v>
      </c>
      <c r="BI186" s="136">
        <v>0</v>
      </c>
      <c r="BJ186" s="136">
        <v>2</v>
      </c>
      <c r="BK186" s="136">
        <v>1</v>
      </c>
      <c r="BL186" s="136">
        <v>5</v>
      </c>
      <c r="BM186" s="136">
        <v>12</v>
      </c>
      <c r="BN186" s="136">
        <v>7</v>
      </c>
      <c r="BO186" s="136">
        <v>1</v>
      </c>
      <c r="BP186" s="136">
        <v>1</v>
      </c>
      <c r="BQ186" s="136">
        <v>13</v>
      </c>
      <c r="BR186" s="136">
        <v>34</v>
      </c>
      <c r="BS186" s="136">
        <v>5</v>
      </c>
      <c r="BT186" s="136">
        <v>119</v>
      </c>
      <c r="BU186" s="136">
        <v>79</v>
      </c>
      <c r="BV186" s="136">
        <v>12</v>
      </c>
      <c r="BW186" s="136">
        <v>13</v>
      </c>
      <c r="BX186" s="136">
        <v>25</v>
      </c>
      <c r="BY186" s="136">
        <v>39</v>
      </c>
      <c r="BZ186" s="136">
        <v>22</v>
      </c>
      <c r="CA186" s="136">
        <v>66</v>
      </c>
      <c r="CB186" s="136">
        <v>188</v>
      </c>
      <c r="CC186" s="136">
        <v>80</v>
      </c>
      <c r="CD186" s="136">
        <v>474</v>
      </c>
      <c r="CE186" s="136">
        <v>855</v>
      </c>
      <c r="CF186" s="136">
        <v>251</v>
      </c>
      <c r="CG186" s="136">
        <v>1</v>
      </c>
      <c r="CH186" s="136">
        <v>5</v>
      </c>
      <c r="CI186" s="136">
        <v>489</v>
      </c>
      <c r="CJ186" s="136">
        <v>20</v>
      </c>
      <c r="CK186" s="136">
        <v>11</v>
      </c>
      <c r="CL186" s="136">
        <v>314</v>
      </c>
      <c r="CM186" s="136">
        <v>319</v>
      </c>
      <c r="CN186" s="136">
        <v>323</v>
      </c>
      <c r="CO186" s="17">
        <f ca="1">SUM(CP186:DT186)</f>
        <v>387</v>
      </c>
      <c r="CP186" s="18">
        <f ca="1">M11P5D!F77</f>
        <v>5</v>
      </c>
      <c r="CQ186" s="18">
        <f ca="1">M11P5D!G77</f>
        <v>0</v>
      </c>
      <c r="CR186" s="18">
        <f ca="1">M11P5D!H77</f>
        <v>0</v>
      </c>
      <c r="CS186" s="18">
        <f ca="1">M11P5D!I77</f>
        <v>0</v>
      </c>
      <c r="CT186" s="18">
        <f ca="1">M11P5D!J77</f>
        <v>2</v>
      </c>
      <c r="CU186" s="18">
        <f ca="1">M11P5D!K77</f>
        <v>13</v>
      </c>
      <c r="CV186" s="18">
        <f ca="1">M11P5D!L77</f>
        <v>11</v>
      </c>
      <c r="CW186" s="18">
        <f ca="1">M11P5D!M77</f>
        <v>1</v>
      </c>
      <c r="CX186" s="18">
        <f ca="1">M11P5D!N77</f>
        <v>0</v>
      </c>
      <c r="CY186" s="18">
        <f ca="1">M11P5D!O77</f>
        <v>0</v>
      </c>
      <c r="CZ186" s="18">
        <f ca="1">M11P5D!P77</f>
        <v>131</v>
      </c>
      <c r="DA186" s="18">
        <f ca="1">M11P5D!Q77</f>
        <v>219</v>
      </c>
      <c r="DB186" s="18">
        <f ca="1">M11P5D!R77</f>
        <v>1</v>
      </c>
      <c r="DC186" s="18">
        <f ca="1">M11P5D!S77</f>
        <v>0</v>
      </c>
      <c r="DD186" s="18">
        <f ca="1">M11P5D!T77</f>
        <v>0</v>
      </c>
      <c r="DE186" s="18">
        <f ca="1">M11P5D!U77</f>
        <v>1</v>
      </c>
      <c r="DF186" s="18">
        <f ca="1">M11P5D!V77</f>
        <v>0</v>
      </c>
      <c r="DG186" s="18">
        <f ca="1">M11P5D!W77</f>
        <v>0</v>
      </c>
      <c r="DH186" s="18">
        <f ca="1">M11P5D!X77</f>
        <v>3</v>
      </c>
      <c r="DI186" s="18">
        <f ca="1">M11P5D!Y77</f>
        <v>0</v>
      </c>
      <c r="DJ186" s="18">
        <f ca="1">M11P5D!Z77</f>
        <v>0</v>
      </c>
      <c r="DK186" s="18">
        <f ca="1">M11P5D!AA77</f>
        <v>0</v>
      </c>
      <c r="DL186" s="18">
        <f ca="1">M11P5D!AB77</f>
        <v>0</v>
      </c>
      <c r="DM186" s="18">
        <f ca="1">M11P5D!AC77</f>
        <v>0</v>
      </c>
      <c r="DN186" s="18">
        <f ca="1">M11P5D!AD77</f>
        <v>0</v>
      </c>
      <c r="DO186" s="18">
        <f ca="1">M11P5D!AE77</f>
        <v>0</v>
      </c>
      <c r="DP186" s="18">
        <f ca="1">M11P5D!AF77</f>
        <v>0</v>
      </c>
      <c r="DQ186" s="18">
        <f ca="1">M11P5D!AG77</f>
        <v>0</v>
      </c>
      <c r="DR186" s="18">
        <f ca="1">M11P5D!AH77</f>
        <v>0</v>
      </c>
      <c r="DS186" s="18">
        <f ca="1">M11P5D!AI77</f>
        <v>0</v>
      </c>
      <c r="DT186" s="18">
        <f ca="1">M11P5D!AJ77</f>
        <v>0</v>
      </c>
    </row>
    <row r="187" spans="1:130" s="3" customFormat="1" ht="12.75" customHeight="1">
      <c r="A187" s="1" t="s">
        <v>8</v>
      </c>
      <c r="B187" s="1">
        <v>2.5000000000000001E-3</v>
      </c>
      <c r="C187" s="1">
        <v>2.5000000000000001E-3</v>
      </c>
      <c r="D187" s="1">
        <v>2.5000000000000001E-3</v>
      </c>
      <c r="E187" s="1">
        <v>2.5000000000000001E-3</v>
      </c>
      <c r="F187" s="1">
        <v>2.5000000000000001E-3</v>
      </c>
      <c r="G187" s="1">
        <v>2.5000000000000001E-3</v>
      </c>
      <c r="H187" s="1">
        <v>2.5000000000000001E-3</v>
      </c>
      <c r="I187" s="1">
        <v>2.5000000000000001E-3</v>
      </c>
      <c r="J187" s="1">
        <v>2.5000000000000001E-3</v>
      </c>
      <c r="K187" s="1">
        <v>2.5000000000000001E-3</v>
      </c>
      <c r="L187" s="1">
        <v>2.5000000000000001E-3</v>
      </c>
      <c r="M187" s="1">
        <v>2.5000000000000001E-3</v>
      </c>
      <c r="N187" s="1">
        <v>1E-3</v>
      </c>
      <c r="O187" s="1">
        <v>1E-3</v>
      </c>
      <c r="P187" s="1">
        <v>1E-3</v>
      </c>
      <c r="Q187" s="1">
        <v>1E-3</v>
      </c>
      <c r="R187" s="1">
        <v>1E-3</v>
      </c>
      <c r="S187" s="1">
        <v>1E-3</v>
      </c>
      <c r="T187" s="1">
        <v>1E-3</v>
      </c>
      <c r="U187" s="1">
        <v>1E-3</v>
      </c>
      <c r="V187" s="1">
        <v>1E-3</v>
      </c>
      <c r="W187" s="1">
        <v>1E-3</v>
      </c>
      <c r="X187" s="1">
        <v>1E-3</v>
      </c>
      <c r="Y187" s="1">
        <v>1E-3</v>
      </c>
      <c r="Z187" s="1">
        <v>1E-3</v>
      </c>
      <c r="AA187" s="1">
        <v>1E-3</v>
      </c>
      <c r="AB187" s="1">
        <v>1E-3</v>
      </c>
      <c r="AC187" s="1">
        <v>1E-3</v>
      </c>
      <c r="AD187" s="1">
        <v>1E-3</v>
      </c>
      <c r="AE187" s="1">
        <v>1E-3</v>
      </c>
      <c r="AF187" s="1">
        <v>1E-3</v>
      </c>
      <c r="AG187" s="1">
        <v>1E-3</v>
      </c>
      <c r="AH187" s="1">
        <v>1E-3</v>
      </c>
      <c r="AI187" s="1">
        <v>1E-3</v>
      </c>
      <c r="AJ187" s="1">
        <v>1E-3</v>
      </c>
      <c r="AK187" s="1">
        <v>1E-3</v>
      </c>
      <c r="AL187" s="1">
        <v>1E-3</v>
      </c>
      <c r="AM187" s="1">
        <v>1E-3</v>
      </c>
      <c r="AN187" s="1">
        <v>1E-3</v>
      </c>
      <c r="AO187" s="1">
        <v>1E-3</v>
      </c>
      <c r="AP187" s="1">
        <v>1E-3</v>
      </c>
      <c r="AQ187" s="1">
        <v>1E-3</v>
      </c>
      <c r="AR187" s="1">
        <v>1E-3</v>
      </c>
      <c r="AS187" s="1">
        <v>1E-3</v>
      </c>
      <c r="AT187" s="1">
        <v>1E-3</v>
      </c>
      <c r="AU187" s="1">
        <v>1E-3</v>
      </c>
      <c r="AV187" s="1">
        <v>1E-3</v>
      </c>
      <c r="AW187" s="1">
        <v>1E-3</v>
      </c>
      <c r="AX187" s="1">
        <v>1E-3</v>
      </c>
      <c r="AY187" s="1">
        <v>1E-3</v>
      </c>
      <c r="AZ187" s="1">
        <v>1E-3</v>
      </c>
      <c r="BA187" s="1">
        <v>1E-3</v>
      </c>
      <c r="BB187" s="1">
        <v>1E-3</v>
      </c>
      <c r="BC187" s="1">
        <v>1E-3</v>
      </c>
      <c r="BD187" s="1">
        <v>1E-3</v>
      </c>
      <c r="BE187" s="1">
        <v>1E-3</v>
      </c>
      <c r="BF187" s="1">
        <v>1E-3</v>
      </c>
      <c r="BG187" s="1">
        <v>1E-3</v>
      </c>
      <c r="BH187" s="1">
        <v>1E-3</v>
      </c>
      <c r="BI187" s="1">
        <v>1E-3</v>
      </c>
      <c r="BJ187" s="1">
        <v>1E-3</v>
      </c>
      <c r="BK187" s="1">
        <v>1E-3</v>
      </c>
      <c r="BL187" s="1">
        <v>1E-3</v>
      </c>
      <c r="BM187" s="1">
        <v>1E-3</v>
      </c>
      <c r="BN187" s="1">
        <v>8.0000000000000007E-5</v>
      </c>
      <c r="BO187" s="1">
        <v>8.0000000000000007E-5</v>
      </c>
      <c r="BP187" s="1">
        <v>8.0000000000000007E-5</v>
      </c>
      <c r="BQ187" s="1">
        <v>8.0000000000000007E-5</v>
      </c>
      <c r="BR187" s="1">
        <v>8.0000000000000007E-5</v>
      </c>
      <c r="BS187" s="1">
        <v>8.0000000000000007E-5</v>
      </c>
      <c r="BT187" s="1">
        <v>8.0000000000000007E-5</v>
      </c>
      <c r="BU187" s="1">
        <v>8.0000000000000007E-5</v>
      </c>
      <c r="BV187" s="1">
        <v>8.0000000000000007E-5</v>
      </c>
      <c r="BW187" s="1">
        <v>8.0000000000000007E-5</v>
      </c>
      <c r="BX187" s="1">
        <v>8.0000000000000007E-5</v>
      </c>
      <c r="BY187" s="1">
        <v>8.0000000000000007E-5</v>
      </c>
      <c r="BZ187" s="1">
        <v>8.0000000000000007E-5</v>
      </c>
      <c r="CA187" s="1">
        <v>8.0000000000000007E-5</v>
      </c>
      <c r="CB187" s="1">
        <v>8.0000000000000007E-5</v>
      </c>
      <c r="CC187" s="1">
        <v>8.0000000000000007E-5</v>
      </c>
      <c r="CD187" s="1">
        <v>8.0000000000000007E-5</v>
      </c>
      <c r="CE187" s="1">
        <v>8.0000000000000007E-5</v>
      </c>
      <c r="CF187" s="1">
        <v>8.0000000000000007E-5</v>
      </c>
      <c r="CG187" s="1">
        <v>8.0000000000000007E-5</v>
      </c>
      <c r="CH187" s="1">
        <v>8.0000000000000007E-5</v>
      </c>
      <c r="CI187" s="1">
        <v>8.0000000000000007E-5</v>
      </c>
      <c r="CJ187" s="1">
        <v>8.0000000000000007E-5</v>
      </c>
      <c r="CK187" s="1">
        <v>8.0000000000000007E-5</v>
      </c>
      <c r="CL187" s="1">
        <v>8.0000000000000007E-5</v>
      </c>
      <c r="CM187" s="1">
        <v>8.0000000000000007E-5</v>
      </c>
      <c r="CN187" s="1">
        <v>8.0000000000000007E-5</v>
      </c>
      <c r="CO187" s="1">
        <v>8.0000000000000007E-5</v>
      </c>
      <c r="CP187" s="1">
        <f>+CO187</f>
        <v>8.0000000000000007E-5</v>
      </c>
      <c r="CQ187" s="1">
        <f t="shared" ref="CQ187:DT187" si="60">+CP187</f>
        <v>8.0000000000000007E-5</v>
      </c>
      <c r="CR187" s="1">
        <f t="shared" si="60"/>
        <v>8.0000000000000007E-5</v>
      </c>
      <c r="CS187" s="1">
        <f t="shared" si="60"/>
        <v>8.0000000000000007E-5</v>
      </c>
      <c r="CT187" s="1">
        <f t="shared" si="60"/>
        <v>8.0000000000000007E-5</v>
      </c>
      <c r="CU187" s="1">
        <f t="shared" si="60"/>
        <v>8.0000000000000007E-5</v>
      </c>
      <c r="CV187" s="1">
        <f t="shared" si="60"/>
        <v>8.0000000000000007E-5</v>
      </c>
      <c r="CW187" s="1">
        <f t="shared" si="60"/>
        <v>8.0000000000000007E-5</v>
      </c>
      <c r="CX187" s="1">
        <f t="shared" si="60"/>
        <v>8.0000000000000007E-5</v>
      </c>
      <c r="CY187" s="1">
        <f t="shared" si="60"/>
        <v>8.0000000000000007E-5</v>
      </c>
      <c r="CZ187" s="1">
        <f t="shared" si="60"/>
        <v>8.0000000000000007E-5</v>
      </c>
      <c r="DA187" s="1">
        <f t="shared" si="60"/>
        <v>8.0000000000000007E-5</v>
      </c>
      <c r="DB187" s="1">
        <f t="shared" si="60"/>
        <v>8.0000000000000007E-5</v>
      </c>
      <c r="DC187" s="1">
        <f t="shared" si="60"/>
        <v>8.0000000000000007E-5</v>
      </c>
      <c r="DD187" s="1">
        <f t="shared" si="60"/>
        <v>8.0000000000000007E-5</v>
      </c>
      <c r="DE187" s="1">
        <f t="shared" si="60"/>
        <v>8.0000000000000007E-5</v>
      </c>
      <c r="DF187" s="1">
        <f t="shared" si="60"/>
        <v>8.0000000000000007E-5</v>
      </c>
      <c r="DG187" s="1">
        <f t="shared" si="60"/>
        <v>8.0000000000000007E-5</v>
      </c>
      <c r="DH187" s="1">
        <f t="shared" si="60"/>
        <v>8.0000000000000007E-5</v>
      </c>
      <c r="DI187" s="1">
        <f t="shared" si="60"/>
        <v>8.0000000000000007E-5</v>
      </c>
      <c r="DJ187" s="1">
        <f t="shared" si="60"/>
        <v>8.0000000000000007E-5</v>
      </c>
      <c r="DK187" s="1">
        <f t="shared" si="60"/>
        <v>8.0000000000000007E-5</v>
      </c>
      <c r="DL187" s="1">
        <f t="shared" si="60"/>
        <v>8.0000000000000007E-5</v>
      </c>
      <c r="DM187" s="1">
        <f t="shared" si="60"/>
        <v>8.0000000000000007E-5</v>
      </c>
      <c r="DN187" s="1">
        <f t="shared" si="60"/>
        <v>8.0000000000000007E-5</v>
      </c>
      <c r="DO187" s="1">
        <f t="shared" si="60"/>
        <v>8.0000000000000007E-5</v>
      </c>
      <c r="DP187" s="1">
        <f t="shared" si="60"/>
        <v>8.0000000000000007E-5</v>
      </c>
      <c r="DQ187" s="1">
        <f t="shared" si="60"/>
        <v>8.0000000000000007E-5</v>
      </c>
      <c r="DR187" s="1">
        <f t="shared" si="60"/>
        <v>8.0000000000000007E-5</v>
      </c>
      <c r="DS187" s="1">
        <f t="shared" si="60"/>
        <v>8.0000000000000007E-5</v>
      </c>
      <c r="DT187" s="1">
        <f t="shared" si="60"/>
        <v>8.0000000000000007E-5</v>
      </c>
      <c r="DU187" s="2"/>
      <c r="DV187" s="2"/>
      <c r="DW187" s="2"/>
      <c r="DX187" s="2"/>
      <c r="DY187" s="2"/>
      <c r="DZ187" s="2"/>
    </row>
    <row r="188" spans="1:130" ht="30">
      <c r="A188" s="199" t="s">
        <v>250</v>
      </c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  <c r="DO188" s="199"/>
      <c r="DP188" s="199"/>
      <c r="DQ188" s="199"/>
      <c r="DR188" s="199"/>
      <c r="DS188" s="199"/>
      <c r="DT188" s="199"/>
    </row>
    <row r="189" spans="1:130" ht="15" customHeight="1">
      <c r="A189" s="8"/>
    </row>
    <row r="190" spans="1:130" ht="15" customHeight="1">
      <c r="A190" s="8"/>
    </row>
    <row r="191" spans="1:130" ht="15" customHeight="1">
      <c r="A191" s="8"/>
    </row>
    <row r="192" spans="1:130" ht="15" customHeight="1">
      <c r="A192" s="8"/>
    </row>
    <row r="193" spans="1:1" ht="15" customHeight="1">
      <c r="A193" s="8"/>
    </row>
    <row r="194" spans="1:1" ht="15" customHeight="1">
      <c r="A194" s="8"/>
    </row>
    <row r="195" spans="1:1" ht="15" customHeight="1">
      <c r="A195" s="8"/>
    </row>
    <row r="212" spans="1:130" s="14" customFormat="1" ht="20.25" customHeight="1">
      <c r="A212" s="10" t="s">
        <v>3</v>
      </c>
      <c r="B212" s="11" t="s">
        <v>174</v>
      </c>
      <c r="C212" s="11" t="s">
        <v>178</v>
      </c>
      <c r="D212" s="11" t="s">
        <v>179</v>
      </c>
      <c r="E212" s="11" t="s">
        <v>180</v>
      </c>
      <c r="F212" s="11" t="s">
        <v>185</v>
      </c>
      <c r="G212" s="11" t="s">
        <v>186</v>
      </c>
      <c r="H212" s="11" t="s">
        <v>190</v>
      </c>
      <c r="I212" s="11" t="s">
        <v>191</v>
      </c>
      <c r="J212" s="11" t="s">
        <v>200</v>
      </c>
      <c r="K212" s="11" t="s">
        <v>201</v>
      </c>
      <c r="L212" s="11" t="s">
        <v>209</v>
      </c>
      <c r="M212" s="11" t="s">
        <v>210</v>
      </c>
      <c r="N212" s="11" t="s">
        <v>211</v>
      </c>
      <c r="O212" s="11" t="s">
        <v>218</v>
      </c>
      <c r="P212" s="11" t="s">
        <v>222</v>
      </c>
      <c r="Q212" s="11" t="s">
        <v>226</v>
      </c>
      <c r="R212" s="11" t="s">
        <v>227</v>
      </c>
      <c r="S212" s="11" t="s">
        <v>228</v>
      </c>
      <c r="T212" s="11" t="s">
        <v>231</v>
      </c>
      <c r="U212" s="11" t="s">
        <v>232</v>
      </c>
      <c r="V212" s="11" t="s">
        <v>233</v>
      </c>
      <c r="W212" s="11" t="s">
        <v>235</v>
      </c>
      <c r="X212" s="11" t="s">
        <v>236</v>
      </c>
      <c r="Y212" s="11" t="s">
        <v>253</v>
      </c>
      <c r="Z212" s="11" t="s">
        <v>254</v>
      </c>
      <c r="AA212" s="11" t="s">
        <v>261</v>
      </c>
      <c r="AB212" s="11" t="s">
        <v>262</v>
      </c>
      <c r="AC212" s="11" t="s">
        <v>267</v>
      </c>
      <c r="AD212" s="11" t="s">
        <v>269</v>
      </c>
      <c r="AE212" s="11" t="s">
        <v>270</v>
      </c>
      <c r="AF212" s="11" t="s">
        <v>271</v>
      </c>
      <c r="AG212" s="11" t="s">
        <v>272</v>
      </c>
      <c r="AH212" s="11" t="s">
        <v>279</v>
      </c>
      <c r="AI212" s="11" t="s">
        <v>280</v>
      </c>
      <c r="AJ212" s="11" t="s">
        <v>285</v>
      </c>
      <c r="AK212" s="138" t="s">
        <v>286</v>
      </c>
      <c r="AL212" s="166" t="e">
        <f>'3.5 FCC'!#REF!</f>
        <v>#REF!</v>
      </c>
      <c r="AM212" s="138" t="e">
        <f t="shared" ref="AM212:AQ212" si="61">AM181</f>
        <v>#REF!</v>
      </c>
      <c r="AN212" s="167" t="e">
        <f t="shared" si="61"/>
        <v>#REF!</v>
      </c>
      <c r="AO212" s="167" t="e">
        <f t="shared" si="61"/>
        <v>#REF!</v>
      </c>
      <c r="AP212" s="138" t="e">
        <f t="shared" si="61"/>
        <v>#REF!</v>
      </c>
      <c r="AQ212" s="138" t="e">
        <f t="shared" si="61"/>
        <v>#REF!</v>
      </c>
      <c r="AR212" s="138" t="e">
        <f t="shared" ref="AR212:AY212" si="62">AR181</f>
        <v>#REF!</v>
      </c>
      <c r="AS212" s="138" t="e">
        <f t="shared" si="62"/>
        <v>#REF!</v>
      </c>
      <c r="AT212" s="138" t="e">
        <f t="shared" si="62"/>
        <v>#REF!</v>
      </c>
      <c r="AU212" s="138" t="e">
        <f t="shared" si="62"/>
        <v>#REF!</v>
      </c>
      <c r="AV212" s="138" t="e">
        <f t="shared" si="62"/>
        <v>#REF!</v>
      </c>
      <c r="AW212" s="138" t="e">
        <f t="shared" si="62"/>
        <v>#REF!</v>
      </c>
      <c r="AX212" s="138" t="e">
        <f t="shared" si="62"/>
        <v>#REF!</v>
      </c>
      <c r="AY212" s="167" t="e">
        <f t="shared" si="62"/>
        <v>#REF!</v>
      </c>
      <c r="AZ212" s="167" t="e">
        <f t="shared" ref="AZ212:BB212" si="63">AZ181</f>
        <v>#REF!</v>
      </c>
      <c r="BA212" s="167" t="e">
        <f t="shared" si="63"/>
        <v>#REF!</v>
      </c>
      <c r="BB212" s="167" t="e">
        <f t="shared" si="63"/>
        <v>#REF!</v>
      </c>
      <c r="BC212" s="167" t="e">
        <f t="shared" ref="BC212:BD212" si="64">BC181</f>
        <v>#REF!</v>
      </c>
      <c r="BD212" s="167" t="e">
        <f t="shared" si="64"/>
        <v>#REF!</v>
      </c>
      <c r="BE212" s="167" t="e">
        <f t="shared" ref="BE212" si="65">BE181</f>
        <v>#REF!</v>
      </c>
      <c r="BF212" s="167" t="e">
        <f t="shared" ref="BF212:BG212" si="66">BF181</f>
        <v>#REF!</v>
      </c>
      <c r="BG212" s="167" t="str">
        <f t="shared" si="66"/>
        <v>Oct'22</v>
      </c>
      <c r="BH212" s="167" t="s">
        <v>341</v>
      </c>
      <c r="BI212" s="167" t="s">
        <v>342</v>
      </c>
      <c r="BJ212" s="167" t="s">
        <v>366</v>
      </c>
      <c r="BK212" s="167" t="s">
        <v>367</v>
      </c>
      <c r="BL212" s="167" t="s">
        <v>368</v>
      </c>
      <c r="BM212" s="167" t="s">
        <v>369</v>
      </c>
      <c r="BN212" s="167" t="s">
        <v>370</v>
      </c>
      <c r="BO212" s="167" t="s">
        <v>371</v>
      </c>
      <c r="BP212" s="167" t="s">
        <v>375</v>
      </c>
      <c r="BQ212" s="167" t="s">
        <v>376</v>
      </c>
      <c r="BR212" s="167" t="s">
        <v>379</v>
      </c>
      <c r="BS212" s="167" t="s">
        <v>380</v>
      </c>
      <c r="BT212" s="167" t="s">
        <v>381</v>
      </c>
      <c r="BU212" s="167" t="s">
        <v>382</v>
      </c>
      <c r="BV212" s="167" t="s">
        <v>383</v>
      </c>
      <c r="BW212" s="167" t="s">
        <v>384</v>
      </c>
      <c r="BX212" s="167" t="s">
        <v>385</v>
      </c>
      <c r="BY212" s="167" t="s">
        <v>390</v>
      </c>
      <c r="BZ212" s="167" t="s">
        <v>391</v>
      </c>
      <c r="CA212" s="167" t="s">
        <v>393</v>
      </c>
      <c r="CB212" s="167" t="s">
        <v>396</v>
      </c>
      <c r="CC212" s="167" t="s">
        <v>399</v>
      </c>
      <c r="CD212" s="167" t="s">
        <v>402</v>
      </c>
      <c r="CE212" s="167" t="s">
        <v>404</v>
      </c>
      <c r="CF212" s="167" t="s">
        <v>405</v>
      </c>
      <c r="CG212" s="167" t="s">
        <v>406</v>
      </c>
      <c r="CH212" s="167" t="s">
        <v>409</v>
      </c>
      <c r="CI212" s="167" t="s">
        <v>411</v>
      </c>
      <c r="CJ212" s="167" t="s">
        <v>416</v>
      </c>
      <c r="CK212" s="167" t="s">
        <v>418</v>
      </c>
      <c r="CL212" s="167" t="s">
        <v>419</v>
      </c>
      <c r="CM212" s="167" t="s">
        <v>426</v>
      </c>
      <c r="CN212" s="167" t="s">
        <v>427</v>
      </c>
      <c r="CO212" s="12" t="str">
        <f>+Shop.!CO26</f>
        <v>Aug'25</v>
      </c>
      <c r="CP212" s="13">
        <v>1</v>
      </c>
      <c r="CQ212" s="13">
        <v>2</v>
      </c>
      <c r="CR212" s="13">
        <v>3</v>
      </c>
      <c r="CS212" s="13">
        <v>4</v>
      </c>
      <c r="CT212" s="13">
        <v>5</v>
      </c>
      <c r="CU212" s="13">
        <v>6</v>
      </c>
      <c r="CV212" s="13">
        <v>7</v>
      </c>
      <c r="CW212" s="13">
        <v>8</v>
      </c>
      <c r="CX212" s="13">
        <v>9</v>
      </c>
      <c r="CY212" s="13">
        <v>10</v>
      </c>
      <c r="CZ212" s="13">
        <v>11</v>
      </c>
      <c r="DA212" s="13">
        <v>12</v>
      </c>
      <c r="DB212" s="13">
        <v>13</v>
      </c>
      <c r="DC212" s="13">
        <v>14</v>
      </c>
      <c r="DD212" s="13">
        <v>15</v>
      </c>
      <c r="DE212" s="13">
        <v>16</v>
      </c>
      <c r="DF212" s="13">
        <v>17</v>
      </c>
      <c r="DG212" s="13">
        <v>18</v>
      </c>
      <c r="DH212" s="13">
        <v>19</v>
      </c>
      <c r="DI212" s="13">
        <v>20</v>
      </c>
      <c r="DJ212" s="13">
        <v>21</v>
      </c>
      <c r="DK212" s="13">
        <v>22</v>
      </c>
      <c r="DL212" s="13">
        <v>23</v>
      </c>
      <c r="DM212" s="13">
        <v>24</v>
      </c>
      <c r="DN212" s="13">
        <v>25</v>
      </c>
      <c r="DO212" s="13">
        <v>26</v>
      </c>
      <c r="DP212" s="13">
        <v>27</v>
      </c>
      <c r="DQ212" s="13">
        <v>28</v>
      </c>
      <c r="DR212" s="13">
        <v>29</v>
      </c>
      <c r="DS212" s="13">
        <v>30</v>
      </c>
      <c r="DT212" s="13">
        <v>31</v>
      </c>
    </row>
    <row r="213" spans="1:130" s="14" customFormat="1" ht="20.25" customHeight="1">
      <c r="A213" s="28" t="s">
        <v>4</v>
      </c>
      <c r="B213" s="29" t="e">
        <f>SUM(B27,#REF!,B58,B89,B120,B151)</f>
        <v>#REF!</v>
      </c>
      <c r="C213" s="29" t="e">
        <f>SUM(C27,#REF!,C58,C89,C120,C151)</f>
        <v>#REF!</v>
      </c>
      <c r="D213" s="29" t="e">
        <f>SUM(D27,#REF!,D58,D89,D120,D151)</f>
        <v>#REF!</v>
      </c>
      <c r="E213" s="29" t="e">
        <f>SUM(E27,#REF!,E58,E89,E120,E151)</f>
        <v>#REF!</v>
      </c>
      <c r="F213" s="29" t="e">
        <f>SUM(F27,#REF!,F58,F89,F120,F151)</f>
        <v>#REF!</v>
      </c>
      <c r="G213" s="29" t="e">
        <f>SUM(G27,#REF!,G58,G89,G120,G151)</f>
        <v>#REF!</v>
      </c>
      <c r="H213" s="29" t="e">
        <f>SUM(H27,#REF!,H58,H89,H120,H151,H182)</f>
        <v>#REF!</v>
      </c>
      <c r="I213" s="29" t="e">
        <f>SUM(I27,#REF!,I58,I89,I120,I151,I182)</f>
        <v>#REF!</v>
      </c>
      <c r="J213" s="29" t="e">
        <f>SUM(J27,#REF!,J58,J89,J120,J151,J182)</f>
        <v>#REF!</v>
      </c>
      <c r="K213" s="29" t="e">
        <f>SUM(K27,#REF!,K58,K89,K120,K151,K182)</f>
        <v>#REF!</v>
      </c>
      <c r="L213" s="29" t="e">
        <f>SUM(L27,#REF!,L58,L89,L120,L151,L182)</f>
        <v>#REF!</v>
      </c>
      <c r="M213" s="29" t="e">
        <f>SUM(M27,#REF!,M58,M89,M120,M151,M182)</f>
        <v>#REF!</v>
      </c>
      <c r="N213" s="144" t="e">
        <f>N182+N151+N120+N89+N58+#REF!+N27</f>
        <v>#REF!</v>
      </c>
      <c r="O213" s="144" t="e">
        <f>O182+O151+O120+O89+O58+#REF!+O27</f>
        <v>#REF!</v>
      </c>
      <c r="P213" s="144" t="e">
        <f>P182+P151+P120+P89+P58+#REF!+P27</f>
        <v>#REF!</v>
      </c>
      <c r="Q213" s="144" t="e">
        <f>Q182+Q151+Q120+Q89+Q58+#REF!+Q27</f>
        <v>#REF!</v>
      </c>
      <c r="R213" s="144" t="e">
        <f>R182+R151+R120+R89+R58+#REF!+R27</f>
        <v>#REF!</v>
      </c>
      <c r="S213" s="144" t="e">
        <f>S182+S151+S120+S89+S58+#REF!+S27</f>
        <v>#REF!</v>
      </c>
      <c r="T213" s="144" t="e">
        <f>T182+T151+T120+T89+T58+#REF!+T27</f>
        <v>#REF!</v>
      </c>
      <c r="U213" s="144" t="e">
        <f>U182+U151+U120+U89+U58+#REF!+U27</f>
        <v>#REF!</v>
      </c>
      <c r="V213" s="144" t="e">
        <f>V182+V151+V120+V89+V58+#REF!+V27</f>
        <v>#REF!</v>
      </c>
      <c r="W213" s="144" t="e">
        <f>W182+W151+W120+W89+W58+#REF!+W27</f>
        <v>#REF!</v>
      </c>
      <c r="X213" s="144" t="e">
        <f>X182+X151+X120+X89+X58+#REF!+X27</f>
        <v>#REF!</v>
      </c>
      <c r="Y213" s="144" t="e">
        <f>Y182+Y151+Y120+Y89+Y58+#REF!+Y27</f>
        <v>#REF!</v>
      </c>
      <c r="Z213" s="144" t="e">
        <f>Z182+Z151+Z120+Z89+Z58+#REF!+Z27</f>
        <v>#REF!</v>
      </c>
      <c r="AA213" s="144" t="e">
        <f>AA182+AA151+AA120+AA89+AA58+#REF!+AA27</f>
        <v>#REF!</v>
      </c>
      <c r="AB213" s="144" t="e">
        <f>AB182+AB151+AB120+AB89+AB58+#REF!+AB27</f>
        <v>#REF!</v>
      </c>
      <c r="AC213" s="144" t="e">
        <f>AC182+AC151+AC120+AC89+AC58+#REF!+AC27</f>
        <v>#REF!</v>
      </c>
      <c r="AD213" s="144" t="e">
        <f>AD182+AD151+AD120+AD89+AD58+#REF!+AD27</f>
        <v>#REF!</v>
      </c>
      <c r="AE213" s="144" t="e">
        <f>AE182+AE151+AE120+AE89+AE58+#REF!+AE27</f>
        <v>#REF!</v>
      </c>
      <c r="AF213" s="144" t="e">
        <f>AF182+AF151+AF120+AF89+AF58+#REF!+AF27</f>
        <v>#REF!</v>
      </c>
      <c r="AG213" s="144" t="e">
        <f>AG182+AG151+AG120+AG89+AG58+#REF!+AG27</f>
        <v>#REF!</v>
      </c>
      <c r="AH213" s="144" t="e">
        <f>AH182+AH151+AH120+AH89+AH58+#REF!+AH27</f>
        <v>#REF!</v>
      </c>
      <c r="AI213" s="144" t="e">
        <f>AI182+AI151+AI120+AI89+AI58+#REF!+AI27</f>
        <v>#REF!</v>
      </c>
      <c r="AJ213" s="144" t="e">
        <f>AJ182+AJ151+AJ120+AJ89+AJ58+#REF!+AJ27</f>
        <v>#REF!</v>
      </c>
      <c r="AK213" s="144" t="e">
        <f>AK182+AK151+AK120+AK89+AK58+#REF!+AK27</f>
        <v>#REF!</v>
      </c>
      <c r="AL213" s="144" t="e">
        <f>AL182+AL151+AL120+AL89+AL58+#REF!+AL27</f>
        <v>#REF!</v>
      </c>
      <c r="AM213" s="144" t="e">
        <f>AM182+AM151+AM120+AM89+AM58+#REF!+AM27</f>
        <v>#REF!</v>
      </c>
      <c r="AN213" s="170" t="e">
        <f>AN182+AN151+AN120+AN89+AN58+#REF!+AN27</f>
        <v>#REF!</v>
      </c>
      <c r="AO213" s="170" t="e">
        <f>AO182+AO151+AO120+AO89+AO58+#REF!+AO27</f>
        <v>#REF!</v>
      </c>
      <c r="AP213" s="139" t="e">
        <f>AP182+AP151+AP120+AP89+AP58+#REF!+AP27</f>
        <v>#REF!</v>
      </c>
      <c r="AQ213" s="139" t="e">
        <f>AQ182+AQ151+AQ120+AQ89+AQ58+#REF!+AQ27</f>
        <v>#REF!</v>
      </c>
      <c r="AR213" s="139" t="e">
        <f>AR182+AR151+AR120+AR89+AR58+#REF!+AR27</f>
        <v>#REF!</v>
      </c>
      <c r="AS213" s="139" t="e">
        <f>AS182+AS151+AS120+AS89+AS58+#REF!+AS27</f>
        <v>#REF!</v>
      </c>
      <c r="AT213" s="139" t="e">
        <f>AT182+AT151+AT120+AT89+AT58+#REF!+AT27</f>
        <v>#REF!</v>
      </c>
      <c r="AU213" s="139" t="e">
        <f>AU182+AU151+AU120+AU89+AU58+#REF!+AU27</f>
        <v>#REF!</v>
      </c>
      <c r="AV213" s="139" t="e">
        <f>AV182+AV151+AV120+AV89+AV58+#REF!+AV27</f>
        <v>#REF!</v>
      </c>
      <c r="AW213" s="139" t="e">
        <f>AW182+AW151+AW120+AW89+AW58+#REF!+AW27</f>
        <v>#REF!</v>
      </c>
      <c r="AX213" s="139" t="e">
        <f>AX182+AX151+AX120+AX89+AX58+#REF!+AX27</f>
        <v>#REF!</v>
      </c>
      <c r="AY213" s="170" t="e">
        <f>AY182+AY151+AY120+AY89+AY58+#REF!+AY27</f>
        <v>#REF!</v>
      </c>
      <c r="AZ213" s="170" t="e">
        <f>AZ182+AZ151+AZ120+AZ89+AZ58+#REF!+AZ27</f>
        <v>#REF!</v>
      </c>
      <c r="BA213" s="170" t="e">
        <f>BA182+BA151+BA120+BA89+BA58+#REF!+BA27</f>
        <v>#REF!</v>
      </c>
      <c r="BB213" s="170" t="e">
        <f>BB182+BB151+BB120+BB89+BB58+#REF!+BB27</f>
        <v>#REF!</v>
      </c>
      <c r="BC213" s="170" t="e">
        <f>BC182+BC151+BC120+BC89+BC58+#REF!+BC27</f>
        <v>#REF!</v>
      </c>
      <c r="BD213" s="170" t="e">
        <f>BD182+BD151+BD120+BD89+BD58+#REF!+BD27</f>
        <v>#REF!</v>
      </c>
      <c r="BE213" s="170" t="e">
        <f>BE182+BE151+BE120+BE89+BE58+#REF!+BE27</f>
        <v>#REF!</v>
      </c>
      <c r="BF213" s="170" t="e">
        <f>BF182+BF151+BF120+BF89+BF58+#REF!+BF27</f>
        <v>#REF!</v>
      </c>
      <c r="BG213" s="170" t="e">
        <f>BG182+BG151+BG120+BG89+BG58+#REF!+BG27</f>
        <v>#REF!</v>
      </c>
      <c r="BH213" s="170" t="e">
        <f>BH182+BH151+BH120+BH89+BH58+#REF!+BH27</f>
        <v>#REF!</v>
      </c>
      <c r="BI213" s="170" t="e">
        <f>BI182+BI151+BI120+BI89+BI58+#REF!+BI27</f>
        <v>#REF!</v>
      </c>
      <c r="BJ213" s="170">
        <v>206471</v>
      </c>
      <c r="BK213" s="170">
        <v>367061</v>
      </c>
      <c r="BL213" s="170">
        <v>553897</v>
      </c>
      <c r="BM213" s="170">
        <v>452382</v>
      </c>
      <c r="BN213" s="170">
        <v>445082</v>
      </c>
      <c r="BO213" s="170">
        <v>390524</v>
      </c>
      <c r="BP213" s="170">
        <v>408394</v>
      </c>
      <c r="BQ213" s="170">
        <v>354233</v>
      </c>
      <c r="BR213" s="170">
        <v>267292</v>
      </c>
      <c r="BS213" s="170">
        <v>172718</v>
      </c>
      <c r="BT213" s="170">
        <v>263477</v>
      </c>
      <c r="BU213" s="170">
        <v>264939</v>
      </c>
      <c r="BV213" s="170">
        <v>173507</v>
      </c>
      <c r="BW213" s="170">
        <v>348620</v>
      </c>
      <c r="BX213" s="170">
        <v>328121</v>
      </c>
      <c r="BY213" s="170">
        <v>246000</v>
      </c>
      <c r="BZ213" s="170">
        <v>317007</v>
      </c>
      <c r="CA213" s="170">
        <v>366155</v>
      </c>
      <c r="CB213" s="170">
        <v>270840</v>
      </c>
      <c r="CC213" s="170">
        <v>187654</v>
      </c>
      <c r="CD213" s="170">
        <v>275383</v>
      </c>
      <c r="CE213" s="170">
        <v>427326</v>
      </c>
      <c r="CF213" s="170">
        <v>180090</v>
      </c>
      <c r="CG213" s="170">
        <v>203432</v>
      </c>
      <c r="CH213" s="170">
        <v>255337</v>
      </c>
      <c r="CI213" s="170">
        <v>240004</v>
      </c>
      <c r="CJ213" s="170">
        <v>241283</v>
      </c>
      <c r="CK213" s="170">
        <v>202406</v>
      </c>
      <c r="CL213" s="170">
        <v>249875</v>
      </c>
      <c r="CM213" s="170">
        <v>271404</v>
      </c>
      <c r="CN213" s="170">
        <v>286499</v>
      </c>
      <c r="CO213" s="139">
        <f>SUM(CP213:DT213)</f>
        <v>291558</v>
      </c>
      <c r="CP213" s="139">
        <f>CP182+CP151+CP120+CP89+CP58+CP27</f>
        <v>20180</v>
      </c>
      <c r="CQ213" s="139">
        <f t="shared" ref="CQ213:DT213" si="67">CQ182+CQ151+CQ120+CQ89+CQ58+CQ27</f>
        <v>14827</v>
      </c>
      <c r="CR213" s="139">
        <f t="shared" si="67"/>
        <v>1166</v>
      </c>
      <c r="CS213" s="139">
        <f t="shared" si="67"/>
        <v>18028</v>
      </c>
      <c r="CT213" s="139">
        <f t="shared" si="67"/>
        <v>19181</v>
      </c>
      <c r="CU213" s="139">
        <f t="shared" si="67"/>
        <v>12877</v>
      </c>
      <c r="CV213" s="139">
        <f t="shared" si="67"/>
        <v>12392</v>
      </c>
      <c r="CW213" s="139">
        <f t="shared" si="67"/>
        <v>13023</v>
      </c>
      <c r="CX213" s="139">
        <f t="shared" si="67"/>
        <v>19318</v>
      </c>
      <c r="CY213" s="139">
        <f t="shared" si="67"/>
        <v>1097</v>
      </c>
      <c r="CZ213" s="139">
        <f t="shared" si="67"/>
        <v>18224</v>
      </c>
      <c r="DA213" s="139">
        <f t="shared" si="67"/>
        <v>11505</v>
      </c>
      <c r="DB213" s="139">
        <f t="shared" si="67"/>
        <v>12856</v>
      </c>
      <c r="DC213" s="139">
        <f t="shared" si="67"/>
        <v>10893</v>
      </c>
      <c r="DD213" s="139">
        <f t="shared" si="67"/>
        <v>15387</v>
      </c>
      <c r="DE213" s="139">
        <f t="shared" si="67"/>
        <v>15041</v>
      </c>
      <c r="DF213" s="139">
        <f t="shared" si="67"/>
        <v>1940</v>
      </c>
      <c r="DG213" s="139">
        <f t="shared" si="67"/>
        <v>11441</v>
      </c>
      <c r="DH213" s="139">
        <f t="shared" si="67"/>
        <v>15332</v>
      </c>
      <c r="DI213" s="139">
        <f t="shared" si="67"/>
        <v>13479</v>
      </c>
      <c r="DJ213" s="139">
        <f t="shared" si="67"/>
        <v>13447</v>
      </c>
      <c r="DK213" s="139">
        <f t="shared" si="67"/>
        <v>9073</v>
      </c>
      <c r="DL213" s="139">
        <f t="shared" si="67"/>
        <v>9158</v>
      </c>
      <c r="DM213" s="139">
        <f t="shared" si="67"/>
        <v>1693</v>
      </c>
      <c r="DN213" s="139">
        <f t="shared" si="67"/>
        <v>0</v>
      </c>
      <c r="DO213" s="139">
        <f t="shared" si="67"/>
        <v>0</v>
      </c>
      <c r="DP213" s="139">
        <f t="shared" si="67"/>
        <v>0</v>
      </c>
      <c r="DQ213" s="139">
        <f t="shared" si="67"/>
        <v>0</v>
      </c>
      <c r="DR213" s="139">
        <f t="shared" si="67"/>
        <v>0</v>
      </c>
      <c r="DS213" s="139">
        <f t="shared" si="67"/>
        <v>0</v>
      </c>
      <c r="DT213" s="139">
        <f t="shared" si="67"/>
        <v>0</v>
      </c>
    </row>
    <row r="214" spans="1:130" s="14" customFormat="1" ht="20.25" customHeight="1">
      <c r="A214" s="28" t="s">
        <v>5</v>
      </c>
      <c r="B214" s="29" t="e">
        <f>SUM(B28,#REF!,B59,B90,B121,B152)</f>
        <v>#REF!</v>
      </c>
      <c r="C214" s="29" t="e">
        <f>SUM(C28,#REF!,C59,C90,C121,C152)</f>
        <v>#REF!</v>
      </c>
      <c r="D214" s="29" t="e">
        <f>SUM(D28,#REF!,D59,D90,D121,D152)</f>
        <v>#REF!</v>
      </c>
      <c r="E214" s="29" t="e">
        <f>SUM(E28,#REF!,E59,E90,E121,E152)</f>
        <v>#REF!</v>
      </c>
      <c r="F214" s="29" t="e">
        <f>SUM(F28,#REF!,F59,F90,F121,F152)</f>
        <v>#REF!</v>
      </c>
      <c r="G214" s="29" t="e">
        <f>SUM(G28,#REF!,G59,G90,G121,G152)</f>
        <v>#REF!</v>
      </c>
      <c r="H214" s="29" t="e">
        <f>SUM(H28,#REF!,H59,H90,H121,H152)</f>
        <v>#REF!</v>
      </c>
      <c r="I214" s="29" t="e">
        <f>SUM(I28,#REF!,I59,I90,I121,I152)</f>
        <v>#REF!</v>
      </c>
      <c r="J214" s="29" t="e">
        <f>SUM(J28,#REF!,J59,J90,J121,J152)</f>
        <v>#REF!</v>
      </c>
      <c r="K214" s="29" t="e">
        <f>SUM(K28,#REF!,K59,K90,K121,K152)</f>
        <v>#REF!</v>
      </c>
      <c r="L214" s="29" t="e">
        <f>SUM(L28,#REF!,L59,L90,L121,L152)</f>
        <v>#REF!</v>
      </c>
      <c r="M214" s="29" t="e">
        <f>SUM(M28,#REF!,M59,M90,M121,M152)</f>
        <v>#REF!</v>
      </c>
      <c r="N214" s="144" t="e">
        <f t="shared" ref="N214:AK214" si="68">N217</f>
        <v>#REF!</v>
      </c>
      <c r="O214" s="144" t="e">
        <f t="shared" si="68"/>
        <v>#REF!</v>
      </c>
      <c r="P214" s="144" t="e">
        <f t="shared" si="68"/>
        <v>#REF!</v>
      </c>
      <c r="Q214" s="144" t="e">
        <f t="shared" si="68"/>
        <v>#REF!</v>
      </c>
      <c r="R214" s="144" t="e">
        <f t="shared" si="68"/>
        <v>#REF!</v>
      </c>
      <c r="S214" s="144" t="e">
        <f t="shared" si="68"/>
        <v>#REF!</v>
      </c>
      <c r="T214" s="144" t="e">
        <f t="shared" si="68"/>
        <v>#REF!</v>
      </c>
      <c r="U214" s="144" t="e">
        <f t="shared" si="68"/>
        <v>#REF!</v>
      </c>
      <c r="V214" s="144" t="e">
        <f t="shared" si="68"/>
        <v>#REF!</v>
      </c>
      <c r="W214" s="144" t="e">
        <f t="shared" si="68"/>
        <v>#REF!</v>
      </c>
      <c r="X214" s="144" t="e">
        <f t="shared" si="68"/>
        <v>#REF!</v>
      </c>
      <c r="Y214" s="144" t="e">
        <f t="shared" si="68"/>
        <v>#REF!</v>
      </c>
      <c r="Z214" s="144" t="e">
        <f t="shared" si="68"/>
        <v>#REF!</v>
      </c>
      <c r="AA214" s="144" t="e">
        <f t="shared" si="68"/>
        <v>#REF!</v>
      </c>
      <c r="AB214" s="144" t="e">
        <f t="shared" si="68"/>
        <v>#REF!</v>
      </c>
      <c r="AC214" s="144" t="e">
        <f t="shared" si="68"/>
        <v>#REF!</v>
      </c>
      <c r="AD214" s="144" t="e">
        <f t="shared" si="68"/>
        <v>#REF!</v>
      </c>
      <c r="AE214" s="144" t="e">
        <f t="shared" si="68"/>
        <v>#REF!</v>
      </c>
      <c r="AF214" s="144" t="e">
        <f t="shared" si="68"/>
        <v>#REF!</v>
      </c>
      <c r="AG214" s="144" t="e">
        <f t="shared" si="68"/>
        <v>#REF!</v>
      </c>
      <c r="AH214" s="144" t="e">
        <f t="shared" si="68"/>
        <v>#REF!</v>
      </c>
      <c r="AI214" s="144" t="e">
        <f t="shared" si="68"/>
        <v>#REF!</v>
      </c>
      <c r="AJ214" s="144" t="e">
        <f t="shared" si="68"/>
        <v>#REF!</v>
      </c>
      <c r="AK214" s="144" t="e">
        <f t="shared" si="68"/>
        <v>#REF!</v>
      </c>
      <c r="AL214" s="144" t="e">
        <f t="shared" ref="AL214:CP214" si="69">AL217</f>
        <v>#REF!</v>
      </c>
      <c r="AM214" s="144" t="e">
        <f t="shared" si="69"/>
        <v>#REF!</v>
      </c>
      <c r="AN214" s="170" t="e">
        <f t="shared" si="69"/>
        <v>#REF!</v>
      </c>
      <c r="AO214" s="170" t="e">
        <f t="shared" si="69"/>
        <v>#REF!</v>
      </c>
      <c r="AP214" s="139" t="e">
        <f t="shared" ref="AP214" si="70">AP217</f>
        <v>#REF!</v>
      </c>
      <c r="AQ214" s="139" t="e">
        <f t="shared" ref="AQ214:AR214" si="71">AQ217</f>
        <v>#REF!</v>
      </c>
      <c r="AR214" s="139" t="e">
        <f t="shared" si="71"/>
        <v>#REF!</v>
      </c>
      <c r="AS214" s="139" t="e">
        <f t="shared" ref="AS214" si="72">AS217</f>
        <v>#REF!</v>
      </c>
      <c r="AT214" s="139" t="e">
        <f t="shared" ref="AT214:AY214" si="73">AT217</f>
        <v>#REF!</v>
      </c>
      <c r="AU214" s="139" t="e">
        <f t="shared" si="73"/>
        <v>#REF!</v>
      </c>
      <c r="AV214" s="139" t="e">
        <f t="shared" si="73"/>
        <v>#REF!</v>
      </c>
      <c r="AW214" s="139" t="e">
        <f t="shared" si="73"/>
        <v>#REF!</v>
      </c>
      <c r="AX214" s="139" t="e">
        <f t="shared" si="73"/>
        <v>#REF!</v>
      </c>
      <c r="AY214" s="170" t="e">
        <f t="shared" si="73"/>
        <v>#REF!</v>
      </c>
      <c r="AZ214" s="170" t="e">
        <f t="shared" ref="AZ214:BB214" si="74">AZ217</f>
        <v>#REF!</v>
      </c>
      <c r="BA214" s="170" t="e">
        <f t="shared" si="74"/>
        <v>#REF!</v>
      </c>
      <c r="BB214" s="170" t="e">
        <f t="shared" si="74"/>
        <v>#REF!</v>
      </c>
      <c r="BC214" s="170" t="e">
        <f t="shared" ref="BC214:BD214" si="75">BC217</f>
        <v>#REF!</v>
      </c>
      <c r="BD214" s="170" t="e">
        <f t="shared" si="75"/>
        <v>#REF!</v>
      </c>
      <c r="BE214" s="170" t="e">
        <f t="shared" ref="BE214" si="76">BE217</f>
        <v>#REF!</v>
      </c>
      <c r="BF214" s="170" t="e">
        <f t="shared" ref="BF214:BG214" si="77">BF217</f>
        <v>#REF!</v>
      </c>
      <c r="BG214" s="170" t="e">
        <f t="shared" si="77"/>
        <v>#REF!</v>
      </c>
      <c r="BH214" s="170" t="e">
        <f t="shared" ref="BH214:BI214" si="78">BH217</f>
        <v>#REF!</v>
      </c>
      <c r="BI214" s="170" t="e">
        <f t="shared" si="78"/>
        <v>#REF!</v>
      </c>
      <c r="BJ214" s="170">
        <v>4</v>
      </c>
      <c r="BK214" s="170">
        <v>4</v>
      </c>
      <c r="BL214" s="170">
        <v>9</v>
      </c>
      <c r="BM214" s="170">
        <v>18</v>
      </c>
      <c r="BN214" s="170">
        <v>12</v>
      </c>
      <c r="BO214" s="170">
        <v>5</v>
      </c>
      <c r="BP214" s="170">
        <v>40</v>
      </c>
      <c r="BQ214" s="170">
        <v>50</v>
      </c>
      <c r="BR214" s="170">
        <v>36</v>
      </c>
      <c r="BS214" s="170">
        <v>5</v>
      </c>
      <c r="BT214" s="170">
        <v>125</v>
      </c>
      <c r="BU214" s="170">
        <v>84</v>
      </c>
      <c r="BV214" s="170">
        <v>12</v>
      </c>
      <c r="BW214" s="170">
        <v>20</v>
      </c>
      <c r="BX214" s="170">
        <v>34</v>
      </c>
      <c r="BY214" s="170">
        <v>45</v>
      </c>
      <c r="BZ214" s="170">
        <v>22</v>
      </c>
      <c r="CA214" s="170">
        <v>75</v>
      </c>
      <c r="CB214" s="170">
        <v>189</v>
      </c>
      <c r="CC214" s="170">
        <v>80</v>
      </c>
      <c r="CD214" s="170">
        <v>500</v>
      </c>
      <c r="CE214" s="170">
        <v>855</v>
      </c>
      <c r="CF214" s="170">
        <v>251</v>
      </c>
      <c r="CG214" s="170">
        <v>4</v>
      </c>
      <c r="CH214" s="170">
        <v>5</v>
      </c>
      <c r="CI214" s="170">
        <v>673</v>
      </c>
      <c r="CJ214" s="170">
        <v>363</v>
      </c>
      <c r="CK214" s="170">
        <v>399</v>
      </c>
      <c r="CL214" s="170">
        <v>318</v>
      </c>
      <c r="CM214" s="170">
        <v>386</v>
      </c>
      <c r="CN214" s="170">
        <v>378</v>
      </c>
      <c r="CO214" s="139">
        <f t="shared" ca="1" si="69"/>
        <v>389</v>
      </c>
      <c r="CP214" s="139">
        <f t="shared" ca="1" si="69"/>
        <v>5</v>
      </c>
      <c r="CQ214" s="139">
        <f t="shared" ref="CQ214:DT214" ca="1" si="79">CQ217</f>
        <v>0</v>
      </c>
      <c r="CR214" s="139">
        <f t="shared" ca="1" si="79"/>
        <v>0</v>
      </c>
      <c r="CS214" s="139">
        <f t="shared" ca="1" si="79"/>
        <v>0</v>
      </c>
      <c r="CT214" s="139">
        <f t="shared" ca="1" si="79"/>
        <v>2</v>
      </c>
      <c r="CU214" s="139">
        <f t="shared" ca="1" si="79"/>
        <v>14</v>
      </c>
      <c r="CV214" s="139">
        <f t="shared" ca="1" si="79"/>
        <v>11</v>
      </c>
      <c r="CW214" s="139">
        <f t="shared" ca="1" si="79"/>
        <v>1</v>
      </c>
      <c r="CX214" s="139">
        <f t="shared" ca="1" si="79"/>
        <v>0</v>
      </c>
      <c r="CY214" s="139">
        <f t="shared" ca="1" si="79"/>
        <v>0</v>
      </c>
      <c r="CZ214" s="139">
        <f t="shared" ca="1" si="79"/>
        <v>131</v>
      </c>
      <c r="DA214" s="139">
        <f t="shared" ca="1" si="79"/>
        <v>219</v>
      </c>
      <c r="DB214" s="139">
        <f t="shared" ca="1" si="79"/>
        <v>1</v>
      </c>
      <c r="DC214" s="139">
        <f t="shared" ca="1" si="79"/>
        <v>0</v>
      </c>
      <c r="DD214" s="139">
        <f t="shared" ca="1" si="79"/>
        <v>0</v>
      </c>
      <c r="DE214" s="139">
        <f t="shared" ca="1" si="79"/>
        <v>1</v>
      </c>
      <c r="DF214" s="139">
        <f t="shared" ca="1" si="79"/>
        <v>0</v>
      </c>
      <c r="DG214" s="139">
        <f t="shared" ca="1" si="79"/>
        <v>0</v>
      </c>
      <c r="DH214" s="139">
        <f t="shared" ca="1" si="79"/>
        <v>3</v>
      </c>
      <c r="DI214" s="139">
        <f t="shared" ca="1" si="79"/>
        <v>0</v>
      </c>
      <c r="DJ214" s="139">
        <f t="shared" ca="1" si="79"/>
        <v>0</v>
      </c>
      <c r="DK214" s="139">
        <f t="shared" ca="1" si="79"/>
        <v>0</v>
      </c>
      <c r="DL214" s="139">
        <f t="shared" ca="1" si="79"/>
        <v>1</v>
      </c>
      <c r="DM214" s="139">
        <f t="shared" ca="1" si="79"/>
        <v>0</v>
      </c>
      <c r="DN214" s="139">
        <f t="shared" ca="1" si="79"/>
        <v>0</v>
      </c>
      <c r="DO214" s="139">
        <f t="shared" ca="1" si="79"/>
        <v>0</v>
      </c>
      <c r="DP214" s="139">
        <f t="shared" ca="1" si="79"/>
        <v>0</v>
      </c>
      <c r="DQ214" s="139">
        <f t="shared" ca="1" si="79"/>
        <v>0</v>
      </c>
      <c r="DR214" s="139">
        <f t="shared" ca="1" si="79"/>
        <v>0</v>
      </c>
      <c r="DS214" s="139">
        <f t="shared" ca="1" si="79"/>
        <v>0</v>
      </c>
      <c r="DT214" s="139">
        <f t="shared" ca="1" si="79"/>
        <v>0</v>
      </c>
    </row>
    <row r="215" spans="1:130" s="20" customFormat="1" ht="20.25" customHeight="1">
      <c r="A215" s="15" t="s">
        <v>6</v>
      </c>
      <c r="B215" s="22" t="e">
        <f>B214/B213</f>
        <v>#REF!</v>
      </c>
      <c r="C215" s="22" t="e">
        <f t="shared" ref="C215:BI215" si="80">C214/C213</f>
        <v>#REF!</v>
      </c>
      <c r="D215" s="22" t="e">
        <f t="shared" si="80"/>
        <v>#REF!</v>
      </c>
      <c r="E215" s="22" t="e">
        <f t="shared" si="80"/>
        <v>#REF!</v>
      </c>
      <c r="F215" s="22" t="e">
        <f t="shared" si="80"/>
        <v>#REF!</v>
      </c>
      <c r="G215" s="22" t="e">
        <f t="shared" si="80"/>
        <v>#REF!</v>
      </c>
      <c r="H215" s="22" t="e">
        <f t="shared" si="80"/>
        <v>#REF!</v>
      </c>
      <c r="I215" s="22" t="e">
        <f t="shared" si="80"/>
        <v>#REF!</v>
      </c>
      <c r="J215" s="22" t="e">
        <f t="shared" si="80"/>
        <v>#REF!</v>
      </c>
      <c r="K215" s="22" t="e">
        <f t="shared" si="80"/>
        <v>#REF!</v>
      </c>
      <c r="L215" s="22" t="e">
        <f t="shared" si="80"/>
        <v>#REF!</v>
      </c>
      <c r="M215" s="22" t="e">
        <f t="shared" si="80"/>
        <v>#REF!</v>
      </c>
      <c r="N215" s="137" t="e">
        <f t="shared" si="80"/>
        <v>#REF!</v>
      </c>
      <c r="O215" s="137" t="e">
        <f t="shared" si="80"/>
        <v>#REF!</v>
      </c>
      <c r="P215" s="137" t="e">
        <f t="shared" si="80"/>
        <v>#REF!</v>
      </c>
      <c r="Q215" s="137" t="e">
        <f t="shared" si="80"/>
        <v>#REF!</v>
      </c>
      <c r="R215" s="137" t="e">
        <f t="shared" si="80"/>
        <v>#REF!</v>
      </c>
      <c r="S215" s="137" t="e">
        <f t="shared" si="80"/>
        <v>#REF!</v>
      </c>
      <c r="T215" s="137" t="e">
        <f t="shared" si="80"/>
        <v>#REF!</v>
      </c>
      <c r="U215" s="137" t="e">
        <f t="shared" si="80"/>
        <v>#REF!</v>
      </c>
      <c r="V215" s="137" t="e">
        <f t="shared" si="80"/>
        <v>#REF!</v>
      </c>
      <c r="W215" s="137" t="e">
        <f t="shared" si="80"/>
        <v>#REF!</v>
      </c>
      <c r="X215" s="137" t="e">
        <f t="shared" si="80"/>
        <v>#REF!</v>
      </c>
      <c r="Y215" s="137" t="e">
        <f t="shared" si="80"/>
        <v>#REF!</v>
      </c>
      <c r="Z215" s="137" t="e">
        <f t="shared" si="80"/>
        <v>#REF!</v>
      </c>
      <c r="AA215" s="137" t="e">
        <f t="shared" si="80"/>
        <v>#REF!</v>
      </c>
      <c r="AB215" s="137" t="e">
        <f t="shared" si="80"/>
        <v>#REF!</v>
      </c>
      <c r="AC215" s="137" t="e">
        <f t="shared" si="80"/>
        <v>#REF!</v>
      </c>
      <c r="AD215" s="137" t="e">
        <f t="shared" si="80"/>
        <v>#REF!</v>
      </c>
      <c r="AE215" s="137" t="e">
        <f t="shared" si="80"/>
        <v>#REF!</v>
      </c>
      <c r="AF215" s="137" t="e">
        <f t="shared" si="80"/>
        <v>#REF!</v>
      </c>
      <c r="AG215" s="137" t="e">
        <f t="shared" si="80"/>
        <v>#REF!</v>
      </c>
      <c r="AH215" s="137" t="e">
        <f t="shared" si="80"/>
        <v>#REF!</v>
      </c>
      <c r="AI215" s="137" t="e">
        <f t="shared" si="80"/>
        <v>#REF!</v>
      </c>
      <c r="AJ215" s="137" t="e">
        <f t="shared" si="80"/>
        <v>#REF!</v>
      </c>
      <c r="AK215" s="137" t="e">
        <f t="shared" si="80"/>
        <v>#REF!</v>
      </c>
      <c r="AL215" s="137" t="e">
        <f t="shared" si="80"/>
        <v>#REF!</v>
      </c>
      <c r="AM215" s="137" t="e">
        <f t="shared" si="80"/>
        <v>#REF!</v>
      </c>
      <c r="AN215" s="137" t="e">
        <f t="shared" si="80"/>
        <v>#REF!</v>
      </c>
      <c r="AO215" s="169" t="e">
        <f t="shared" si="80"/>
        <v>#REF!</v>
      </c>
      <c r="AP215" s="137" t="e">
        <f t="shared" si="80"/>
        <v>#REF!</v>
      </c>
      <c r="AQ215" s="137" t="e">
        <f t="shared" si="80"/>
        <v>#REF!</v>
      </c>
      <c r="AR215" s="137" t="e">
        <f t="shared" si="80"/>
        <v>#REF!</v>
      </c>
      <c r="AS215" s="137" t="e">
        <f t="shared" si="80"/>
        <v>#REF!</v>
      </c>
      <c r="AT215" s="137" t="e">
        <f t="shared" si="80"/>
        <v>#REF!</v>
      </c>
      <c r="AU215" s="137" t="e">
        <f t="shared" si="80"/>
        <v>#REF!</v>
      </c>
      <c r="AV215" s="137" t="e">
        <f t="shared" si="80"/>
        <v>#REF!</v>
      </c>
      <c r="AW215" s="137" t="e">
        <f t="shared" si="80"/>
        <v>#REF!</v>
      </c>
      <c r="AX215" s="191" t="e">
        <f t="shared" si="80"/>
        <v>#REF!</v>
      </c>
      <c r="AY215" s="191" t="e">
        <f t="shared" si="80"/>
        <v>#REF!</v>
      </c>
      <c r="AZ215" s="191" t="e">
        <f t="shared" si="80"/>
        <v>#REF!</v>
      </c>
      <c r="BA215" s="191" t="e">
        <f t="shared" si="80"/>
        <v>#REF!</v>
      </c>
      <c r="BB215" s="191" t="e">
        <f t="shared" si="80"/>
        <v>#REF!</v>
      </c>
      <c r="BC215" s="191" t="e">
        <f t="shared" si="80"/>
        <v>#REF!</v>
      </c>
      <c r="BD215" s="191" t="e">
        <f t="shared" si="80"/>
        <v>#REF!</v>
      </c>
      <c r="BE215" s="191" t="e">
        <f t="shared" si="80"/>
        <v>#REF!</v>
      </c>
      <c r="BF215" s="191" t="e">
        <f t="shared" si="80"/>
        <v>#REF!</v>
      </c>
      <c r="BG215" s="191" t="e">
        <f t="shared" si="80"/>
        <v>#REF!</v>
      </c>
      <c r="BH215" s="191" t="e">
        <f t="shared" si="80"/>
        <v>#REF!</v>
      </c>
      <c r="BI215" s="191" t="e">
        <f t="shared" si="80"/>
        <v>#REF!</v>
      </c>
      <c r="BJ215" s="191">
        <v>1.9373180737246393E-5</v>
      </c>
      <c r="BK215" s="191">
        <v>1.0897371281612592E-5</v>
      </c>
      <c r="BL215" s="191">
        <v>1.6248508296668876E-5</v>
      </c>
      <c r="BM215" s="191">
        <v>3.9789381540379594E-5</v>
      </c>
      <c r="BN215" s="191">
        <v>2.6961323980749616E-5</v>
      </c>
      <c r="BO215" s="191">
        <v>1.2803310423943214E-5</v>
      </c>
      <c r="BP215" s="191">
        <v>9.7944631899587163E-5</v>
      </c>
      <c r="BQ215" s="191">
        <v>1.4115003401715819E-4</v>
      </c>
      <c r="BR215" s="191">
        <v>1.346841656315939E-4</v>
      </c>
      <c r="BS215" s="191">
        <v>2.8948922521103763E-5</v>
      </c>
      <c r="BT215" s="191">
        <v>4.7442471259350909E-4</v>
      </c>
      <c r="BU215" s="191">
        <v>3.1705411434330169E-4</v>
      </c>
      <c r="BV215" s="191">
        <v>6.916147475317999E-5</v>
      </c>
      <c r="BW215" s="191">
        <v>5.7369055131661984E-5</v>
      </c>
      <c r="BX215" s="191">
        <v>1.0362031079997927E-4</v>
      </c>
      <c r="BY215" s="191">
        <v>1.8292682926829268E-4</v>
      </c>
      <c r="BZ215" s="191">
        <v>6.9399098442621138E-5</v>
      </c>
      <c r="CA215" s="191">
        <v>2.0483128729636356E-4</v>
      </c>
      <c r="CB215" s="191">
        <v>6.9782897651750114E-4</v>
      </c>
      <c r="CC215" s="191">
        <v>4.2631651869930832E-4</v>
      </c>
      <c r="CD215" s="191">
        <v>1.8156531085796871E-3</v>
      </c>
      <c r="CE215" s="191">
        <v>2.0008143665491921E-3</v>
      </c>
      <c r="CF215" s="191">
        <v>1.3937475706591149E-3</v>
      </c>
      <c r="CG215" s="191">
        <v>1.9662589956349051E-5</v>
      </c>
      <c r="CH215" s="191">
        <v>1.958196422766775E-5</v>
      </c>
      <c r="CI215" s="191">
        <v>2.8041199313344777E-3</v>
      </c>
      <c r="CJ215" s="191">
        <v>1.5044574213682689E-3</v>
      </c>
      <c r="CK215" s="191">
        <v>1.971285436202484E-3</v>
      </c>
      <c r="CL215" s="191">
        <v>1.2726363181590795E-3</v>
      </c>
      <c r="CM215" s="191">
        <v>1.4222340127632606E-3</v>
      </c>
      <c r="CN215" s="191">
        <v>1.3193763329016855E-3</v>
      </c>
      <c r="CO215" s="191">
        <f t="shared" ref="CO215:DQ215" ca="1" si="81">CO214/CO213</f>
        <v>1.3342113747521933E-3</v>
      </c>
      <c r="CP215" s="191">
        <f t="shared" ca="1" si="81"/>
        <v>2.4777006937561942E-4</v>
      </c>
      <c r="CQ215" s="191">
        <f t="shared" ca="1" si="81"/>
        <v>0</v>
      </c>
      <c r="CR215" s="191">
        <f t="shared" ca="1" si="81"/>
        <v>0</v>
      </c>
      <c r="CS215" s="191">
        <f t="shared" ca="1" si="81"/>
        <v>0</v>
      </c>
      <c r="CT215" s="191">
        <f t="shared" ca="1" si="81"/>
        <v>1.0426985037276472E-4</v>
      </c>
      <c r="CU215" s="191">
        <f t="shared" ca="1" si="81"/>
        <v>1.0872097538246485E-3</v>
      </c>
      <c r="CV215" s="191">
        <f t="shared" ca="1" si="81"/>
        <v>8.8766946417043256E-4</v>
      </c>
      <c r="CW215" s="191">
        <f t="shared" ca="1" si="81"/>
        <v>7.6787222606158342E-5</v>
      </c>
      <c r="CX215" s="191">
        <f t="shared" ca="1" si="81"/>
        <v>0</v>
      </c>
      <c r="CY215" s="191">
        <f t="shared" ca="1" si="81"/>
        <v>0</v>
      </c>
      <c r="CZ215" s="191">
        <f t="shared" ca="1" si="81"/>
        <v>7.1883230904302023E-3</v>
      </c>
      <c r="DA215" s="191">
        <f t="shared" ca="1" si="81"/>
        <v>1.9035202086049544E-2</v>
      </c>
      <c r="DB215" s="191">
        <f t="shared" ca="1" si="81"/>
        <v>7.7784691972619788E-5</v>
      </c>
      <c r="DC215" s="191">
        <f t="shared" ca="1" si="81"/>
        <v>0</v>
      </c>
      <c r="DD215" s="191">
        <f t="shared" ca="1" si="81"/>
        <v>0</v>
      </c>
      <c r="DE215" s="191">
        <f t="shared" ca="1" si="81"/>
        <v>6.6484941160827071E-5</v>
      </c>
      <c r="DF215" s="191">
        <f t="shared" ca="1" si="81"/>
        <v>0</v>
      </c>
      <c r="DG215" s="191">
        <f t="shared" ca="1" si="81"/>
        <v>0</v>
      </c>
      <c r="DH215" s="191">
        <f t="shared" ca="1" si="81"/>
        <v>1.9566918862509784E-4</v>
      </c>
      <c r="DI215" s="191">
        <f t="shared" ca="1" si="81"/>
        <v>0</v>
      </c>
      <c r="DJ215" s="191">
        <f t="shared" ca="1" si="81"/>
        <v>0</v>
      </c>
      <c r="DK215" s="191">
        <f t="shared" ca="1" si="81"/>
        <v>0</v>
      </c>
      <c r="DL215" s="191">
        <f t="shared" ca="1" si="81"/>
        <v>1.0919414719371041E-4</v>
      </c>
      <c r="DM215" s="191">
        <f t="shared" ca="1" si="81"/>
        <v>0</v>
      </c>
      <c r="DN215" s="191" t="e">
        <f t="shared" ca="1" si="81"/>
        <v>#DIV/0!</v>
      </c>
      <c r="DO215" s="191" t="e">
        <f t="shared" ca="1" si="81"/>
        <v>#DIV/0!</v>
      </c>
      <c r="DP215" s="191" t="e">
        <f t="shared" ca="1" si="81"/>
        <v>#DIV/0!</v>
      </c>
      <c r="DQ215" s="191" t="e">
        <f t="shared" ca="1" si="81"/>
        <v>#DIV/0!</v>
      </c>
      <c r="DR215" s="191" t="e">
        <f ca="1">DR214/DR213</f>
        <v>#DIV/0!</v>
      </c>
      <c r="DS215" s="191" t="e">
        <f ca="1">DS214/DS213</f>
        <v>#DIV/0!</v>
      </c>
      <c r="DT215" s="191" t="e">
        <f ca="1">DT214/DT213</f>
        <v>#DIV/0!</v>
      </c>
    </row>
    <row r="216" spans="1:130" s="14" customFormat="1">
      <c r="A216" s="33" t="s">
        <v>429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</row>
    <row r="217" spans="1:130" s="14" customFormat="1" ht="20.25" customHeight="1">
      <c r="A217" s="27" t="s">
        <v>238</v>
      </c>
      <c r="B217" s="29" t="e">
        <f>SUM(B31,#REF!,B62,B93,B124,B155)</f>
        <v>#REF!</v>
      </c>
      <c r="C217" s="29" t="e">
        <f>SUM(C31,#REF!,C62,C93,C124,C155)</f>
        <v>#REF!</v>
      </c>
      <c r="D217" s="29" t="e">
        <f>SUM(D31,#REF!,D62,D93,D124,D155)</f>
        <v>#REF!</v>
      </c>
      <c r="E217" s="29" t="e">
        <f>SUM(E31,#REF!,E62,E93,E124,E155)</f>
        <v>#REF!</v>
      </c>
      <c r="F217" s="29" t="e">
        <f>SUM(F31,#REF!,F62,F93,F124,F155)</f>
        <v>#REF!</v>
      </c>
      <c r="G217" s="29" t="e">
        <f>SUM(G31,#REF!,G62,G93,G124,G155)</f>
        <v>#REF!</v>
      </c>
      <c r="H217" s="29" t="e">
        <f>SUM(H31,#REF!,H62,H93,H124,H155,H214)</f>
        <v>#REF!</v>
      </c>
      <c r="I217" s="29" t="e">
        <f>SUM(I31,#REF!,I62,I93,I124,I155,I214)</f>
        <v>#REF!</v>
      </c>
      <c r="J217" s="29" t="e">
        <f>SUM(J31,#REF!,J62,J93,J124,J155,J214)</f>
        <v>#REF!</v>
      </c>
      <c r="K217" s="29" t="e">
        <f>SUM(K31,#REF!,K62,K93,K124,K155,K214)</f>
        <v>#REF!</v>
      </c>
      <c r="L217" s="29" t="e">
        <f>SUM(L31,#REF!,L62,L93,L124,L155,L214)</f>
        <v>#REF!</v>
      </c>
      <c r="M217" s="29" t="e">
        <f>SUM(M31,#REF!,M62,M93,M124,M155,M214)</f>
        <v>#REF!</v>
      </c>
      <c r="N217" s="144" t="e">
        <f>N186+N155+N124+N93+N62+#REF!+N31</f>
        <v>#REF!</v>
      </c>
      <c r="O217" s="144" t="e">
        <f>O186+O155+O124+O93+O62+#REF!+O31</f>
        <v>#REF!</v>
      </c>
      <c r="P217" s="144" t="e">
        <f>P186+P155+P124+P93+P62+#REF!+P31</f>
        <v>#REF!</v>
      </c>
      <c r="Q217" s="144" t="e">
        <f>Q186+Q155+Q124+Q93+Q62+#REF!+Q31</f>
        <v>#REF!</v>
      </c>
      <c r="R217" s="144" t="e">
        <f>R186+R155+R124+R93+R62+#REF!+R31</f>
        <v>#REF!</v>
      </c>
      <c r="S217" s="144" t="e">
        <f>S186+S155+S124+S93+S62+#REF!+S31</f>
        <v>#REF!</v>
      </c>
      <c r="T217" s="144" t="e">
        <f>T186+T155+T124+T93+T62+#REF!+T31</f>
        <v>#REF!</v>
      </c>
      <c r="U217" s="144" t="e">
        <f>U186+U155+U124+U93+U62+#REF!+U31</f>
        <v>#REF!</v>
      </c>
      <c r="V217" s="144" t="e">
        <f>V186+V155+V124+V93+V62+#REF!+V31</f>
        <v>#REF!</v>
      </c>
      <c r="W217" s="144" t="e">
        <f>W186+W155+W124+W93+W62+#REF!+W31</f>
        <v>#REF!</v>
      </c>
      <c r="X217" s="144" t="e">
        <f>X186+X155+X124+X93+X62+#REF!+X31</f>
        <v>#REF!</v>
      </c>
      <c r="Y217" s="144" t="e">
        <f>Y186+Y155+Y124+Y93+Y62+#REF!+Y31</f>
        <v>#REF!</v>
      </c>
      <c r="Z217" s="144" t="e">
        <f>Z186+Z155+Z124+Z93+Z62+#REF!+Z31</f>
        <v>#REF!</v>
      </c>
      <c r="AA217" s="144" t="e">
        <f>AA186+AA155+AA124+AA93+AA62+#REF!+AA31</f>
        <v>#REF!</v>
      </c>
      <c r="AB217" s="144" t="e">
        <f>AB186+AB155+AB124+AB93+AB62+#REF!+AB31</f>
        <v>#REF!</v>
      </c>
      <c r="AC217" s="144" t="e">
        <f>AC186+AC155+AC124+AC93+AC62+#REF!+AC31</f>
        <v>#REF!</v>
      </c>
      <c r="AD217" s="144" t="e">
        <f>AD186+AD155+AD124+AD93+AD62+#REF!+AD31</f>
        <v>#REF!</v>
      </c>
      <c r="AE217" s="144" t="e">
        <f>AE186+AE155+AE124+AE93+AE62+#REF!+AE31</f>
        <v>#REF!</v>
      </c>
      <c r="AF217" s="144" t="e">
        <f>AF186+AF155+AF124+AF93+AF62+#REF!+AF31</f>
        <v>#REF!</v>
      </c>
      <c r="AG217" s="144" t="e">
        <f>AG186+AG155+AG124+AG93+AG62+#REF!+AG31</f>
        <v>#REF!</v>
      </c>
      <c r="AH217" s="144" t="e">
        <f>AH186+AH155+AH124+AH93+AH62+#REF!+AH31</f>
        <v>#REF!</v>
      </c>
      <c r="AI217" s="144" t="e">
        <f>AI186+AI155+AI124+AI93+AI62+#REF!+AI31</f>
        <v>#REF!</v>
      </c>
      <c r="AJ217" s="144" t="e">
        <f>AJ186+AJ155+AJ124+AJ93+AJ62+#REF!+AJ31</f>
        <v>#REF!</v>
      </c>
      <c r="AK217" s="144" t="e">
        <f>AK186+AK155+AK124+AK93+AK62+#REF!+AK31</f>
        <v>#REF!</v>
      </c>
      <c r="AL217" s="144" t="e">
        <f>AL186+AL155+AL124+AL93+AL62+#REF!+AL31</f>
        <v>#REF!</v>
      </c>
      <c r="AM217" s="144" t="e">
        <f>AM186+AM155+AM124+AM93+AM62+#REF!+AM31</f>
        <v>#REF!</v>
      </c>
      <c r="AN217" s="170" t="e">
        <f>AN186+AN155+AN124+AN93+AN62+#REF!+AN31</f>
        <v>#REF!</v>
      </c>
      <c r="AO217" s="170" t="e">
        <f>AO186+AO155+AO124+AO93+AO62+#REF!+AO31</f>
        <v>#REF!</v>
      </c>
      <c r="AP217" s="139" t="e">
        <f>AP186+AP155+AP124+AP93+AP62+#REF!+AP31</f>
        <v>#REF!</v>
      </c>
      <c r="AQ217" s="139" t="e">
        <f>AQ186+AQ155+AQ124+AQ93+AQ62+#REF!+AQ31</f>
        <v>#REF!</v>
      </c>
      <c r="AR217" s="139" t="e">
        <f>AR186+AR155+AR124+AR93+AR62+#REF!+AR31</f>
        <v>#REF!</v>
      </c>
      <c r="AS217" s="139" t="e">
        <f>AS186+AS155+AS124+AS93+AS62+#REF!+AS31</f>
        <v>#REF!</v>
      </c>
      <c r="AT217" s="139" t="e">
        <f>AT186+AT155+AT124+AT93+AT62+#REF!+AT31</f>
        <v>#REF!</v>
      </c>
      <c r="AU217" s="139" t="e">
        <f>AU186+AU155+AU124+AU93+AU62+#REF!+AU31</f>
        <v>#REF!</v>
      </c>
      <c r="AV217" s="139" t="e">
        <f>AV186+AV155+AV124+AV93+AV62+#REF!+AV31</f>
        <v>#REF!</v>
      </c>
      <c r="AW217" s="139" t="e">
        <f>AW186+AW155+AW124+AW93+AW62+#REF!+AW31</f>
        <v>#REF!</v>
      </c>
      <c r="AX217" s="139" t="e">
        <f>AX186+AX155+AX124+AX93+AX62+#REF!+AX31</f>
        <v>#REF!</v>
      </c>
      <c r="AY217" s="170" t="e">
        <f>AY186+AY155+AY124+AY93+AY62+#REF!+AY31</f>
        <v>#REF!</v>
      </c>
      <c r="AZ217" s="170" t="e">
        <f>AZ186+AZ155+AZ124+AZ93+AZ62+#REF!+AZ31</f>
        <v>#REF!</v>
      </c>
      <c r="BA217" s="170" t="e">
        <f>BA186+BA155+BA124+BA93+BA62+#REF!+BA31</f>
        <v>#REF!</v>
      </c>
      <c r="BB217" s="170" t="e">
        <f>BB186+BB155+BB124+BB93+BB62+#REF!+BB31</f>
        <v>#REF!</v>
      </c>
      <c r="BC217" s="170" t="e">
        <f>BC186+BC155+BC124+BC93+BC62+#REF!+BC31</f>
        <v>#REF!</v>
      </c>
      <c r="BD217" s="170" t="e">
        <f>BD186+BD155+BD124+BD93+BD62+#REF!+BD31</f>
        <v>#REF!</v>
      </c>
      <c r="BE217" s="170" t="e">
        <f>BE186+BE155+BE124+BE93+BE62+#REF!+BE31</f>
        <v>#REF!</v>
      </c>
      <c r="BF217" s="170" t="e">
        <f>BF186+BF155+BF124+BF93+BF62+#REF!+BF31</f>
        <v>#REF!</v>
      </c>
      <c r="BG217" s="170" t="e">
        <f>BG186+BG155+BG124+BG93+BG62+#REF!+BG31</f>
        <v>#REF!</v>
      </c>
      <c r="BH217" s="170" t="e">
        <f>BH186+BH155+BH124+BH93+BH62+#REF!+BH31</f>
        <v>#REF!</v>
      </c>
      <c r="BI217" s="170" t="e">
        <f>BI186+BI155+BI124+BI93+BI62+#REF!+BI31</f>
        <v>#REF!</v>
      </c>
      <c r="BJ217" s="170">
        <v>4</v>
      </c>
      <c r="BK217" s="170">
        <v>4</v>
      </c>
      <c r="BL217" s="170">
        <v>9</v>
      </c>
      <c r="BM217" s="170">
        <v>18</v>
      </c>
      <c r="BN217" s="170">
        <v>12</v>
      </c>
      <c r="BO217" s="170">
        <v>5</v>
      </c>
      <c r="BP217" s="170">
        <v>40</v>
      </c>
      <c r="BQ217" s="170">
        <v>50</v>
      </c>
      <c r="BR217" s="170">
        <v>36</v>
      </c>
      <c r="BS217" s="170">
        <v>5</v>
      </c>
      <c r="BT217" s="170">
        <v>125</v>
      </c>
      <c r="BU217" s="170">
        <v>84</v>
      </c>
      <c r="BV217" s="170">
        <v>12</v>
      </c>
      <c r="BW217" s="170">
        <v>20</v>
      </c>
      <c r="BX217" s="170">
        <v>34</v>
      </c>
      <c r="BY217" s="170">
        <v>45</v>
      </c>
      <c r="BZ217" s="170">
        <v>22</v>
      </c>
      <c r="CA217" s="170">
        <v>75</v>
      </c>
      <c r="CB217" s="170">
        <v>189</v>
      </c>
      <c r="CC217" s="170">
        <v>80</v>
      </c>
      <c r="CD217" s="170">
        <v>500</v>
      </c>
      <c r="CE217" s="170">
        <v>855</v>
      </c>
      <c r="CF217" s="170">
        <v>251</v>
      </c>
      <c r="CG217" s="170">
        <v>4</v>
      </c>
      <c r="CH217" s="170">
        <v>5</v>
      </c>
      <c r="CI217" s="170">
        <v>673</v>
      </c>
      <c r="CJ217" s="170">
        <v>363</v>
      </c>
      <c r="CK217" s="170">
        <v>399</v>
      </c>
      <c r="CL217" s="170">
        <v>318</v>
      </c>
      <c r="CM217" s="170">
        <v>386</v>
      </c>
      <c r="CN217" s="170">
        <v>378</v>
      </c>
      <c r="CO217" s="139">
        <f ca="1">SUM(CP217:DT217)</f>
        <v>389</v>
      </c>
      <c r="CP217" s="139">
        <f ca="1">CP186+CP155+CP124+CP93+CP62+CP31</f>
        <v>5</v>
      </c>
      <c r="CQ217" s="139">
        <f t="shared" ref="CQ217:DT217" ca="1" si="82">CQ186+CQ155+CQ124+CQ93+CQ62+CQ31</f>
        <v>0</v>
      </c>
      <c r="CR217" s="139">
        <f t="shared" ca="1" si="82"/>
        <v>0</v>
      </c>
      <c r="CS217" s="139">
        <f t="shared" ca="1" si="82"/>
        <v>0</v>
      </c>
      <c r="CT217" s="139">
        <f t="shared" ca="1" si="82"/>
        <v>2</v>
      </c>
      <c r="CU217" s="139">
        <f t="shared" ca="1" si="82"/>
        <v>14</v>
      </c>
      <c r="CV217" s="139">
        <f t="shared" ca="1" si="82"/>
        <v>11</v>
      </c>
      <c r="CW217" s="139">
        <f t="shared" ca="1" si="82"/>
        <v>1</v>
      </c>
      <c r="CX217" s="139">
        <f t="shared" ca="1" si="82"/>
        <v>0</v>
      </c>
      <c r="CY217" s="139">
        <f t="shared" ca="1" si="82"/>
        <v>0</v>
      </c>
      <c r="CZ217" s="139">
        <f t="shared" ca="1" si="82"/>
        <v>131</v>
      </c>
      <c r="DA217" s="139">
        <f t="shared" ca="1" si="82"/>
        <v>219</v>
      </c>
      <c r="DB217" s="139">
        <f t="shared" ca="1" si="82"/>
        <v>1</v>
      </c>
      <c r="DC217" s="139">
        <f t="shared" ca="1" si="82"/>
        <v>0</v>
      </c>
      <c r="DD217" s="139">
        <f t="shared" ca="1" si="82"/>
        <v>0</v>
      </c>
      <c r="DE217" s="139">
        <f t="shared" ca="1" si="82"/>
        <v>1</v>
      </c>
      <c r="DF217" s="139">
        <f t="shared" ca="1" si="82"/>
        <v>0</v>
      </c>
      <c r="DG217" s="139">
        <f t="shared" ca="1" si="82"/>
        <v>0</v>
      </c>
      <c r="DH217" s="139">
        <f t="shared" ca="1" si="82"/>
        <v>3</v>
      </c>
      <c r="DI217" s="139">
        <f t="shared" ca="1" si="82"/>
        <v>0</v>
      </c>
      <c r="DJ217" s="139">
        <f t="shared" ca="1" si="82"/>
        <v>0</v>
      </c>
      <c r="DK217" s="139">
        <f t="shared" ca="1" si="82"/>
        <v>0</v>
      </c>
      <c r="DL217" s="139">
        <f t="shared" ca="1" si="82"/>
        <v>1</v>
      </c>
      <c r="DM217" s="139">
        <f t="shared" ca="1" si="82"/>
        <v>0</v>
      </c>
      <c r="DN217" s="139">
        <f t="shared" ca="1" si="82"/>
        <v>0</v>
      </c>
      <c r="DO217" s="139">
        <f t="shared" ca="1" si="82"/>
        <v>0</v>
      </c>
      <c r="DP217" s="139">
        <f t="shared" ca="1" si="82"/>
        <v>0</v>
      </c>
      <c r="DQ217" s="139">
        <f t="shared" ca="1" si="82"/>
        <v>0</v>
      </c>
      <c r="DR217" s="139">
        <f t="shared" ca="1" si="82"/>
        <v>0</v>
      </c>
      <c r="DS217" s="139">
        <f t="shared" ca="1" si="82"/>
        <v>0</v>
      </c>
      <c r="DT217" s="139">
        <f t="shared" ca="1" si="82"/>
        <v>0</v>
      </c>
    </row>
    <row r="218" spans="1:130" s="3" customFormat="1" ht="12.75" customHeight="1">
      <c r="A218" s="1" t="s">
        <v>8</v>
      </c>
      <c r="B218" s="1">
        <v>2.5000000000000001E-3</v>
      </c>
      <c r="C218" s="1">
        <v>2.5000000000000001E-3</v>
      </c>
      <c r="D218" s="1">
        <v>2.5000000000000001E-3</v>
      </c>
      <c r="E218" s="1">
        <v>2.5000000000000001E-3</v>
      </c>
      <c r="F218" s="1">
        <v>2.5000000000000001E-3</v>
      </c>
      <c r="G218" s="1">
        <v>2.5000000000000001E-3</v>
      </c>
      <c r="H218" s="1">
        <v>2.5000000000000001E-3</v>
      </c>
      <c r="I218" s="1">
        <v>2.5000000000000001E-3</v>
      </c>
      <c r="J218" s="1">
        <v>2.5000000000000001E-3</v>
      </c>
      <c r="K218" s="1">
        <v>2.5000000000000001E-3</v>
      </c>
      <c r="L218" s="1">
        <v>2.5000000000000001E-3</v>
      </c>
      <c r="M218" s="1">
        <v>2.5000000000000001E-3</v>
      </c>
      <c r="N218" s="1">
        <v>1E-3</v>
      </c>
      <c r="O218" s="1">
        <v>1E-3</v>
      </c>
      <c r="P218" s="1">
        <v>1E-3</v>
      </c>
      <c r="Q218" s="1">
        <v>1E-3</v>
      </c>
      <c r="R218" s="1">
        <v>1E-3</v>
      </c>
      <c r="S218" s="1">
        <v>1E-3</v>
      </c>
      <c r="T218" s="1">
        <v>1E-3</v>
      </c>
      <c r="U218" s="1">
        <v>1E-3</v>
      </c>
      <c r="V218" s="1">
        <v>1E-3</v>
      </c>
      <c r="W218" s="1">
        <v>1E-3</v>
      </c>
      <c r="X218" s="1">
        <v>1E-3</v>
      </c>
      <c r="Y218" s="1">
        <v>1E-3</v>
      </c>
      <c r="Z218" s="1">
        <v>1E-3</v>
      </c>
      <c r="AA218" s="1">
        <v>1E-3</v>
      </c>
      <c r="AB218" s="1">
        <v>1E-3</v>
      </c>
      <c r="AC218" s="1">
        <v>1E-3</v>
      </c>
      <c r="AD218" s="1">
        <v>1E-3</v>
      </c>
      <c r="AE218" s="1">
        <v>1E-3</v>
      </c>
      <c r="AF218" s="1">
        <v>1E-3</v>
      </c>
      <c r="AG218" s="1">
        <v>1E-3</v>
      </c>
      <c r="AH218" s="1">
        <v>1E-3</v>
      </c>
      <c r="AI218" s="1">
        <v>1E-3</v>
      </c>
      <c r="AJ218" s="1">
        <v>1E-3</v>
      </c>
      <c r="AK218" s="1">
        <v>1E-3</v>
      </c>
      <c r="AL218" s="1">
        <v>1E-3</v>
      </c>
      <c r="AM218" s="1">
        <v>1E-3</v>
      </c>
      <c r="AN218" s="1">
        <v>1E-3</v>
      </c>
      <c r="AO218" s="1">
        <v>1E-3</v>
      </c>
      <c r="AP218" s="1">
        <v>1E-3</v>
      </c>
      <c r="AQ218" s="1">
        <v>1E-3</v>
      </c>
      <c r="AR218" s="1">
        <v>1E-3</v>
      </c>
      <c r="AS218" s="1">
        <v>1E-3</v>
      </c>
      <c r="AT218" s="1">
        <v>1E-3</v>
      </c>
      <c r="AU218" s="1">
        <v>1E-3</v>
      </c>
      <c r="AV218" s="1">
        <v>1E-3</v>
      </c>
      <c r="AW218" s="1">
        <v>1E-3</v>
      </c>
      <c r="AX218" s="1">
        <v>1E-3</v>
      </c>
      <c r="AY218" s="1">
        <v>1E-3</v>
      </c>
      <c r="AZ218" s="1">
        <v>1E-3</v>
      </c>
      <c r="BA218" s="1">
        <v>1E-3</v>
      </c>
      <c r="BB218" s="1">
        <v>1E-3</v>
      </c>
      <c r="BC218" s="1">
        <v>1E-3</v>
      </c>
      <c r="BD218" s="1">
        <v>1E-3</v>
      </c>
      <c r="BE218" s="1">
        <v>1E-3</v>
      </c>
      <c r="BF218" s="1">
        <v>1E-3</v>
      </c>
      <c r="BG218" s="1">
        <v>1E-3</v>
      </c>
      <c r="BH218" s="1">
        <v>1E-3</v>
      </c>
      <c r="BI218" s="1">
        <v>1E-3</v>
      </c>
      <c r="BJ218" s="1">
        <v>1E-3</v>
      </c>
      <c r="BK218" s="1">
        <v>1E-3</v>
      </c>
      <c r="BL218" s="1">
        <v>1E-3</v>
      </c>
      <c r="BM218" s="1">
        <v>1E-3</v>
      </c>
      <c r="BN218" s="1">
        <v>8.0000000000000007E-5</v>
      </c>
      <c r="BO218" s="1">
        <v>8.0000000000000007E-5</v>
      </c>
      <c r="BP218" s="1">
        <v>8.0000000000000007E-5</v>
      </c>
      <c r="BQ218" s="1">
        <v>8.0000000000000007E-5</v>
      </c>
      <c r="BR218" s="1">
        <v>8.0000000000000007E-5</v>
      </c>
      <c r="BS218" s="1">
        <v>8.0000000000000007E-5</v>
      </c>
      <c r="BT218" s="1">
        <v>8.0000000000000007E-5</v>
      </c>
      <c r="BU218" s="1">
        <v>8.0000000000000007E-5</v>
      </c>
      <c r="BV218" s="1">
        <v>8.0000000000000007E-5</v>
      </c>
      <c r="BW218" s="1">
        <v>8.0000000000000007E-5</v>
      </c>
      <c r="BX218" s="1">
        <v>8.0000000000000007E-5</v>
      </c>
      <c r="BY218" s="1">
        <v>8.0000000000000007E-5</v>
      </c>
      <c r="BZ218" s="1">
        <v>8.0000000000000007E-5</v>
      </c>
      <c r="CA218" s="1">
        <v>8.0000000000000007E-5</v>
      </c>
      <c r="CB218" s="1">
        <v>8.0000000000000007E-5</v>
      </c>
      <c r="CC218" s="1">
        <v>8.0000000000000007E-5</v>
      </c>
      <c r="CD218" s="1">
        <v>8.0000000000000007E-5</v>
      </c>
      <c r="CE218" s="1">
        <v>8.0000000000000007E-5</v>
      </c>
      <c r="CF218" s="1">
        <v>8.0000000000000007E-5</v>
      </c>
      <c r="CG218" s="1">
        <v>8.0000000000000007E-5</v>
      </c>
      <c r="CH218" s="1">
        <v>8.0000000000000007E-5</v>
      </c>
      <c r="CI218" s="1">
        <v>8.0000000000000007E-5</v>
      </c>
      <c r="CJ218" s="1">
        <v>8.0000000000000007E-5</v>
      </c>
      <c r="CK218" s="1">
        <v>8.0000000000000007E-5</v>
      </c>
      <c r="CL218" s="1">
        <v>8.0000000000000007E-5</v>
      </c>
      <c r="CM218" s="1">
        <v>8.0000000000000007E-5</v>
      </c>
      <c r="CN218" s="1">
        <v>8.0000000000000007E-5</v>
      </c>
      <c r="CO218" s="1">
        <v>8.0000000000000007E-5</v>
      </c>
      <c r="CP218" s="1">
        <f>+CO218</f>
        <v>8.0000000000000007E-5</v>
      </c>
      <c r="CQ218" s="1">
        <f t="shared" ref="CQ218:DT218" si="83">+CP218</f>
        <v>8.0000000000000007E-5</v>
      </c>
      <c r="CR218" s="1">
        <f t="shared" si="83"/>
        <v>8.0000000000000007E-5</v>
      </c>
      <c r="CS218" s="1">
        <f t="shared" si="83"/>
        <v>8.0000000000000007E-5</v>
      </c>
      <c r="CT218" s="1">
        <f t="shared" si="83"/>
        <v>8.0000000000000007E-5</v>
      </c>
      <c r="CU218" s="1">
        <f t="shared" si="83"/>
        <v>8.0000000000000007E-5</v>
      </c>
      <c r="CV218" s="1">
        <f t="shared" si="83"/>
        <v>8.0000000000000007E-5</v>
      </c>
      <c r="CW218" s="1">
        <f t="shared" si="83"/>
        <v>8.0000000000000007E-5</v>
      </c>
      <c r="CX218" s="1">
        <f t="shared" si="83"/>
        <v>8.0000000000000007E-5</v>
      </c>
      <c r="CY218" s="1">
        <f t="shared" si="83"/>
        <v>8.0000000000000007E-5</v>
      </c>
      <c r="CZ218" s="1">
        <f t="shared" si="83"/>
        <v>8.0000000000000007E-5</v>
      </c>
      <c r="DA218" s="1">
        <f t="shared" si="83"/>
        <v>8.0000000000000007E-5</v>
      </c>
      <c r="DB218" s="1">
        <f t="shared" si="83"/>
        <v>8.0000000000000007E-5</v>
      </c>
      <c r="DC218" s="1">
        <f t="shared" si="83"/>
        <v>8.0000000000000007E-5</v>
      </c>
      <c r="DD218" s="1">
        <f t="shared" si="83"/>
        <v>8.0000000000000007E-5</v>
      </c>
      <c r="DE218" s="1">
        <f t="shared" si="83"/>
        <v>8.0000000000000007E-5</v>
      </c>
      <c r="DF218" s="1">
        <f t="shared" si="83"/>
        <v>8.0000000000000007E-5</v>
      </c>
      <c r="DG218" s="1">
        <f t="shared" si="83"/>
        <v>8.0000000000000007E-5</v>
      </c>
      <c r="DH218" s="1">
        <f t="shared" si="83"/>
        <v>8.0000000000000007E-5</v>
      </c>
      <c r="DI218" s="1">
        <f t="shared" si="83"/>
        <v>8.0000000000000007E-5</v>
      </c>
      <c r="DJ218" s="1">
        <f t="shared" si="83"/>
        <v>8.0000000000000007E-5</v>
      </c>
      <c r="DK218" s="1">
        <f t="shared" si="83"/>
        <v>8.0000000000000007E-5</v>
      </c>
      <c r="DL218" s="1">
        <f t="shared" si="83"/>
        <v>8.0000000000000007E-5</v>
      </c>
      <c r="DM218" s="1">
        <f t="shared" si="83"/>
        <v>8.0000000000000007E-5</v>
      </c>
      <c r="DN218" s="1">
        <f t="shared" si="83"/>
        <v>8.0000000000000007E-5</v>
      </c>
      <c r="DO218" s="1">
        <f t="shared" si="83"/>
        <v>8.0000000000000007E-5</v>
      </c>
      <c r="DP218" s="1">
        <f t="shared" si="83"/>
        <v>8.0000000000000007E-5</v>
      </c>
      <c r="DQ218" s="1">
        <f t="shared" si="83"/>
        <v>8.0000000000000007E-5</v>
      </c>
      <c r="DR218" s="1">
        <f t="shared" si="83"/>
        <v>8.0000000000000007E-5</v>
      </c>
      <c r="DS218" s="1">
        <f t="shared" si="83"/>
        <v>8.0000000000000007E-5</v>
      </c>
      <c r="DT218" s="1">
        <f t="shared" si="83"/>
        <v>8.0000000000000007E-5</v>
      </c>
      <c r="DU218" s="2"/>
      <c r="DV218" s="2"/>
      <c r="DW218" s="2"/>
      <c r="DX218" s="2"/>
      <c r="DY218" s="2"/>
      <c r="DZ218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rowBreaks count="1" manualBreakCount="1">
    <brk id="62" max="69" man="1"/>
  </rowBreaks>
  <colBreaks count="1" manualBreakCount="1">
    <brk id="12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</sheetPr>
  <dimension ref="A2:DZ311"/>
  <sheetViews>
    <sheetView showGridLines="0" topLeftCell="A276" zoomScale="70" zoomScaleNormal="70" zoomScaleSheetLayoutView="65" zoomScalePageLayoutView="80" workbookViewId="0">
      <pane xSplit="37" topLeftCell="BO1" activePane="topRight" state="frozen"/>
      <selection activeCell="CO26" sqref="CO26"/>
      <selection pane="topRight" activeCell="BT313" sqref="BT313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2" spans="1:19" ht="30" hidden="1">
      <c r="A2" s="6" t="s">
        <v>328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ht="15" hidden="1" customHeight="1">
      <c r="A3" s="8"/>
    </row>
    <row r="4" spans="1:19" ht="15" hidden="1" customHeight="1">
      <c r="A4" s="8"/>
    </row>
    <row r="5" spans="1:19" ht="15" hidden="1" customHeight="1">
      <c r="A5" s="8"/>
    </row>
    <row r="6" spans="1:19" ht="15" hidden="1" customHeight="1">
      <c r="A6" s="8"/>
    </row>
    <row r="7" spans="1:19" ht="15" hidden="1" customHeight="1">
      <c r="A7" s="8"/>
    </row>
    <row r="8" spans="1:19" ht="15" hidden="1" customHeight="1">
      <c r="A8" s="8"/>
    </row>
    <row r="9" spans="1:19" ht="15" hidden="1" customHeight="1">
      <c r="A9" s="8"/>
    </row>
    <row r="10" spans="1:19" hidden="1"/>
    <row r="11" spans="1:19" hidden="1"/>
    <row r="12" spans="1:19" hidden="1"/>
    <row r="13" spans="1:19" hidden="1"/>
    <row r="14" spans="1:19" hidden="1"/>
    <row r="15" spans="1:19" hidden="1"/>
    <row r="16" spans="1:19" hidden="1"/>
    <row r="17" spans="1:130" hidden="1"/>
    <row r="18" spans="1:130" hidden="1"/>
    <row r="19" spans="1:130" hidden="1"/>
    <row r="20" spans="1:130" hidden="1"/>
    <row r="21" spans="1:130" hidden="1"/>
    <row r="22" spans="1:130" hidden="1"/>
    <row r="23" spans="1:130" hidden="1"/>
    <row r="24" spans="1:130" hidden="1"/>
    <row r="25" spans="1:130" hidden="1"/>
    <row r="26" spans="1:130" s="14" customFormat="1" ht="20.25" hidden="1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174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e">
        <f>'3.5 FCC'!#REF!</f>
        <v>#REF!</v>
      </c>
      <c r="AM26" s="138" t="e">
        <f>#REF!</f>
        <v>#REF!</v>
      </c>
      <c r="AN26" s="167" t="e">
        <f>#REF!</f>
        <v>#REF!</v>
      </c>
      <c r="AO26" s="167" t="e">
        <f>#REF!</f>
        <v>#REF!</v>
      </c>
      <c r="AP26" s="138" t="e">
        <f>#REF!</f>
        <v>#REF!</v>
      </c>
      <c r="AQ26" s="138" t="e">
        <f>#REF!</f>
        <v>#REF!</v>
      </c>
      <c r="AR26" s="138" t="e">
        <f>#REF!</f>
        <v>#REF!</v>
      </c>
      <c r="AS26" s="138" t="e">
        <f>#REF!</f>
        <v>#REF!</v>
      </c>
      <c r="AT26" s="12" t="e">
        <f>#REF!</f>
        <v>#REF!</v>
      </c>
      <c r="AU26" s="12" t="e">
        <f>#REF!</f>
        <v>#REF!</v>
      </c>
      <c r="AV26" s="12" t="e">
        <f>#REF!</f>
        <v>#REF!</v>
      </c>
      <c r="AW26" s="12" t="e">
        <f>#REF!</f>
        <v>#REF!</v>
      </c>
      <c r="AX26" s="12" t="e">
        <f>#REF!</f>
        <v>#REF!</v>
      </c>
      <c r="AY26" s="12" t="e">
        <f>#REF!</f>
        <v>#REF!</v>
      </c>
      <c r="AZ26" s="12" t="e">
        <f>#REF!</f>
        <v>#REF!</v>
      </c>
      <c r="BA26" s="12" t="e">
        <f>#REF!</f>
        <v>#REF!</v>
      </c>
      <c r="BB26" s="12" t="e">
        <f>#REF!</f>
        <v>#REF!</v>
      </c>
      <c r="BC26" s="12" t="e">
        <f>#REF!</f>
        <v>#REF!</v>
      </c>
      <c r="BD26" s="12" t="e">
        <f>#REF!</f>
        <v>#REF!</v>
      </c>
      <c r="BE26" s="12" t="e">
        <f>#REF!</f>
        <v>#REF!</v>
      </c>
      <c r="BF26" s="12" t="e">
        <f>#REF!</f>
        <v>#REF!</v>
      </c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 t="s">
        <v>379</v>
      </c>
      <c r="BS26" s="12"/>
      <c r="BT26" s="12" t="s">
        <v>381</v>
      </c>
      <c r="BU26" s="12" t="s">
        <v>382</v>
      </c>
      <c r="BV26" s="12" t="s">
        <v>383</v>
      </c>
      <c r="BW26" s="12" t="s">
        <v>384</v>
      </c>
      <c r="BX26" s="12" t="s">
        <v>385</v>
      </c>
      <c r="BY26" s="12" t="s">
        <v>390</v>
      </c>
      <c r="BZ26" s="12" t="s">
        <v>391</v>
      </c>
      <c r="CA26" s="12" t="s">
        <v>393</v>
      </c>
      <c r="CB26" s="12" t="s">
        <v>393</v>
      </c>
      <c r="CC26" s="12" t="s">
        <v>393</v>
      </c>
      <c r="CD26" s="12" t="s">
        <v>393</v>
      </c>
      <c r="CE26" s="12" t="s">
        <v>393</v>
      </c>
      <c r="CF26" s="12" t="s">
        <v>393</v>
      </c>
      <c r="CG26" s="12" t="s">
        <v>393</v>
      </c>
      <c r="CH26" s="12" t="s">
        <v>393</v>
      </c>
      <c r="CI26" s="12" t="s">
        <v>393</v>
      </c>
      <c r="CJ26" s="12" t="s">
        <v>393</v>
      </c>
      <c r="CK26" s="12" t="s">
        <v>393</v>
      </c>
      <c r="CL26" s="12" t="s">
        <v>393</v>
      </c>
      <c r="CM26" s="12" t="s">
        <v>393</v>
      </c>
      <c r="CN26" s="12" t="s">
        <v>393</v>
      </c>
      <c r="CO26" s="12" t="s">
        <v>393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hidden="1" customHeight="1">
      <c r="A27" s="28" t="s">
        <v>4</v>
      </c>
      <c r="B27" s="29">
        <v>28858</v>
      </c>
      <c r="C27" s="29">
        <v>40864</v>
      </c>
      <c r="D27" s="29">
        <v>38554</v>
      </c>
      <c r="E27" s="29">
        <v>93608</v>
      </c>
      <c r="F27" s="29">
        <v>250781</v>
      </c>
      <c r="G27" s="29">
        <v>189185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>
        <v>29389</v>
      </c>
      <c r="AI27" s="29">
        <v>0</v>
      </c>
      <c r="AJ27" s="29">
        <v>0</v>
      </c>
      <c r="AK27" s="136">
        <v>5793</v>
      </c>
      <c r="AL27" s="136">
        <v>0</v>
      </c>
      <c r="AM27" s="136">
        <v>0</v>
      </c>
      <c r="AN27" s="168">
        <v>0</v>
      </c>
      <c r="AO27" s="168">
        <v>0</v>
      </c>
      <c r="AP27" s="136">
        <v>0</v>
      </c>
      <c r="AQ27" s="136">
        <v>0</v>
      </c>
      <c r="AR27" s="136">
        <v>0</v>
      </c>
      <c r="AS27" s="136">
        <v>0</v>
      </c>
      <c r="AT27" s="17">
        <f>SUM(CO27:DS27)</f>
        <v>0</v>
      </c>
      <c r="AU27" s="17">
        <f>SUM(CO27:DS27)</f>
        <v>0</v>
      </c>
      <c r="AV27" s="17">
        <f>SUM(CO27:DS27)</f>
        <v>0</v>
      </c>
      <c r="AW27" s="17">
        <f>SUM(CO27:DS27)</f>
        <v>0</v>
      </c>
      <c r="AX27" s="17">
        <f>SUM(CO27:DS27)</f>
        <v>0</v>
      </c>
      <c r="AY27" s="17">
        <f>SUM(CO27:DS27)</f>
        <v>0</v>
      </c>
      <c r="AZ27" s="17">
        <f>SUM(CO27:DS27)</f>
        <v>0</v>
      </c>
      <c r="BA27" s="17">
        <f>SUM(CO27:DS27)</f>
        <v>0</v>
      </c>
      <c r="BB27" s="17">
        <f>SUM(CO27:DS27)</f>
        <v>0</v>
      </c>
      <c r="BC27" s="17">
        <f>SUM(CO27:DS27)</f>
        <v>0</v>
      </c>
      <c r="BD27" s="17">
        <f>SUM(CO27:DS27)</f>
        <v>0</v>
      </c>
      <c r="BE27" s="17">
        <f>SUM(CO27:DS27)</f>
        <v>0</v>
      </c>
      <c r="BF27" s="17">
        <f>SUM(CO27:DS27)</f>
        <v>0</v>
      </c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>
        <v>0</v>
      </c>
      <c r="BS27" s="17"/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f>SUM(CP27:DT27)</f>
        <v>0</v>
      </c>
      <c r="CP27" s="18">
        <f>'X1215'!F9</f>
        <v>0</v>
      </c>
      <c r="CQ27" s="18">
        <f>'X1215'!G9</f>
        <v>0</v>
      </c>
      <c r="CR27" s="18">
        <f>'X1215'!H9</f>
        <v>0</v>
      </c>
      <c r="CS27" s="18">
        <f>'X1215'!I9</f>
        <v>0</v>
      </c>
      <c r="CT27" s="18">
        <f>'X1215'!J9</f>
        <v>0</v>
      </c>
      <c r="CU27" s="18">
        <f>'X1215'!K9</f>
        <v>0</v>
      </c>
      <c r="CV27" s="18">
        <f>'X1215'!L9</f>
        <v>0</v>
      </c>
      <c r="CW27" s="18">
        <f>'X1215'!M9</f>
        <v>0</v>
      </c>
      <c r="CX27" s="18">
        <f>'X1215'!N9</f>
        <v>0</v>
      </c>
      <c r="CY27" s="18">
        <f>'X1215'!O9</f>
        <v>0</v>
      </c>
      <c r="CZ27" s="18">
        <f>'X1215'!P9</f>
        <v>0</v>
      </c>
      <c r="DA27" s="18">
        <f>'X1215'!Q9</f>
        <v>0</v>
      </c>
      <c r="DB27" s="18">
        <f>'X1215'!R9</f>
        <v>0</v>
      </c>
      <c r="DC27" s="18">
        <f>'X1215'!S9</f>
        <v>0</v>
      </c>
      <c r="DD27" s="18">
        <f>'X1215'!T9</f>
        <v>0</v>
      </c>
      <c r="DE27" s="18">
        <f>'X1215'!U9</f>
        <v>0</v>
      </c>
      <c r="DF27" s="18">
        <f>'X1215'!V9</f>
        <v>0</v>
      </c>
      <c r="DG27" s="18">
        <f>'X1215'!W9</f>
        <v>0</v>
      </c>
      <c r="DH27" s="18">
        <f>'X1215'!X9</f>
        <v>0</v>
      </c>
      <c r="DI27" s="18">
        <f>'X1215'!Y9</f>
        <v>0</v>
      </c>
      <c r="DJ27" s="18">
        <f>'X1215'!Z9</f>
        <v>0</v>
      </c>
      <c r="DK27" s="18">
        <f>'X1215'!AA9</f>
        <v>0</v>
      </c>
      <c r="DL27" s="18">
        <f>'X1215'!AB9</f>
        <v>0</v>
      </c>
      <c r="DM27" s="18">
        <f>'X1215'!AC9</f>
        <v>0</v>
      </c>
      <c r="DN27" s="18">
        <f>'X1215'!AD9</f>
        <v>0</v>
      </c>
      <c r="DO27" s="18">
        <f>'X1215'!AE9</f>
        <v>0</v>
      </c>
      <c r="DP27" s="18">
        <f>'X1215'!AF9</f>
        <v>0</v>
      </c>
      <c r="DQ27" s="18">
        <f>'X1215'!AG9</f>
        <v>0</v>
      </c>
      <c r="DR27" s="18">
        <f>'X1215'!AH9</f>
        <v>0</v>
      </c>
      <c r="DS27" s="18">
        <f>'X1215'!AI9</f>
        <v>0</v>
      </c>
      <c r="DT27" s="18">
        <f>V111D!AJ9</f>
        <v>0</v>
      </c>
    </row>
    <row r="28" spans="1:130" s="14" customFormat="1" ht="20.25" hidden="1" customHeight="1">
      <c r="A28" s="28" t="s">
        <v>5</v>
      </c>
      <c r="B28" s="29">
        <f t="shared" ref="B28:H28" si="0">B31</f>
        <v>13</v>
      </c>
      <c r="C28" s="29">
        <f t="shared" si="0"/>
        <v>7</v>
      </c>
      <c r="D28" s="29">
        <f t="shared" si="0"/>
        <v>15</v>
      </c>
      <c r="E28" s="29">
        <f t="shared" si="0"/>
        <v>568</v>
      </c>
      <c r="F28" s="29">
        <f t="shared" si="0"/>
        <v>879</v>
      </c>
      <c r="G28" s="29">
        <f t="shared" si="0"/>
        <v>139</v>
      </c>
      <c r="H28" s="29">
        <f t="shared" si="0"/>
        <v>0</v>
      </c>
      <c r="I28" s="29">
        <f t="shared" ref="I28:AK28" si="1">I31</f>
        <v>0</v>
      </c>
      <c r="J28" s="29">
        <f t="shared" si="1"/>
        <v>0</v>
      </c>
      <c r="K28" s="29">
        <f t="shared" si="1"/>
        <v>0</v>
      </c>
      <c r="L28" s="29">
        <f t="shared" si="1"/>
        <v>0</v>
      </c>
      <c r="M28" s="29">
        <f t="shared" si="1"/>
        <v>0</v>
      </c>
      <c r="N28" s="136">
        <f t="shared" si="1"/>
        <v>0</v>
      </c>
      <c r="O28" s="136">
        <f t="shared" si="1"/>
        <v>0</v>
      </c>
      <c r="P28" s="136">
        <f t="shared" si="1"/>
        <v>0</v>
      </c>
      <c r="Q28" s="136">
        <f t="shared" si="1"/>
        <v>0</v>
      </c>
      <c r="R28" s="136">
        <f t="shared" si="1"/>
        <v>0</v>
      </c>
      <c r="S28" s="136">
        <f t="shared" si="1"/>
        <v>0</v>
      </c>
      <c r="T28" s="136">
        <f t="shared" si="1"/>
        <v>0</v>
      </c>
      <c r="U28" s="136">
        <f t="shared" si="1"/>
        <v>0</v>
      </c>
      <c r="V28" s="136">
        <f t="shared" si="1"/>
        <v>0</v>
      </c>
      <c r="W28" s="136">
        <f t="shared" si="1"/>
        <v>0</v>
      </c>
      <c r="X28" s="136">
        <f t="shared" si="1"/>
        <v>0</v>
      </c>
      <c r="Y28" s="136">
        <f t="shared" si="1"/>
        <v>0</v>
      </c>
      <c r="Z28" s="136">
        <f t="shared" si="1"/>
        <v>0</v>
      </c>
      <c r="AA28" s="136">
        <f t="shared" si="1"/>
        <v>0</v>
      </c>
      <c r="AB28" s="136">
        <f t="shared" si="1"/>
        <v>0</v>
      </c>
      <c r="AC28" s="136">
        <f t="shared" si="1"/>
        <v>0</v>
      </c>
      <c r="AD28" s="136">
        <f t="shared" si="1"/>
        <v>0</v>
      </c>
      <c r="AE28" s="136">
        <f t="shared" si="1"/>
        <v>0</v>
      </c>
      <c r="AF28" s="136">
        <f t="shared" si="1"/>
        <v>0</v>
      </c>
      <c r="AG28" s="136">
        <f t="shared" si="1"/>
        <v>0</v>
      </c>
      <c r="AH28" s="136">
        <f t="shared" si="1"/>
        <v>9</v>
      </c>
      <c r="AI28" s="136">
        <f t="shared" si="1"/>
        <v>0</v>
      </c>
      <c r="AJ28" s="136">
        <f t="shared" si="1"/>
        <v>0</v>
      </c>
      <c r="AK28" s="136">
        <f t="shared" si="1"/>
        <v>0</v>
      </c>
      <c r="AL28" s="136">
        <f>AL31</f>
        <v>0</v>
      </c>
      <c r="AM28" s="136">
        <f>AM31</f>
        <v>0</v>
      </c>
      <c r="AN28" s="168">
        <v>0</v>
      </c>
      <c r="AO28" s="168">
        <f t="shared" ref="AO28:CP28" si="2">AO31</f>
        <v>0</v>
      </c>
      <c r="AP28" s="136">
        <f t="shared" si="2"/>
        <v>0</v>
      </c>
      <c r="AQ28" s="136">
        <f t="shared" si="2"/>
        <v>0</v>
      </c>
      <c r="AR28" s="136">
        <f t="shared" si="2"/>
        <v>0</v>
      </c>
      <c r="AS28" s="136">
        <f t="shared" ref="AS28:BF28" si="3">AS31</f>
        <v>0</v>
      </c>
      <c r="AT28" s="21">
        <f t="shared" si="3"/>
        <v>0</v>
      </c>
      <c r="AU28" s="21">
        <f t="shared" si="3"/>
        <v>0</v>
      </c>
      <c r="AV28" s="21">
        <f t="shared" si="3"/>
        <v>0</v>
      </c>
      <c r="AW28" s="21">
        <f t="shared" si="3"/>
        <v>0</v>
      </c>
      <c r="AX28" s="21">
        <f t="shared" si="3"/>
        <v>0</v>
      </c>
      <c r="AY28" s="21">
        <f t="shared" si="3"/>
        <v>0</v>
      </c>
      <c r="AZ28" s="21">
        <f t="shared" si="3"/>
        <v>0</v>
      </c>
      <c r="BA28" s="21">
        <f t="shared" si="3"/>
        <v>0</v>
      </c>
      <c r="BB28" s="21">
        <f t="shared" si="3"/>
        <v>0</v>
      </c>
      <c r="BC28" s="21">
        <f t="shared" si="3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>
        <v>0</v>
      </c>
      <c r="BS28" s="21"/>
      <c r="BT28" s="21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1">
        <v>0</v>
      </c>
      <c r="CH28" s="21">
        <v>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f t="shared" si="2"/>
        <v>0</v>
      </c>
      <c r="CP28" s="21">
        <f t="shared" si="2"/>
        <v>0</v>
      </c>
      <c r="CQ28" s="21">
        <f t="shared" ref="CQ28:DS28" si="4">CQ31</f>
        <v>0</v>
      </c>
      <c r="CR28" s="21">
        <f t="shared" si="4"/>
        <v>0</v>
      </c>
      <c r="CS28" s="21">
        <f t="shared" si="4"/>
        <v>0</v>
      </c>
      <c r="CT28" s="21">
        <f t="shared" si="4"/>
        <v>0</v>
      </c>
      <c r="CU28" s="21">
        <f t="shared" si="4"/>
        <v>0</v>
      </c>
      <c r="CV28" s="21">
        <f t="shared" si="4"/>
        <v>0</v>
      </c>
      <c r="CW28" s="21">
        <f t="shared" si="4"/>
        <v>0</v>
      </c>
      <c r="CX28" s="21">
        <f t="shared" si="4"/>
        <v>0</v>
      </c>
      <c r="CY28" s="21">
        <f t="shared" si="4"/>
        <v>0</v>
      </c>
      <c r="CZ28" s="21">
        <f t="shared" si="4"/>
        <v>0</v>
      </c>
      <c r="DA28" s="21">
        <f t="shared" si="4"/>
        <v>0</v>
      </c>
      <c r="DB28" s="21">
        <f t="shared" si="4"/>
        <v>0</v>
      </c>
      <c r="DC28" s="21">
        <f t="shared" si="4"/>
        <v>0</v>
      </c>
      <c r="DD28" s="21">
        <f t="shared" si="4"/>
        <v>0</v>
      </c>
      <c r="DE28" s="21">
        <f t="shared" si="4"/>
        <v>0</v>
      </c>
      <c r="DF28" s="21">
        <f t="shared" si="4"/>
        <v>0</v>
      </c>
      <c r="DG28" s="21">
        <f t="shared" si="4"/>
        <v>0</v>
      </c>
      <c r="DH28" s="21">
        <f t="shared" si="4"/>
        <v>0</v>
      </c>
      <c r="DI28" s="21">
        <f t="shared" si="4"/>
        <v>0</v>
      </c>
      <c r="DJ28" s="21">
        <f t="shared" si="4"/>
        <v>0</v>
      </c>
      <c r="DK28" s="21">
        <f t="shared" si="4"/>
        <v>0</v>
      </c>
      <c r="DL28" s="21">
        <f t="shared" si="4"/>
        <v>0</v>
      </c>
      <c r="DM28" s="21">
        <f t="shared" si="4"/>
        <v>0</v>
      </c>
      <c r="DN28" s="21">
        <f t="shared" si="4"/>
        <v>0</v>
      </c>
      <c r="DO28" s="21">
        <f t="shared" si="4"/>
        <v>0</v>
      </c>
      <c r="DP28" s="21">
        <f t="shared" si="4"/>
        <v>0</v>
      </c>
      <c r="DQ28" s="21">
        <f t="shared" si="4"/>
        <v>0</v>
      </c>
      <c r="DR28" s="21">
        <f t="shared" si="4"/>
        <v>0</v>
      </c>
      <c r="DS28" s="21">
        <f t="shared" si="4"/>
        <v>0</v>
      </c>
      <c r="DT28" s="21">
        <f>DT31</f>
        <v>0</v>
      </c>
    </row>
    <row r="29" spans="1:130" s="14" customFormat="1" ht="20.25" hidden="1" customHeight="1">
      <c r="A29" s="28" t="s">
        <v>6</v>
      </c>
      <c r="B29" s="32">
        <f t="shared" ref="B29:H29" si="5">B28/B27</f>
        <v>4.5048166886132096E-4</v>
      </c>
      <c r="C29" s="32">
        <f t="shared" si="5"/>
        <v>1.7129992169146436E-4</v>
      </c>
      <c r="D29" s="32">
        <f t="shared" si="5"/>
        <v>3.8906468848887274E-4</v>
      </c>
      <c r="E29" s="32">
        <f t="shared" si="5"/>
        <v>6.0678574480813605E-3</v>
      </c>
      <c r="F29" s="32">
        <f t="shared" si="5"/>
        <v>3.5050502231030261E-3</v>
      </c>
      <c r="G29" s="32">
        <f t="shared" si="5"/>
        <v>7.3473055474799803E-4</v>
      </c>
      <c r="H29" s="32" t="e">
        <f t="shared" si="5"/>
        <v>#DIV/0!</v>
      </c>
      <c r="I29" s="32" t="e">
        <f t="shared" ref="I29:AK29" si="6">I28/I27</f>
        <v>#DIV/0!</v>
      </c>
      <c r="J29" s="32" t="e">
        <f t="shared" si="6"/>
        <v>#DIV/0!</v>
      </c>
      <c r="K29" s="32" t="e">
        <f t="shared" si="6"/>
        <v>#DIV/0!</v>
      </c>
      <c r="L29" s="32" t="e">
        <f t="shared" si="6"/>
        <v>#DIV/0!</v>
      </c>
      <c r="M29" s="32" t="e">
        <f t="shared" si="6"/>
        <v>#DIV/0!</v>
      </c>
      <c r="N29" s="137" t="e">
        <f t="shared" si="6"/>
        <v>#DIV/0!</v>
      </c>
      <c r="O29" s="137" t="e">
        <f t="shared" si="6"/>
        <v>#DIV/0!</v>
      </c>
      <c r="P29" s="137" t="e">
        <f t="shared" si="6"/>
        <v>#DIV/0!</v>
      </c>
      <c r="Q29" s="137" t="e">
        <f t="shared" si="6"/>
        <v>#DIV/0!</v>
      </c>
      <c r="R29" s="137" t="e">
        <f t="shared" si="6"/>
        <v>#DIV/0!</v>
      </c>
      <c r="S29" s="137" t="e">
        <f t="shared" si="6"/>
        <v>#DIV/0!</v>
      </c>
      <c r="T29" s="137" t="e">
        <f t="shared" si="6"/>
        <v>#DIV/0!</v>
      </c>
      <c r="U29" s="137" t="e">
        <f t="shared" si="6"/>
        <v>#DIV/0!</v>
      </c>
      <c r="V29" s="137" t="e">
        <f t="shared" si="6"/>
        <v>#DIV/0!</v>
      </c>
      <c r="W29" s="137" t="e">
        <f t="shared" si="6"/>
        <v>#DIV/0!</v>
      </c>
      <c r="X29" s="137" t="e">
        <f t="shared" si="6"/>
        <v>#DIV/0!</v>
      </c>
      <c r="Y29" s="137" t="e">
        <f t="shared" si="6"/>
        <v>#DIV/0!</v>
      </c>
      <c r="Z29" s="137" t="e">
        <f t="shared" si="6"/>
        <v>#DIV/0!</v>
      </c>
      <c r="AA29" s="137" t="e">
        <f t="shared" si="6"/>
        <v>#DIV/0!</v>
      </c>
      <c r="AB29" s="137" t="e">
        <f t="shared" si="6"/>
        <v>#DIV/0!</v>
      </c>
      <c r="AC29" s="137" t="e">
        <f t="shared" si="6"/>
        <v>#DIV/0!</v>
      </c>
      <c r="AD29" s="137" t="e">
        <f t="shared" si="6"/>
        <v>#DIV/0!</v>
      </c>
      <c r="AE29" s="137" t="e">
        <f t="shared" si="6"/>
        <v>#DIV/0!</v>
      </c>
      <c r="AF29" s="137" t="e">
        <f t="shared" si="6"/>
        <v>#DIV/0!</v>
      </c>
      <c r="AG29" s="137" t="e">
        <f t="shared" si="6"/>
        <v>#DIV/0!</v>
      </c>
      <c r="AH29" s="137">
        <f t="shared" si="6"/>
        <v>3.0623702745925346E-4</v>
      </c>
      <c r="AI29" s="137" t="e">
        <f t="shared" si="6"/>
        <v>#DIV/0!</v>
      </c>
      <c r="AJ29" s="137" t="e">
        <f t="shared" si="6"/>
        <v>#DIV/0!</v>
      </c>
      <c r="AK29" s="137">
        <f t="shared" si="6"/>
        <v>0</v>
      </c>
      <c r="AL29" s="137" t="e">
        <f>AL28/AL27</f>
        <v>#DIV/0!</v>
      </c>
      <c r="AM29" s="137" t="e">
        <f>AM28/AM27</f>
        <v>#DIV/0!</v>
      </c>
      <c r="AN29" s="169" t="e">
        <v>#DIV/0!</v>
      </c>
      <c r="AO29" s="169" t="e">
        <f t="shared" ref="AO29:CP29" si="7">AO28/AO27</f>
        <v>#DIV/0!</v>
      </c>
      <c r="AP29" s="137" t="e">
        <f t="shared" si="7"/>
        <v>#DIV/0!</v>
      </c>
      <c r="AQ29" s="137" t="e">
        <f t="shared" si="7"/>
        <v>#DIV/0!</v>
      </c>
      <c r="AR29" s="137" t="e">
        <f t="shared" si="7"/>
        <v>#DIV/0!</v>
      </c>
      <c r="AS29" s="137" t="e">
        <f t="shared" ref="AS29:BF29" si="8">AS28/AS27</f>
        <v>#DIV/0!</v>
      </c>
      <c r="AT29" s="23" t="e">
        <f t="shared" si="8"/>
        <v>#DIV/0!</v>
      </c>
      <c r="AU29" s="23" t="e">
        <f t="shared" si="8"/>
        <v>#DIV/0!</v>
      </c>
      <c r="AV29" s="23" t="e">
        <f t="shared" si="8"/>
        <v>#DIV/0!</v>
      </c>
      <c r="AW29" s="23" t="e">
        <f t="shared" si="8"/>
        <v>#DIV/0!</v>
      </c>
      <c r="AX29" s="23" t="e">
        <f t="shared" si="8"/>
        <v>#DIV/0!</v>
      </c>
      <c r="AY29" s="23" t="e">
        <f t="shared" si="8"/>
        <v>#DIV/0!</v>
      </c>
      <c r="AZ29" s="23" t="e">
        <f t="shared" si="8"/>
        <v>#DIV/0!</v>
      </c>
      <c r="BA29" s="23" t="e">
        <f t="shared" si="8"/>
        <v>#DIV/0!</v>
      </c>
      <c r="BB29" s="23" t="e">
        <f t="shared" si="8"/>
        <v>#DIV/0!</v>
      </c>
      <c r="BC29" s="23" t="e">
        <f t="shared" si="8"/>
        <v>#DIV/0!</v>
      </c>
      <c r="BD29" s="23" t="e">
        <f t="shared" si="8"/>
        <v>#DIV/0!</v>
      </c>
      <c r="BE29" s="23" t="e">
        <f t="shared" si="8"/>
        <v>#DIV/0!</v>
      </c>
      <c r="BF29" s="23" t="e">
        <f t="shared" si="8"/>
        <v>#DIV/0!</v>
      </c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 t="e">
        <v>#DIV/0!</v>
      </c>
      <c r="BS29" s="23"/>
      <c r="BT29" s="23" t="e">
        <v>#DIV/0!</v>
      </c>
      <c r="BU29" s="23" t="e">
        <v>#DIV/0!</v>
      </c>
      <c r="BV29" s="23" t="e">
        <v>#DIV/0!</v>
      </c>
      <c r="BW29" s="23" t="e">
        <v>#DIV/0!</v>
      </c>
      <c r="BX29" s="23" t="e">
        <v>#DIV/0!</v>
      </c>
      <c r="BY29" s="23" t="e">
        <v>#DIV/0!</v>
      </c>
      <c r="BZ29" s="23" t="e">
        <v>#DIV/0!</v>
      </c>
      <c r="CA29" s="23" t="e">
        <v>#DIV/0!</v>
      </c>
      <c r="CB29" s="23" t="e">
        <v>#DIV/0!</v>
      </c>
      <c r="CC29" s="23" t="e">
        <v>#DIV/0!</v>
      </c>
      <c r="CD29" s="23" t="e">
        <v>#DIV/0!</v>
      </c>
      <c r="CE29" s="23" t="e">
        <v>#DIV/0!</v>
      </c>
      <c r="CF29" s="23" t="e">
        <v>#DIV/0!</v>
      </c>
      <c r="CG29" s="23" t="e">
        <v>#DIV/0!</v>
      </c>
      <c r="CH29" s="23" t="e">
        <v>#DIV/0!</v>
      </c>
      <c r="CI29" s="23" t="e">
        <v>#DIV/0!</v>
      </c>
      <c r="CJ29" s="23" t="e">
        <v>#DIV/0!</v>
      </c>
      <c r="CK29" s="23" t="e">
        <v>#DIV/0!</v>
      </c>
      <c r="CL29" s="23" t="e">
        <v>#DIV/0!</v>
      </c>
      <c r="CM29" s="23" t="e">
        <v>#DIV/0!</v>
      </c>
      <c r="CN29" s="23" t="e">
        <v>#DIV/0!</v>
      </c>
      <c r="CO29" s="23" t="e">
        <f t="shared" si="7"/>
        <v>#DIV/0!</v>
      </c>
      <c r="CP29" s="23" t="e">
        <f t="shared" si="7"/>
        <v>#DIV/0!</v>
      </c>
      <c r="CQ29" s="23" t="e">
        <f t="shared" ref="CQ29:DS29" si="9">CQ28/CQ27</f>
        <v>#DIV/0!</v>
      </c>
      <c r="CR29" s="23" t="e">
        <f t="shared" si="9"/>
        <v>#DIV/0!</v>
      </c>
      <c r="CS29" s="23" t="e">
        <f t="shared" si="9"/>
        <v>#DIV/0!</v>
      </c>
      <c r="CT29" s="23" t="e">
        <f t="shared" si="9"/>
        <v>#DIV/0!</v>
      </c>
      <c r="CU29" s="23" t="e">
        <f t="shared" si="9"/>
        <v>#DIV/0!</v>
      </c>
      <c r="CV29" s="23" t="e">
        <f t="shared" si="9"/>
        <v>#DIV/0!</v>
      </c>
      <c r="CW29" s="23" t="e">
        <f t="shared" si="9"/>
        <v>#DIV/0!</v>
      </c>
      <c r="CX29" s="23" t="e">
        <f t="shared" si="9"/>
        <v>#DIV/0!</v>
      </c>
      <c r="CY29" s="23" t="e">
        <f t="shared" si="9"/>
        <v>#DIV/0!</v>
      </c>
      <c r="CZ29" s="23" t="e">
        <f t="shared" si="9"/>
        <v>#DIV/0!</v>
      </c>
      <c r="DA29" s="23" t="e">
        <f t="shared" si="9"/>
        <v>#DIV/0!</v>
      </c>
      <c r="DB29" s="23" t="e">
        <f t="shared" si="9"/>
        <v>#DIV/0!</v>
      </c>
      <c r="DC29" s="23" t="e">
        <f t="shared" si="9"/>
        <v>#DIV/0!</v>
      </c>
      <c r="DD29" s="23" t="e">
        <f t="shared" si="9"/>
        <v>#DIV/0!</v>
      </c>
      <c r="DE29" s="23" t="e">
        <f t="shared" si="9"/>
        <v>#DIV/0!</v>
      </c>
      <c r="DF29" s="23" t="e">
        <f t="shared" si="9"/>
        <v>#DIV/0!</v>
      </c>
      <c r="DG29" s="23" t="e">
        <f t="shared" si="9"/>
        <v>#DIV/0!</v>
      </c>
      <c r="DH29" s="23" t="e">
        <f t="shared" si="9"/>
        <v>#DIV/0!</v>
      </c>
      <c r="DI29" s="23" t="e">
        <f t="shared" si="9"/>
        <v>#DIV/0!</v>
      </c>
      <c r="DJ29" s="23" t="e">
        <f t="shared" si="9"/>
        <v>#DIV/0!</v>
      </c>
      <c r="DK29" s="23" t="e">
        <f t="shared" si="9"/>
        <v>#DIV/0!</v>
      </c>
      <c r="DL29" s="23" t="e">
        <f t="shared" si="9"/>
        <v>#DIV/0!</v>
      </c>
      <c r="DM29" s="23" t="e">
        <f t="shared" si="9"/>
        <v>#DIV/0!</v>
      </c>
      <c r="DN29" s="23" t="e">
        <f t="shared" si="9"/>
        <v>#DIV/0!</v>
      </c>
      <c r="DO29" s="23" t="e">
        <f t="shared" si="9"/>
        <v>#DIV/0!</v>
      </c>
      <c r="DP29" s="23" t="e">
        <f t="shared" si="9"/>
        <v>#DIV/0!</v>
      </c>
      <c r="DQ29" s="23" t="e">
        <f t="shared" si="9"/>
        <v>#DIV/0!</v>
      </c>
      <c r="DR29" s="23" t="e">
        <f t="shared" si="9"/>
        <v>#DIV/0!</v>
      </c>
      <c r="DS29" s="23" t="e">
        <f t="shared" si="9"/>
        <v>#DIV/0!</v>
      </c>
      <c r="DT29" s="23" t="e">
        <f>DT28/DT27</f>
        <v>#DIV/0!</v>
      </c>
    </row>
    <row r="30" spans="1:130" s="14" customFormat="1" ht="8.25" hidden="1" customHeight="1">
      <c r="A30" s="3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hidden="1" customHeight="1">
      <c r="A31" s="27" t="s">
        <v>238</v>
      </c>
      <c r="B31" s="29">
        <v>13</v>
      </c>
      <c r="C31" s="29">
        <v>7</v>
      </c>
      <c r="D31" s="29">
        <v>15</v>
      </c>
      <c r="E31" s="29">
        <v>568</v>
      </c>
      <c r="F31" s="29">
        <v>879</v>
      </c>
      <c r="G31" s="29">
        <v>139</v>
      </c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>
        <v>0</v>
      </c>
      <c r="Z31" s="29">
        <v>0</v>
      </c>
      <c r="AA31" s="29"/>
      <c r="AB31" s="29"/>
      <c r="AC31" s="29"/>
      <c r="AD31" s="29"/>
      <c r="AE31" s="29"/>
      <c r="AF31" s="29"/>
      <c r="AG31" s="29"/>
      <c r="AH31" s="29">
        <v>9</v>
      </c>
      <c r="AI31" s="29">
        <v>0</v>
      </c>
      <c r="AJ31" s="29">
        <v>0</v>
      </c>
      <c r="AK31" s="136">
        <v>0</v>
      </c>
      <c r="AL31" s="136">
        <v>0</v>
      </c>
      <c r="AM31" s="136">
        <v>0</v>
      </c>
      <c r="AN31" s="168">
        <v>0</v>
      </c>
      <c r="AO31" s="168">
        <v>0</v>
      </c>
      <c r="AP31" s="136">
        <v>0</v>
      </c>
      <c r="AQ31" s="136">
        <v>0</v>
      </c>
      <c r="AR31" s="136">
        <v>0</v>
      </c>
      <c r="AS31" s="136">
        <v>0</v>
      </c>
      <c r="AT31" s="17">
        <f>SUM(CO31:DS31)</f>
        <v>0</v>
      </c>
      <c r="AU31" s="17">
        <f>SUM(CO31:DS31)</f>
        <v>0</v>
      </c>
      <c r="AV31" s="17">
        <f>SUM(CO31:DS31)</f>
        <v>0</v>
      </c>
      <c r="AW31" s="17">
        <f>SUM(CO31:DS31)</f>
        <v>0</v>
      </c>
      <c r="AX31" s="17">
        <f>SUM(CO31:DS31)</f>
        <v>0</v>
      </c>
      <c r="AY31" s="17">
        <f>SUM(CO31:DS31)</f>
        <v>0</v>
      </c>
      <c r="AZ31" s="17">
        <f>SUM(CO31:DS31)</f>
        <v>0</v>
      </c>
      <c r="BA31" s="17">
        <f>SUM(CO31:DS31)</f>
        <v>0</v>
      </c>
      <c r="BB31" s="17">
        <f>SUM(CO31:DS31)</f>
        <v>0</v>
      </c>
      <c r="BC31" s="17">
        <f>SUM(CO31:DS31)</f>
        <v>0</v>
      </c>
      <c r="BD31" s="17">
        <f>SUM(CO31:DS31)</f>
        <v>0</v>
      </c>
      <c r="BE31" s="17">
        <f>SUM(CO31:DS31)</f>
        <v>0</v>
      </c>
      <c r="BF31" s="17">
        <f>SUM(CO31:DS31)</f>
        <v>0</v>
      </c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>
        <v>0</v>
      </c>
      <c r="BS31" s="17"/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f>SUM(CP31:DT31)</f>
        <v>0</v>
      </c>
      <c r="CP31" s="18">
        <f>'X1215'!F16</f>
        <v>0</v>
      </c>
      <c r="CQ31" s="18">
        <f>'X1215'!G16</f>
        <v>0</v>
      </c>
      <c r="CR31" s="18">
        <f>'X1215'!H16</f>
        <v>0</v>
      </c>
      <c r="CS31" s="18">
        <f>'X1215'!I16</f>
        <v>0</v>
      </c>
      <c r="CT31" s="18">
        <f>'X1215'!J16</f>
        <v>0</v>
      </c>
      <c r="CU31" s="18">
        <f>'X1215'!K16</f>
        <v>0</v>
      </c>
      <c r="CV31" s="18">
        <f>'X1215'!L16</f>
        <v>0</v>
      </c>
      <c r="CW31" s="18">
        <f>'X1215'!M16</f>
        <v>0</v>
      </c>
      <c r="CX31" s="18">
        <f>'X1215'!N16</f>
        <v>0</v>
      </c>
      <c r="CY31" s="18">
        <f>'X1215'!O16</f>
        <v>0</v>
      </c>
      <c r="CZ31" s="18">
        <f>'X1215'!P16</f>
        <v>0</v>
      </c>
      <c r="DA31" s="18">
        <f>'X1215'!Q16</f>
        <v>0</v>
      </c>
      <c r="DB31" s="18">
        <f>'X1215'!R16</f>
        <v>0</v>
      </c>
      <c r="DC31" s="18">
        <f>'X1215'!S16</f>
        <v>0</v>
      </c>
      <c r="DD31" s="18">
        <f>'X1215'!T16</f>
        <v>0</v>
      </c>
      <c r="DE31" s="18">
        <f>'X1215'!U16</f>
        <v>0</v>
      </c>
      <c r="DF31" s="18">
        <f>'X1215'!V16</f>
        <v>0</v>
      </c>
      <c r="DG31" s="18">
        <f>'X1215'!W16</f>
        <v>0</v>
      </c>
      <c r="DH31" s="18">
        <f>'X1215'!X16</f>
        <v>0</v>
      </c>
      <c r="DI31" s="18">
        <f>'X1215'!Y16</f>
        <v>0</v>
      </c>
      <c r="DJ31" s="18">
        <f>'X1215'!Z16</f>
        <v>0</v>
      </c>
      <c r="DK31" s="18">
        <f>'X1215'!AA16</f>
        <v>0</v>
      </c>
      <c r="DL31" s="18">
        <f>'X1215'!AB16</f>
        <v>0</v>
      </c>
      <c r="DM31" s="18">
        <f>'X1215'!AC16</f>
        <v>0</v>
      </c>
      <c r="DN31" s="18">
        <f>'X1215'!AD16</f>
        <v>0</v>
      </c>
      <c r="DO31" s="18">
        <f>'X1215'!AE16</f>
        <v>0</v>
      </c>
      <c r="DP31" s="18">
        <f>'X1215'!AF16</f>
        <v>0</v>
      </c>
      <c r="DQ31" s="18">
        <f>'X1215'!AG16</f>
        <v>0</v>
      </c>
      <c r="DR31" s="18">
        <f>'X1215'!AH16</f>
        <v>0</v>
      </c>
      <c r="DS31" s="18">
        <f>'X1215'!AI16</f>
        <v>0</v>
      </c>
      <c r="DT31" s="18">
        <f>V111D!AJ16</f>
        <v>0</v>
      </c>
    </row>
    <row r="32" spans="1:130" s="3" customFormat="1" ht="12.75" hidden="1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>
        <v>1E-3</v>
      </c>
      <c r="BS32" s="1"/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>
        <v>1E-3</v>
      </c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2"/>
      <c r="DV32" s="2"/>
      <c r="DW32" s="2"/>
      <c r="DX32" s="2"/>
      <c r="DY32" s="2"/>
      <c r="DZ32" s="2"/>
    </row>
    <row r="33" spans="1:124" ht="30">
      <c r="A33" s="199" t="s">
        <v>273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</row>
    <row r="34" spans="1:124" ht="15" customHeight="1">
      <c r="A34" s="8"/>
    </row>
    <row r="35" spans="1:124" ht="15" customHeight="1">
      <c r="A35" s="8"/>
    </row>
    <row r="36" spans="1:124" ht="15" customHeight="1">
      <c r="A36" s="8"/>
    </row>
    <row r="37" spans="1:124" ht="15" customHeight="1">
      <c r="A37" s="8"/>
    </row>
    <row r="38" spans="1:124" ht="15" customHeight="1">
      <c r="A38" s="8"/>
    </row>
    <row r="39" spans="1:124" ht="15" customHeight="1">
      <c r="A39" s="8"/>
    </row>
    <row r="40" spans="1:124" ht="15" customHeight="1">
      <c r="A40" s="8"/>
    </row>
    <row r="57" spans="1:130" s="14" customFormat="1" ht="20.25" customHeight="1">
      <c r="A57" s="10" t="s">
        <v>3</v>
      </c>
      <c r="B57" s="11" t="s">
        <v>174</v>
      </c>
      <c r="C57" s="11" t="s">
        <v>178</v>
      </c>
      <c r="D57" s="11" t="s">
        <v>179</v>
      </c>
      <c r="E57" s="11" t="s">
        <v>180</v>
      </c>
      <c r="F57" s="11" t="s">
        <v>185</v>
      </c>
      <c r="G57" s="11" t="s">
        <v>186</v>
      </c>
      <c r="H57" s="11" t="s">
        <v>190</v>
      </c>
      <c r="I57" s="11" t="s">
        <v>191</v>
      </c>
      <c r="J57" s="11" t="s">
        <v>200</v>
      </c>
      <c r="K57" s="11" t="s">
        <v>201</v>
      </c>
      <c r="L57" s="11" t="s">
        <v>209</v>
      </c>
      <c r="M57" s="11" t="s">
        <v>210</v>
      </c>
      <c r="N57" s="11" t="s">
        <v>174</v>
      </c>
      <c r="O57" s="11" t="s">
        <v>218</v>
      </c>
      <c r="P57" s="11" t="s">
        <v>222</v>
      </c>
      <c r="Q57" s="11" t="s">
        <v>226</v>
      </c>
      <c r="R57" s="11" t="s">
        <v>227</v>
      </c>
      <c r="S57" s="11" t="s">
        <v>228</v>
      </c>
      <c r="T57" s="11" t="s">
        <v>231</v>
      </c>
      <c r="U57" s="11" t="s">
        <v>232</v>
      </c>
      <c r="V57" s="11" t="s">
        <v>233</v>
      </c>
      <c r="W57" s="11" t="s">
        <v>235</v>
      </c>
      <c r="X57" s="11" t="s">
        <v>236</v>
      </c>
      <c r="Y57" s="11" t="s">
        <v>253</v>
      </c>
      <c r="Z57" s="11" t="s">
        <v>254</v>
      </c>
      <c r="AA57" s="11" t="s">
        <v>261</v>
      </c>
      <c r="AB57" s="11" t="s">
        <v>262</v>
      </c>
      <c r="AC57" s="11" t="s">
        <v>267</v>
      </c>
      <c r="AD57" s="11" t="s">
        <v>269</v>
      </c>
      <c r="AE57" s="11" t="s">
        <v>270</v>
      </c>
      <c r="AF57" s="11" t="s">
        <v>271</v>
      </c>
      <c r="AG57" s="11" t="s">
        <v>272</v>
      </c>
      <c r="AH57" s="11" t="s">
        <v>279</v>
      </c>
      <c r="AI57" s="11" t="s">
        <v>280</v>
      </c>
      <c r="AJ57" s="11" t="s">
        <v>285</v>
      </c>
      <c r="AK57" s="138" t="s">
        <v>286</v>
      </c>
      <c r="AL57" s="138" t="s">
        <v>296</v>
      </c>
      <c r="AM57" s="138" t="s">
        <v>306</v>
      </c>
      <c r="AN57" s="167" t="s">
        <v>307</v>
      </c>
      <c r="AO57" s="167" t="s">
        <v>308</v>
      </c>
      <c r="AP57" s="138" t="s">
        <v>309</v>
      </c>
      <c r="AQ57" s="138" t="s">
        <v>310</v>
      </c>
      <c r="AR57" s="138" t="s">
        <v>311</v>
      </c>
      <c r="AS57" s="138" t="s">
        <v>319</v>
      </c>
      <c r="AT57" s="138" t="s">
        <v>320</v>
      </c>
      <c r="AU57" s="138" t="s">
        <v>327</v>
      </c>
      <c r="AV57" s="138" t="s">
        <v>329</v>
      </c>
      <c r="AW57" s="138" t="s">
        <v>330</v>
      </c>
      <c r="AX57" s="138" t="s">
        <v>331</v>
      </c>
      <c r="AY57" s="167" t="s">
        <v>332</v>
      </c>
      <c r="AZ57" s="138" t="s">
        <v>333</v>
      </c>
      <c r="BA57" s="138" t="s">
        <v>334</v>
      </c>
      <c r="BB57" s="138" t="s">
        <v>335</v>
      </c>
      <c r="BC57" s="167" t="s">
        <v>336</v>
      </c>
      <c r="BD57" s="138" t="s">
        <v>337</v>
      </c>
      <c r="BE57" s="138" t="s">
        <v>338</v>
      </c>
      <c r="BF57" s="138" t="s">
        <v>339</v>
      </c>
      <c r="BG57" s="138" t="s">
        <v>340</v>
      </c>
      <c r="BH57" s="138" t="s">
        <v>341</v>
      </c>
      <c r="BI57" s="138" t="s">
        <v>342</v>
      </c>
      <c r="BJ57" s="138" t="s">
        <v>366</v>
      </c>
      <c r="BK57" s="138" t="s">
        <v>367</v>
      </c>
      <c r="BL57" s="138" t="s">
        <v>368</v>
      </c>
      <c r="BM57" s="138" t="s">
        <v>369</v>
      </c>
      <c r="BN57" s="138" t="s">
        <v>370</v>
      </c>
      <c r="BO57" s="138" t="s">
        <v>371</v>
      </c>
      <c r="BP57" s="138" t="s">
        <v>375</v>
      </c>
      <c r="BQ57" s="138" t="s">
        <v>376</v>
      </c>
      <c r="BR57" s="138" t="s">
        <v>379</v>
      </c>
      <c r="BS57" s="138" t="s">
        <v>380</v>
      </c>
      <c r="BT57" s="138" t="s">
        <v>381</v>
      </c>
      <c r="BU57" s="138" t="s">
        <v>382</v>
      </c>
      <c r="BV57" s="138" t="s">
        <v>383</v>
      </c>
      <c r="BW57" s="138" t="s">
        <v>384</v>
      </c>
      <c r="BX57" s="138" t="s">
        <v>385</v>
      </c>
      <c r="BY57" s="138" t="s">
        <v>390</v>
      </c>
      <c r="BZ57" s="138" t="s">
        <v>391</v>
      </c>
      <c r="CA57" s="138" t="s">
        <v>393</v>
      </c>
      <c r="CB57" s="138" t="s">
        <v>396</v>
      </c>
      <c r="CC57" s="138" t="s">
        <v>399</v>
      </c>
      <c r="CD57" s="138" t="s">
        <v>402</v>
      </c>
      <c r="CE57" s="138" t="s">
        <v>404</v>
      </c>
      <c r="CF57" s="138" t="s">
        <v>405</v>
      </c>
      <c r="CG57" s="138" t="s">
        <v>406</v>
      </c>
      <c r="CH57" s="138" t="s">
        <v>409</v>
      </c>
      <c r="CI57" s="138" t="s">
        <v>411</v>
      </c>
      <c r="CJ57" s="138" t="s">
        <v>416</v>
      </c>
      <c r="CK57" s="138" t="s">
        <v>418</v>
      </c>
      <c r="CL57" s="138" t="s">
        <v>419</v>
      </c>
      <c r="CM57" s="138" t="s">
        <v>426</v>
      </c>
      <c r="CN57" s="138" t="s">
        <v>427</v>
      </c>
      <c r="CO57" s="12" t="str">
        <f>+CO88</f>
        <v>Aug'25</v>
      </c>
      <c r="CP57" s="13">
        <v>1</v>
      </c>
      <c r="CQ57" s="13">
        <v>2</v>
      </c>
      <c r="CR57" s="13">
        <v>3</v>
      </c>
      <c r="CS57" s="13">
        <v>4</v>
      </c>
      <c r="CT57" s="13">
        <v>5</v>
      </c>
      <c r="CU57" s="13">
        <v>6</v>
      </c>
      <c r="CV57" s="13">
        <v>7</v>
      </c>
      <c r="CW57" s="13">
        <v>8</v>
      </c>
      <c r="CX57" s="13">
        <v>9</v>
      </c>
      <c r="CY57" s="13">
        <v>10</v>
      </c>
      <c r="CZ57" s="13">
        <v>11</v>
      </c>
      <c r="DA57" s="13">
        <v>12</v>
      </c>
      <c r="DB57" s="13">
        <v>13</v>
      </c>
      <c r="DC57" s="13">
        <v>14</v>
      </c>
      <c r="DD57" s="13">
        <v>15</v>
      </c>
      <c r="DE57" s="13">
        <v>16</v>
      </c>
      <c r="DF57" s="13">
        <v>17</v>
      </c>
      <c r="DG57" s="13">
        <v>18</v>
      </c>
      <c r="DH57" s="13">
        <v>19</v>
      </c>
      <c r="DI57" s="13">
        <v>20</v>
      </c>
      <c r="DJ57" s="13">
        <v>21</v>
      </c>
      <c r="DK57" s="13">
        <v>22</v>
      </c>
      <c r="DL57" s="13">
        <v>23</v>
      </c>
      <c r="DM57" s="13">
        <v>24</v>
      </c>
      <c r="DN57" s="13">
        <v>25</v>
      </c>
      <c r="DO57" s="13">
        <v>26</v>
      </c>
      <c r="DP57" s="13">
        <v>27</v>
      </c>
      <c r="DQ57" s="13">
        <v>28</v>
      </c>
      <c r="DR57" s="13">
        <v>29</v>
      </c>
      <c r="DS57" s="13">
        <v>30</v>
      </c>
      <c r="DT57" s="13">
        <v>31</v>
      </c>
    </row>
    <row r="58" spans="1:130" s="14" customFormat="1" ht="20.25" customHeight="1">
      <c r="A58" s="28" t="s">
        <v>4</v>
      </c>
      <c r="B58" s="29">
        <v>28858</v>
      </c>
      <c r="C58" s="29">
        <v>40864</v>
      </c>
      <c r="D58" s="29">
        <v>38554</v>
      </c>
      <c r="E58" s="29">
        <v>93608</v>
      </c>
      <c r="F58" s="29">
        <v>250781</v>
      </c>
      <c r="G58" s="29">
        <v>189185</v>
      </c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>
        <v>4446</v>
      </c>
      <c r="AD58" s="29">
        <v>0</v>
      </c>
      <c r="AE58" s="29">
        <v>1200</v>
      </c>
      <c r="AF58" s="29">
        <v>2880</v>
      </c>
      <c r="AG58" s="29">
        <v>51365</v>
      </c>
      <c r="AH58" s="29">
        <v>105422</v>
      </c>
      <c r="AI58" s="29">
        <v>58948</v>
      </c>
      <c r="AJ58" s="29">
        <v>30829</v>
      </c>
      <c r="AK58" s="136">
        <v>44451</v>
      </c>
      <c r="AL58" s="136">
        <v>47036</v>
      </c>
      <c r="AM58" s="136">
        <v>48180</v>
      </c>
      <c r="AN58" s="168">
        <v>89602</v>
      </c>
      <c r="AO58" s="168">
        <v>59099</v>
      </c>
      <c r="AP58" s="136">
        <v>0</v>
      </c>
      <c r="AQ58" s="136">
        <v>15010</v>
      </c>
      <c r="AR58" s="136">
        <v>35741</v>
      </c>
      <c r="AS58" s="136">
        <v>11101</v>
      </c>
      <c r="AT58" s="136">
        <v>21604</v>
      </c>
      <c r="AU58" s="136">
        <v>44871</v>
      </c>
      <c r="AV58" s="136">
        <v>7776</v>
      </c>
      <c r="AW58" s="136">
        <v>0</v>
      </c>
      <c r="AX58" s="136">
        <v>40691</v>
      </c>
      <c r="AY58" s="168">
        <v>29450</v>
      </c>
      <c r="AZ58" s="136">
        <v>29161</v>
      </c>
      <c r="BA58" s="136">
        <v>623</v>
      </c>
      <c r="BB58" s="136">
        <v>50283</v>
      </c>
      <c r="BC58" s="168">
        <v>37029</v>
      </c>
      <c r="BD58" s="136">
        <v>48701</v>
      </c>
      <c r="BE58" s="136">
        <v>36517</v>
      </c>
      <c r="BF58" s="136">
        <v>47095</v>
      </c>
      <c r="BG58" s="136">
        <v>50362</v>
      </c>
      <c r="BH58" s="136">
        <v>10142</v>
      </c>
      <c r="BI58" s="136">
        <v>815</v>
      </c>
      <c r="BJ58" s="136">
        <v>0</v>
      </c>
      <c r="BK58" s="136">
        <v>0</v>
      </c>
      <c r="BL58" s="136">
        <v>0</v>
      </c>
      <c r="BM58" s="136">
        <v>13338</v>
      </c>
      <c r="BN58" s="136">
        <v>87309</v>
      </c>
      <c r="BO58" s="136">
        <v>24311</v>
      </c>
      <c r="BP58" s="136">
        <v>12656</v>
      </c>
      <c r="BQ58" s="136">
        <v>18030</v>
      </c>
      <c r="BR58" s="136">
        <v>15006</v>
      </c>
      <c r="BS58" s="136">
        <v>33774</v>
      </c>
      <c r="BT58" s="136">
        <v>20607</v>
      </c>
      <c r="BU58" s="136">
        <v>26937</v>
      </c>
      <c r="BV58" s="136">
        <v>12391</v>
      </c>
      <c r="BW58" s="136">
        <v>17583</v>
      </c>
      <c r="BX58" s="136">
        <v>16325</v>
      </c>
      <c r="BY58" s="136">
        <v>4533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36">
        <v>0</v>
      </c>
      <c r="CM58" s="136">
        <v>0</v>
      </c>
      <c r="CN58" s="136">
        <v>0</v>
      </c>
      <c r="CO58" s="17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</row>
    <row r="59" spans="1:130" s="14" customFormat="1" ht="20.25" customHeight="1">
      <c r="A59" s="28" t="s">
        <v>5</v>
      </c>
      <c r="B59" s="29">
        <v>13</v>
      </c>
      <c r="C59" s="29">
        <v>7</v>
      </c>
      <c r="D59" s="29">
        <v>15</v>
      </c>
      <c r="E59" s="29">
        <v>568</v>
      </c>
      <c r="F59" s="29">
        <v>879</v>
      </c>
      <c r="G59" s="29">
        <v>139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136">
        <v>0</v>
      </c>
      <c r="O59" s="136">
        <v>0</v>
      </c>
      <c r="P59" s="136">
        <v>0</v>
      </c>
      <c r="Q59" s="136">
        <v>0</v>
      </c>
      <c r="R59" s="136">
        <v>0</v>
      </c>
      <c r="S59" s="136">
        <v>0</v>
      </c>
      <c r="T59" s="136">
        <v>0</v>
      </c>
      <c r="U59" s="136">
        <v>0</v>
      </c>
      <c r="V59" s="136">
        <v>0</v>
      </c>
      <c r="W59" s="136">
        <v>0</v>
      </c>
      <c r="X59" s="136">
        <v>0</v>
      </c>
      <c r="Y59" s="136">
        <v>0</v>
      </c>
      <c r="Z59" s="136">
        <v>0</v>
      </c>
      <c r="AA59" s="136">
        <v>0</v>
      </c>
      <c r="AB59" s="136">
        <v>0</v>
      </c>
      <c r="AC59" s="136">
        <v>0</v>
      </c>
      <c r="AD59" s="136">
        <v>0</v>
      </c>
      <c r="AE59" s="136">
        <v>1</v>
      </c>
      <c r="AF59" s="136">
        <v>0</v>
      </c>
      <c r="AG59" s="136">
        <v>71</v>
      </c>
      <c r="AH59" s="136">
        <v>55</v>
      </c>
      <c r="AI59" s="136">
        <v>11</v>
      </c>
      <c r="AJ59" s="136">
        <v>1</v>
      </c>
      <c r="AK59" s="136">
        <v>0</v>
      </c>
      <c r="AL59" s="136">
        <v>28</v>
      </c>
      <c r="AM59" s="136">
        <v>28</v>
      </c>
      <c r="AN59" s="168">
        <v>13</v>
      </c>
      <c r="AO59" s="168">
        <v>0</v>
      </c>
      <c r="AP59" s="136">
        <v>0</v>
      </c>
      <c r="AQ59" s="136">
        <v>0</v>
      </c>
      <c r="AR59" s="136">
        <v>10</v>
      </c>
      <c r="AS59" s="136">
        <v>1</v>
      </c>
      <c r="AT59" s="136">
        <v>79</v>
      </c>
      <c r="AU59" s="136">
        <v>99</v>
      </c>
      <c r="AV59" s="136">
        <v>0</v>
      </c>
      <c r="AW59" s="136">
        <v>0</v>
      </c>
      <c r="AX59" s="136">
        <v>0</v>
      </c>
      <c r="AY59" s="168">
        <v>0</v>
      </c>
      <c r="AZ59" s="136">
        <v>0</v>
      </c>
      <c r="BA59" s="136">
        <v>0</v>
      </c>
      <c r="BB59" s="136">
        <v>0</v>
      </c>
      <c r="BC59" s="168">
        <v>0</v>
      </c>
      <c r="BD59" s="168">
        <v>0</v>
      </c>
      <c r="BE59" s="136">
        <v>1</v>
      </c>
      <c r="BF59" s="136">
        <v>1</v>
      </c>
      <c r="BG59" s="136">
        <v>0</v>
      </c>
      <c r="BH59" s="136">
        <v>0</v>
      </c>
      <c r="BI59" s="136">
        <v>0</v>
      </c>
      <c r="BJ59" s="136">
        <v>0</v>
      </c>
      <c r="BK59" s="136">
        <v>0</v>
      </c>
      <c r="BL59" s="136">
        <v>0</v>
      </c>
      <c r="BM59" s="136">
        <v>0</v>
      </c>
      <c r="BN59" s="136">
        <v>0</v>
      </c>
      <c r="BO59" s="136">
        <v>3</v>
      </c>
      <c r="BP59" s="136">
        <v>0</v>
      </c>
      <c r="BQ59" s="136">
        <v>0</v>
      </c>
      <c r="BR59" s="136">
        <v>0</v>
      </c>
      <c r="BS59" s="136">
        <v>0</v>
      </c>
      <c r="BT59" s="136">
        <v>1</v>
      </c>
      <c r="BU59" s="136">
        <v>8</v>
      </c>
      <c r="BV59" s="136">
        <v>1</v>
      </c>
      <c r="BW59" s="136">
        <v>11</v>
      </c>
      <c r="BX59" s="136">
        <v>65</v>
      </c>
      <c r="BY59" s="136">
        <v>2</v>
      </c>
      <c r="BZ59" s="136">
        <v>0</v>
      </c>
      <c r="CA59" s="136">
        <v>0</v>
      </c>
      <c r="CB59" s="136">
        <v>0</v>
      </c>
      <c r="CC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6">
        <v>0</v>
      </c>
      <c r="CL59" s="136">
        <v>0</v>
      </c>
      <c r="CM59" s="136">
        <v>0</v>
      </c>
      <c r="CN59" s="136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0</v>
      </c>
      <c r="CT59" s="21">
        <v>0</v>
      </c>
      <c r="CU59" s="21">
        <v>0</v>
      </c>
      <c r="CV59" s="21">
        <v>0</v>
      </c>
      <c r="CW59" s="21">
        <v>0</v>
      </c>
      <c r="CX59" s="21">
        <v>0</v>
      </c>
      <c r="CY59" s="21">
        <v>0</v>
      </c>
      <c r="CZ59" s="21">
        <v>0</v>
      </c>
      <c r="DA59" s="21">
        <v>0</v>
      </c>
      <c r="DB59" s="21">
        <v>0</v>
      </c>
      <c r="DC59" s="21">
        <v>0</v>
      </c>
      <c r="DD59" s="21">
        <v>0</v>
      </c>
      <c r="DE59" s="21">
        <v>0</v>
      </c>
      <c r="DF59" s="21">
        <v>0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0</v>
      </c>
      <c r="DT59" s="21">
        <v>0</v>
      </c>
    </row>
    <row r="60" spans="1:130" s="20" customFormat="1" ht="20.25" customHeight="1">
      <c r="A60" s="15" t="s">
        <v>6</v>
      </c>
      <c r="B60" s="22">
        <v>4.5048166886132096E-4</v>
      </c>
      <c r="C60" s="22">
        <v>1.7129992169146436E-4</v>
      </c>
      <c r="D60" s="22">
        <v>3.8906468848887274E-4</v>
      </c>
      <c r="E60" s="22">
        <v>6.0678574480813605E-3</v>
      </c>
      <c r="F60" s="22">
        <v>3.5050502231030261E-3</v>
      </c>
      <c r="G60" s="22">
        <v>7.3473055474799803E-4</v>
      </c>
      <c r="H60" s="22" t="e">
        <v>#DIV/0!</v>
      </c>
      <c r="I60" s="22" t="e">
        <v>#DIV/0!</v>
      </c>
      <c r="J60" s="22" t="e">
        <v>#DIV/0!</v>
      </c>
      <c r="K60" s="22" t="e">
        <v>#DIV/0!</v>
      </c>
      <c r="L60" s="22" t="e">
        <v>#DIV/0!</v>
      </c>
      <c r="M60" s="22" t="e">
        <v>#DIV/0!</v>
      </c>
      <c r="N60" s="137" t="e">
        <v>#DIV/0!</v>
      </c>
      <c r="O60" s="137" t="e">
        <v>#DIV/0!</v>
      </c>
      <c r="P60" s="137" t="e">
        <v>#DIV/0!</v>
      </c>
      <c r="Q60" s="137" t="e">
        <v>#DIV/0!</v>
      </c>
      <c r="R60" s="137" t="e">
        <v>#DIV/0!</v>
      </c>
      <c r="S60" s="137" t="e">
        <v>#DIV/0!</v>
      </c>
      <c r="T60" s="137" t="e">
        <v>#DIV/0!</v>
      </c>
      <c r="U60" s="137" t="e">
        <v>#DIV/0!</v>
      </c>
      <c r="V60" s="137" t="e">
        <v>#DIV/0!</v>
      </c>
      <c r="W60" s="137" t="e">
        <v>#DIV/0!</v>
      </c>
      <c r="X60" s="137" t="e">
        <v>#DIV/0!</v>
      </c>
      <c r="Y60" s="137" t="e">
        <v>#DIV/0!</v>
      </c>
      <c r="Z60" s="137" t="e">
        <v>#DIV/0!</v>
      </c>
      <c r="AA60" s="137" t="e">
        <v>#DIV/0!</v>
      </c>
      <c r="AB60" s="137" t="e">
        <v>#DIV/0!</v>
      </c>
      <c r="AC60" s="137">
        <v>0</v>
      </c>
      <c r="AD60" s="137" t="e">
        <v>#DIV/0!</v>
      </c>
      <c r="AE60" s="137">
        <v>8.3333333333333339E-4</v>
      </c>
      <c r="AF60" s="137">
        <v>0</v>
      </c>
      <c r="AG60" s="137">
        <v>1.3822641876764334E-3</v>
      </c>
      <c r="AH60" s="137">
        <v>5.217127354821574E-4</v>
      </c>
      <c r="AI60" s="137">
        <v>1.8660514351631947E-4</v>
      </c>
      <c r="AJ60" s="137">
        <v>3.243699114470142E-5</v>
      </c>
      <c r="AK60" s="137">
        <v>0</v>
      </c>
      <c r="AL60" s="137">
        <v>5.9528871502678802E-4</v>
      </c>
      <c r="AM60" s="137">
        <v>5.8115400581154001E-4</v>
      </c>
      <c r="AN60" s="137">
        <v>1.4508604718644673E-4</v>
      </c>
      <c r="AO60" s="169">
        <v>0</v>
      </c>
      <c r="AP60" s="137" t="e">
        <v>#DIV/0!</v>
      </c>
      <c r="AQ60" s="137">
        <v>0</v>
      </c>
      <c r="AR60" s="137">
        <v>2.7979071654402505E-4</v>
      </c>
      <c r="AS60" s="137">
        <v>9.0081974596883157E-5</v>
      </c>
      <c r="AT60" s="137">
        <v>3.6567302351416405E-3</v>
      </c>
      <c r="AU60" s="137">
        <v>2.2063247977535602E-3</v>
      </c>
      <c r="AV60" s="137">
        <v>0</v>
      </c>
      <c r="AW60" s="137" t="e">
        <v>#DIV/0!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2.7384505846591998E-5</v>
      </c>
      <c r="BF60" s="191">
        <v>2.1233676611105212E-5</v>
      </c>
      <c r="BG60" s="191">
        <v>0</v>
      </c>
      <c r="BH60" s="191">
        <v>0</v>
      </c>
      <c r="BI60" s="191">
        <v>0</v>
      </c>
      <c r="BJ60" s="191" t="e">
        <v>#DIV/0!</v>
      </c>
      <c r="BK60" s="191" t="e">
        <v>#DIV/0!</v>
      </c>
      <c r="BL60" s="191" t="e">
        <v>#DIV/0!</v>
      </c>
      <c r="BM60" s="191">
        <v>0</v>
      </c>
      <c r="BN60" s="191">
        <v>0</v>
      </c>
      <c r="BO60" s="191">
        <v>1.2340092962033648E-4</v>
      </c>
      <c r="BP60" s="191">
        <v>0</v>
      </c>
      <c r="BQ60" s="191">
        <v>0</v>
      </c>
      <c r="BR60" s="191">
        <v>0</v>
      </c>
      <c r="BS60" s="191">
        <v>0</v>
      </c>
      <c r="BT60" s="191">
        <v>4.8527199495317128E-5</v>
      </c>
      <c r="BU60" s="191">
        <v>2.9698927126257566E-4</v>
      </c>
      <c r="BV60" s="191">
        <v>8.0703736583003795E-5</v>
      </c>
      <c r="BW60" s="191">
        <v>6.256042768583291E-4</v>
      </c>
      <c r="BX60" s="191">
        <v>3.9816232771822356E-3</v>
      </c>
      <c r="BY60" s="191">
        <v>4.4120891242003087E-4</v>
      </c>
      <c r="BZ60" s="191" t="e">
        <v>#DIV/0!</v>
      </c>
      <c r="CA60" s="191" t="e">
        <v>#DIV/0!</v>
      </c>
      <c r="CB60" s="191" t="e">
        <v>#DIV/0!</v>
      </c>
      <c r="CC60" s="191" t="e">
        <v>#DIV/0!</v>
      </c>
      <c r="CD60" s="191" t="e">
        <v>#DIV/0!</v>
      </c>
      <c r="CE60" s="191" t="e">
        <v>#DIV/0!</v>
      </c>
      <c r="CF60" s="191" t="e">
        <v>#DIV/0!</v>
      </c>
      <c r="CG60" s="191" t="e">
        <v>#DIV/0!</v>
      </c>
      <c r="CH60" s="191" t="e">
        <v>#DIV/0!</v>
      </c>
      <c r="CI60" s="191" t="e">
        <v>#DIV/0!</v>
      </c>
      <c r="CJ60" s="191" t="e">
        <v>#DIV/0!</v>
      </c>
      <c r="CK60" s="191" t="e">
        <v>#DIV/0!</v>
      </c>
      <c r="CL60" s="191" t="e">
        <v>#DIV/0!</v>
      </c>
      <c r="CM60" s="191" t="e">
        <v>#DIV/0!</v>
      </c>
      <c r="CN60" s="191" t="e">
        <v>#DIV/0!</v>
      </c>
      <c r="CO60" s="192" t="e">
        <v>#DIV/0!</v>
      </c>
      <c r="CP60" s="192" t="e">
        <v>#DIV/0!</v>
      </c>
      <c r="CQ60" s="192" t="e">
        <v>#DIV/0!</v>
      </c>
      <c r="CR60" s="192" t="e">
        <v>#DIV/0!</v>
      </c>
      <c r="CS60" s="192" t="e">
        <v>#DIV/0!</v>
      </c>
      <c r="CT60" s="192" t="e">
        <v>#DIV/0!</v>
      </c>
      <c r="CU60" s="192" t="e">
        <v>#DIV/0!</v>
      </c>
      <c r="CV60" s="192" t="e">
        <v>#DIV/0!</v>
      </c>
      <c r="CW60" s="192" t="e">
        <v>#DIV/0!</v>
      </c>
      <c r="CX60" s="192" t="e">
        <v>#DIV/0!</v>
      </c>
      <c r="CY60" s="192" t="e">
        <v>#DIV/0!</v>
      </c>
      <c r="CZ60" s="192" t="e">
        <v>#DIV/0!</v>
      </c>
      <c r="DA60" s="192" t="e">
        <v>#DIV/0!</v>
      </c>
      <c r="DB60" s="192" t="e">
        <v>#DIV/0!</v>
      </c>
      <c r="DC60" s="192" t="e">
        <v>#DIV/0!</v>
      </c>
      <c r="DD60" s="192" t="e">
        <v>#DIV/0!</v>
      </c>
      <c r="DE60" s="192" t="e">
        <v>#DIV/0!</v>
      </c>
      <c r="DF60" s="192" t="e">
        <v>#DIV/0!</v>
      </c>
      <c r="DG60" s="192" t="e">
        <v>#DIV/0!</v>
      </c>
      <c r="DH60" s="192" t="e">
        <v>#DIV/0!</v>
      </c>
      <c r="DI60" s="192" t="e">
        <v>#DIV/0!</v>
      </c>
      <c r="DJ60" s="192" t="e">
        <v>#DIV/0!</v>
      </c>
      <c r="DK60" s="192" t="e">
        <v>#DIV/0!</v>
      </c>
      <c r="DL60" s="192" t="e">
        <v>#DIV/0!</v>
      </c>
      <c r="DM60" s="192" t="e">
        <v>#DIV/0!</v>
      </c>
      <c r="DN60" s="192" t="e">
        <v>#DIV/0!</v>
      </c>
      <c r="DO60" s="192" t="e">
        <v>#DIV/0!</v>
      </c>
      <c r="DP60" s="192" t="e">
        <v>#DIV/0!</v>
      </c>
      <c r="DQ60" s="192" t="e">
        <v>#DIV/0!</v>
      </c>
      <c r="DR60" s="192" t="e">
        <v>#DIV/0!</v>
      </c>
      <c r="DS60" s="192" t="e">
        <v>#DIV/0!</v>
      </c>
      <c r="DT60" s="192" t="e">
        <v>#DIV/0!</v>
      </c>
    </row>
    <row r="61" spans="1:130" s="14" customFormat="1">
      <c r="A61" s="33" t="s">
        <v>429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</row>
    <row r="62" spans="1:130" s="14" customFormat="1" ht="20.25" customHeight="1">
      <c r="A62" s="27" t="s">
        <v>238</v>
      </c>
      <c r="B62" s="29">
        <v>13</v>
      </c>
      <c r="C62" s="29">
        <v>7</v>
      </c>
      <c r="D62" s="29">
        <v>15</v>
      </c>
      <c r="E62" s="29">
        <v>568</v>
      </c>
      <c r="F62" s="29">
        <v>879</v>
      </c>
      <c r="G62" s="29">
        <v>139</v>
      </c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>
        <v>0</v>
      </c>
      <c r="AD62" s="29">
        <v>0</v>
      </c>
      <c r="AE62" s="29">
        <v>1</v>
      </c>
      <c r="AF62" s="29">
        <v>0</v>
      </c>
      <c r="AG62" s="29">
        <v>71</v>
      </c>
      <c r="AH62" s="29">
        <v>55</v>
      </c>
      <c r="AI62" s="29">
        <v>11</v>
      </c>
      <c r="AJ62" s="29">
        <v>1</v>
      </c>
      <c r="AK62" s="136">
        <v>0</v>
      </c>
      <c r="AL62" s="136">
        <v>28</v>
      </c>
      <c r="AM62" s="136">
        <v>28</v>
      </c>
      <c r="AN62" s="168">
        <v>13</v>
      </c>
      <c r="AO62" s="168">
        <v>0</v>
      </c>
      <c r="AP62" s="136">
        <v>0</v>
      </c>
      <c r="AQ62" s="136">
        <v>0</v>
      </c>
      <c r="AR62" s="136">
        <v>10</v>
      </c>
      <c r="AS62" s="136">
        <v>1</v>
      </c>
      <c r="AT62" s="136">
        <v>79</v>
      </c>
      <c r="AU62" s="136">
        <v>99</v>
      </c>
      <c r="AV62" s="136">
        <v>0</v>
      </c>
      <c r="AW62" s="136">
        <v>0</v>
      </c>
      <c r="AX62" s="136">
        <v>0</v>
      </c>
      <c r="AY62" s="168">
        <v>0</v>
      </c>
      <c r="AZ62" s="136">
        <v>0</v>
      </c>
      <c r="BA62" s="136">
        <v>0</v>
      </c>
      <c r="BB62" s="136">
        <v>0</v>
      </c>
      <c r="BC62" s="168">
        <v>0</v>
      </c>
      <c r="BD62" s="136">
        <v>0</v>
      </c>
      <c r="BE62" s="136">
        <v>1</v>
      </c>
      <c r="BF62" s="136">
        <v>1</v>
      </c>
      <c r="BG62" s="136">
        <v>0</v>
      </c>
      <c r="BH62" s="136">
        <v>0</v>
      </c>
      <c r="BI62" s="136">
        <v>0</v>
      </c>
      <c r="BJ62" s="136">
        <v>0</v>
      </c>
      <c r="BK62" s="136">
        <v>0</v>
      </c>
      <c r="BL62" s="136">
        <v>0</v>
      </c>
      <c r="BM62" s="136">
        <v>0</v>
      </c>
      <c r="BN62" s="136">
        <v>0</v>
      </c>
      <c r="BO62" s="136">
        <v>3</v>
      </c>
      <c r="BP62" s="136">
        <v>0</v>
      </c>
      <c r="BQ62" s="136">
        <v>0</v>
      </c>
      <c r="BR62" s="136">
        <v>0</v>
      </c>
      <c r="BS62" s="136">
        <v>0</v>
      </c>
      <c r="BT62" s="136">
        <v>1</v>
      </c>
      <c r="BU62" s="136">
        <v>8</v>
      </c>
      <c r="BV62" s="136">
        <v>1</v>
      </c>
      <c r="BW62" s="136">
        <v>11</v>
      </c>
      <c r="BX62" s="136">
        <v>65</v>
      </c>
      <c r="BY62" s="136">
        <v>2</v>
      </c>
      <c r="BZ62" s="136">
        <v>0</v>
      </c>
      <c r="CA62" s="136">
        <v>0</v>
      </c>
      <c r="CB62" s="136">
        <v>0</v>
      </c>
      <c r="CC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6">
        <v>0</v>
      </c>
      <c r="CL62" s="136">
        <v>0</v>
      </c>
      <c r="CM62" s="136">
        <v>0</v>
      </c>
      <c r="CN62" s="136">
        <v>0</v>
      </c>
      <c r="CO62" s="17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</row>
    <row r="63" spans="1:130" s="3" customFormat="1" ht="12.75" customHeight="1">
      <c r="A63" s="1" t="s">
        <v>8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1E-3</v>
      </c>
      <c r="O63" s="1">
        <v>1E-3</v>
      </c>
      <c r="P63" s="1">
        <v>1E-3</v>
      </c>
      <c r="Q63" s="1">
        <v>1E-3</v>
      </c>
      <c r="R63" s="1">
        <v>1E-3</v>
      </c>
      <c r="S63" s="1">
        <v>1E-3</v>
      </c>
      <c r="T63" s="1">
        <v>1E-3</v>
      </c>
      <c r="U63" s="1">
        <v>1E-3</v>
      </c>
      <c r="V63" s="1">
        <v>1E-3</v>
      </c>
      <c r="W63" s="1">
        <v>1E-3</v>
      </c>
      <c r="X63" s="1">
        <v>1E-3</v>
      </c>
      <c r="Y63" s="1">
        <v>1E-3</v>
      </c>
      <c r="Z63" s="1">
        <v>1E-3</v>
      </c>
      <c r="AA63" s="1">
        <v>1E-3</v>
      </c>
      <c r="AB63" s="1">
        <v>1E-3</v>
      </c>
      <c r="AC63" s="1">
        <v>1E-3</v>
      </c>
      <c r="AD63" s="1">
        <v>1E-3</v>
      </c>
      <c r="AE63" s="1">
        <v>1E-3</v>
      </c>
      <c r="AF63" s="1">
        <v>1E-3</v>
      </c>
      <c r="AG63" s="1">
        <v>1E-3</v>
      </c>
      <c r="AH63" s="1">
        <v>1E-3</v>
      </c>
      <c r="AI63" s="1">
        <v>1E-3</v>
      </c>
      <c r="AJ63" s="1">
        <v>1E-3</v>
      </c>
      <c r="AK63" s="1">
        <v>1E-3</v>
      </c>
      <c r="AL63" s="1">
        <v>1E-3</v>
      </c>
      <c r="AM63" s="1">
        <v>1E-3</v>
      </c>
      <c r="AN63" s="1">
        <v>1E-3</v>
      </c>
      <c r="AO63" s="1">
        <v>1E-3</v>
      </c>
      <c r="AP63" s="1">
        <v>1E-3</v>
      </c>
      <c r="AQ63" s="1">
        <v>1E-3</v>
      </c>
      <c r="AR63" s="1">
        <v>1E-3</v>
      </c>
      <c r="AS63" s="1">
        <v>1E-3</v>
      </c>
      <c r="AT63" s="1">
        <v>1E-3</v>
      </c>
      <c r="AU63" s="1">
        <v>1E-3</v>
      </c>
      <c r="AV63" s="1">
        <v>1E-3</v>
      </c>
      <c r="AW63" s="1">
        <v>1E-3</v>
      </c>
      <c r="AX63" s="1">
        <v>1E-3</v>
      </c>
      <c r="AY63" s="1">
        <v>1E-3</v>
      </c>
      <c r="AZ63" s="1">
        <v>1E-3</v>
      </c>
      <c r="BA63" s="1">
        <v>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8.0000000000000007E-5</v>
      </c>
      <c r="BO63" s="1">
        <v>8.0000000000000007E-5</v>
      </c>
      <c r="BP63" s="1">
        <v>8.0000000000000007E-5</v>
      </c>
      <c r="BQ63" s="1">
        <v>8.0000000000000007E-5</v>
      </c>
      <c r="BR63" s="1">
        <v>8.0000000000000007E-5</v>
      </c>
      <c r="BS63" s="1">
        <v>8.0000000000000007E-5</v>
      </c>
      <c r="BT63" s="1">
        <v>8.0000000000000007E-5</v>
      </c>
      <c r="BU63" s="1">
        <v>8.0000000000000007E-5</v>
      </c>
      <c r="BV63" s="1">
        <v>8.0000000000000007E-5</v>
      </c>
      <c r="BW63" s="1">
        <v>8.0000000000000007E-5</v>
      </c>
      <c r="BX63" s="1">
        <v>8.0000000000000007E-5</v>
      </c>
      <c r="BY63" s="1">
        <v>8.0000000000000007E-5</v>
      </c>
      <c r="BZ63" s="1">
        <v>8.0000000000000007E-5</v>
      </c>
      <c r="CA63" s="1">
        <v>8.0000000000000007E-5</v>
      </c>
      <c r="CB63" s="1">
        <v>8.0000000000000007E-5</v>
      </c>
      <c r="CC63" s="1">
        <v>8.0000000000000007E-5</v>
      </c>
      <c r="CD63" s="1">
        <v>8.0000000000000007E-5</v>
      </c>
      <c r="CE63" s="1">
        <v>8.0000000000000007E-5</v>
      </c>
      <c r="CF63" s="1">
        <v>8.0000000000000007E-5</v>
      </c>
      <c r="CG63" s="1">
        <v>8.0000000000000007E-5</v>
      </c>
      <c r="CH63" s="1">
        <v>8.0000000000000007E-5</v>
      </c>
      <c r="CI63" s="1">
        <v>8.0000000000000007E-5</v>
      </c>
      <c r="CJ63" s="1">
        <v>8.0000000000000007E-5</v>
      </c>
      <c r="CK63" s="1">
        <v>8.0000000000000007E-5</v>
      </c>
      <c r="CL63" s="1">
        <v>8.0000000000000007E-5</v>
      </c>
      <c r="CM63" s="1">
        <v>8.0000000000000007E-5</v>
      </c>
      <c r="CN63" s="1">
        <v>8.0000000000000007E-5</v>
      </c>
      <c r="CO63" s="1">
        <v>8.0000000000000007E-5</v>
      </c>
      <c r="CP63" s="1">
        <f>+CO63</f>
        <v>8.0000000000000007E-5</v>
      </c>
      <c r="CQ63" s="1">
        <f t="shared" ref="CQ63:DT63" si="10">+CP63</f>
        <v>8.0000000000000007E-5</v>
      </c>
      <c r="CR63" s="1">
        <f t="shared" si="10"/>
        <v>8.0000000000000007E-5</v>
      </c>
      <c r="CS63" s="1">
        <f t="shared" si="10"/>
        <v>8.0000000000000007E-5</v>
      </c>
      <c r="CT63" s="1">
        <f t="shared" si="10"/>
        <v>8.0000000000000007E-5</v>
      </c>
      <c r="CU63" s="1">
        <f t="shared" si="10"/>
        <v>8.0000000000000007E-5</v>
      </c>
      <c r="CV63" s="1">
        <f t="shared" si="10"/>
        <v>8.0000000000000007E-5</v>
      </c>
      <c r="CW63" s="1">
        <f t="shared" si="10"/>
        <v>8.0000000000000007E-5</v>
      </c>
      <c r="CX63" s="1">
        <f t="shared" si="10"/>
        <v>8.0000000000000007E-5</v>
      </c>
      <c r="CY63" s="1">
        <f t="shared" si="10"/>
        <v>8.0000000000000007E-5</v>
      </c>
      <c r="CZ63" s="1">
        <f t="shared" si="10"/>
        <v>8.0000000000000007E-5</v>
      </c>
      <c r="DA63" s="1">
        <f t="shared" si="10"/>
        <v>8.0000000000000007E-5</v>
      </c>
      <c r="DB63" s="1">
        <f t="shared" si="10"/>
        <v>8.0000000000000007E-5</v>
      </c>
      <c r="DC63" s="1">
        <f t="shared" si="10"/>
        <v>8.0000000000000007E-5</v>
      </c>
      <c r="DD63" s="1">
        <f t="shared" si="10"/>
        <v>8.0000000000000007E-5</v>
      </c>
      <c r="DE63" s="1">
        <f t="shared" si="10"/>
        <v>8.0000000000000007E-5</v>
      </c>
      <c r="DF63" s="1">
        <f t="shared" si="10"/>
        <v>8.0000000000000007E-5</v>
      </c>
      <c r="DG63" s="1">
        <f t="shared" si="10"/>
        <v>8.0000000000000007E-5</v>
      </c>
      <c r="DH63" s="1">
        <f t="shared" si="10"/>
        <v>8.0000000000000007E-5</v>
      </c>
      <c r="DI63" s="1">
        <f t="shared" si="10"/>
        <v>8.0000000000000007E-5</v>
      </c>
      <c r="DJ63" s="1">
        <f t="shared" si="10"/>
        <v>8.0000000000000007E-5</v>
      </c>
      <c r="DK63" s="1">
        <f t="shared" si="10"/>
        <v>8.0000000000000007E-5</v>
      </c>
      <c r="DL63" s="1">
        <f t="shared" si="10"/>
        <v>8.0000000000000007E-5</v>
      </c>
      <c r="DM63" s="1">
        <f t="shared" si="10"/>
        <v>8.0000000000000007E-5</v>
      </c>
      <c r="DN63" s="1">
        <f t="shared" si="10"/>
        <v>8.0000000000000007E-5</v>
      </c>
      <c r="DO63" s="1">
        <f t="shared" si="10"/>
        <v>8.0000000000000007E-5</v>
      </c>
      <c r="DP63" s="1">
        <f t="shared" si="10"/>
        <v>8.0000000000000007E-5</v>
      </c>
      <c r="DQ63" s="1">
        <f t="shared" si="10"/>
        <v>8.0000000000000007E-5</v>
      </c>
      <c r="DR63" s="1">
        <f t="shared" si="10"/>
        <v>8.0000000000000007E-5</v>
      </c>
      <c r="DS63" s="1">
        <f t="shared" si="10"/>
        <v>8.0000000000000007E-5</v>
      </c>
      <c r="DT63" s="1">
        <f t="shared" si="10"/>
        <v>8.0000000000000007E-5</v>
      </c>
      <c r="DU63" s="2"/>
      <c r="DV63" s="2"/>
      <c r="DW63" s="2"/>
      <c r="DX63" s="2"/>
      <c r="DY63" s="2"/>
      <c r="DZ63" s="2"/>
    </row>
    <row r="64" spans="1:130" ht="36.75" customHeight="1">
      <c r="A64" s="199" t="s">
        <v>299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</row>
    <row r="65" spans="1:1" ht="15" customHeight="1">
      <c r="A65" s="8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71" spans="1:1" ht="15" customHeight="1">
      <c r="A71" s="8"/>
    </row>
    <row r="88" spans="1:130" s="14" customFormat="1" ht="20.25" customHeight="1">
      <c r="A88" s="10" t="s">
        <v>3</v>
      </c>
      <c r="B88" s="11" t="s">
        <v>174</v>
      </c>
      <c r="C88" s="11" t="s">
        <v>178</v>
      </c>
      <c r="D88" s="11" t="s">
        <v>179</v>
      </c>
      <c r="E88" s="11" t="s">
        <v>180</v>
      </c>
      <c r="F88" s="11" t="s">
        <v>185</v>
      </c>
      <c r="G88" s="11" t="s">
        <v>186</v>
      </c>
      <c r="H88" s="11" t="s">
        <v>190</v>
      </c>
      <c r="I88" s="11" t="s">
        <v>191</v>
      </c>
      <c r="J88" s="11" t="s">
        <v>200</v>
      </c>
      <c r="K88" s="11" t="s">
        <v>201</v>
      </c>
      <c r="L88" s="11" t="s">
        <v>209</v>
      </c>
      <c r="M88" s="11" t="s">
        <v>210</v>
      </c>
      <c r="N88" s="11" t="s">
        <v>174</v>
      </c>
      <c r="O88" s="11" t="s">
        <v>218</v>
      </c>
      <c r="P88" s="11" t="s">
        <v>222</v>
      </c>
      <c r="Q88" s="11" t="s">
        <v>226</v>
      </c>
      <c r="R88" s="11" t="s">
        <v>227</v>
      </c>
      <c r="S88" s="11" t="s">
        <v>228</v>
      </c>
      <c r="T88" s="11" t="s">
        <v>231</v>
      </c>
      <c r="U88" s="11" t="s">
        <v>232</v>
      </c>
      <c r="V88" s="11" t="s">
        <v>233</v>
      </c>
      <c r="W88" s="11" t="s">
        <v>235</v>
      </c>
      <c r="X88" s="11" t="s">
        <v>236</v>
      </c>
      <c r="Y88" s="11" t="s">
        <v>253</v>
      </c>
      <c r="Z88" s="11" t="s">
        <v>254</v>
      </c>
      <c r="AA88" s="11" t="s">
        <v>261</v>
      </c>
      <c r="AB88" s="11" t="s">
        <v>262</v>
      </c>
      <c r="AC88" s="11" t="s">
        <v>267</v>
      </c>
      <c r="AD88" s="11" t="s">
        <v>269</v>
      </c>
      <c r="AE88" s="11" t="s">
        <v>270</v>
      </c>
      <c r="AF88" s="11" t="s">
        <v>271</v>
      </c>
      <c r="AG88" s="11" t="s">
        <v>272</v>
      </c>
      <c r="AH88" s="11" t="s">
        <v>279</v>
      </c>
      <c r="AI88" s="11" t="s">
        <v>280</v>
      </c>
      <c r="AJ88" s="11" t="s">
        <v>285</v>
      </c>
      <c r="AK88" s="138" t="s">
        <v>286</v>
      </c>
      <c r="AL88" s="138" t="e">
        <f>'3.5 FCC'!#REF!</f>
        <v>#REF!</v>
      </c>
      <c r="AM88" s="138" t="str">
        <f t="shared" ref="AM88:AQ88" si="11">AM57</f>
        <v>Feb'21</v>
      </c>
      <c r="AN88" s="167" t="str">
        <f t="shared" si="11"/>
        <v>Mar'21</v>
      </c>
      <c r="AO88" s="167" t="str">
        <f t="shared" si="11"/>
        <v>Apr'21</v>
      </c>
      <c r="AP88" s="138" t="str">
        <f t="shared" si="11"/>
        <v>May'21</v>
      </c>
      <c r="AQ88" s="138" t="str">
        <f t="shared" si="11"/>
        <v>Jun'21</v>
      </c>
      <c r="AR88" s="138" t="str">
        <f t="shared" ref="AR88:BF88" si="12">AR57</f>
        <v>Jul'21</v>
      </c>
      <c r="AS88" s="138" t="str">
        <f t="shared" si="12"/>
        <v>Aug'21</v>
      </c>
      <c r="AT88" s="138" t="str">
        <f t="shared" si="12"/>
        <v>Sep'21</v>
      </c>
      <c r="AU88" s="138" t="str">
        <f t="shared" si="12"/>
        <v>Oct'21</v>
      </c>
      <c r="AV88" s="138" t="str">
        <f t="shared" si="12"/>
        <v>Nov'21</v>
      </c>
      <c r="AW88" s="138" t="str">
        <f t="shared" si="12"/>
        <v>Dec'21</v>
      </c>
      <c r="AX88" s="138" t="str">
        <f t="shared" si="12"/>
        <v>Jan'22</v>
      </c>
      <c r="AY88" s="167" t="str">
        <f t="shared" si="12"/>
        <v>Feb'22</v>
      </c>
      <c r="AZ88" s="138" t="str">
        <f t="shared" si="12"/>
        <v>Mar'22</v>
      </c>
      <c r="BA88" s="138" t="str">
        <f t="shared" si="12"/>
        <v>Apr'22</v>
      </c>
      <c r="BB88" s="138" t="str">
        <f t="shared" si="12"/>
        <v>May'22</v>
      </c>
      <c r="BC88" s="167" t="str">
        <f t="shared" si="12"/>
        <v>Jun'22</v>
      </c>
      <c r="BD88" s="138" t="str">
        <f t="shared" si="12"/>
        <v>Jul'22</v>
      </c>
      <c r="BE88" s="138" t="str">
        <f t="shared" si="12"/>
        <v>Aug'22</v>
      </c>
      <c r="BF88" s="138" t="str">
        <f t="shared" si="12"/>
        <v>Sep'22</v>
      </c>
      <c r="BG88" s="138" t="s">
        <v>340</v>
      </c>
      <c r="BH88" s="138" t="s">
        <v>341</v>
      </c>
      <c r="BI88" s="138" t="s">
        <v>342</v>
      </c>
      <c r="BJ88" s="138" t="s">
        <v>366</v>
      </c>
      <c r="BK88" s="138" t="s">
        <v>367</v>
      </c>
      <c r="BL88" s="138" t="s">
        <v>368</v>
      </c>
      <c r="BM88" s="138" t="s">
        <v>369</v>
      </c>
      <c r="BN88" s="138" t="s">
        <v>370</v>
      </c>
      <c r="BO88" s="138" t="s">
        <v>371</v>
      </c>
      <c r="BP88" s="138" t="s">
        <v>375</v>
      </c>
      <c r="BQ88" s="138" t="s">
        <v>376</v>
      </c>
      <c r="BR88" s="138" t="s">
        <v>379</v>
      </c>
      <c r="BS88" s="138" t="s">
        <v>380</v>
      </c>
      <c r="BT88" s="138" t="s">
        <v>381</v>
      </c>
      <c r="BU88" s="138" t="s">
        <v>382</v>
      </c>
      <c r="BV88" s="138" t="s">
        <v>383</v>
      </c>
      <c r="BW88" s="138" t="s">
        <v>384</v>
      </c>
      <c r="BX88" s="138" t="s">
        <v>385</v>
      </c>
      <c r="BY88" s="138" t="s">
        <v>390</v>
      </c>
      <c r="BZ88" s="138" t="s">
        <v>391</v>
      </c>
      <c r="CA88" s="138" t="s">
        <v>393</v>
      </c>
      <c r="CB88" s="138" t="s">
        <v>396</v>
      </c>
      <c r="CC88" s="138" t="s">
        <v>399</v>
      </c>
      <c r="CD88" s="138" t="s">
        <v>402</v>
      </c>
      <c r="CE88" s="138" t="s">
        <v>404</v>
      </c>
      <c r="CF88" s="138" t="s">
        <v>405</v>
      </c>
      <c r="CG88" s="138" t="s">
        <v>406</v>
      </c>
      <c r="CH88" s="138" t="s">
        <v>409</v>
      </c>
      <c r="CI88" s="138" t="s">
        <v>411</v>
      </c>
      <c r="CJ88" s="138" t="s">
        <v>416</v>
      </c>
      <c r="CK88" s="138" t="s">
        <v>418</v>
      </c>
      <c r="CL88" s="138" t="s">
        <v>419</v>
      </c>
      <c r="CM88" s="138" t="s">
        <v>426</v>
      </c>
      <c r="CN88" s="138" t="s">
        <v>427</v>
      </c>
      <c r="CO88" s="12" t="str">
        <f>+CO119</f>
        <v>Aug'25</v>
      </c>
      <c r="CP88" s="13">
        <v>1</v>
      </c>
      <c r="CQ88" s="13">
        <v>2</v>
      </c>
      <c r="CR88" s="13">
        <v>3</v>
      </c>
      <c r="CS88" s="13">
        <v>4</v>
      </c>
      <c r="CT88" s="13">
        <v>5</v>
      </c>
      <c r="CU88" s="13">
        <v>6</v>
      </c>
      <c r="CV88" s="13">
        <v>7</v>
      </c>
      <c r="CW88" s="13">
        <v>8</v>
      </c>
      <c r="CX88" s="13">
        <v>9</v>
      </c>
      <c r="CY88" s="13">
        <v>10</v>
      </c>
      <c r="CZ88" s="13">
        <v>11</v>
      </c>
      <c r="DA88" s="13">
        <v>12</v>
      </c>
      <c r="DB88" s="13">
        <v>13</v>
      </c>
      <c r="DC88" s="13">
        <v>14</v>
      </c>
      <c r="DD88" s="13">
        <v>15</v>
      </c>
      <c r="DE88" s="13">
        <v>16</v>
      </c>
      <c r="DF88" s="13">
        <v>17</v>
      </c>
      <c r="DG88" s="13">
        <v>18</v>
      </c>
      <c r="DH88" s="13">
        <v>19</v>
      </c>
      <c r="DI88" s="13">
        <v>20</v>
      </c>
      <c r="DJ88" s="13">
        <v>21</v>
      </c>
      <c r="DK88" s="13">
        <v>22</v>
      </c>
      <c r="DL88" s="13">
        <v>23</v>
      </c>
      <c r="DM88" s="13">
        <v>24</v>
      </c>
      <c r="DN88" s="13">
        <v>25</v>
      </c>
      <c r="DO88" s="13">
        <v>26</v>
      </c>
      <c r="DP88" s="13">
        <v>27</v>
      </c>
      <c r="DQ88" s="13">
        <v>28</v>
      </c>
      <c r="DR88" s="13">
        <v>29</v>
      </c>
      <c r="DS88" s="13">
        <v>30</v>
      </c>
      <c r="DT88" s="13">
        <v>31</v>
      </c>
    </row>
    <row r="89" spans="1:130" s="14" customFormat="1" ht="20.25" customHeight="1">
      <c r="A89" s="28" t="s">
        <v>4</v>
      </c>
      <c r="B89" s="29">
        <v>28858</v>
      </c>
      <c r="C89" s="29">
        <v>40864</v>
      </c>
      <c r="D89" s="29">
        <v>38554</v>
      </c>
      <c r="E89" s="29">
        <v>93608</v>
      </c>
      <c r="F89" s="29">
        <v>250781</v>
      </c>
      <c r="G89" s="29">
        <v>189185</v>
      </c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>
        <v>30884</v>
      </c>
      <c r="AJ89" s="136">
        <v>49213</v>
      </c>
      <c r="AK89" s="136">
        <v>63279</v>
      </c>
      <c r="AL89" s="136">
        <v>43993</v>
      </c>
      <c r="AM89" s="136">
        <v>148402</v>
      </c>
      <c r="AN89" s="168">
        <v>206060</v>
      </c>
      <c r="AO89" s="168">
        <v>193523</v>
      </c>
      <c r="AP89" s="136">
        <v>42326</v>
      </c>
      <c r="AQ89" s="136">
        <v>46109</v>
      </c>
      <c r="AR89" s="136">
        <v>211217</v>
      </c>
      <c r="AS89" s="136">
        <v>161270</v>
      </c>
      <c r="AT89" s="136">
        <v>137007</v>
      </c>
      <c r="AU89" s="136">
        <v>155855</v>
      </c>
      <c r="AV89" s="136">
        <v>183005</v>
      </c>
      <c r="AW89" s="136">
        <v>162614</v>
      </c>
      <c r="AX89" s="136">
        <v>185080</v>
      </c>
      <c r="AY89" s="168">
        <v>132684</v>
      </c>
      <c r="AZ89" s="136">
        <v>74102</v>
      </c>
      <c r="BA89" s="136">
        <v>21604</v>
      </c>
      <c r="BB89" s="136">
        <v>123047</v>
      </c>
      <c r="BC89" s="168">
        <v>67361</v>
      </c>
      <c r="BD89" s="136">
        <v>71666</v>
      </c>
      <c r="BE89" s="136">
        <v>48418</v>
      </c>
      <c r="BF89" s="136">
        <v>38170</v>
      </c>
      <c r="BG89" s="136">
        <v>15994</v>
      </c>
      <c r="BH89" s="136">
        <v>2852</v>
      </c>
      <c r="BI89" s="136">
        <v>45509</v>
      </c>
      <c r="BJ89" s="136">
        <v>62732</v>
      </c>
      <c r="BK89" s="136">
        <v>6785</v>
      </c>
      <c r="BL89" s="136">
        <v>20225</v>
      </c>
      <c r="BM89" s="136">
        <v>29342</v>
      </c>
      <c r="BN89" s="136">
        <v>52002</v>
      </c>
      <c r="BO89" s="136">
        <v>96710</v>
      </c>
      <c r="BP89" s="136">
        <v>12400</v>
      </c>
      <c r="BQ89" s="136">
        <v>50999</v>
      </c>
      <c r="BR89" s="136">
        <v>48845</v>
      </c>
      <c r="BS89" s="136">
        <v>95689</v>
      </c>
      <c r="BT89" s="136">
        <v>84539</v>
      </c>
      <c r="BU89" s="136">
        <v>42230</v>
      </c>
      <c r="BV89" s="136">
        <v>20009</v>
      </c>
      <c r="BW89" s="136">
        <v>65141</v>
      </c>
      <c r="BX89" s="136">
        <v>84304</v>
      </c>
      <c r="BY89" s="136">
        <v>40329</v>
      </c>
      <c r="BZ89" s="136">
        <v>50661</v>
      </c>
      <c r="CA89" s="136">
        <v>618</v>
      </c>
      <c r="CB89" s="136">
        <v>552</v>
      </c>
      <c r="CC89" s="136">
        <v>-2</v>
      </c>
      <c r="CD89" s="136">
        <v>0</v>
      </c>
      <c r="CE89" s="136">
        <v>0</v>
      </c>
      <c r="CF89" s="136">
        <v>0</v>
      </c>
      <c r="CG89" s="136">
        <v>0</v>
      </c>
      <c r="CH89" s="136">
        <v>0</v>
      </c>
      <c r="CI89" s="136">
        <v>0</v>
      </c>
      <c r="CJ89" s="136">
        <v>0</v>
      </c>
      <c r="CK89" s="136">
        <v>0</v>
      </c>
      <c r="CL89" s="136">
        <v>0</v>
      </c>
      <c r="CM89" s="136">
        <v>0</v>
      </c>
      <c r="CN89" s="136">
        <v>0</v>
      </c>
      <c r="CO89" s="17">
        <f>SUM(CP89:DT89)</f>
        <v>0</v>
      </c>
      <c r="CP89" s="18">
        <f>'X1780'!F9</f>
        <v>0</v>
      </c>
      <c r="CQ89" s="18">
        <f>'X1780'!G9</f>
        <v>0</v>
      </c>
      <c r="CR89" s="18">
        <f>'X1780'!H9</f>
        <v>0</v>
      </c>
      <c r="CS89" s="18">
        <f>'X1780'!I9</f>
        <v>0</v>
      </c>
      <c r="CT89" s="18">
        <f>'X1780'!J9</f>
        <v>0</v>
      </c>
      <c r="CU89" s="18">
        <f>'X1780'!K9</f>
        <v>0</v>
      </c>
      <c r="CV89" s="18">
        <f>'X1780'!L9</f>
        <v>0</v>
      </c>
      <c r="CW89" s="18">
        <f>'X1780'!M9</f>
        <v>0</v>
      </c>
      <c r="CX89" s="18">
        <f>'X1780'!N9</f>
        <v>0</v>
      </c>
      <c r="CY89" s="18">
        <f>'X1780'!O9</f>
        <v>0</v>
      </c>
      <c r="CZ89" s="18">
        <f>'X1780'!P9</f>
        <v>0</v>
      </c>
      <c r="DA89" s="18">
        <f>'X1780'!Q9</f>
        <v>0</v>
      </c>
      <c r="DB89" s="18">
        <f>'X1780'!R9</f>
        <v>0</v>
      </c>
      <c r="DC89" s="18">
        <f>'X1780'!S9</f>
        <v>0</v>
      </c>
      <c r="DD89" s="18">
        <f>'X1780'!T9</f>
        <v>0</v>
      </c>
      <c r="DE89" s="18">
        <f>'X1780'!U9</f>
        <v>0</v>
      </c>
      <c r="DF89" s="18">
        <f>'X1780'!V9</f>
        <v>0</v>
      </c>
      <c r="DG89" s="18">
        <f>'X1780'!W9</f>
        <v>0</v>
      </c>
      <c r="DH89" s="18">
        <f>'X1780'!X9</f>
        <v>0</v>
      </c>
      <c r="DI89" s="18">
        <f>'X1780'!Y9</f>
        <v>0</v>
      </c>
      <c r="DJ89" s="18">
        <f>'X1780'!Z9</f>
        <v>0</v>
      </c>
      <c r="DK89" s="18">
        <f>'X1780'!AA9</f>
        <v>0</v>
      </c>
      <c r="DL89" s="18">
        <f>'X1780'!AB9</f>
        <v>0</v>
      </c>
      <c r="DM89" s="18">
        <f>'X1780'!AC9</f>
        <v>0</v>
      </c>
      <c r="DN89" s="18">
        <f>'X1780'!AD9</f>
        <v>0</v>
      </c>
      <c r="DO89" s="18">
        <f>'X1780'!AE9</f>
        <v>0</v>
      </c>
      <c r="DP89" s="18">
        <f>'X1780'!AF9</f>
        <v>0</v>
      </c>
      <c r="DQ89" s="18">
        <f>'X1780'!AG9</f>
        <v>0</v>
      </c>
      <c r="DR89" s="18">
        <f>'X1780'!AH9</f>
        <v>0</v>
      </c>
      <c r="DS89" s="18">
        <f>'X1780'!AI9</f>
        <v>0</v>
      </c>
      <c r="DT89" s="18">
        <f>'X1780'!AJ9</f>
        <v>0</v>
      </c>
    </row>
    <row r="90" spans="1:130" s="14" customFormat="1" ht="20.25" customHeight="1">
      <c r="A90" s="28" t="s">
        <v>5</v>
      </c>
      <c r="B90" s="29">
        <f t="shared" ref="B90:AK90" si="13">B93</f>
        <v>13</v>
      </c>
      <c r="C90" s="29">
        <f t="shared" si="13"/>
        <v>7</v>
      </c>
      <c r="D90" s="29">
        <f t="shared" si="13"/>
        <v>15</v>
      </c>
      <c r="E90" s="29">
        <f t="shared" si="13"/>
        <v>568</v>
      </c>
      <c r="F90" s="29">
        <f t="shared" si="13"/>
        <v>879</v>
      </c>
      <c r="G90" s="29">
        <f t="shared" si="13"/>
        <v>139</v>
      </c>
      <c r="H90" s="29">
        <f t="shared" si="13"/>
        <v>0</v>
      </c>
      <c r="I90" s="29">
        <f t="shared" si="13"/>
        <v>0</v>
      </c>
      <c r="J90" s="29">
        <f t="shared" si="13"/>
        <v>0</v>
      </c>
      <c r="K90" s="29">
        <f t="shared" si="13"/>
        <v>0</v>
      </c>
      <c r="L90" s="29">
        <f t="shared" si="13"/>
        <v>0</v>
      </c>
      <c r="M90" s="29">
        <f t="shared" si="13"/>
        <v>0</v>
      </c>
      <c r="N90" s="136">
        <f t="shared" si="13"/>
        <v>0</v>
      </c>
      <c r="O90" s="136">
        <f t="shared" si="13"/>
        <v>0</v>
      </c>
      <c r="P90" s="136">
        <f t="shared" si="13"/>
        <v>0</v>
      </c>
      <c r="Q90" s="136">
        <f t="shared" si="13"/>
        <v>0</v>
      </c>
      <c r="R90" s="136">
        <f t="shared" si="13"/>
        <v>0</v>
      </c>
      <c r="S90" s="136">
        <f t="shared" si="13"/>
        <v>0</v>
      </c>
      <c r="T90" s="136">
        <f t="shared" si="13"/>
        <v>0</v>
      </c>
      <c r="U90" s="136">
        <f t="shared" si="13"/>
        <v>0</v>
      </c>
      <c r="V90" s="136">
        <f t="shared" si="13"/>
        <v>0</v>
      </c>
      <c r="W90" s="136">
        <f t="shared" si="13"/>
        <v>0</v>
      </c>
      <c r="X90" s="136">
        <f t="shared" si="13"/>
        <v>0</v>
      </c>
      <c r="Y90" s="136">
        <f t="shared" si="13"/>
        <v>0</v>
      </c>
      <c r="Z90" s="136">
        <f t="shared" si="13"/>
        <v>0</v>
      </c>
      <c r="AA90" s="136">
        <f t="shared" si="13"/>
        <v>0</v>
      </c>
      <c r="AB90" s="136">
        <f t="shared" si="13"/>
        <v>0</v>
      </c>
      <c r="AC90" s="136">
        <f t="shared" si="13"/>
        <v>0</v>
      </c>
      <c r="AD90" s="136">
        <f t="shared" si="13"/>
        <v>0</v>
      </c>
      <c r="AE90" s="136">
        <f t="shared" si="13"/>
        <v>0</v>
      </c>
      <c r="AF90" s="136">
        <f t="shared" si="13"/>
        <v>0</v>
      </c>
      <c r="AG90" s="136">
        <f t="shared" si="13"/>
        <v>0</v>
      </c>
      <c r="AH90" s="136">
        <f t="shared" si="13"/>
        <v>0</v>
      </c>
      <c r="AI90" s="136">
        <f t="shared" si="13"/>
        <v>6</v>
      </c>
      <c r="AJ90" s="136">
        <f t="shared" si="13"/>
        <v>160</v>
      </c>
      <c r="AK90" s="136">
        <f t="shared" si="13"/>
        <v>63</v>
      </c>
      <c r="AL90" s="136">
        <f t="shared" ref="AL90:CP90" si="14">AL93</f>
        <v>280</v>
      </c>
      <c r="AM90" s="136">
        <f t="shared" ref="AM90" si="15">AM93</f>
        <v>237</v>
      </c>
      <c r="AN90" s="168">
        <f>AN93</f>
        <v>91</v>
      </c>
      <c r="AO90" s="168">
        <f t="shared" ref="AO90:AP90" si="16">AO93</f>
        <v>28</v>
      </c>
      <c r="AP90" s="136">
        <f t="shared" si="16"/>
        <v>5</v>
      </c>
      <c r="AQ90" s="136">
        <f>AQ93</f>
        <v>13</v>
      </c>
      <c r="AR90" s="136">
        <f t="shared" ref="AR90:AS90" si="17">AR93</f>
        <v>274</v>
      </c>
      <c r="AS90" s="136">
        <f t="shared" si="17"/>
        <v>132</v>
      </c>
      <c r="AT90" s="136">
        <f t="shared" ref="AT90:BB90" si="18">AT93</f>
        <v>183</v>
      </c>
      <c r="AU90" s="136">
        <f t="shared" si="18"/>
        <v>22</v>
      </c>
      <c r="AV90" s="136">
        <f t="shared" si="18"/>
        <v>22</v>
      </c>
      <c r="AW90" s="136">
        <f t="shared" si="18"/>
        <v>48</v>
      </c>
      <c r="AX90" s="136">
        <f t="shared" si="18"/>
        <v>60</v>
      </c>
      <c r="AY90" s="168">
        <f t="shared" si="18"/>
        <v>22</v>
      </c>
      <c r="AZ90" s="136">
        <f t="shared" si="18"/>
        <v>6</v>
      </c>
      <c r="BA90" s="136">
        <f t="shared" si="18"/>
        <v>1</v>
      </c>
      <c r="BB90" s="136">
        <f t="shared" si="18"/>
        <v>26</v>
      </c>
      <c r="BC90" s="168">
        <f>BC93</f>
        <v>49</v>
      </c>
      <c r="BD90" s="168">
        <f>BD93</f>
        <v>8</v>
      </c>
      <c r="BE90" s="136">
        <v>17</v>
      </c>
      <c r="BF90" s="136">
        <v>4</v>
      </c>
      <c r="BG90" s="136">
        <v>0</v>
      </c>
      <c r="BH90" s="136">
        <v>0</v>
      </c>
      <c r="BI90" s="136">
        <v>15</v>
      </c>
      <c r="BJ90" s="136">
        <v>7</v>
      </c>
      <c r="BK90" s="136">
        <v>0</v>
      </c>
      <c r="BL90" s="136">
        <v>0</v>
      </c>
      <c r="BM90" s="136">
        <v>1</v>
      </c>
      <c r="BN90" s="136">
        <v>2</v>
      </c>
      <c r="BO90" s="136">
        <v>14</v>
      </c>
      <c r="BP90" s="136">
        <v>24</v>
      </c>
      <c r="BQ90" s="136">
        <v>20</v>
      </c>
      <c r="BR90" s="136">
        <v>21</v>
      </c>
      <c r="BS90" s="136">
        <v>77</v>
      </c>
      <c r="BT90" s="136">
        <v>45</v>
      </c>
      <c r="BU90" s="136">
        <v>8</v>
      </c>
      <c r="BV90" s="136">
        <v>5</v>
      </c>
      <c r="BW90" s="136">
        <v>9</v>
      </c>
      <c r="BX90" s="136">
        <v>10</v>
      </c>
      <c r="BY90" s="136">
        <v>0</v>
      </c>
      <c r="BZ90" s="136">
        <v>23</v>
      </c>
      <c r="CA90" s="136">
        <v>1</v>
      </c>
      <c r="CB90" s="136">
        <v>0</v>
      </c>
      <c r="CC90" s="136">
        <v>0</v>
      </c>
      <c r="CD90" s="136">
        <v>0</v>
      </c>
      <c r="CE90" s="136">
        <v>0</v>
      </c>
      <c r="CF90" s="136">
        <v>0</v>
      </c>
      <c r="CG90" s="136">
        <v>0</v>
      </c>
      <c r="CH90" s="136">
        <v>0</v>
      </c>
      <c r="CI90" s="136">
        <v>0</v>
      </c>
      <c r="CJ90" s="136">
        <v>0</v>
      </c>
      <c r="CK90" s="136">
        <v>0</v>
      </c>
      <c r="CL90" s="136">
        <v>0</v>
      </c>
      <c r="CM90" s="136">
        <v>0</v>
      </c>
      <c r="CN90" s="136">
        <v>0</v>
      </c>
      <c r="CO90" s="21">
        <f t="shared" ca="1" si="14"/>
        <v>0</v>
      </c>
      <c r="CP90" s="21">
        <f t="shared" ca="1" si="14"/>
        <v>0</v>
      </c>
      <c r="CQ90" s="21">
        <f t="shared" ref="CQ90:DT90" ca="1" si="19">CQ93</f>
        <v>0</v>
      </c>
      <c r="CR90" s="21">
        <f t="shared" ca="1" si="19"/>
        <v>0</v>
      </c>
      <c r="CS90" s="21">
        <f t="shared" ca="1" si="19"/>
        <v>0</v>
      </c>
      <c r="CT90" s="21">
        <f t="shared" ca="1" si="19"/>
        <v>0</v>
      </c>
      <c r="CU90" s="21">
        <f t="shared" ca="1" si="19"/>
        <v>0</v>
      </c>
      <c r="CV90" s="21">
        <f t="shared" ca="1" si="19"/>
        <v>0</v>
      </c>
      <c r="CW90" s="21">
        <f t="shared" ca="1" si="19"/>
        <v>0</v>
      </c>
      <c r="CX90" s="21">
        <f t="shared" ca="1" si="19"/>
        <v>0</v>
      </c>
      <c r="CY90" s="21">
        <f t="shared" ca="1" si="19"/>
        <v>0</v>
      </c>
      <c r="CZ90" s="21">
        <f t="shared" ca="1" si="19"/>
        <v>0</v>
      </c>
      <c r="DA90" s="21">
        <f t="shared" ca="1" si="19"/>
        <v>0</v>
      </c>
      <c r="DB90" s="21">
        <f t="shared" ca="1" si="19"/>
        <v>0</v>
      </c>
      <c r="DC90" s="21">
        <f t="shared" ca="1" si="19"/>
        <v>0</v>
      </c>
      <c r="DD90" s="21">
        <f t="shared" ca="1" si="19"/>
        <v>0</v>
      </c>
      <c r="DE90" s="21">
        <f t="shared" ca="1" si="19"/>
        <v>0</v>
      </c>
      <c r="DF90" s="21">
        <f t="shared" ca="1" si="19"/>
        <v>0</v>
      </c>
      <c r="DG90" s="21">
        <f t="shared" ca="1" si="19"/>
        <v>0</v>
      </c>
      <c r="DH90" s="21">
        <f t="shared" ca="1" si="19"/>
        <v>0</v>
      </c>
      <c r="DI90" s="21">
        <f t="shared" ca="1" si="19"/>
        <v>0</v>
      </c>
      <c r="DJ90" s="21">
        <f t="shared" ca="1" si="19"/>
        <v>0</v>
      </c>
      <c r="DK90" s="21">
        <f t="shared" ca="1" si="19"/>
        <v>0</v>
      </c>
      <c r="DL90" s="21">
        <f t="shared" ca="1" si="19"/>
        <v>0</v>
      </c>
      <c r="DM90" s="21">
        <f t="shared" ca="1" si="19"/>
        <v>0</v>
      </c>
      <c r="DN90" s="21">
        <f t="shared" ca="1" si="19"/>
        <v>0</v>
      </c>
      <c r="DO90" s="21">
        <f t="shared" ca="1" si="19"/>
        <v>0</v>
      </c>
      <c r="DP90" s="21">
        <f t="shared" ca="1" si="19"/>
        <v>0</v>
      </c>
      <c r="DQ90" s="21">
        <f t="shared" ca="1" si="19"/>
        <v>0</v>
      </c>
      <c r="DR90" s="21">
        <f t="shared" ca="1" si="19"/>
        <v>0</v>
      </c>
      <c r="DS90" s="21">
        <f t="shared" ca="1" si="19"/>
        <v>0</v>
      </c>
      <c r="DT90" s="21">
        <f t="shared" ca="1" si="19"/>
        <v>0</v>
      </c>
    </row>
    <row r="91" spans="1:130" s="20" customFormat="1" ht="20.25" customHeight="1">
      <c r="A91" s="15" t="s">
        <v>6</v>
      </c>
      <c r="B91" s="22">
        <f>B90/B89</f>
        <v>4.5048166886132096E-4</v>
      </c>
      <c r="C91" s="22">
        <f t="shared" ref="C91:BN91" si="20">C90/C89</f>
        <v>1.7129992169146436E-4</v>
      </c>
      <c r="D91" s="22">
        <f t="shared" si="20"/>
        <v>3.8906468848887274E-4</v>
      </c>
      <c r="E91" s="22">
        <f t="shared" si="20"/>
        <v>6.0678574480813605E-3</v>
      </c>
      <c r="F91" s="22">
        <f t="shared" si="20"/>
        <v>3.5050502231030261E-3</v>
      </c>
      <c r="G91" s="22">
        <f t="shared" si="20"/>
        <v>7.3473055474799803E-4</v>
      </c>
      <c r="H91" s="22" t="e">
        <f t="shared" si="20"/>
        <v>#DIV/0!</v>
      </c>
      <c r="I91" s="22" t="e">
        <f t="shared" si="20"/>
        <v>#DIV/0!</v>
      </c>
      <c r="J91" s="22" t="e">
        <f t="shared" si="20"/>
        <v>#DIV/0!</v>
      </c>
      <c r="K91" s="22" t="e">
        <f t="shared" si="20"/>
        <v>#DIV/0!</v>
      </c>
      <c r="L91" s="22" t="e">
        <f t="shared" si="20"/>
        <v>#DIV/0!</v>
      </c>
      <c r="M91" s="22" t="e">
        <f t="shared" si="20"/>
        <v>#DIV/0!</v>
      </c>
      <c r="N91" s="137" t="e">
        <f t="shared" si="20"/>
        <v>#DIV/0!</v>
      </c>
      <c r="O91" s="137" t="e">
        <f t="shared" si="20"/>
        <v>#DIV/0!</v>
      </c>
      <c r="P91" s="137" t="e">
        <f t="shared" si="20"/>
        <v>#DIV/0!</v>
      </c>
      <c r="Q91" s="137" t="e">
        <f t="shared" si="20"/>
        <v>#DIV/0!</v>
      </c>
      <c r="R91" s="137" t="e">
        <f t="shared" si="20"/>
        <v>#DIV/0!</v>
      </c>
      <c r="S91" s="137" t="e">
        <f t="shared" si="20"/>
        <v>#DIV/0!</v>
      </c>
      <c r="T91" s="137" t="e">
        <f t="shared" si="20"/>
        <v>#DIV/0!</v>
      </c>
      <c r="U91" s="137" t="e">
        <f t="shared" si="20"/>
        <v>#DIV/0!</v>
      </c>
      <c r="V91" s="137" t="e">
        <f t="shared" si="20"/>
        <v>#DIV/0!</v>
      </c>
      <c r="W91" s="137" t="e">
        <f t="shared" si="20"/>
        <v>#DIV/0!</v>
      </c>
      <c r="X91" s="137" t="e">
        <f t="shared" si="20"/>
        <v>#DIV/0!</v>
      </c>
      <c r="Y91" s="137" t="e">
        <f t="shared" si="20"/>
        <v>#DIV/0!</v>
      </c>
      <c r="Z91" s="137" t="e">
        <f t="shared" si="20"/>
        <v>#DIV/0!</v>
      </c>
      <c r="AA91" s="137" t="e">
        <f t="shared" si="20"/>
        <v>#DIV/0!</v>
      </c>
      <c r="AB91" s="137" t="e">
        <f t="shared" si="20"/>
        <v>#DIV/0!</v>
      </c>
      <c r="AC91" s="137" t="e">
        <f t="shared" si="20"/>
        <v>#DIV/0!</v>
      </c>
      <c r="AD91" s="137" t="e">
        <f t="shared" si="20"/>
        <v>#DIV/0!</v>
      </c>
      <c r="AE91" s="137" t="e">
        <f t="shared" si="20"/>
        <v>#DIV/0!</v>
      </c>
      <c r="AF91" s="137" t="e">
        <f t="shared" si="20"/>
        <v>#DIV/0!</v>
      </c>
      <c r="AG91" s="137" t="e">
        <f t="shared" si="20"/>
        <v>#DIV/0!</v>
      </c>
      <c r="AH91" s="137" t="e">
        <f t="shared" si="20"/>
        <v>#DIV/0!</v>
      </c>
      <c r="AI91" s="137">
        <f t="shared" si="20"/>
        <v>1.9427535293355783E-4</v>
      </c>
      <c r="AJ91" s="137">
        <f t="shared" si="20"/>
        <v>3.2511734704244815E-3</v>
      </c>
      <c r="AK91" s="137">
        <f t="shared" si="20"/>
        <v>9.9559095434504329E-4</v>
      </c>
      <c r="AL91" s="137">
        <f t="shared" si="20"/>
        <v>6.3646489214193164E-3</v>
      </c>
      <c r="AM91" s="137">
        <f t="shared" si="20"/>
        <v>1.5970135173380413E-3</v>
      </c>
      <c r="AN91" s="137">
        <f t="shared" si="20"/>
        <v>4.4161894593807631E-4</v>
      </c>
      <c r="AO91" s="169">
        <f t="shared" si="20"/>
        <v>1.4468564460038341E-4</v>
      </c>
      <c r="AP91" s="137">
        <f t="shared" si="20"/>
        <v>1.1813069980626565E-4</v>
      </c>
      <c r="AQ91" s="137">
        <f t="shared" si="20"/>
        <v>2.8194061896809732E-4</v>
      </c>
      <c r="AR91" s="137">
        <f t="shared" si="20"/>
        <v>1.2972440665287358E-3</v>
      </c>
      <c r="AS91" s="137">
        <f t="shared" si="20"/>
        <v>8.1850313139455576E-4</v>
      </c>
      <c r="AT91" s="137">
        <f t="shared" si="20"/>
        <v>1.3356981760056055E-3</v>
      </c>
      <c r="AU91" s="137">
        <f t="shared" si="20"/>
        <v>1.4115684450290335E-4</v>
      </c>
      <c r="AV91" s="137">
        <f t="shared" si="20"/>
        <v>1.2021529466408022E-4</v>
      </c>
      <c r="AW91" s="137">
        <f t="shared" si="20"/>
        <v>2.9517753698943511E-4</v>
      </c>
      <c r="AX91" s="191">
        <f t="shared" si="20"/>
        <v>3.2418413658958289E-4</v>
      </c>
      <c r="AY91" s="191">
        <f t="shared" si="20"/>
        <v>1.6580748243948026E-4</v>
      </c>
      <c r="AZ91" s="191">
        <f t="shared" si="20"/>
        <v>8.0969474508110447E-5</v>
      </c>
      <c r="BA91" s="191">
        <f t="shared" si="20"/>
        <v>4.6287724495463804E-5</v>
      </c>
      <c r="BB91" s="191">
        <f t="shared" si="20"/>
        <v>2.1130137264622462E-4</v>
      </c>
      <c r="BC91" s="191">
        <f t="shared" si="20"/>
        <v>7.2742388028681289E-4</v>
      </c>
      <c r="BD91" s="191">
        <f t="shared" si="20"/>
        <v>1.1162894538553847E-4</v>
      </c>
      <c r="BE91" s="191">
        <f t="shared" si="20"/>
        <v>3.5110909166012638E-4</v>
      </c>
      <c r="BF91" s="191">
        <f t="shared" si="20"/>
        <v>1.047943411055803E-4</v>
      </c>
      <c r="BG91" s="191">
        <f t="shared" si="20"/>
        <v>0</v>
      </c>
      <c r="BH91" s="191">
        <f t="shared" si="20"/>
        <v>0</v>
      </c>
      <c r="BI91" s="191">
        <f t="shared" si="20"/>
        <v>3.2960513305060538E-4</v>
      </c>
      <c r="BJ91" s="191">
        <f t="shared" si="20"/>
        <v>1.1158579353440031E-4</v>
      </c>
      <c r="BK91" s="191">
        <f t="shared" si="20"/>
        <v>0</v>
      </c>
      <c r="BL91" s="191">
        <f t="shared" si="20"/>
        <v>0</v>
      </c>
      <c r="BM91" s="191">
        <f t="shared" si="20"/>
        <v>3.4080839751891483E-5</v>
      </c>
      <c r="BN91" s="191">
        <f t="shared" si="20"/>
        <v>3.8460059228491213E-5</v>
      </c>
      <c r="BO91" s="191">
        <f t="shared" ref="BO91:DQ91" si="21">BO90/BO89</f>
        <v>1.4476269258608209E-4</v>
      </c>
      <c r="BP91" s="191">
        <f t="shared" si="21"/>
        <v>1.9354838709677419E-3</v>
      </c>
      <c r="BQ91" s="191">
        <f t="shared" si="21"/>
        <v>3.921645522461225E-4</v>
      </c>
      <c r="BR91" s="191">
        <f t="shared" si="21"/>
        <v>4.2993141570273313E-4</v>
      </c>
      <c r="BS91" s="191">
        <f t="shared" si="21"/>
        <v>8.0469019427520405E-4</v>
      </c>
      <c r="BT91" s="191">
        <f t="shared" si="21"/>
        <v>5.3229870237405221E-4</v>
      </c>
      <c r="BU91" s="191">
        <f t="shared" si="21"/>
        <v>1.8943878759175941E-4</v>
      </c>
      <c r="BV91" s="191">
        <f t="shared" si="21"/>
        <v>2.4988755060222897E-4</v>
      </c>
      <c r="BW91" s="191">
        <f t="shared" si="21"/>
        <v>1.381618335610445E-4</v>
      </c>
      <c r="BX91" s="191">
        <f t="shared" si="21"/>
        <v>1.1861833364964889E-4</v>
      </c>
      <c r="BY91" s="191">
        <f t="shared" si="21"/>
        <v>0</v>
      </c>
      <c r="BZ91" s="191">
        <f t="shared" si="21"/>
        <v>4.5399814452932237E-4</v>
      </c>
      <c r="CA91" s="191">
        <f t="shared" si="21"/>
        <v>1.6181229773462784E-3</v>
      </c>
      <c r="CB91" s="191">
        <f t="shared" si="21"/>
        <v>0</v>
      </c>
      <c r="CC91" s="191">
        <f t="shared" si="21"/>
        <v>0</v>
      </c>
      <c r="CD91" s="191" t="e">
        <f t="shared" si="21"/>
        <v>#DIV/0!</v>
      </c>
      <c r="CE91" s="191" t="e">
        <f t="shared" si="21"/>
        <v>#DIV/0!</v>
      </c>
      <c r="CF91" s="191" t="e">
        <f t="shared" si="21"/>
        <v>#DIV/0!</v>
      </c>
      <c r="CG91" s="191" t="e">
        <f t="shared" si="21"/>
        <v>#DIV/0!</v>
      </c>
      <c r="CH91" s="191" t="e">
        <f t="shared" si="21"/>
        <v>#DIV/0!</v>
      </c>
      <c r="CI91" s="191" t="e">
        <v>#DIV/0!</v>
      </c>
      <c r="CJ91" s="191" t="e">
        <v>#DIV/0!</v>
      </c>
      <c r="CK91" s="191" t="e">
        <v>#DIV/0!</v>
      </c>
      <c r="CL91" s="191" t="e">
        <v>#DIV/0!</v>
      </c>
      <c r="CM91" s="191" t="e">
        <v>#DIV/0!</v>
      </c>
      <c r="CN91" s="191" t="e">
        <v>#DIV/0!</v>
      </c>
      <c r="CO91" s="192" t="e">
        <f t="shared" ca="1" si="21"/>
        <v>#DIV/0!</v>
      </c>
      <c r="CP91" s="192" t="e">
        <f t="shared" ca="1" si="21"/>
        <v>#DIV/0!</v>
      </c>
      <c r="CQ91" s="192" t="e">
        <f t="shared" ca="1" si="21"/>
        <v>#DIV/0!</v>
      </c>
      <c r="CR91" s="192" t="e">
        <f t="shared" ca="1" si="21"/>
        <v>#DIV/0!</v>
      </c>
      <c r="CS91" s="192" t="e">
        <f t="shared" ca="1" si="21"/>
        <v>#DIV/0!</v>
      </c>
      <c r="CT91" s="192" t="e">
        <f t="shared" ca="1" si="21"/>
        <v>#DIV/0!</v>
      </c>
      <c r="CU91" s="192" t="e">
        <f t="shared" ca="1" si="21"/>
        <v>#DIV/0!</v>
      </c>
      <c r="CV91" s="192" t="e">
        <f t="shared" ca="1" si="21"/>
        <v>#DIV/0!</v>
      </c>
      <c r="CW91" s="192" t="e">
        <f t="shared" ca="1" si="21"/>
        <v>#DIV/0!</v>
      </c>
      <c r="CX91" s="192" t="e">
        <f t="shared" ca="1" si="21"/>
        <v>#DIV/0!</v>
      </c>
      <c r="CY91" s="192" t="e">
        <f t="shared" ca="1" si="21"/>
        <v>#DIV/0!</v>
      </c>
      <c r="CZ91" s="192" t="e">
        <f t="shared" ca="1" si="21"/>
        <v>#DIV/0!</v>
      </c>
      <c r="DA91" s="192" t="e">
        <f t="shared" ca="1" si="21"/>
        <v>#DIV/0!</v>
      </c>
      <c r="DB91" s="192" t="e">
        <f t="shared" ca="1" si="21"/>
        <v>#DIV/0!</v>
      </c>
      <c r="DC91" s="192" t="e">
        <f t="shared" ca="1" si="21"/>
        <v>#DIV/0!</v>
      </c>
      <c r="DD91" s="192" t="e">
        <f t="shared" ca="1" si="21"/>
        <v>#DIV/0!</v>
      </c>
      <c r="DE91" s="192" t="e">
        <f t="shared" ca="1" si="21"/>
        <v>#DIV/0!</v>
      </c>
      <c r="DF91" s="192" t="e">
        <f t="shared" ca="1" si="21"/>
        <v>#DIV/0!</v>
      </c>
      <c r="DG91" s="192" t="e">
        <f t="shared" ca="1" si="21"/>
        <v>#DIV/0!</v>
      </c>
      <c r="DH91" s="192" t="e">
        <f t="shared" ca="1" si="21"/>
        <v>#DIV/0!</v>
      </c>
      <c r="DI91" s="192" t="e">
        <f t="shared" ca="1" si="21"/>
        <v>#DIV/0!</v>
      </c>
      <c r="DJ91" s="192" t="e">
        <f t="shared" ca="1" si="21"/>
        <v>#DIV/0!</v>
      </c>
      <c r="DK91" s="192" t="e">
        <f t="shared" ca="1" si="21"/>
        <v>#DIV/0!</v>
      </c>
      <c r="DL91" s="192" t="e">
        <f t="shared" ca="1" si="21"/>
        <v>#DIV/0!</v>
      </c>
      <c r="DM91" s="192" t="e">
        <f t="shared" ca="1" si="21"/>
        <v>#DIV/0!</v>
      </c>
      <c r="DN91" s="192" t="e">
        <f t="shared" ca="1" si="21"/>
        <v>#DIV/0!</v>
      </c>
      <c r="DO91" s="192" t="e">
        <f t="shared" ca="1" si="21"/>
        <v>#DIV/0!</v>
      </c>
      <c r="DP91" s="192" t="e">
        <f t="shared" ca="1" si="21"/>
        <v>#DIV/0!</v>
      </c>
      <c r="DQ91" s="192" t="e">
        <f t="shared" ca="1" si="21"/>
        <v>#DIV/0!</v>
      </c>
      <c r="DR91" s="192" t="e">
        <f ca="1">DR90/DR89</f>
        <v>#DIV/0!</v>
      </c>
      <c r="DS91" s="192" t="e">
        <f ca="1">DS90/DS89</f>
        <v>#DIV/0!</v>
      </c>
      <c r="DT91" s="192" t="e">
        <f ca="1">DT90/DT89</f>
        <v>#DIV/0!</v>
      </c>
    </row>
    <row r="92" spans="1:130" s="14" customFormat="1">
      <c r="A92" s="33" t="s">
        <v>429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</row>
    <row r="93" spans="1:130" s="14" customFormat="1" ht="20.25" customHeight="1">
      <c r="A93" s="27" t="s">
        <v>238</v>
      </c>
      <c r="B93" s="29">
        <v>13</v>
      </c>
      <c r="C93" s="29">
        <v>7</v>
      </c>
      <c r="D93" s="29">
        <v>15</v>
      </c>
      <c r="E93" s="29">
        <v>568</v>
      </c>
      <c r="F93" s="29">
        <v>879</v>
      </c>
      <c r="G93" s="29">
        <v>139</v>
      </c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>
        <v>6</v>
      </c>
      <c r="AJ93" s="29">
        <v>160</v>
      </c>
      <c r="AK93" s="136">
        <v>63</v>
      </c>
      <c r="AL93" s="136">
        <v>280</v>
      </c>
      <c r="AM93" s="136">
        <v>237</v>
      </c>
      <c r="AN93" s="168">
        <v>91</v>
      </c>
      <c r="AO93" s="168">
        <v>28</v>
      </c>
      <c r="AP93" s="136">
        <v>5</v>
      </c>
      <c r="AQ93" s="136">
        <v>13</v>
      </c>
      <c r="AR93" s="136">
        <v>274</v>
      </c>
      <c r="AS93" s="136">
        <v>132</v>
      </c>
      <c r="AT93" s="136">
        <v>183</v>
      </c>
      <c r="AU93" s="136">
        <v>22</v>
      </c>
      <c r="AV93" s="136">
        <v>22</v>
      </c>
      <c r="AW93" s="136">
        <v>48</v>
      </c>
      <c r="AX93" s="136">
        <v>60</v>
      </c>
      <c r="AY93" s="168">
        <v>22</v>
      </c>
      <c r="AZ93" s="136">
        <v>6</v>
      </c>
      <c r="BA93" s="136">
        <v>1</v>
      </c>
      <c r="BB93" s="136">
        <v>26</v>
      </c>
      <c r="BC93" s="168">
        <v>49</v>
      </c>
      <c r="BD93" s="136">
        <v>8</v>
      </c>
      <c r="BE93" s="136">
        <v>17</v>
      </c>
      <c r="BF93" s="136">
        <v>4</v>
      </c>
      <c r="BG93" s="136">
        <v>0</v>
      </c>
      <c r="BH93" s="136">
        <v>0</v>
      </c>
      <c r="BI93" s="136">
        <v>15</v>
      </c>
      <c r="BJ93" s="136">
        <v>7</v>
      </c>
      <c r="BK93" s="136">
        <v>0</v>
      </c>
      <c r="BL93" s="136">
        <v>0</v>
      </c>
      <c r="BM93" s="136">
        <v>1</v>
      </c>
      <c r="BN93" s="136">
        <v>2</v>
      </c>
      <c r="BO93" s="136">
        <v>14</v>
      </c>
      <c r="BP93" s="136">
        <v>24</v>
      </c>
      <c r="BQ93" s="136">
        <v>20</v>
      </c>
      <c r="BR93" s="136">
        <v>21</v>
      </c>
      <c r="BS93" s="136">
        <v>77</v>
      </c>
      <c r="BT93" s="136">
        <v>45</v>
      </c>
      <c r="BU93" s="136">
        <v>8</v>
      </c>
      <c r="BV93" s="136">
        <v>5</v>
      </c>
      <c r="BW93" s="136">
        <v>9</v>
      </c>
      <c r="BX93" s="136">
        <v>10</v>
      </c>
      <c r="BY93" s="136">
        <v>0</v>
      </c>
      <c r="BZ93" s="136">
        <v>23</v>
      </c>
      <c r="CA93" s="136">
        <v>1</v>
      </c>
      <c r="CB93" s="136">
        <v>0</v>
      </c>
      <c r="CC93" s="136">
        <v>0</v>
      </c>
      <c r="CD93" s="136">
        <v>0</v>
      </c>
      <c r="CE93" s="136">
        <v>0</v>
      </c>
      <c r="CF93" s="136">
        <v>0</v>
      </c>
      <c r="CG93" s="136">
        <v>0</v>
      </c>
      <c r="CH93" s="136">
        <v>0</v>
      </c>
      <c r="CI93" s="136">
        <v>0</v>
      </c>
      <c r="CJ93" s="136">
        <v>0</v>
      </c>
      <c r="CK93" s="136">
        <v>0</v>
      </c>
      <c r="CL93" s="136">
        <v>0</v>
      </c>
      <c r="CM93" s="136">
        <v>0</v>
      </c>
      <c r="CN93" s="136">
        <v>0</v>
      </c>
      <c r="CO93" s="17">
        <f ca="1">SUM(CP93:DT93)</f>
        <v>0</v>
      </c>
      <c r="CP93" s="18">
        <f ca="1">'X1780'!F77</f>
        <v>0</v>
      </c>
      <c r="CQ93" s="18">
        <f ca="1">'X1780'!G77</f>
        <v>0</v>
      </c>
      <c r="CR93" s="18">
        <f ca="1">'X1780'!H77</f>
        <v>0</v>
      </c>
      <c r="CS93" s="18">
        <f ca="1">'X1780'!I77</f>
        <v>0</v>
      </c>
      <c r="CT93" s="18">
        <f ca="1">'X1780'!J77</f>
        <v>0</v>
      </c>
      <c r="CU93" s="18">
        <f ca="1">'X1780'!K77</f>
        <v>0</v>
      </c>
      <c r="CV93" s="18">
        <f ca="1">'X1780'!L77</f>
        <v>0</v>
      </c>
      <c r="CW93" s="18">
        <f ca="1">'X1780'!M77</f>
        <v>0</v>
      </c>
      <c r="CX93" s="18">
        <f ca="1">'X1780'!N77</f>
        <v>0</v>
      </c>
      <c r="CY93" s="18">
        <f ca="1">'X1780'!O77</f>
        <v>0</v>
      </c>
      <c r="CZ93" s="18">
        <f ca="1">'X1780'!P77</f>
        <v>0</v>
      </c>
      <c r="DA93" s="18">
        <f ca="1">'X1780'!Q77</f>
        <v>0</v>
      </c>
      <c r="DB93" s="18">
        <f ca="1">'X1780'!R77</f>
        <v>0</v>
      </c>
      <c r="DC93" s="18">
        <f ca="1">'X1780'!S77</f>
        <v>0</v>
      </c>
      <c r="DD93" s="18">
        <f ca="1">'X1780'!T77</f>
        <v>0</v>
      </c>
      <c r="DE93" s="18">
        <f ca="1">'X1780'!U77</f>
        <v>0</v>
      </c>
      <c r="DF93" s="18">
        <f ca="1">'X1780'!V77</f>
        <v>0</v>
      </c>
      <c r="DG93" s="18">
        <f ca="1">'X1780'!W77</f>
        <v>0</v>
      </c>
      <c r="DH93" s="18">
        <f ca="1">'X1780'!X77</f>
        <v>0</v>
      </c>
      <c r="DI93" s="18">
        <f ca="1">'X1780'!Y77</f>
        <v>0</v>
      </c>
      <c r="DJ93" s="18">
        <f ca="1">'X1780'!Z77</f>
        <v>0</v>
      </c>
      <c r="DK93" s="18">
        <f ca="1">'X1780'!AA77</f>
        <v>0</v>
      </c>
      <c r="DL93" s="18">
        <f ca="1">'X1780'!AB77</f>
        <v>0</v>
      </c>
      <c r="DM93" s="18">
        <f ca="1">'X1780'!AC77</f>
        <v>0</v>
      </c>
      <c r="DN93" s="18">
        <f ca="1">'X1780'!AD77</f>
        <v>0</v>
      </c>
      <c r="DO93" s="18">
        <f ca="1">'X1780'!AE77</f>
        <v>0</v>
      </c>
      <c r="DP93" s="18">
        <f ca="1">'X1780'!AF77</f>
        <v>0</v>
      </c>
      <c r="DQ93" s="18">
        <f ca="1">'X1780'!AG77</f>
        <v>0</v>
      </c>
      <c r="DR93" s="18">
        <f ca="1">'X1780'!AH77</f>
        <v>0</v>
      </c>
      <c r="DS93" s="18">
        <f ca="1">'X1780'!AI77</f>
        <v>0</v>
      </c>
      <c r="DT93" s="18">
        <f ca="1">'X1780'!AJ77</f>
        <v>0</v>
      </c>
    </row>
    <row r="94" spans="1:130" s="3" customFormat="1" ht="12.75" customHeight="1">
      <c r="A94" s="1" t="s">
        <v>8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1E-3</v>
      </c>
      <c r="O94" s="1">
        <v>1E-3</v>
      </c>
      <c r="P94" s="1">
        <v>1E-3</v>
      </c>
      <c r="Q94" s="1">
        <v>1E-3</v>
      </c>
      <c r="R94" s="1">
        <v>1E-3</v>
      </c>
      <c r="S94" s="1">
        <v>1E-3</v>
      </c>
      <c r="T94" s="1">
        <v>1E-3</v>
      </c>
      <c r="U94" s="1">
        <v>1E-3</v>
      </c>
      <c r="V94" s="1">
        <v>1E-3</v>
      </c>
      <c r="W94" s="1">
        <v>1E-3</v>
      </c>
      <c r="X94" s="1">
        <v>1E-3</v>
      </c>
      <c r="Y94" s="1">
        <v>1E-3</v>
      </c>
      <c r="Z94" s="1">
        <v>1E-3</v>
      </c>
      <c r="AA94" s="1">
        <v>1E-3</v>
      </c>
      <c r="AB94" s="1">
        <v>1E-3</v>
      </c>
      <c r="AC94" s="1">
        <v>1E-3</v>
      </c>
      <c r="AD94" s="1">
        <v>1E-3</v>
      </c>
      <c r="AE94" s="1">
        <v>1E-3</v>
      </c>
      <c r="AF94" s="1">
        <v>1E-3</v>
      </c>
      <c r="AG94" s="1">
        <v>1E-3</v>
      </c>
      <c r="AH94" s="1">
        <v>1E-3</v>
      </c>
      <c r="AI94" s="1">
        <v>1E-3</v>
      </c>
      <c r="AJ94" s="1">
        <v>1E-3</v>
      </c>
      <c r="AK94" s="1">
        <v>1E-3</v>
      </c>
      <c r="AL94" s="1">
        <v>1E-3</v>
      </c>
      <c r="AM94" s="1">
        <v>1E-3</v>
      </c>
      <c r="AN94" s="1">
        <v>1E-3</v>
      </c>
      <c r="AO94" s="1">
        <v>1E-3</v>
      </c>
      <c r="AP94" s="1">
        <v>1E-3</v>
      </c>
      <c r="AQ94" s="1">
        <v>1E-3</v>
      </c>
      <c r="AR94" s="1">
        <v>1E-3</v>
      </c>
      <c r="AS94" s="1">
        <v>1E-3</v>
      </c>
      <c r="AT94" s="1">
        <v>1E-3</v>
      </c>
      <c r="AU94" s="1">
        <v>1E-3</v>
      </c>
      <c r="AV94" s="1">
        <v>1E-3</v>
      </c>
      <c r="AW94" s="1">
        <v>1E-3</v>
      </c>
      <c r="AX94" s="1">
        <v>1E-3</v>
      </c>
      <c r="AY94" s="1">
        <v>1E-3</v>
      </c>
      <c r="AZ94" s="1">
        <v>1E-3</v>
      </c>
      <c r="BA94" s="1">
        <v>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8.0000000000000007E-5</v>
      </c>
      <c r="BO94" s="1">
        <v>8.0000000000000007E-5</v>
      </c>
      <c r="BP94" s="1">
        <v>8.0000000000000007E-5</v>
      </c>
      <c r="BQ94" s="1">
        <v>8.0000000000000007E-5</v>
      </c>
      <c r="BR94" s="1">
        <v>8.0000000000000007E-5</v>
      </c>
      <c r="BS94" s="1">
        <v>8.0000000000000007E-5</v>
      </c>
      <c r="BT94" s="1">
        <v>8.0000000000000007E-5</v>
      </c>
      <c r="BU94" s="1">
        <v>8.0000000000000007E-5</v>
      </c>
      <c r="BV94" s="1">
        <v>8.0000000000000007E-5</v>
      </c>
      <c r="BW94" s="1">
        <v>8.0000000000000007E-5</v>
      </c>
      <c r="BX94" s="1">
        <v>8.0000000000000007E-5</v>
      </c>
      <c r="BY94" s="1">
        <v>8.0000000000000007E-5</v>
      </c>
      <c r="BZ94" s="1">
        <v>8.0000000000000007E-5</v>
      </c>
      <c r="CA94" s="1">
        <v>8.0000000000000007E-5</v>
      </c>
      <c r="CB94" s="1">
        <v>8.0000000000000007E-5</v>
      </c>
      <c r="CC94" s="1">
        <v>8.0000000000000007E-5</v>
      </c>
      <c r="CD94" s="1">
        <v>8.0000000000000007E-5</v>
      </c>
      <c r="CE94" s="1">
        <v>8.0000000000000007E-5</v>
      </c>
      <c r="CF94" s="1">
        <v>8.0000000000000007E-5</v>
      </c>
      <c r="CG94" s="1">
        <v>8.0000000000000007E-5</v>
      </c>
      <c r="CH94" s="1">
        <v>8.0000000000000007E-5</v>
      </c>
      <c r="CI94" s="1">
        <v>8.0000000000000007E-5</v>
      </c>
      <c r="CJ94" s="1">
        <v>8.0000000000000007E-5</v>
      </c>
      <c r="CK94" s="1">
        <v>8.0000000000000007E-5</v>
      </c>
      <c r="CL94" s="1">
        <v>8.0000000000000007E-5</v>
      </c>
      <c r="CM94" s="1">
        <v>8.0000000000000007E-5</v>
      </c>
      <c r="CN94" s="1">
        <v>8.0000000000000007E-5</v>
      </c>
      <c r="CO94" s="1">
        <v>8.0000000000000007E-5</v>
      </c>
      <c r="CP94" s="1">
        <f>+CO94</f>
        <v>8.0000000000000007E-5</v>
      </c>
      <c r="CQ94" s="1">
        <f t="shared" ref="CQ94:DT94" si="22">+CP94</f>
        <v>8.0000000000000007E-5</v>
      </c>
      <c r="CR94" s="1">
        <f t="shared" si="22"/>
        <v>8.0000000000000007E-5</v>
      </c>
      <c r="CS94" s="1">
        <f t="shared" si="22"/>
        <v>8.0000000000000007E-5</v>
      </c>
      <c r="CT94" s="1">
        <f t="shared" si="22"/>
        <v>8.0000000000000007E-5</v>
      </c>
      <c r="CU94" s="1">
        <f t="shared" si="22"/>
        <v>8.0000000000000007E-5</v>
      </c>
      <c r="CV94" s="1">
        <f t="shared" si="22"/>
        <v>8.0000000000000007E-5</v>
      </c>
      <c r="CW94" s="1">
        <f t="shared" si="22"/>
        <v>8.0000000000000007E-5</v>
      </c>
      <c r="CX94" s="1">
        <f t="shared" si="22"/>
        <v>8.0000000000000007E-5</v>
      </c>
      <c r="CY94" s="1">
        <f t="shared" si="22"/>
        <v>8.0000000000000007E-5</v>
      </c>
      <c r="CZ94" s="1">
        <f t="shared" si="22"/>
        <v>8.0000000000000007E-5</v>
      </c>
      <c r="DA94" s="1">
        <f t="shared" si="22"/>
        <v>8.0000000000000007E-5</v>
      </c>
      <c r="DB94" s="1">
        <f t="shared" si="22"/>
        <v>8.0000000000000007E-5</v>
      </c>
      <c r="DC94" s="1">
        <f t="shared" si="22"/>
        <v>8.0000000000000007E-5</v>
      </c>
      <c r="DD94" s="1">
        <f t="shared" si="22"/>
        <v>8.0000000000000007E-5</v>
      </c>
      <c r="DE94" s="1">
        <f t="shared" si="22"/>
        <v>8.0000000000000007E-5</v>
      </c>
      <c r="DF94" s="1">
        <f t="shared" si="22"/>
        <v>8.0000000000000007E-5</v>
      </c>
      <c r="DG94" s="1">
        <f t="shared" si="22"/>
        <v>8.0000000000000007E-5</v>
      </c>
      <c r="DH94" s="1">
        <f t="shared" si="22"/>
        <v>8.0000000000000007E-5</v>
      </c>
      <c r="DI94" s="1">
        <f t="shared" si="22"/>
        <v>8.0000000000000007E-5</v>
      </c>
      <c r="DJ94" s="1">
        <f t="shared" si="22"/>
        <v>8.0000000000000007E-5</v>
      </c>
      <c r="DK94" s="1">
        <f t="shared" si="22"/>
        <v>8.0000000000000007E-5</v>
      </c>
      <c r="DL94" s="1">
        <f t="shared" si="22"/>
        <v>8.0000000000000007E-5</v>
      </c>
      <c r="DM94" s="1">
        <f t="shared" si="22"/>
        <v>8.0000000000000007E-5</v>
      </c>
      <c r="DN94" s="1">
        <f t="shared" si="22"/>
        <v>8.0000000000000007E-5</v>
      </c>
      <c r="DO94" s="1">
        <f t="shared" si="22"/>
        <v>8.0000000000000007E-5</v>
      </c>
      <c r="DP94" s="1">
        <f t="shared" si="22"/>
        <v>8.0000000000000007E-5</v>
      </c>
      <c r="DQ94" s="1">
        <f t="shared" si="22"/>
        <v>8.0000000000000007E-5</v>
      </c>
      <c r="DR94" s="1">
        <f t="shared" si="22"/>
        <v>8.0000000000000007E-5</v>
      </c>
      <c r="DS94" s="1">
        <f t="shared" si="22"/>
        <v>8.0000000000000007E-5</v>
      </c>
      <c r="DT94" s="1">
        <f t="shared" si="22"/>
        <v>8.0000000000000007E-5</v>
      </c>
      <c r="DU94" s="2"/>
      <c r="DV94" s="2"/>
      <c r="DW94" s="2"/>
      <c r="DX94" s="2"/>
      <c r="DY94" s="2"/>
      <c r="DZ94" s="2"/>
    </row>
    <row r="95" spans="1:130" ht="33.75" customHeight="1">
      <c r="A95" s="199" t="s">
        <v>326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</row>
    <row r="96" spans="1:130" s="198" customFormat="1" ht="15" customHeight="1">
      <c r="A96" s="197"/>
    </row>
    <row r="97" spans="1:1" ht="15" customHeight="1">
      <c r="A97" s="8"/>
    </row>
    <row r="98" spans="1:1" ht="15" customHeight="1">
      <c r="A98" s="8"/>
    </row>
    <row r="99" spans="1:1" ht="15" customHeight="1">
      <c r="A99" s="8"/>
    </row>
    <row r="100" spans="1:1" ht="15" customHeight="1">
      <c r="A100" s="8"/>
    </row>
    <row r="101" spans="1:1" ht="15" customHeight="1">
      <c r="A101" s="8"/>
    </row>
    <row r="102" spans="1:1" ht="15" customHeight="1">
      <c r="A102" s="8"/>
    </row>
    <row r="119" spans="1:130" s="14" customFormat="1" ht="20.25" customHeight="1">
      <c r="A119" s="10" t="s">
        <v>3</v>
      </c>
      <c r="B119" s="11" t="s">
        <v>174</v>
      </c>
      <c r="C119" s="11" t="s">
        <v>178</v>
      </c>
      <c r="D119" s="11" t="s">
        <v>179</v>
      </c>
      <c r="E119" s="11" t="s">
        <v>180</v>
      </c>
      <c r="F119" s="11" t="s">
        <v>185</v>
      </c>
      <c r="G119" s="11" t="s">
        <v>186</v>
      </c>
      <c r="H119" s="11" t="s">
        <v>190</v>
      </c>
      <c r="I119" s="11" t="s">
        <v>191</v>
      </c>
      <c r="J119" s="11" t="s">
        <v>200</v>
      </c>
      <c r="K119" s="11" t="s">
        <v>201</v>
      </c>
      <c r="L119" s="11" t="s">
        <v>209</v>
      </c>
      <c r="M119" s="11" t="s">
        <v>210</v>
      </c>
      <c r="N119" s="11" t="s">
        <v>174</v>
      </c>
      <c r="O119" s="11" t="s">
        <v>218</v>
      </c>
      <c r="P119" s="11" t="s">
        <v>222</v>
      </c>
      <c r="Q119" s="11" t="s">
        <v>226</v>
      </c>
      <c r="R119" s="11" t="s">
        <v>227</v>
      </c>
      <c r="S119" s="11" t="s">
        <v>228</v>
      </c>
      <c r="T119" s="11" t="s">
        <v>231</v>
      </c>
      <c r="U119" s="11" t="s">
        <v>232</v>
      </c>
      <c r="V119" s="11" t="s">
        <v>233</v>
      </c>
      <c r="W119" s="11" t="s">
        <v>235</v>
      </c>
      <c r="X119" s="11" t="s">
        <v>236</v>
      </c>
      <c r="Y119" s="11" t="s">
        <v>253</v>
      </c>
      <c r="Z119" s="11" t="s">
        <v>254</v>
      </c>
      <c r="AA119" s="11" t="s">
        <v>261</v>
      </c>
      <c r="AB119" s="11" t="s">
        <v>262</v>
      </c>
      <c r="AC119" s="11" t="s">
        <v>267</v>
      </c>
      <c r="AD119" s="11" t="s">
        <v>269</v>
      </c>
      <c r="AE119" s="11" t="s">
        <v>270</v>
      </c>
      <c r="AF119" s="11" t="s">
        <v>271</v>
      </c>
      <c r="AG119" s="11" t="s">
        <v>272</v>
      </c>
      <c r="AH119" s="11" t="s">
        <v>279</v>
      </c>
      <c r="AI119" s="11" t="s">
        <v>280</v>
      </c>
      <c r="AJ119" s="11" t="s">
        <v>285</v>
      </c>
      <c r="AK119" s="138" t="s">
        <v>286</v>
      </c>
      <c r="AL119" s="138" t="e">
        <f>'3.5 FCC'!#REF!</f>
        <v>#REF!</v>
      </c>
      <c r="AM119" s="138" t="str">
        <f t="shared" ref="AM119:AS119" si="23">AM88</f>
        <v>Feb'21</v>
      </c>
      <c r="AN119" s="167" t="str">
        <f t="shared" si="23"/>
        <v>Mar'21</v>
      </c>
      <c r="AO119" s="167" t="str">
        <f t="shared" si="23"/>
        <v>Apr'21</v>
      </c>
      <c r="AP119" s="138" t="str">
        <f t="shared" si="23"/>
        <v>May'21</v>
      </c>
      <c r="AQ119" s="138" t="str">
        <f t="shared" si="23"/>
        <v>Jun'21</v>
      </c>
      <c r="AR119" s="138" t="str">
        <f t="shared" si="23"/>
        <v>Jul'21</v>
      </c>
      <c r="AS119" s="138" t="str">
        <f t="shared" si="23"/>
        <v>Aug'21</v>
      </c>
      <c r="AT119" s="138" t="str">
        <f t="shared" ref="AT119:BF119" si="24">AT88</f>
        <v>Sep'21</v>
      </c>
      <c r="AU119" s="138" t="str">
        <f t="shared" si="24"/>
        <v>Oct'21</v>
      </c>
      <c r="AV119" s="138" t="str">
        <f t="shared" si="24"/>
        <v>Nov'21</v>
      </c>
      <c r="AW119" s="138" t="str">
        <f t="shared" si="24"/>
        <v>Dec'21</v>
      </c>
      <c r="AX119" s="138" t="str">
        <f t="shared" si="24"/>
        <v>Jan'22</v>
      </c>
      <c r="AY119" s="167" t="str">
        <f t="shared" si="24"/>
        <v>Feb'22</v>
      </c>
      <c r="AZ119" s="138" t="str">
        <f t="shared" si="24"/>
        <v>Mar'22</v>
      </c>
      <c r="BA119" s="138" t="str">
        <f t="shared" si="24"/>
        <v>Apr'22</v>
      </c>
      <c r="BB119" s="167" t="str">
        <f t="shared" si="24"/>
        <v>May'22</v>
      </c>
      <c r="BC119" s="167" t="str">
        <f t="shared" si="24"/>
        <v>Jun'22</v>
      </c>
      <c r="BD119" s="138" t="str">
        <f t="shared" si="24"/>
        <v>Jul'22</v>
      </c>
      <c r="BE119" s="138" t="str">
        <f t="shared" si="24"/>
        <v>Aug'22</v>
      </c>
      <c r="BF119" s="138" t="str">
        <f t="shared" si="24"/>
        <v>Sep'22</v>
      </c>
      <c r="BG119" s="138" t="s">
        <v>340</v>
      </c>
      <c r="BH119" s="138" t="s">
        <v>341</v>
      </c>
      <c r="BI119" s="138" t="s">
        <v>342</v>
      </c>
      <c r="BJ119" s="138" t="s">
        <v>366</v>
      </c>
      <c r="BK119" s="138" t="s">
        <v>367</v>
      </c>
      <c r="BL119" s="138" t="s">
        <v>368</v>
      </c>
      <c r="BM119" s="138" t="s">
        <v>369</v>
      </c>
      <c r="BN119" s="138" t="s">
        <v>370</v>
      </c>
      <c r="BO119" s="138" t="s">
        <v>371</v>
      </c>
      <c r="BP119" s="138" t="s">
        <v>375</v>
      </c>
      <c r="BQ119" s="138" t="s">
        <v>376</v>
      </c>
      <c r="BR119" s="138" t="s">
        <v>379</v>
      </c>
      <c r="BS119" s="138" t="s">
        <v>380</v>
      </c>
      <c r="BT119" s="138" t="s">
        <v>381</v>
      </c>
      <c r="BU119" s="138" t="s">
        <v>382</v>
      </c>
      <c r="BV119" s="138" t="s">
        <v>383</v>
      </c>
      <c r="BW119" s="138" t="s">
        <v>384</v>
      </c>
      <c r="BX119" s="138" t="s">
        <v>385</v>
      </c>
      <c r="BY119" s="138" t="s">
        <v>390</v>
      </c>
      <c r="BZ119" s="138" t="s">
        <v>391</v>
      </c>
      <c r="CA119" s="138" t="s">
        <v>393</v>
      </c>
      <c r="CB119" s="138" t="s">
        <v>396</v>
      </c>
      <c r="CC119" s="138" t="s">
        <v>399</v>
      </c>
      <c r="CD119" s="138" t="s">
        <v>402</v>
      </c>
      <c r="CE119" s="138" t="s">
        <v>404</v>
      </c>
      <c r="CF119" s="138" t="s">
        <v>405</v>
      </c>
      <c r="CG119" s="138" t="s">
        <v>406</v>
      </c>
      <c r="CH119" s="138" t="s">
        <v>409</v>
      </c>
      <c r="CI119" s="138" t="s">
        <v>411</v>
      </c>
      <c r="CJ119" s="138" t="s">
        <v>416</v>
      </c>
      <c r="CK119" s="138" t="s">
        <v>418</v>
      </c>
      <c r="CL119" s="138" t="s">
        <v>419</v>
      </c>
      <c r="CM119" s="138" t="s">
        <v>426</v>
      </c>
      <c r="CN119" s="138" t="s">
        <v>427</v>
      </c>
      <c r="CO119" s="12" t="str">
        <f>+CO150</f>
        <v>Aug'25</v>
      </c>
      <c r="CP119" s="13">
        <v>1</v>
      </c>
      <c r="CQ119" s="13">
        <v>2</v>
      </c>
      <c r="CR119" s="13">
        <v>3</v>
      </c>
      <c r="CS119" s="13">
        <v>4</v>
      </c>
      <c r="CT119" s="13">
        <v>5</v>
      </c>
      <c r="CU119" s="13">
        <v>6</v>
      </c>
      <c r="CV119" s="13">
        <v>7</v>
      </c>
      <c r="CW119" s="13">
        <v>8</v>
      </c>
      <c r="CX119" s="13">
        <v>9</v>
      </c>
      <c r="CY119" s="13">
        <v>10</v>
      </c>
      <c r="CZ119" s="13">
        <v>11</v>
      </c>
      <c r="DA119" s="13">
        <v>12</v>
      </c>
      <c r="DB119" s="13">
        <v>13</v>
      </c>
      <c r="DC119" s="13">
        <v>14</v>
      </c>
      <c r="DD119" s="13">
        <v>15</v>
      </c>
      <c r="DE119" s="13">
        <v>16</v>
      </c>
      <c r="DF119" s="13">
        <v>17</v>
      </c>
      <c r="DG119" s="13">
        <v>18</v>
      </c>
      <c r="DH119" s="13">
        <v>19</v>
      </c>
      <c r="DI119" s="13">
        <v>20</v>
      </c>
      <c r="DJ119" s="13">
        <v>21</v>
      </c>
      <c r="DK119" s="13">
        <v>22</v>
      </c>
      <c r="DL119" s="13">
        <v>23</v>
      </c>
      <c r="DM119" s="13">
        <v>24</v>
      </c>
      <c r="DN119" s="13">
        <v>25</v>
      </c>
      <c r="DO119" s="13">
        <v>26</v>
      </c>
      <c r="DP119" s="13">
        <v>27</v>
      </c>
      <c r="DQ119" s="13">
        <v>28</v>
      </c>
      <c r="DR119" s="13">
        <v>29</v>
      </c>
      <c r="DS119" s="13">
        <v>30</v>
      </c>
      <c r="DT119" s="13">
        <v>31</v>
      </c>
    </row>
    <row r="120" spans="1:130" s="14" customFormat="1" ht="20.25" customHeight="1">
      <c r="A120" s="28" t="s">
        <v>4</v>
      </c>
      <c r="B120" s="29">
        <v>28858</v>
      </c>
      <c r="C120" s="29">
        <v>40864</v>
      </c>
      <c r="D120" s="29">
        <v>38554</v>
      </c>
      <c r="E120" s="29">
        <v>93608</v>
      </c>
      <c r="F120" s="29">
        <v>250781</v>
      </c>
      <c r="G120" s="29">
        <v>189185</v>
      </c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136">
        <v>44451</v>
      </c>
      <c r="AL120" s="136">
        <v>3100</v>
      </c>
      <c r="AM120" s="136">
        <v>5016</v>
      </c>
      <c r="AN120" s="168">
        <v>7854</v>
      </c>
      <c r="AO120" s="168">
        <v>20166</v>
      </c>
      <c r="AP120" s="136">
        <v>10730</v>
      </c>
      <c r="AQ120" s="136">
        <v>51419</v>
      </c>
      <c r="AR120" s="136">
        <v>198085</v>
      </c>
      <c r="AS120" s="136">
        <v>231810</v>
      </c>
      <c r="AT120" s="136">
        <v>189424</v>
      </c>
      <c r="AU120" s="136">
        <v>256178</v>
      </c>
      <c r="AV120" s="136">
        <v>143388</v>
      </c>
      <c r="AW120" s="136">
        <v>210347</v>
      </c>
      <c r="AX120" s="136">
        <v>327305</v>
      </c>
      <c r="AY120" s="168">
        <v>186948</v>
      </c>
      <c r="AZ120" s="136">
        <v>233272</v>
      </c>
      <c r="BA120" s="136">
        <v>318993</v>
      </c>
      <c r="BB120" s="136">
        <v>206517</v>
      </c>
      <c r="BC120" s="168">
        <v>96590</v>
      </c>
      <c r="BD120" s="136">
        <v>185736</v>
      </c>
      <c r="BE120" s="136">
        <v>243447</v>
      </c>
      <c r="BF120" s="136">
        <v>252907</v>
      </c>
      <c r="BG120" s="136">
        <v>294671</v>
      </c>
      <c r="BH120" s="136">
        <v>122517</v>
      </c>
      <c r="BI120" s="136">
        <v>121431</v>
      </c>
      <c r="BJ120" s="136">
        <v>98778</v>
      </c>
      <c r="BK120" s="136">
        <v>9198</v>
      </c>
      <c r="BL120" s="136">
        <v>4522</v>
      </c>
      <c r="BM120" s="136">
        <v>0</v>
      </c>
      <c r="BN120" s="136">
        <v>44160</v>
      </c>
      <c r="BO120" s="136">
        <v>53822</v>
      </c>
      <c r="BP120" s="136">
        <v>98980</v>
      </c>
      <c r="BQ120" s="136">
        <v>138894</v>
      </c>
      <c r="BR120" s="136">
        <v>136786</v>
      </c>
      <c r="BS120" s="136">
        <v>123838</v>
      </c>
      <c r="BT120" s="136">
        <v>184494</v>
      </c>
      <c r="BU120" s="136">
        <v>140613</v>
      </c>
      <c r="BV120" s="136">
        <v>60593</v>
      </c>
      <c r="BW120" s="136">
        <v>104382</v>
      </c>
      <c r="BX120" s="136">
        <v>187948</v>
      </c>
      <c r="BY120" s="136">
        <v>101538</v>
      </c>
      <c r="BZ120" s="136">
        <v>108197</v>
      </c>
      <c r="CA120" s="136">
        <v>102288</v>
      </c>
      <c r="CB120" s="136">
        <v>184986</v>
      </c>
      <c r="CC120" s="136">
        <v>199250</v>
      </c>
      <c r="CD120" s="136">
        <v>204795</v>
      </c>
      <c r="CE120" s="136">
        <v>177938</v>
      </c>
      <c r="CF120" s="136">
        <v>21756</v>
      </c>
      <c r="CG120" s="136">
        <v>0</v>
      </c>
      <c r="CH120" s="136">
        <v>0</v>
      </c>
      <c r="CI120" s="136">
        <v>0</v>
      </c>
      <c r="CJ120" s="136">
        <v>0</v>
      </c>
      <c r="CK120" s="136">
        <v>0</v>
      </c>
      <c r="CL120" s="136">
        <v>0</v>
      </c>
      <c r="CM120" s="136">
        <v>0</v>
      </c>
      <c r="CN120" s="136">
        <v>0</v>
      </c>
      <c r="CO120" s="17">
        <f>SUM(CP120:DT120)</f>
        <v>0</v>
      </c>
      <c r="CP120" s="18">
        <f>'X1930'!F9</f>
        <v>0</v>
      </c>
      <c r="CQ120" s="18">
        <f>'X1930'!G9</f>
        <v>0</v>
      </c>
      <c r="CR120" s="18">
        <f>'X1930'!H9</f>
        <v>0</v>
      </c>
      <c r="CS120" s="18">
        <f>'X1930'!I9</f>
        <v>0</v>
      </c>
      <c r="CT120" s="18">
        <f>'X1930'!J9</f>
        <v>0</v>
      </c>
      <c r="CU120" s="18">
        <f>'X1930'!K9</f>
        <v>0</v>
      </c>
      <c r="CV120" s="18">
        <f>'X1930'!L9</f>
        <v>0</v>
      </c>
      <c r="CW120" s="18">
        <f>'X1930'!M9</f>
        <v>0</v>
      </c>
      <c r="CX120" s="18">
        <f>'X1930'!N9</f>
        <v>0</v>
      </c>
      <c r="CY120" s="18">
        <f>'X1930'!O9</f>
        <v>0</v>
      </c>
      <c r="CZ120" s="18">
        <f>'X1930'!P9</f>
        <v>0</v>
      </c>
      <c r="DA120" s="18">
        <f>'X1930'!Q9</f>
        <v>0</v>
      </c>
      <c r="DB120" s="18">
        <f>'X1930'!R9</f>
        <v>0</v>
      </c>
      <c r="DC120" s="18">
        <f>'X1930'!S9</f>
        <v>0</v>
      </c>
      <c r="DD120" s="18">
        <f>'X1930'!T9</f>
        <v>0</v>
      </c>
      <c r="DE120" s="18">
        <f>'X1930'!U9</f>
        <v>0</v>
      </c>
      <c r="DF120" s="18">
        <f>'X1930'!V9</f>
        <v>0</v>
      </c>
      <c r="DG120" s="18">
        <f>'X1930'!W9</f>
        <v>0</v>
      </c>
      <c r="DH120" s="18">
        <f>'X1930'!X9</f>
        <v>0</v>
      </c>
      <c r="DI120" s="18">
        <f>'X1930'!Y9</f>
        <v>0</v>
      </c>
      <c r="DJ120" s="18">
        <f>'X1930'!Z9</f>
        <v>0</v>
      </c>
      <c r="DK120" s="18">
        <f>'X1930'!AA9</f>
        <v>0</v>
      </c>
      <c r="DL120" s="18">
        <f>'X1930'!AB9</f>
        <v>0</v>
      </c>
      <c r="DM120" s="18">
        <f>'X1930'!AC9</f>
        <v>0</v>
      </c>
      <c r="DN120" s="18">
        <f>'X1930'!AD9</f>
        <v>0</v>
      </c>
      <c r="DO120" s="18">
        <f>'X1930'!AE9</f>
        <v>0</v>
      </c>
      <c r="DP120" s="18">
        <f>'X1930'!AF9</f>
        <v>0</v>
      </c>
      <c r="DQ120" s="18">
        <f>'X1930'!AG9</f>
        <v>0</v>
      </c>
      <c r="DR120" s="18">
        <f>'X1930'!AH9</f>
        <v>0</v>
      </c>
      <c r="DS120" s="18">
        <f>'X1930'!AI9</f>
        <v>0</v>
      </c>
      <c r="DT120" s="18">
        <f>'X1930'!AJ9</f>
        <v>0</v>
      </c>
    </row>
    <row r="121" spans="1:130" s="14" customFormat="1" ht="20.25" customHeight="1">
      <c r="A121" s="28" t="s">
        <v>5</v>
      </c>
      <c r="B121" s="29">
        <f t="shared" ref="B121:AG121" si="25">B124</f>
        <v>13</v>
      </c>
      <c r="C121" s="29">
        <f t="shared" si="25"/>
        <v>7</v>
      </c>
      <c r="D121" s="29">
        <f t="shared" si="25"/>
        <v>15</v>
      </c>
      <c r="E121" s="29">
        <f t="shared" si="25"/>
        <v>568</v>
      </c>
      <c r="F121" s="29">
        <f t="shared" si="25"/>
        <v>879</v>
      </c>
      <c r="G121" s="29">
        <f t="shared" si="25"/>
        <v>139</v>
      </c>
      <c r="H121" s="29">
        <f t="shared" si="25"/>
        <v>0</v>
      </c>
      <c r="I121" s="29">
        <f t="shared" si="25"/>
        <v>0</v>
      </c>
      <c r="J121" s="29">
        <f t="shared" si="25"/>
        <v>0</v>
      </c>
      <c r="K121" s="29">
        <f t="shared" si="25"/>
        <v>0</v>
      </c>
      <c r="L121" s="29">
        <f t="shared" si="25"/>
        <v>0</v>
      </c>
      <c r="M121" s="29">
        <f t="shared" si="25"/>
        <v>0</v>
      </c>
      <c r="N121" s="136">
        <f t="shared" si="25"/>
        <v>0</v>
      </c>
      <c r="O121" s="136">
        <f t="shared" si="25"/>
        <v>0</v>
      </c>
      <c r="P121" s="136">
        <f t="shared" si="25"/>
        <v>0</v>
      </c>
      <c r="Q121" s="136">
        <f t="shared" si="25"/>
        <v>0</v>
      </c>
      <c r="R121" s="136">
        <f t="shared" si="25"/>
        <v>0</v>
      </c>
      <c r="S121" s="136">
        <f t="shared" si="25"/>
        <v>0</v>
      </c>
      <c r="T121" s="136">
        <f t="shared" si="25"/>
        <v>0</v>
      </c>
      <c r="U121" s="136">
        <f t="shared" si="25"/>
        <v>0</v>
      </c>
      <c r="V121" s="136">
        <f t="shared" si="25"/>
        <v>0</v>
      </c>
      <c r="W121" s="136">
        <f t="shared" si="25"/>
        <v>0</v>
      </c>
      <c r="X121" s="136">
        <f t="shared" si="25"/>
        <v>0</v>
      </c>
      <c r="Y121" s="136">
        <f t="shared" si="25"/>
        <v>0</v>
      </c>
      <c r="Z121" s="136">
        <f t="shared" si="25"/>
        <v>0</v>
      </c>
      <c r="AA121" s="136">
        <f t="shared" si="25"/>
        <v>0</v>
      </c>
      <c r="AB121" s="136">
        <f t="shared" si="25"/>
        <v>0</v>
      </c>
      <c r="AC121" s="136">
        <f t="shared" si="25"/>
        <v>0</v>
      </c>
      <c r="AD121" s="136">
        <f t="shared" si="25"/>
        <v>0</v>
      </c>
      <c r="AE121" s="136">
        <f t="shared" si="25"/>
        <v>0</v>
      </c>
      <c r="AF121" s="136">
        <f t="shared" si="25"/>
        <v>0</v>
      </c>
      <c r="AG121" s="136">
        <f t="shared" si="25"/>
        <v>0</v>
      </c>
      <c r="AH121" s="136">
        <f t="shared" ref="AH121:AK121" si="26">AH124</f>
        <v>0</v>
      </c>
      <c r="AI121" s="136">
        <f t="shared" si="26"/>
        <v>0</v>
      </c>
      <c r="AJ121" s="136">
        <f t="shared" si="26"/>
        <v>0</v>
      </c>
      <c r="AK121" s="136">
        <f t="shared" si="26"/>
        <v>0</v>
      </c>
      <c r="AL121" s="136">
        <f>AL124</f>
        <v>4</v>
      </c>
      <c r="AM121" s="136">
        <f>AM124</f>
        <v>6</v>
      </c>
      <c r="AN121" s="168">
        <f>AN124</f>
        <v>0</v>
      </c>
      <c r="AO121" s="168">
        <f t="shared" ref="AO121:CP121" si="27">AO124</f>
        <v>13</v>
      </c>
      <c r="AP121" s="136">
        <f t="shared" si="27"/>
        <v>0</v>
      </c>
      <c r="AQ121" s="136">
        <f t="shared" si="27"/>
        <v>0</v>
      </c>
      <c r="AR121" s="136">
        <f t="shared" si="27"/>
        <v>3</v>
      </c>
      <c r="AS121" s="136">
        <f t="shared" ref="AS121" si="28">AS124</f>
        <v>2</v>
      </c>
      <c r="AT121" s="136">
        <f t="shared" ref="AT121:BB121" si="29">AT124</f>
        <v>15</v>
      </c>
      <c r="AU121" s="136">
        <f t="shared" si="29"/>
        <v>52</v>
      </c>
      <c r="AV121" s="136">
        <f t="shared" si="29"/>
        <v>103</v>
      </c>
      <c r="AW121" s="136">
        <f t="shared" si="29"/>
        <v>381</v>
      </c>
      <c r="AX121" s="136">
        <f t="shared" si="29"/>
        <v>90</v>
      </c>
      <c r="AY121" s="168">
        <f t="shared" si="29"/>
        <v>71</v>
      </c>
      <c r="AZ121" s="136">
        <f t="shared" si="29"/>
        <v>84</v>
      </c>
      <c r="BA121" s="136">
        <f t="shared" si="29"/>
        <v>15</v>
      </c>
      <c r="BB121" s="136">
        <f t="shared" si="29"/>
        <v>11</v>
      </c>
      <c r="BC121" s="168">
        <f>BC124</f>
        <v>1</v>
      </c>
      <c r="BD121" s="168">
        <f>BD124</f>
        <v>2</v>
      </c>
      <c r="BE121" s="136">
        <v>3</v>
      </c>
      <c r="BF121" s="136">
        <v>0</v>
      </c>
      <c r="BG121" s="136">
        <v>8</v>
      </c>
      <c r="BH121" s="136">
        <v>2</v>
      </c>
      <c r="BI121" s="136">
        <v>0</v>
      </c>
      <c r="BJ121" s="136">
        <v>19</v>
      </c>
      <c r="BK121" s="136">
        <v>0</v>
      </c>
      <c r="BL121" s="136">
        <v>0</v>
      </c>
      <c r="BM121" s="136">
        <v>0</v>
      </c>
      <c r="BN121" s="136">
        <v>4</v>
      </c>
      <c r="BO121" s="136">
        <v>1</v>
      </c>
      <c r="BP121" s="136">
        <v>11</v>
      </c>
      <c r="BQ121" s="136">
        <v>11</v>
      </c>
      <c r="BR121" s="136">
        <v>237</v>
      </c>
      <c r="BS121" s="136">
        <v>22</v>
      </c>
      <c r="BT121" s="136">
        <v>17</v>
      </c>
      <c r="BU121" s="136">
        <v>24</v>
      </c>
      <c r="BV121" s="136">
        <v>2</v>
      </c>
      <c r="BW121" s="136">
        <v>13</v>
      </c>
      <c r="BX121" s="136">
        <v>9</v>
      </c>
      <c r="BY121" s="136">
        <v>7</v>
      </c>
      <c r="BZ121" s="136">
        <v>7</v>
      </c>
      <c r="CA121" s="136">
        <v>0</v>
      </c>
      <c r="CB121" s="136">
        <v>1</v>
      </c>
      <c r="CC121" s="136">
        <v>0</v>
      </c>
      <c r="CD121" s="136">
        <v>1</v>
      </c>
      <c r="CE121" s="136">
        <v>0</v>
      </c>
      <c r="CF121" s="136">
        <v>0</v>
      </c>
      <c r="CG121" s="136">
        <v>0</v>
      </c>
      <c r="CH121" s="136">
        <v>0</v>
      </c>
      <c r="CI121" s="136">
        <v>0</v>
      </c>
      <c r="CJ121" s="136">
        <v>0</v>
      </c>
      <c r="CK121" s="136">
        <v>0</v>
      </c>
      <c r="CL121" s="136">
        <v>0</v>
      </c>
      <c r="CM121" s="136">
        <v>0</v>
      </c>
      <c r="CN121" s="136">
        <v>0</v>
      </c>
      <c r="CO121" s="21">
        <f t="shared" ca="1" si="27"/>
        <v>0</v>
      </c>
      <c r="CP121" s="21">
        <f t="shared" ca="1" si="27"/>
        <v>0</v>
      </c>
      <c r="CQ121" s="21">
        <f t="shared" ref="CQ121:DS121" ca="1" si="30">CQ124</f>
        <v>0</v>
      </c>
      <c r="CR121" s="21">
        <f t="shared" ca="1" si="30"/>
        <v>0</v>
      </c>
      <c r="CS121" s="21">
        <f t="shared" ca="1" si="30"/>
        <v>0</v>
      </c>
      <c r="CT121" s="21">
        <f t="shared" ca="1" si="30"/>
        <v>0</v>
      </c>
      <c r="CU121" s="21">
        <f t="shared" ca="1" si="30"/>
        <v>0</v>
      </c>
      <c r="CV121" s="21">
        <f t="shared" ca="1" si="30"/>
        <v>0</v>
      </c>
      <c r="CW121" s="21">
        <f t="shared" ca="1" si="30"/>
        <v>0</v>
      </c>
      <c r="CX121" s="21">
        <f t="shared" ca="1" si="30"/>
        <v>0</v>
      </c>
      <c r="CY121" s="21">
        <f t="shared" ca="1" si="30"/>
        <v>0</v>
      </c>
      <c r="CZ121" s="21">
        <f t="shared" ca="1" si="30"/>
        <v>0</v>
      </c>
      <c r="DA121" s="21">
        <f t="shared" ca="1" si="30"/>
        <v>0</v>
      </c>
      <c r="DB121" s="21">
        <f t="shared" ca="1" si="30"/>
        <v>0</v>
      </c>
      <c r="DC121" s="21">
        <f t="shared" ca="1" si="30"/>
        <v>0</v>
      </c>
      <c r="DD121" s="21">
        <f t="shared" ca="1" si="30"/>
        <v>0</v>
      </c>
      <c r="DE121" s="21">
        <f t="shared" ca="1" si="30"/>
        <v>0</v>
      </c>
      <c r="DF121" s="21">
        <f t="shared" ca="1" si="30"/>
        <v>0</v>
      </c>
      <c r="DG121" s="21">
        <f t="shared" ca="1" si="30"/>
        <v>0</v>
      </c>
      <c r="DH121" s="21">
        <f t="shared" ca="1" si="30"/>
        <v>0</v>
      </c>
      <c r="DI121" s="21">
        <f t="shared" ca="1" si="30"/>
        <v>0</v>
      </c>
      <c r="DJ121" s="21">
        <f t="shared" ca="1" si="30"/>
        <v>0</v>
      </c>
      <c r="DK121" s="21">
        <f t="shared" ca="1" si="30"/>
        <v>0</v>
      </c>
      <c r="DL121" s="21">
        <f t="shared" ca="1" si="30"/>
        <v>0</v>
      </c>
      <c r="DM121" s="21">
        <f t="shared" ca="1" si="30"/>
        <v>0</v>
      </c>
      <c r="DN121" s="21">
        <f t="shared" ca="1" si="30"/>
        <v>0</v>
      </c>
      <c r="DO121" s="21">
        <f t="shared" ca="1" si="30"/>
        <v>0</v>
      </c>
      <c r="DP121" s="21">
        <f t="shared" ca="1" si="30"/>
        <v>0</v>
      </c>
      <c r="DQ121" s="21">
        <f t="shared" ca="1" si="30"/>
        <v>0</v>
      </c>
      <c r="DR121" s="21">
        <f t="shared" ca="1" si="30"/>
        <v>0</v>
      </c>
      <c r="DS121" s="21">
        <f t="shared" ca="1" si="30"/>
        <v>0</v>
      </c>
      <c r="DT121" s="21">
        <f ca="1">DT124</f>
        <v>0</v>
      </c>
    </row>
    <row r="122" spans="1:130" s="20" customFormat="1" ht="20.25" customHeight="1">
      <c r="A122" s="15" t="s">
        <v>6</v>
      </c>
      <c r="B122" s="22">
        <f>B121/B120</f>
        <v>4.5048166886132096E-4</v>
      </c>
      <c r="C122" s="22">
        <f t="shared" ref="C122:BN122" si="31">C121/C120</f>
        <v>1.7129992169146436E-4</v>
      </c>
      <c r="D122" s="22">
        <f t="shared" si="31"/>
        <v>3.8906468848887274E-4</v>
      </c>
      <c r="E122" s="22">
        <f t="shared" si="31"/>
        <v>6.0678574480813605E-3</v>
      </c>
      <c r="F122" s="22">
        <f t="shared" si="31"/>
        <v>3.5050502231030261E-3</v>
      </c>
      <c r="G122" s="22">
        <f t="shared" si="31"/>
        <v>7.3473055474799803E-4</v>
      </c>
      <c r="H122" s="22" t="e">
        <f t="shared" si="31"/>
        <v>#DIV/0!</v>
      </c>
      <c r="I122" s="22" t="e">
        <f t="shared" si="31"/>
        <v>#DIV/0!</v>
      </c>
      <c r="J122" s="22" t="e">
        <f t="shared" si="31"/>
        <v>#DIV/0!</v>
      </c>
      <c r="K122" s="22" t="e">
        <f t="shared" si="31"/>
        <v>#DIV/0!</v>
      </c>
      <c r="L122" s="22" t="e">
        <f t="shared" si="31"/>
        <v>#DIV/0!</v>
      </c>
      <c r="M122" s="22" t="e">
        <f t="shared" si="31"/>
        <v>#DIV/0!</v>
      </c>
      <c r="N122" s="137" t="e">
        <f t="shared" si="31"/>
        <v>#DIV/0!</v>
      </c>
      <c r="O122" s="137" t="e">
        <f t="shared" si="31"/>
        <v>#DIV/0!</v>
      </c>
      <c r="P122" s="137" t="e">
        <f t="shared" si="31"/>
        <v>#DIV/0!</v>
      </c>
      <c r="Q122" s="137" t="e">
        <f t="shared" si="31"/>
        <v>#DIV/0!</v>
      </c>
      <c r="R122" s="137" t="e">
        <f t="shared" si="31"/>
        <v>#DIV/0!</v>
      </c>
      <c r="S122" s="137" t="e">
        <f t="shared" si="31"/>
        <v>#DIV/0!</v>
      </c>
      <c r="T122" s="137" t="e">
        <f t="shared" si="31"/>
        <v>#DIV/0!</v>
      </c>
      <c r="U122" s="137" t="e">
        <f t="shared" si="31"/>
        <v>#DIV/0!</v>
      </c>
      <c r="V122" s="137" t="e">
        <f t="shared" si="31"/>
        <v>#DIV/0!</v>
      </c>
      <c r="W122" s="137" t="e">
        <f t="shared" si="31"/>
        <v>#DIV/0!</v>
      </c>
      <c r="X122" s="137" t="e">
        <f t="shared" si="31"/>
        <v>#DIV/0!</v>
      </c>
      <c r="Y122" s="137" t="e">
        <f t="shared" si="31"/>
        <v>#DIV/0!</v>
      </c>
      <c r="Z122" s="137" t="e">
        <f t="shared" si="31"/>
        <v>#DIV/0!</v>
      </c>
      <c r="AA122" s="137" t="e">
        <f t="shared" si="31"/>
        <v>#DIV/0!</v>
      </c>
      <c r="AB122" s="137" t="e">
        <f t="shared" si="31"/>
        <v>#DIV/0!</v>
      </c>
      <c r="AC122" s="137" t="e">
        <f t="shared" si="31"/>
        <v>#DIV/0!</v>
      </c>
      <c r="AD122" s="137" t="e">
        <f t="shared" si="31"/>
        <v>#DIV/0!</v>
      </c>
      <c r="AE122" s="137" t="e">
        <f t="shared" si="31"/>
        <v>#DIV/0!</v>
      </c>
      <c r="AF122" s="137" t="e">
        <f t="shared" si="31"/>
        <v>#DIV/0!</v>
      </c>
      <c r="AG122" s="137" t="e">
        <f t="shared" si="31"/>
        <v>#DIV/0!</v>
      </c>
      <c r="AH122" s="137" t="e">
        <f t="shared" si="31"/>
        <v>#DIV/0!</v>
      </c>
      <c r="AI122" s="137" t="e">
        <f t="shared" si="31"/>
        <v>#DIV/0!</v>
      </c>
      <c r="AJ122" s="137" t="e">
        <f t="shared" si="31"/>
        <v>#DIV/0!</v>
      </c>
      <c r="AK122" s="137">
        <f t="shared" si="31"/>
        <v>0</v>
      </c>
      <c r="AL122" s="137">
        <f t="shared" si="31"/>
        <v>1.2903225806451613E-3</v>
      </c>
      <c r="AM122" s="137">
        <f t="shared" si="31"/>
        <v>1.1961722488038277E-3</v>
      </c>
      <c r="AN122" s="137">
        <f t="shared" si="31"/>
        <v>0</v>
      </c>
      <c r="AO122" s="169">
        <f t="shared" si="31"/>
        <v>6.4464940989784783E-4</v>
      </c>
      <c r="AP122" s="137">
        <f t="shared" si="31"/>
        <v>0</v>
      </c>
      <c r="AQ122" s="137">
        <f t="shared" si="31"/>
        <v>0</v>
      </c>
      <c r="AR122" s="137">
        <f t="shared" si="31"/>
        <v>1.5145013504303708E-5</v>
      </c>
      <c r="AS122" s="137">
        <f t="shared" si="31"/>
        <v>8.6277554894094307E-6</v>
      </c>
      <c r="AT122" s="137">
        <f t="shared" si="31"/>
        <v>7.9187431370892809E-5</v>
      </c>
      <c r="AU122" s="137">
        <f t="shared" si="31"/>
        <v>2.0298386278290876E-4</v>
      </c>
      <c r="AV122" s="137">
        <f t="shared" si="31"/>
        <v>7.1833068318129831E-4</v>
      </c>
      <c r="AW122" s="137">
        <f t="shared" si="31"/>
        <v>1.8112927686156684E-3</v>
      </c>
      <c r="AX122" s="191">
        <f t="shared" si="31"/>
        <v>2.7497288461832234E-4</v>
      </c>
      <c r="AY122" s="191">
        <f t="shared" si="31"/>
        <v>3.7978475297943811E-4</v>
      </c>
      <c r="AZ122" s="191">
        <f t="shared" si="31"/>
        <v>3.6009465345176447E-4</v>
      </c>
      <c r="BA122" s="191">
        <f t="shared" si="31"/>
        <v>4.7022975425793039E-5</v>
      </c>
      <c r="BB122" s="191">
        <f t="shared" si="31"/>
        <v>5.3264380172092371E-5</v>
      </c>
      <c r="BC122" s="191">
        <f t="shared" si="31"/>
        <v>1.035303861683404E-5</v>
      </c>
      <c r="BD122" s="191">
        <f t="shared" si="31"/>
        <v>1.0767971744842142E-5</v>
      </c>
      <c r="BE122" s="191">
        <f t="shared" si="31"/>
        <v>1.2323010757988391E-5</v>
      </c>
      <c r="BF122" s="191">
        <f t="shared" si="31"/>
        <v>0</v>
      </c>
      <c r="BG122" s="191">
        <f t="shared" si="31"/>
        <v>2.7148922018115118E-5</v>
      </c>
      <c r="BH122" s="191">
        <f t="shared" si="31"/>
        <v>1.6324265204012503E-5</v>
      </c>
      <c r="BI122" s="191">
        <f t="shared" si="31"/>
        <v>0</v>
      </c>
      <c r="BJ122" s="191">
        <f t="shared" si="31"/>
        <v>1.9235052339589787E-4</v>
      </c>
      <c r="BK122" s="191">
        <f t="shared" si="31"/>
        <v>0</v>
      </c>
      <c r="BL122" s="191">
        <f t="shared" si="31"/>
        <v>0</v>
      </c>
      <c r="BM122" s="191" t="e">
        <f t="shared" si="31"/>
        <v>#DIV/0!</v>
      </c>
      <c r="BN122" s="191">
        <f t="shared" si="31"/>
        <v>9.0579710144927537E-5</v>
      </c>
      <c r="BO122" s="191">
        <f t="shared" ref="BO122:DQ122" si="32">BO121/BO120</f>
        <v>1.8579762922225113E-5</v>
      </c>
      <c r="BP122" s="191">
        <f t="shared" si="32"/>
        <v>1.1113356233582541E-4</v>
      </c>
      <c r="BQ122" s="191">
        <f t="shared" si="32"/>
        <v>7.9197085547251867E-5</v>
      </c>
      <c r="BR122" s="191">
        <f t="shared" si="32"/>
        <v>1.7326334566402995E-3</v>
      </c>
      <c r="BS122" s="191">
        <f t="shared" si="32"/>
        <v>1.7765144785930004E-4</v>
      </c>
      <c r="BT122" s="191">
        <f t="shared" si="32"/>
        <v>9.2143917959391634E-5</v>
      </c>
      <c r="BU122" s="191">
        <f t="shared" si="32"/>
        <v>1.7068123146508503E-4</v>
      </c>
      <c r="BV122" s="191">
        <f t="shared" si="32"/>
        <v>3.3007113032858583E-5</v>
      </c>
      <c r="BW122" s="191">
        <f t="shared" si="32"/>
        <v>1.2454254564963309E-4</v>
      </c>
      <c r="BX122" s="191">
        <f t="shared" si="32"/>
        <v>4.7885585374678106E-5</v>
      </c>
      <c r="BY122" s="191">
        <f t="shared" si="32"/>
        <v>6.893970730169986E-5</v>
      </c>
      <c r="BZ122" s="191">
        <f t="shared" si="32"/>
        <v>6.4696803053689104E-5</v>
      </c>
      <c r="CA122" s="191">
        <f t="shared" si="32"/>
        <v>0</v>
      </c>
      <c r="CB122" s="191">
        <f t="shared" si="32"/>
        <v>5.4058144940698212E-6</v>
      </c>
      <c r="CC122" s="191">
        <f t="shared" si="32"/>
        <v>0</v>
      </c>
      <c r="CD122" s="191">
        <f t="shared" si="32"/>
        <v>4.8829317122000049E-6</v>
      </c>
      <c r="CE122" s="191">
        <f t="shared" si="32"/>
        <v>0</v>
      </c>
      <c r="CF122" s="191">
        <f t="shared" si="32"/>
        <v>0</v>
      </c>
      <c r="CG122" s="191" t="e">
        <f t="shared" si="32"/>
        <v>#DIV/0!</v>
      </c>
      <c r="CH122" s="191" t="e">
        <f t="shared" si="32"/>
        <v>#DIV/0!</v>
      </c>
      <c r="CI122" s="191" t="e">
        <v>#DIV/0!</v>
      </c>
      <c r="CJ122" s="191" t="e">
        <v>#DIV/0!</v>
      </c>
      <c r="CK122" s="191" t="e">
        <v>#DIV/0!</v>
      </c>
      <c r="CL122" s="191" t="e">
        <v>#DIV/0!</v>
      </c>
      <c r="CM122" s="191" t="e">
        <v>#DIV/0!</v>
      </c>
      <c r="CN122" s="191" t="e">
        <v>#DIV/0!</v>
      </c>
      <c r="CO122" s="192" t="e">
        <f t="shared" ca="1" si="32"/>
        <v>#DIV/0!</v>
      </c>
      <c r="CP122" s="192" t="e">
        <f t="shared" ca="1" si="32"/>
        <v>#DIV/0!</v>
      </c>
      <c r="CQ122" s="192" t="e">
        <f t="shared" ca="1" si="32"/>
        <v>#DIV/0!</v>
      </c>
      <c r="CR122" s="192" t="e">
        <f t="shared" ca="1" si="32"/>
        <v>#DIV/0!</v>
      </c>
      <c r="CS122" s="192" t="e">
        <f t="shared" ca="1" si="32"/>
        <v>#DIV/0!</v>
      </c>
      <c r="CT122" s="192" t="e">
        <f t="shared" ca="1" si="32"/>
        <v>#DIV/0!</v>
      </c>
      <c r="CU122" s="192" t="e">
        <f t="shared" ca="1" si="32"/>
        <v>#DIV/0!</v>
      </c>
      <c r="CV122" s="192" t="e">
        <f t="shared" ca="1" si="32"/>
        <v>#DIV/0!</v>
      </c>
      <c r="CW122" s="192" t="e">
        <f t="shared" ca="1" si="32"/>
        <v>#DIV/0!</v>
      </c>
      <c r="CX122" s="192" t="e">
        <f t="shared" ca="1" si="32"/>
        <v>#DIV/0!</v>
      </c>
      <c r="CY122" s="192" t="e">
        <f t="shared" ca="1" si="32"/>
        <v>#DIV/0!</v>
      </c>
      <c r="CZ122" s="192" t="e">
        <f t="shared" ca="1" si="32"/>
        <v>#DIV/0!</v>
      </c>
      <c r="DA122" s="192" t="e">
        <f t="shared" ca="1" si="32"/>
        <v>#DIV/0!</v>
      </c>
      <c r="DB122" s="192" t="e">
        <f t="shared" ca="1" si="32"/>
        <v>#DIV/0!</v>
      </c>
      <c r="DC122" s="192" t="e">
        <f t="shared" ca="1" si="32"/>
        <v>#DIV/0!</v>
      </c>
      <c r="DD122" s="192" t="e">
        <f t="shared" ca="1" si="32"/>
        <v>#DIV/0!</v>
      </c>
      <c r="DE122" s="192" t="e">
        <f t="shared" ca="1" si="32"/>
        <v>#DIV/0!</v>
      </c>
      <c r="DF122" s="192" t="e">
        <f t="shared" ca="1" si="32"/>
        <v>#DIV/0!</v>
      </c>
      <c r="DG122" s="192" t="e">
        <f t="shared" ca="1" si="32"/>
        <v>#DIV/0!</v>
      </c>
      <c r="DH122" s="192" t="e">
        <f t="shared" ca="1" si="32"/>
        <v>#DIV/0!</v>
      </c>
      <c r="DI122" s="192" t="e">
        <f t="shared" ca="1" si="32"/>
        <v>#DIV/0!</v>
      </c>
      <c r="DJ122" s="192" t="e">
        <f t="shared" ca="1" si="32"/>
        <v>#DIV/0!</v>
      </c>
      <c r="DK122" s="192" t="e">
        <f t="shared" ca="1" si="32"/>
        <v>#DIV/0!</v>
      </c>
      <c r="DL122" s="192" t="e">
        <f t="shared" ca="1" si="32"/>
        <v>#DIV/0!</v>
      </c>
      <c r="DM122" s="192" t="e">
        <f t="shared" ca="1" si="32"/>
        <v>#DIV/0!</v>
      </c>
      <c r="DN122" s="192" t="e">
        <f t="shared" ca="1" si="32"/>
        <v>#DIV/0!</v>
      </c>
      <c r="DO122" s="192" t="e">
        <f t="shared" ca="1" si="32"/>
        <v>#DIV/0!</v>
      </c>
      <c r="DP122" s="192" t="e">
        <f t="shared" ca="1" si="32"/>
        <v>#DIV/0!</v>
      </c>
      <c r="DQ122" s="192" t="e">
        <f t="shared" ca="1" si="32"/>
        <v>#DIV/0!</v>
      </c>
      <c r="DR122" s="192" t="e">
        <f ca="1">DR121/DR120</f>
        <v>#DIV/0!</v>
      </c>
      <c r="DS122" s="192" t="e">
        <f ca="1">DS121/DS120</f>
        <v>#DIV/0!</v>
      </c>
      <c r="DT122" s="192" t="e">
        <f ca="1">DT121/DT120</f>
        <v>#DIV/0!</v>
      </c>
    </row>
    <row r="123" spans="1:130" s="14" customFormat="1">
      <c r="A123" s="33" t="s">
        <v>429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</row>
    <row r="124" spans="1:130" s="14" customFormat="1" ht="20.25" customHeight="1">
      <c r="A124" s="27" t="s">
        <v>238</v>
      </c>
      <c r="B124" s="29">
        <v>13</v>
      </c>
      <c r="C124" s="29">
        <v>7</v>
      </c>
      <c r="D124" s="29">
        <v>15</v>
      </c>
      <c r="E124" s="29">
        <v>568</v>
      </c>
      <c r="F124" s="29">
        <v>879</v>
      </c>
      <c r="G124" s="29">
        <v>139</v>
      </c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136">
        <v>0</v>
      </c>
      <c r="AL124" s="136">
        <v>4</v>
      </c>
      <c r="AM124" s="136">
        <v>6</v>
      </c>
      <c r="AN124" s="168">
        <v>0</v>
      </c>
      <c r="AO124" s="168">
        <v>13</v>
      </c>
      <c r="AP124" s="136">
        <v>0</v>
      </c>
      <c r="AQ124" s="136">
        <v>0</v>
      </c>
      <c r="AR124" s="136">
        <v>3</v>
      </c>
      <c r="AS124" s="136">
        <v>2</v>
      </c>
      <c r="AT124" s="136">
        <v>15</v>
      </c>
      <c r="AU124" s="136">
        <v>52</v>
      </c>
      <c r="AV124" s="136">
        <v>103</v>
      </c>
      <c r="AW124" s="136">
        <v>381</v>
      </c>
      <c r="AX124" s="136">
        <v>90</v>
      </c>
      <c r="AY124" s="168">
        <v>71</v>
      </c>
      <c r="AZ124" s="136">
        <v>84</v>
      </c>
      <c r="BA124" s="136">
        <v>15</v>
      </c>
      <c r="BB124" s="136">
        <v>11</v>
      </c>
      <c r="BC124" s="168">
        <v>1</v>
      </c>
      <c r="BD124" s="136">
        <v>2</v>
      </c>
      <c r="BE124" s="136">
        <v>3</v>
      </c>
      <c r="BF124" s="136">
        <v>0</v>
      </c>
      <c r="BG124" s="136">
        <v>8</v>
      </c>
      <c r="BH124" s="136">
        <v>2</v>
      </c>
      <c r="BI124" s="136">
        <v>0</v>
      </c>
      <c r="BJ124" s="136">
        <v>19</v>
      </c>
      <c r="BK124" s="136">
        <v>0</v>
      </c>
      <c r="BL124" s="136">
        <v>0</v>
      </c>
      <c r="BM124" s="136">
        <v>0</v>
      </c>
      <c r="BN124" s="136">
        <v>4</v>
      </c>
      <c r="BO124" s="136">
        <v>1</v>
      </c>
      <c r="BP124" s="136">
        <v>11</v>
      </c>
      <c r="BQ124" s="136">
        <v>11</v>
      </c>
      <c r="BR124" s="136">
        <v>237</v>
      </c>
      <c r="BS124" s="136">
        <v>22</v>
      </c>
      <c r="BT124" s="136">
        <v>17</v>
      </c>
      <c r="BU124" s="136">
        <v>24</v>
      </c>
      <c r="BV124" s="136">
        <v>2</v>
      </c>
      <c r="BW124" s="136">
        <v>13</v>
      </c>
      <c r="BX124" s="136">
        <v>9</v>
      </c>
      <c r="BY124" s="136">
        <v>7</v>
      </c>
      <c r="BZ124" s="136">
        <v>7</v>
      </c>
      <c r="CA124" s="136">
        <v>0</v>
      </c>
      <c r="CB124" s="136">
        <v>1</v>
      </c>
      <c r="CC124" s="136">
        <v>0</v>
      </c>
      <c r="CD124" s="136">
        <v>1</v>
      </c>
      <c r="CE124" s="136">
        <v>0</v>
      </c>
      <c r="CF124" s="136">
        <v>0</v>
      </c>
      <c r="CG124" s="136">
        <v>0</v>
      </c>
      <c r="CH124" s="136">
        <v>0</v>
      </c>
      <c r="CI124" s="136">
        <v>0</v>
      </c>
      <c r="CJ124" s="136">
        <v>0</v>
      </c>
      <c r="CK124" s="136">
        <v>0</v>
      </c>
      <c r="CL124" s="136">
        <v>0</v>
      </c>
      <c r="CM124" s="136">
        <v>0</v>
      </c>
      <c r="CN124" s="136">
        <v>0</v>
      </c>
      <c r="CO124" s="17">
        <f ca="1">SUM(CP124:DT124)</f>
        <v>0</v>
      </c>
      <c r="CP124" s="18">
        <f ca="1">'X1930'!F77</f>
        <v>0</v>
      </c>
      <c r="CQ124" s="18">
        <f ca="1">'X1930'!G77</f>
        <v>0</v>
      </c>
      <c r="CR124" s="18">
        <f ca="1">'X1930'!H77</f>
        <v>0</v>
      </c>
      <c r="CS124" s="18">
        <f ca="1">'X1930'!I77</f>
        <v>0</v>
      </c>
      <c r="CT124" s="18">
        <f ca="1">'X1930'!J77</f>
        <v>0</v>
      </c>
      <c r="CU124" s="18">
        <f ca="1">'X1930'!K77</f>
        <v>0</v>
      </c>
      <c r="CV124" s="18">
        <f ca="1">'X1930'!L77</f>
        <v>0</v>
      </c>
      <c r="CW124" s="18">
        <f ca="1">'X1930'!M77</f>
        <v>0</v>
      </c>
      <c r="CX124" s="18">
        <f ca="1">'X1930'!N77</f>
        <v>0</v>
      </c>
      <c r="CY124" s="18">
        <f ca="1">'X1930'!O77</f>
        <v>0</v>
      </c>
      <c r="CZ124" s="18">
        <f ca="1">'X1930'!P77</f>
        <v>0</v>
      </c>
      <c r="DA124" s="18">
        <f ca="1">'X1930'!Q77</f>
        <v>0</v>
      </c>
      <c r="DB124" s="18">
        <f ca="1">'X1930'!R77</f>
        <v>0</v>
      </c>
      <c r="DC124" s="18">
        <f ca="1">'X1930'!S77</f>
        <v>0</v>
      </c>
      <c r="DD124" s="18">
        <f ca="1">'X1930'!T77</f>
        <v>0</v>
      </c>
      <c r="DE124" s="18">
        <f ca="1">'X1930'!U77</f>
        <v>0</v>
      </c>
      <c r="DF124" s="18">
        <f ca="1">'X1930'!V77</f>
        <v>0</v>
      </c>
      <c r="DG124" s="18">
        <f ca="1">'X1930'!W77</f>
        <v>0</v>
      </c>
      <c r="DH124" s="18">
        <f ca="1">'X1930'!X77</f>
        <v>0</v>
      </c>
      <c r="DI124" s="18">
        <f ca="1">'X1930'!Y77</f>
        <v>0</v>
      </c>
      <c r="DJ124" s="18">
        <f ca="1">'X1930'!Z77</f>
        <v>0</v>
      </c>
      <c r="DK124" s="18">
        <f ca="1">'X1930'!AA77</f>
        <v>0</v>
      </c>
      <c r="DL124" s="18">
        <f ca="1">'X1930'!AB77</f>
        <v>0</v>
      </c>
      <c r="DM124" s="18">
        <f ca="1">'X1930'!AC77</f>
        <v>0</v>
      </c>
      <c r="DN124" s="18">
        <f ca="1">'X1930'!AD77</f>
        <v>0</v>
      </c>
      <c r="DO124" s="18">
        <f ca="1">'X1930'!AE77</f>
        <v>0</v>
      </c>
      <c r="DP124" s="18">
        <f ca="1">'X1930'!AF77</f>
        <v>0</v>
      </c>
      <c r="DQ124" s="18">
        <f ca="1">'X1930'!AG77</f>
        <v>0</v>
      </c>
      <c r="DR124" s="18">
        <f ca="1">'X1930'!AH77</f>
        <v>0</v>
      </c>
      <c r="DS124" s="18">
        <f ca="1">'X1930'!AI77</f>
        <v>0</v>
      </c>
      <c r="DT124" s="18">
        <f ca="1">'X1930'!AJ77</f>
        <v>0</v>
      </c>
    </row>
    <row r="125" spans="1:130" s="3" customFormat="1" ht="12.75" customHeight="1">
      <c r="A125" s="1" t="s">
        <v>8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1E-3</v>
      </c>
      <c r="O125" s="1">
        <v>1E-3</v>
      </c>
      <c r="P125" s="1">
        <v>1E-3</v>
      </c>
      <c r="Q125" s="1">
        <v>1E-3</v>
      </c>
      <c r="R125" s="1">
        <v>1E-3</v>
      </c>
      <c r="S125" s="1">
        <v>1E-3</v>
      </c>
      <c r="T125" s="1">
        <v>1E-3</v>
      </c>
      <c r="U125" s="1">
        <v>1E-3</v>
      </c>
      <c r="V125" s="1">
        <v>1E-3</v>
      </c>
      <c r="W125" s="1">
        <v>1E-3</v>
      </c>
      <c r="X125" s="1">
        <v>1E-3</v>
      </c>
      <c r="Y125" s="1">
        <v>1E-3</v>
      </c>
      <c r="Z125" s="1">
        <v>1E-3</v>
      </c>
      <c r="AA125" s="1">
        <v>1E-3</v>
      </c>
      <c r="AB125" s="1">
        <v>1E-3</v>
      </c>
      <c r="AC125" s="1">
        <v>1E-3</v>
      </c>
      <c r="AD125" s="1">
        <v>1E-3</v>
      </c>
      <c r="AE125" s="1">
        <v>1E-3</v>
      </c>
      <c r="AF125" s="1">
        <v>1E-3</v>
      </c>
      <c r="AG125" s="1">
        <v>1E-3</v>
      </c>
      <c r="AH125" s="1">
        <v>1E-3</v>
      </c>
      <c r="AI125" s="1">
        <v>1E-3</v>
      </c>
      <c r="AJ125" s="1">
        <v>1E-3</v>
      </c>
      <c r="AK125" s="1">
        <v>1E-3</v>
      </c>
      <c r="AL125" s="1">
        <v>1E-3</v>
      </c>
      <c r="AM125" s="1">
        <v>1E-3</v>
      </c>
      <c r="AN125" s="1">
        <v>1E-3</v>
      </c>
      <c r="AO125" s="1">
        <v>1E-3</v>
      </c>
      <c r="AP125" s="1">
        <v>1E-3</v>
      </c>
      <c r="AQ125" s="1">
        <v>1E-3</v>
      </c>
      <c r="AR125" s="1">
        <v>1E-3</v>
      </c>
      <c r="AS125" s="1">
        <v>1E-3</v>
      </c>
      <c r="AT125" s="1">
        <v>1E-3</v>
      </c>
      <c r="AU125" s="1">
        <v>1E-3</v>
      </c>
      <c r="AV125" s="1">
        <v>1E-3</v>
      </c>
      <c r="AW125" s="1">
        <v>1E-3</v>
      </c>
      <c r="AX125" s="1">
        <v>1E-3</v>
      </c>
      <c r="AY125" s="1">
        <v>1E-3</v>
      </c>
      <c r="AZ125" s="1">
        <v>1E-3</v>
      </c>
      <c r="BA125" s="1">
        <v>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8.0000000000000007E-5</v>
      </c>
      <c r="BO125" s="1">
        <v>8.0000000000000007E-5</v>
      </c>
      <c r="BP125" s="1">
        <v>8.0000000000000007E-5</v>
      </c>
      <c r="BQ125" s="1">
        <v>8.0000000000000007E-5</v>
      </c>
      <c r="BR125" s="1">
        <v>8.0000000000000007E-5</v>
      </c>
      <c r="BS125" s="1">
        <v>8.0000000000000007E-5</v>
      </c>
      <c r="BT125" s="1">
        <v>8.0000000000000007E-5</v>
      </c>
      <c r="BU125" s="1">
        <v>8.0000000000000007E-5</v>
      </c>
      <c r="BV125" s="1">
        <v>8.0000000000000007E-5</v>
      </c>
      <c r="BW125" s="1">
        <v>8.0000000000000007E-5</v>
      </c>
      <c r="BX125" s="1">
        <v>8.0000000000000007E-5</v>
      </c>
      <c r="BY125" s="1">
        <v>8.0000000000000007E-5</v>
      </c>
      <c r="BZ125" s="1">
        <v>8.0000000000000007E-5</v>
      </c>
      <c r="CA125" s="1">
        <v>8.0000000000000007E-5</v>
      </c>
      <c r="CB125" s="1">
        <v>8.0000000000000007E-5</v>
      </c>
      <c r="CC125" s="1">
        <v>8.0000000000000007E-5</v>
      </c>
      <c r="CD125" s="1">
        <v>8.0000000000000007E-5</v>
      </c>
      <c r="CE125" s="1">
        <v>8.0000000000000007E-5</v>
      </c>
      <c r="CF125" s="1">
        <v>8.0000000000000007E-5</v>
      </c>
      <c r="CG125" s="1">
        <v>8.0000000000000007E-5</v>
      </c>
      <c r="CH125" s="1">
        <v>8.0000000000000007E-5</v>
      </c>
      <c r="CI125" s="1">
        <v>8.0000000000000007E-5</v>
      </c>
      <c r="CJ125" s="1">
        <v>8.0000000000000007E-5</v>
      </c>
      <c r="CK125" s="1">
        <v>8.0000000000000007E-5</v>
      </c>
      <c r="CL125" s="1">
        <v>8.0000000000000007E-5</v>
      </c>
      <c r="CM125" s="1">
        <v>8.0000000000000007E-5</v>
      </c>
      <c r="CN125" s="1">
        <v>8.0000000000000007E-5</v>
      </c>
      <c r="CO125" s="1">
        <v>8.0000000000000007E-5</v>
      </c>
      <c r="CP125" s="1">
        <f>+CO125</f>
        <v>8.0000000000000007E-5</v>
      </c>
      <c r="CQ125" s="1">
        <f t="shared" ref="CQ125:DT125" si="33">+CP125</f>
        <v>8.0000000000000007E-5</v>
      </c>
      <c r="CR125" s="1">
        <f t="shared" si="33"/>
        <v>8.0000000000000007E-5</v>
      </c>
      <c r="CS125" s="1">
        <f t="shared" si="33"/>
        <v>8.0000000000000007E-5</v>
      </c>
      <c r="CT125" s="1">
        <f t="shared" si="33"/>
        <v>8.0000000000000007E-5</v>
      </c>
      <c r="CU125" s="1">
        <f t="shared" si="33"/>
        <v>8.0000000000000007E-5</v>
      </c>
      <c r="CV125" s="1">
        <f t="shared" si="33"/>
        <v>8.0000000000000007E-5</v>
      </c>
      <c r="CW125" s="1">
        <f t="shared" si="33"/>
        <v>8.0000000000000007E-5</v>
      </c>
      <c r="CX125" s="1">
        <f t="shared" si="33"/>
        <v>8.0000000000000007E-5</v>
      </c>
      <c r="CY125" s="1">
        <f t="shared" si="33"/>
        <v>8.0000000000000007E-5</v>
      </c>
      <c r="CZ125" s="1">
        <f t="shared" si="33"/>
        <v>8.0000000000000007E-5</v>
      </c>
      <c r="DA125" s="1">
        <f t="shared" si="33"/>
        <v>8.0000000000000007E-5</v>
      </c>
      <c r="DB125" s="1">
        <f t="shared" si="33"/>
        <v>8.0000000000000007E-5</v>
      </c>
      <c r="DC125" s="1">
        <f t="shared" si="33"/>
        <v>8.0000000000000007E-5</v>
      </c>
      <c r="DD125" s="1">
        <f t="shared" si="33"/>
        <v>8.0000000000000007E-5</v>
      </c>
      <c r="DE125" s="1">
        <f t="shared" si="33"/>
        <v>8.0000000000000007E-5</v>
      </c>
      <c r="DF125" s="1">
        <f t="shared" si="33"/>
        <v>8.0000000000000007E-5</v>
      </c>
      <c r="DG125" s="1">
        <f t="shared" si="33"/>
        <v>8.0000000000000007E-5</v>
      </c>
      <c r="DH125" s="1">
        <f t="shared" si="33"/>
        <v>8.0000000000000007E-5</v>
      </c>
      <c r="DI125" s="1">
        <f t="shared" si="33"/>
        <v>8.0000000000000007E-5</v>
      </c>
      <c r="DJ125" s="1">
        <f t="shared" si="33"/>
        <v>8.0000000000000007E-5</v>
      </c>
      <c r="DK125" s="1">
        <f t="shared" si="33"/>
        <v>8.0000000000000007E-5</v>
      </c>
      <c r="DL125" s="1">
        <f t="shared" si="33"/>
        <v>8.0000000000000007E-5</v>
      </c>
      <c r="DM125" s="1">
        <f t="shared" si="33"/>
        <v>8.0000000000000007E-5</v>
      </c>
      <c r="DN125" s="1">
        <f t="shared" si="33"/>
        <v>8.0000000000000007E-5</v>
      </c>
      <c r="DO125" s="1">
        <f t="shared" si="33"/>
        <v>8.0000000000000007E-5</v>
      </c>
      <c r="DP125" s="1">
        <f t="shared" si="33"/>
        <v>8.0000000000000007E-5</v>
      </c>
      <c r="DQ125" s="1">
        <f t="shared" si="33"/>
        <v>8.0000000000000007E-5</v>
      </c>
      <c r="DR125" s="1">
        <f t="shared" si="33"/>
        <v>8.0000000000000007E-5</v>
      </c>
      <c r="DS125" s="1">
        <f t="shared" si="33"/>
        <v>8.0000000000000007E-5</v>
      </c>
      <c r="DT125" s="1">
        <f t="shared" si="33"/>
        <v>8.0000000000000007E-5</v>
      </c>
      <c r="DU125" s="2"/>
      <c r="DV125" s="2"/>
      <c r="DW125" s="2"/>
      <c r="DX125" s="2"/>
      <c r="DY125" s="2"/>
      <c r="DZ125" s="2"/>
    </row>
    <row r="126" spans="1:130" ht="35.25" customHeight="1">
      <c r="A126" s="199" t="s">
        <v>374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</row>
    <row r="127" spans="1:130" s="198" customFormat="1" ht="15" customHeight="1">
      <c r="A127" s="197"/>
    </row>
    <row r="128" spans="1:130" ht="15" customHeight="1">
      <c r="A128" s="8"/>
    </row>
    <row r="129" spans="1:1" ht="15" customHeight="1">
      <c r="A129" s="8"/>
    </row>
    <row r="130" spans="1:1" ht="15" customHeight="1">
      <c r="A130" s="8"/>
    </row>
    <row r="131" spans="1:1" ht="15" customHeight="1">
      <c r="A131" s="8"/>
    </row>
    <row r="132" spans="1:1" ht="15" customHeight="1">
      <c r="A132" s="8"/>
    </row>
    <row r="133" spans="1:1" ht="15" customHeight="1">
      <c r="A133" s="8"/>
    </row>
    <row r="150" spans="1:130" s="14" customFormat="1" ht="20.25" customHeight="1">
      <c r="A150" s="10" t="s">
        <v>3</v>
      </c>
      <c r="B150" s="11" t="s">
        <v>174</v>
      </c>
      <c r="C150" s="11" t="s">
        <v>178</v>
      </c>
      <c r="D150" s="11" t="s">
        <v>179</v>
      </c>
      <c r="E150" s="11" t="s">
        <v>180</v>
      </c>
      <c r="F150" s="11" t="s">
        <v>185</v>
      </c>
      <c r="G150" s="11" t="s">
        <v>186</v>
      </c>
      <c r="H150" s="11" t="s">
        <v>190</v>
      </c>
      <c r="I150" s="11" t="s">
        <v>191</v>
      </c>
      <c r="J150" s="11" t="s">
        <v>200</v>
      </c>
      <c r="K150" s="11" t="s">
        <v>201</v>
      </c>
      <c r="L150" s="11" t="s">
        <v>209</v>
      </c>
      <c r="M150" s="11" t="s">
        <v>210</v>
      </c>
      <c r="N150" s="11" t="s">
        <v>174</v>
      </c>
      <c r="O150" s="11" t="s">
        <v>218</v>
      </c>
      <c r="P150" s="11" t="s">
        <v>222</v>
      </c>
      <c r="Q150" s="11" t="s">
        <v>226</v>
      </c>
      <c r="R150" s="11" t="s">
        <v>227</v>
      </c>
      <c r="S150" s="11" t="s">
        <v>228</v>
      </c>
      <c r="T150" s="11" t="s">
        <v>231</v>
      </c>
      <c r="U150" s="11" t="s">
        <v>232</v>
      </c>
      <c r="V150" s="11" t="s">
        <v>233</v>
      </c>
      <c r="W150" s="11" t="s">
        <v>235</v>
      </c>
      <c r="X150" s="11" t="s">
        <v>236</v>
      </c>
      <c r="Y150" s="11" t="s">
        <v>253</v>
      </c>
      <c r="Z150" s="11" t="s">
        <v>254</v>
      </c>
      <c r="AA150" s="11" t="s">
        <v>261</v>
      </c>
      <c r="AB150" s="11" t="s">
        <v>262</v>
      </c>
      <c r="AC150" s="11" t="s">
        <v>267</v>
      </c>
      <c r="AD150" s="11" t="s">
        <v>269</v>
      </c>
      <c r="AE150" s="11" t="s">
        <v>270</v>
      </c>
      <c r="AF150" s="11" t="s">
        <v>271</v>
      </c>
      <c r="AG150" s="11" t="s">
        <v>272</v>
      </c>
      <c r="AH150" s="11" t="s">
        <v>279</v>
      </c>
      <c r="AI150" s="11" t="s">
        <v>280</v>
      </c>
      <c r="AJ150" s="11" t="s">
        <v>285</v>
      </c>
      <c r="AK150" s="138" t="s">
        <v>286</v>
      </c>
      <c r="AL150" s="138" t="e">
        <f>'3.5 FCC'!#REF!</f>
        <v>#REF!</v>
      </c>
      <c r="AM150" s="138" t="str">
        <f t="shared" ref="AM150:BF150" si="34">AM119</f>
        <v>Feb'21</v>
      </c>
      <c r="AN150" s="167" t="str">
        <f t="shared" si="34"/>
        <v>Mar'21</v>
      </c>
      <c r="AO150" s="167" t="str">
        <f t="shared" si="34"/>
        <v>Apr'21</v>
      </c>
      <c r="AP150" s="138" t="str">
        <f t="shared" si="34"/>
        <v>May'21</v>
      </c>
      <c r="AQ150" s="138" t="str">
        <f t="shared" si="34"/>
        <v>Jun'21</v>
      </c>
      <c r="AR150" s="138" t="str">
        <f t="shared" si="34"/>
        <v>Jul'21</v>
      </c>
      <c r="AS150" s="138" t="str">
        <f t="shared" si="34"/>
        <v>Aug'21</v>
      </c>
      <c r="AT150" s="138" t="str">
        <f t="shared" si="34"/>
        <v>Sep'21</v>
      </c>
      <c r="AU150" s="138" t="str">
        <f t="shared" si="34"/>
        <v>Oct'21</v>
      </c>
      <c r="AV150" s="138" t="str">
        <f t="shared" si="34"/>
        <v>Nov'21</v>
      </c>
      <c r="AW150" s="138" t="str">
        <f t="shared" si="34"/>
        <v>Dec'21</v>
      </c>
      <c r="AX150" s="138" t="str">
        <f t="shared" si="34"/>
        <v>Jan'22</v>
      </c>
      <c r="AY150" s="167" t="str">
        <f t="shared" si="34"/>
        <v>Feb'22</v>
      </c>
      <c r="AZ150" s="138" t="str">
        <f t="shared" si="34"/>
        <v>Mar'22</v>
      </c>
      <c r="BA150" s="138" t="str">
        <f t="shared" si="34"/>
        <v>Apr'22</v>
      </c>
      <c r="BB150" s="167" t="str">
        <f t="shared" si="34"/>
        <v>May'22</v>
      </c>
      <c r="BC150" s="167" t="str">
        <f t="shared" si="34"/>
        <v>Jun'22</v>
      </c>
      <c r="BD150" s="138" t="str">
        <f t="shared" si="34"/>
        <v>Jul'22</v>
      </c>
      <c r="BE150" s="138" t="str">
        <f t="shared" si="34"/>
        <v>Aug'22</v>
      </c>
      <c r="BF150" s="138" t="str">
        <f t="shared" si="34"/>
        <v>Sep'22</v>
      </c>
      <c r="BG150" s="138" t="s">
        <v>340</v>
      </c>
      <c r="BH150" s="138" t="s">
        <v>341</v>
      </c>
      <c r="BI150" s="138" t="s">
        <v>342</v>
      </c>
      <c r="BJ150" s="138" t="s">
        <v>366</v>
      </c>
      <c r="BK150" s="138" t="s">
        <v>367</v>
      </c>
      <c r="BL150" s="138" t="s">
        <v>368</v>
      </c>
      <c r="BM150" s="138" t="s">
        <v>369</v>
      </c>
      <c r="BN150" s="138" t="s">
        <v>370</v>
      </c>
      <c r="BO150" s="138" t="s">
        <v>371</v>
      </c>
      <c r="BP150" s="138" t="s">
        <v>375</v>
      </c>
      <c r="BQ150" s="138" t="s">
        <v>376</v>
      </c>
      <c r="BR150" s="138" t="s">
        <v>379</v>
      </c>
      <c r="BS150" s="138" t="s">
        <v>380</v>
      </c>
      <c r="BT150" s="138" t="s">
        <v>381</v>
      </c>
      <c r="BU150" s="138" t="s">
        <v>382</v>
      </c>
      <c r="BV150" s="138" t="s">
        <v>383</v>
      </c>
      <c r="BW150" s="138" t="s">
        <v>384</v>
      </c>
      <c r="BX150" s="138" t="s">
        <v>385</v>
      </c>
      <c r="BY150" s="138" t="s">
        <v>390</v>
      </c>
      <c r="BZ150" s="138" t="s">
        <v>391</v>
      </c>
      <c r="CA150" s="138" t="s">
        <v>393</v>
      </c>
      <c r="CB150" s="138" t="s">
        <v>396</v>
      </c>
      <c r="CC150" s="138" t="s">
        <v>399</v>
      </c>
      <c r="CD150" s="138" t="s">
        <v>402</v>
      </c>
      <c r="CE150" s="138" t="s">
        <v>404</v>
      </c>
      <c r="CF150" s="138" t="s">
        <v>405</v>
      </c>
      <c r="CG150" s="138" t="s">
        <v>406</v>
      </c>
      <c r="CH150" s="138" t="s">
        <v>409</v>
      </c>
      <c r="CI150" s="138" t="s">
        <v>411</v>
      </c>
      <c r="CJ150" s="138" t="s">
        <v>416</v>
      </c>
      <c r="CK150" s="138" t="s">
        <v>418</v>
      </c>
      <c r="CL150" s="138" t="s">
        <v>419</v>
      </c>
      <c r="CM150" s="138" t="s">
        <v>426</v>
      </c>
      <c r="CN150" s="138" t="s">
        <v>427</v>
      </c>
      <c r="CO150" s="12" t="str">
        <f>+CO181</f>
        <v>Aug'25</v>
      </c>
      <c r="CP150" s="13">
        <v>1</v>
      </c>
      <c r="CQ150" s="13">
        <v>2</v>
      </c>
      <c r="CR150" s="13">
        <v>3</v>
      </c>
      <c r="CS150" s="13">
        <v>4</v>
      </c>
      <c r="CT150" s="13">
        <v>5</v>
      </c>
      <c r="CU150" s="13">
        <v>6</v>
      </c>
      <c r="CV150" s="13">
        <v>7</v>
      </c>
      <c r="CW150" s="13">
        <v>8</v>
      </c>
      <c r="CX150" s="13">
        <v>9</v>
      </c>
      <c r="CY150" s="13">
        <v>10</v>
      </c>
      <c r="CZ150" s="13">
        <v>11</v>
      </c>
      <c r="DA150" s="13">
        <v>12</v>
      </c>
      <c r="DB150" s="13">
        <v>13</v>
      </c>
      <c r="DC150" s="13">
        <v>14</v>
      </c>
      <c r="DD150" s="13">
        <v>15</v>
      </c>
      <c r="DE150" s="13">
        <v>16</v>
      </c>
      <c r="DF150" s="13">
        <v>17</v>
      </c>
      <c r="DG150" s="13">
        <v>18</v>
      </c>
      <c r="DH150" s="13">
        <v>19</v>
      </c>
      <c r="DI150" s="13">
        <v>20</v>
      </c>
      <c r="DJ150" s="13">
        <v>21</v>
      </c>
      <c r="DK150" s="13">
        <v>22</v>
      </c>
      <c r="DL150" s="13">
        <v>23</v>
      </c>
      <c r="DM150" s="13">
        <v>24</v>
      </c>
      <c r="DN150" s="13">
        <v>25</v>
      </c>
      <c r="DO150" s="13">
        <v>26</v>
      </c>
      <c r="DP150" s="13">
        <v>27</v>
      </c>
      <c r="DQ150" s="13">
        <v>28</v>
      </c>
      <c r="DR150" s="13">
        <v>29</v>
      </c>
      <c r="DS150" s="13">
        <v>30</v>
      </c>
      <c r="DT150" s="13">
        <v>31</v>
      </c>
    </row>
    <row r="151" spans="1:130" s="14" customFormat="1" ht="20.25" customHeight="1">
      <c r="A151" s="28" t="s">
        <v>4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>
        <v>35841</v>
      </c>
      <c r="BY151" s="29">
        <v>59787</v>
      </c>
      <c r="BZ151" s="29">
        <v>110118</v>
      </c>
      <c r="CA151" s="29">
        <v>120474</v>
      </c>
      <c r="CB151" s="29">
        <v>53055</v>
      </c>
      <c r="CC151" s="29">
        <v>1147</v>
      </c>
      <c r="CD151" s="29">
        <v>-162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17">
        <f>SUM(CP151:DT151)</f>
        <v>0</v>
      </c>
      <c r="CP151" s="18">
        <f>'X2676'!F9</f>
        <v>0</v>
      </c>
      <c r="CQ151" s="18">
        <f>'X2676'!G9</f>
        <v>0</v>
      </c>
      <c r="CR151" s="18">
        <f>'X2676'!H9</f>
        <v>0</v>
      </c>
      <c r="CS151" s="18">
        <f>'X2676'!I9</f>
        <v>0</v>
      </c>
      <c r="CT151" s="18">
        <f>'X2676'!J9</f>
        <v>0</v>
      </c>
      <c r="CU151" s="18">
        <f>'X2676'!K9</f>
        <v>0</v>
      </c>
      <c r="CV151" s="18">
        <f>'X2676'!L9</f>
        <v>0</v>
      </c>
      <c r="CW151" s="18">
        <f>'X2676'!M9</f>
        <v>0</v>
      </c>
      <c r="CX151" s="18">
        <f>'X2676'!N9</f>
        <v>0</v>
      </c>
      <c r="CY151" s="18">
        <f>'X2676'!O9</f>
        <v>0</v>
      </c>
      <c r="CZ151" s="18">
        <f>'X2676'!P9</f>
        <v>0</v>
      </c>
      <c r="DA151" s="18">
        <f>'X2676'!Q9</f>
        <v>0</v>
      </c>
      <c r="DB151" s="18">
        <f>'X2676'!R9</f>
        <v>0</v>
      </c>
      <c r="DC151" s="18">
        <f>'X2676'!S9</f>
        <v>0</v>
      </c>
      <c r="DD151" s="18">
        <f>'X2676'!T9</f>
        <v>0</v>
      </c>
      <c r="DE151" s="18">
        <f>'X2676'!U9</f>
        <v>0</v>
      </c>
      <c r="DF151" s="18">
        <f>'X2676'!V9</f>
        <v>0</v>
      </c>
      <c r="DG151" s="18">
        <f>'X2676'!W9</f>
        <v>0</v>
      </c>
      <c r="DH151" s="18">
        <f>'X2676'!X9</f>
        <v>0</v>
      </c>
      <c r="DI151" s="18">
        <f>'X2676'!Y9</f>
        <v>0</v>
      </c>
      <c r="DJ151" s="18">
        <f>'X2676'!Z9</f>
        <v>0</v>
      </c>
      <c r="DK151" s="18">
        <f>'X2676'!AA9</f>
        <v>0</v>
      </c>
      <c r="DL151" s="18">
        <f>'X2676'!AB9</f>
        <v>0</v>
      </c>
      <c r="DM151" s="18">
        <f>'X2676'!AC9</f>
        <v>0</v>
      </c>
      <c r="DN151" s="18">
        <f>'X2676'!AD9</f>
        <v>0</v>
      </c>
      <c r="DO151" s="18">
        <f>'X2676'!AE9</f>
        <v>0</v>
      </c>
      <c r="DP151" s="18">
        <f>'X2676'!AF9</f>
        <v>0</v>
      </c>
      <c r="DQ151" s="18">
        <f>'X2676'!AG9</f>
        <v>0</v>
      </c>
      <c r="DR151" s="18">
        <f>'X2676'!AH9</f>
        <v>0</v>
      </c>
      <c r="DS151" s="18">
        <f>'X2676'!AI9</f>
        <v>0</v>
      </c>
      <c r="DT151" s="18">
        <f>'X2676'!AJ9</f>
        <v>0</v>
      </c>
    </row>
    <row r="152" spans="1:130" s="14" customFormat="1" ht="20.25" customHeight="1">
      <c r="A152" s="28" t="s">
        <v>5</v>
      </c>
      <c r="B152" s="29">
        <f t="shared" ref="B152:G152" si="35">B155</f>
        <v>0</v>
      </c>
      <c r="C152" s="29">
        <f t="shared" si="35"/>
        <v>0</v>
      </c>
      <c r="D152" s="29">
        <f t="shared" si="35"/>
        <v>0</v>
      </c>
      <c r="E152" s="29">
        <f t="shared" si="35"/>
        <v>0</v>
      </c>
      <c r="F152" s="29">
        <f t="shared" si="35"/>
        <v>0</v>
      </c>
      <c r="G152" s="29">
        <f t="shared" si="35"/>
        <v>0</v>
      </c>
      <c r="H152" s="29">
        <f t="shared" ref="H152:N152" si="36">H155</f>
        <v>0</v>
      </c>
      <c r="I152" s="29">
        <f t="shared" si="36"/>
        <v>0</v>
      </c>
      <c r="J152" s="29">
        <f t="shared" si="36"/>
        <v>0</v>
      </c>
      <c r="K152" s="29">
        <f t="shared" si="36"/>
        <v>0</v>
      </c>
      <c r="L152" s="29">
        <f t="shared" si="36"/>
        <v>0</v>
      </c>
      <c r="M152" s="29">
        <f t="shared" si="36"/>
        <v>0</v>
      </c>
      <c r="N152" s="29">
        <f t="shared" si="36"/>
        <v>0</v>
      </c>
      <c r="O152" s="29">
        <f t="shared" ref="O152:BN152" si="37">O155</f>
        <v>0</v>
      </c>
      <c r="P152" s="29">
        <f t="shared" si="37"/>
        <v>0</v>
      </c>
      <c r="Q152" s="29">
        <f t="shared" si="37"/>
        <v>0</v>
      </c>
      <c r="R152" s="29">
        <f t="shared" si="37"/>
        <v>0</v>
      </c>
      <c r="S152" s="29">
        <f t="shared" si="37"/>
        <v>0</v>
      </c>
      <c r="T152" s="29">
        <f t="shared" si="37"/>
        <v>0</v>
      </c>
      <c r="U152" s="29">
        <f t="shared" si="37"/>
        <v>0</v>
      </c>
      <c r="V152" s="29">
        <f t="shared" si="37"/>
        <v>0</v>
      </c>
      <c r="W152" s="29">
        <f t="shared" si="37"/>
        <v>0</v>
      </c>
      <c r="X152" s="29">
        <f t="shared" si="37"/>
        <v>0</v>
      </c>
      <c r="Y152" s="29">
        <f t="shared" si="37"/>
        <v>0</v>
      </c>
      <c r="Z152" s="29">
        <f t="shared" si="37"/>
        <v>0</v>
      </c>
      <c r="AA152" s="29">
        <f t="shared" si="37"/>
        <v>0</v>
      </c>
      <c r="AB152" s="29">
        <f t="shared" si="37"/>
        <v>0</v>
      </c>
      <c r="AC152" s="29">
        <f t="shared" si="37"/>
        <v>0</v>
      </c>
      <c r="AD152" s="29">
        <f t="shared" si="37"/>
        <v>0</v>
      </c>
      <c r="AE152" s="29">
        <f t="shared" si="37"/>
        <v>0</v>
      </c>
      <c r="AF152" s="29">
        <f t="shared" si="37"/>
        <v>0</v>
      </c>
      <c r="AG152" s="29">
        <f t="shared" si="37"/>
        <v>0</v>
      </c>
      <c r="AH152" s="29">
        <f t="shared" si="37"/>
        <v>0</v>
      </c>
      <c r="AI152" s="29">
        <f t="shared" si="37"/>
        <v>0</v>
      </c>
      <c r="AJ152" s="29">
        <f t="shared" si="37"/>
        <v>0</v>
      </c>
      <c r="AK152" s="29">
        <f t="shared" si="37"/>
        <v>0</v>
      </c>
      <c r="AL152" s="29">
        <f t="shared" si="37"/>
        <v>0</v>
      </c>
      <c r="AM152" s="29">
        <f t="shared" si="37"/>
        <v>0</v>
      </c>
      <c r="AN152" s="29">
        <f t="shared" si="37"/>
        <v>0</v>
      </c>
      <c r="AO152" s="29">
        <f t="shared" si="37"/>
        <v>0</v>
      </c>
      <c r="AP152" s="29">
        <f t="shared" si="37"/>
        <v>0</v>
      </c>
      <c r="AQ152" s="29">
        <f t="shared" si="37"/>
        <v>0</v>
      </c>
      <c r="AR152" s="29">
        <f t="shared" si="37"/>
        <v>0</v>
      </c>
      <c r="AS152" s="29">
        <f t="shared" si="37"/>
        <v>0</v>
      </c>
      <c r="AT152" s="29">
        <f t="shared" si="37"/>
        <v>0</v>
      </c>
      <c r="AU152" s="29">
        <f t="shared" si="37"/>
        <v>0</v>
      </c>
      <c r="AV152" s="29">
        <f t="shared" si="37"/>
        <v>0</v>
      </c>
      <c r="AW152" s="29">
        <f t="shared" si="37"/>
        <v>0</v>
      </c>
      <c r="AX152" s="29">
        <f t="shared" si="37"/>
        <v>0</v>
      </c>
      <c r="AY152" s="29">
        <f t="shared" si="37"/>
        <v>0</v>
      </c>
      <c r="AZ152" s="29">
        <f t="shared" si="37"/>
        <v>0</v>
      </c>
      <c r="BA152" s="29">
        <f t="shared" si="37"/>
        <v>0</v>
      </c>
      <c r="BB152" s="29">
        <f t="shared" si="37"/>
        <v>0</v>
      </c>
      <c r="BC152" s="29">
        <f t="shared" si="37"/>
        <v>0</v>
      </c>
      <c r="BD152" s="29">
        <f t="shared" si="37"/>
        <v>0</v>
      </c>
      <c r="BE152" s="29">
        <f t="shared" si="37"/>
        <v>0</v>
      </c>
      <c r="BF152" s="29">
        <f t="shared" si="37"/>
        <v>0</v>
      </c>
      <c r="BG152" s="29">
        <f t="shared" si="37"/>
        <v>0</v>
      </c>
      <c r="BH152" s="29">
        <f t="shared" si="37"/>
        <v>0</v>
      </c>
      <c r="BI152" s="29">
        <f t="shared" si="37"/>
        <v>0</v>
      </c>
      <c r="BJ152" s="29">
        <f t="shared" si="37"/>
        <v>0</v>
      </c>
      <c r="BK152" s="29">
        <f t="shared" si="37"/>
        <v>0</v>
      </c>
      <c r="BL152" s="29">
        <f t="shared" si="37"/>
        <v>0</v>
      </c>
      <c r="BM152" s="29">
        <f t="shared" si="37"/>
        <v>0</v>
      </c>
      <c r="BN152" s="29">
        <f t="shared" si="37"/>
        <v>0</v>
      </c>
      <c r="BO152" s="29">
        <v>0</v>
      </c>
      <c r="BP152" s="29"/>
      <c r="BQ152" s="29"/>
      <c r="BR152" s="29"/>
      <c r="BS152" s="29"/>
      <c r="BT152" s="29"/>
      <c r="BU152" s="29"/>
      <c r="BV152" s="29"/>
      <c r="BW152" s="29"/>
      <c r="BX152" s="29">
        <v>0</v>
      </c>
      <c r="BY152" s="29">
        <v>2</v>
      </c>
      <c r="BZ152" s="29">
        <v>19</v>
      </c>
      <c r="CA152" s="29">
        <v>17</v>
      </c>
      <c r="CB152" s="29">
        <v>6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1">
        <f t="shared" ref="CO152:CP152" ca="1" si="38">CO155</f>
        <v>0</v>
      </c>
      <c r="CP152" s="21">
        <f t="shared" ca="1" si="38"/>
        <v>0</v>
      </c>
      <c r="CQ152" s="21">
        <f t="shared" ref="CQ152:DT152" ca="1" si="39">CQ155</f>
        <v>0</v>
      </c>
      <c r="CR152" s="21">
        <f t="shared" ca="1" si="39"/>
        <v>0</v>
      </c>
      <c r="CS152" s="21">
        <f t="shared" ca="1" si="39"/>
        <v>0</v>
      </c>
      <c r="CT152" s="21">
        <f t="shared" ca="1" si="39"/>
        <v>0</v>
      </c>
      <c r="CU152" s="21">
        <f t="shared" ca="1" si="39"/>
        <v>0</v>
      </c>
      <c r="CV152" s="21">
        <f t="shared" ca="1" si="39"/>
        <v>0</v>
      </c>
      <c r="CW152" s="21">
        <f t="shared" ca="1" si="39"/>
        <v>0</v>
      </c>
      <c r="CX152" s="21">
        <f t="shared" ca="1" si="39"/>
        <v>0</v>
      </c>
      <c r="CY152" s="21">
        <f t="shared" ca="1" si="39"/>
        <v>0</v>
      </c>
      <c r="CZ152" s="21">
        <f t="shared" ca="1" si="39"/>
        <v>0</v>
      </c>
      <c r="DA152" s="21">
        <f t="shared" ca="1" si="39"/>
        <v>0</v>
      </c>
      <c r="DB152" s="21">
        <f t="shared" ca="1" si="39"/>
        <v>0</v>
      </c>
      <c r="DC152" s="21">
        <f t="shared" ca="1" si="39"/>
        <v>0</v>
      </c>
      <c r="DD152" s="21">
        <f t="shared" ca="1" si="39"/>
        <v>0</v>
      </c>
      <c r="DE152" s="21">
        <f t="shared" ca="1" si="39"/>
        <v>0</v>
      </c>
      <c r="DF152" s="21">
        <f t="shared" ca="1" si="39"/>
        <v>0</v>
      </c>
      <c r="DG152" s="21">
        <f t="shared" ca="1" si="39"/>
        <v>0</v>
      </c>
      <c r="DH152" s="21">
        <f t="shared" ca="1" si="39"/>
        <v>0</v>
      </c>
      <c r="DI152" s="21">
        <f t="shared" ca="1" si="39"/>
        <v>0</v>
      </c>
      <c r="DJ152" s="21">
        <f t="shared" ca="1" si="39"/>
        <v>0</v>
      </c>
      <c r="DK152" s="21">
        <f t="shared" ca="1" si="39"/>
        <v>0</v>
      </c>
      <c r="DL152" s="21">
        <f t="shared" ca="1" si="39"/>
        <v>0</v>
      </c>
      <c r="DM152" s="21">
        <f t="shared" ca="1" si="39"/>
        <v>0</v>
      </c>
      <c r="DN152" s="21">
        <f t="shared" ca="1" si="39"/>
        <v>0</v>
      </c>
      <c r="DO152" s="21">
        <f t="shared" ca="1" si="39"/>
        <v>0</v>
      </c>
      <c r="DP152" s="21">
        <f t="shared" ca="1" si="39"/>
        <v>0</v>
      </c>
      <c r="DQ152" s="21">
        <f t="shared" ca="1" si="39"/>
        <v>0</v>
      </c>
      <c r="DR152" s="21">
        <f t="shared" ca="1" si="39"/>
        <v>0</v>
      </c>
      <c r="DS152" s="21">
        <f t="shared" ca="1" si="39"/>
        <v>0</v>
      </c>
      <c r="DT152" s="21">
        <f t="shared" ca="1" si="39"/>
        <v>0</v>
      </c>
    </row>
    <row r="153" spans="1:130" s="20" customFormat="1" ht="20.25" customHeight="1">
      <c r="A153" s="15" t="s">
        <v>6</v>
      </c>
      <c r="B153" s="22" t="e">
        <f>B152/B151</f>
        <v>#DIV/0!</v>
      </c>
      <c r="C153" s="22" t="e">
        <f t="shared" ref="C153:BN153" si="40">C152/C151</f>
        <v>#DIV/0!</v>
      </c>
      <c r="D153" s="22" t="e">
        <f t="shared" si="40"/>
        <v>#DIV/0!</v>
      </c>
      <c r="E153" s="22" t="e">
        <f t="shared" si="40"/>
        <v>#DIV/0!</v>
      </c>
      <c r="F153" s="22" t="e">
        <f t="shared" si="40"/>
        <v>#DIV/0!</v>
      </c>
      <c r="G153" s="22" t="e">
        <f t="shared" si="40"/>
        <v>#DIV/0!</v>
      </c>
      <c r="H153" s="22" t="e">
        <f t="shared" si="40"/>
        <v>#DIV/0!</v>
      </c>
      <c r="I153" s="22" t="e">
        <f t="shared" si="40"/>
        <v>#DIV/0!</v>
      </c>
      <c r="J153" s="22" t="e">
        <f t="shared" si="40"/>
        <v>#DIV/0!</v>
      </c>
      <c r="K153" s="22" t="e">
        <f t="shared" si="40"/>
        <v>#DIV/0!</v>
      </c>
      <c r="L153" s="22" t="e">
        <f t="shared" si="40"/>
        <v>#DIV/0!</v>
      </c>
      <c r="M153" s="22" t="e">
        <f t="shared" si="40"/>
        <v>#DIV/0!</v>
      </c>
      <c r="N153" s="137" t="e">
        <f t="shared" si="40"/>
        <v>#DIV/0!</v>
      </c>
      <c r="O153" s="137" t="e">
        <f t="shared" si="40"/>
        <v>#DIV/0!</v>
      </c>
      <c r="P153" s="137" t="e">
        <f t="shared" si="40"/>
        <v>#DIV/0!</v>
      </c>
      <c r="Q153" s="137" t="e">
        <f t="shared" si="40"/>
        <v>#DIV/0!</v>
      </c>
      <c r="R153" s="137" t="e">
        <f t="shared" si="40"/>
        <v>#DIV/0!</v>
      </c>
      <c r="S153" s="137" t="e">
        <f t="shared" si="40"/>
        <v>#DIV/0!</v>
      </c>
      <c r="T153" s="137" t="e">
        <f t="shared" si="40"/>
        <v>#DIV/0!</v>
      </c>
      <c r="U153" s="137" t="e">
        <f t="shared" si="40"/>
        <v>#DIV/0!</v>
      </c>
      <c r="V153" s="137" t="e">
        <f t="shared" si="40"/>
        <v>#DIV/0!</v>
      </c>
      <c r="W153" s="137" t="e">
        <f t="shared" si="40"/>
        <v>#DIV/0!</v>
      </c>
      <c r="X153" s="137" t="e">
        <f t="shared" si="40"/>
        <v>#DIV/0!</v>
      </c>
      <c r="Y153" s="137" t="e">
        <f t="shared" si="40"/>
        <v>#DIV/0!</v>
      </c>
      <c r="Z153" s="137" t="e">
        <f t="shared" si="40"/>
        <v>#DIV/0!</v>
      </c>
      <c r="AA153" s="137" t="e">
        <f t="shared" si="40"/>
        <v>#DIV/0!</v>
      </c>
      <c r="AB153" s="137" t="e">
        <f t="shared" si="40"/>
        <v>#DIV/0!</v>
      </c>
      <c r="AC153" s="137" t="e">
        <f t="shared" si="40"/>
        <v>#DIV/0!</v>
      </c>
      <c r="AD153" s="137" t="e">
        <f t="shared" si="40"/>
        <v>#DIV/0!</v>
      </c>
      <c r="AE153" s="137" t="e">
        <f t="shared" si="40"/>
        <v>#DIV/0!</v>
      </c>
      <c r="AF153" s="137" t="e">
        <f t="shared" si="40"/>
        <v>#DIV/0!</v>
      </c>
      <c r="AG153" s="137" t="e">
        <f t="shared" si="40"/>
        <v>#DIV/0!</v>
      </c>
      <c r="AH153" s="137" t="e">
        <f t="shared" si="40"/>
        <v>#DIV/0!</v>
      </c>
      <c r="AI153" s="137" t="e">
        <f t="shared" si="40"/>
        <v>#DIV/0!</v>
      </c>
      <c r="AJ153" s="137" t="e">
        <f t="shared" si="40"/>
        <v>#DIV/0!</v>
      </c>
      <c r="AK153" s="137" t="e">
        <f t="shared" si="40"/>
        <v>#DIV/0!</v>
      </c>
      <c r="AL153" s="137" t="e">
        <f t="shared" si="40"/>
        <v>#DIV/0!</v>
      </c>
      <c r="AM153" s="137" t="e">
        <f t="shared" si="40"/>
        <v>#DIV/0!</v>
      </c>
      <c r="AN153" s="137" t="e">
        <f t="shared" si="40"/>
        <v>#DIV/0!</v>
      </c>
      <c r="AO153" s="169" t="e">
        <f t="shared" si="40"/>
        <v>#DIV/0!</v>
      </c>
      <c r="AP153" s="137" t="e">
        <f t="shared" si="40"/>
        <v>#DIV/0!</v>
      </c>
      <c r="AQ153" s="137" t="e">
        <f t="shared" si="40"/>
        <v>#DIV/0!</v>
      </c>
      <c r="AR153" s="137" t="e">
        <f t="shared" si="40"/>
        <v>#DIV/0!</v>
      </c>
      <c r="AS153" s="137" t="e">
        <f t="shared" si="40"/>
        <v>#DIV/0!</v>
      </c>
      <c r="AT153" s="137" t="e">
        <f t="shared" si="40"/>
        <v>#DIV/0!</v>
      </c>
      <c r="AU153" s="137" t="e">
        <f t="shared" si="40"/>
        <v>#DIV/0!</v>
      </c>
      <c r="AV153" s="137" t="e">
        <f t="shared" si="40"/>
        <v>#DIV/0!</v>
      </c>
      <c r="AW153" s="137" t="e">
        <f t="shared" si="40"/>
        <v>#DIV/0!</v>
      </c>
      <c r="AX153" s="191" t="e">
        <f t="shared" si="40"/>
        <v>#DIV/0!</v>
      </c>
      <c r="AY153" s="191" t="e">
        <f t="shared" si="40"/>
        <v>#DIV/0!</v>
      </c>
      <c r="AZ153" s="191" t="e">
        <f t="shared" si="40"/>
        <v>#DIV/0!</v>
      </c>
      <c r="BA153" s="191" t="e">
        <f t="shared" si="40"/>
        <v>#DIV/0!</v>
      </c>
      <c r="BB153" s="191" t="e">
        <f t="shared" si="40"/>
        <v>#DIV/0!</v>
      </c>
      <c r="BC153" s="191" t="e">
        <f t="shared" si="40"/>
        <v>#DIV/0!</v>
      </c>
      <c r="BD153" s="191" t="e">
        <f t="shared" si="40"/>
        <v>#DIV/0!</v>
      </c>
      <c r="BE153" s="191" t="e">
        <f t="shared" si="40"/>
        <v>#DIV/0!</v>
      </c>
      <c r="BF153" s="191" t="e">
        <f t="shared" si="40"/>
        <v>#DIV/0!</v>
      </c>
      <c r="BG153" s="191" t="e">
        <f t="shared" si="40"/>
        <v>#DIV/0!</v>
      </c>
      <c r="BH153" s="191" t="e">
        <f t="shared" si="40"/>
        <v>#DIV/0!</v>
      </c>
      <c r="BI153" s="191" t="e">
        <f t="shared" si="40"/>
        <v>#DIV/0!</v>
      </c>
      <c r="BJ153" s="191" t="e">
        <f t="shared" si="40"/>
        <v>#DIV/0!</v>
      </c>
      <c r="BK153" s="191" t="e">
        <f t="shared" si="40"/>
        <v>#DIV/0!</v>
      </c>
      <c r="BL153" s="191" t="e">
        <f t="shared" si="40"/>
        <v>#DIV/0!</v>
      </c>
      <c r="BM153" s="191" t="e">
        <f t="shared" si="40"/>
        <v>#DIV/0!</v>
      </c>
      <c r="BN153" s="191" t="e">
        <f t="shared" si="40"/>
        <v>#DIV/0!</v>
      </c>
      <c r="BO153" s="191" t="e">
        <f t="shared" ref="BO153:DQ153" si="41">BO152/BO151</f>
        <v>#DIV/0!</v>
      </c>
      <c r="BP153" s="191" t="e">
        <f t="shared" si="41"/>
        <v>#DIV/0!</v>
      </c>
      <c r="BQ153" s="191" t="e">
        <f t="shared" si="41"/>
        <v>#DIV/0!</v>
      </c>
      <c r="BR153" s="191" t="e">
        <f t="shared" si="41"/>
        <v>#DIV/0!</v>
      </c>
      <c r="BS153" s="191" t="e">
        <f t="shared" si="41"/>
        <v>#DIV/0!</v>
      </c>
      <c r="BT153" s="191" t="e">
        <f t="shared" si="41"/>
        <v>#DIV/0!</v>
      </c>
      <c r="BU153" s="191" t="e">
        <f t="shared" si="41"/>
        <v>#DIV/0!</v>
      </c>
      <c r="BV153" s="191" t="e">
        <f t="shared" si="41"/>
        <v>#DIV/0!</v>
      </c>
      <c r="BW153" s="191" t="e">
        <f t="shared" si="41"/>
        <v>#DIV/0!</v>
      </c>
      <c r="BX153" s="191">
        <f t="shared" si="41"/>
        <v>0</v>
      </c>
      <c r="BY153" s="191">
        <f t="shared" si="41"/>
        <v>3.3452088246608796E-5</v>
      </c>
      <c r="BZ153" s="191">
        <f t="shared" si="41"/>
        <v>1.7254218202292085E-4</v>
      </c>
      <c r="CA153" s="191">
        <f t="shared" si="41"/>
        <v>1.4110928499095241E-4</v>
      </c>
      <c r="CB153" s="191">
        <f t="shared" si="41"/>
        <v>1.1309018942606728E-4</v>
      </c>
      <c r="CC153" s="191">
        <f t="shared" si="41"/>
        <v>0</v>
      </c>
      <c r="CD153" s="191">
        <f t="shared" si="41"/>
        <v>0</v>
      </c>
      <c r="CE153" s="191" t="e">
        <f t="shared" si="41"/>
        <v>#DIV/0!</v>
      </c>
      <c r="CF153" s="191" t="e">
        <f t="shared" si="41"/>
        <v>#DIV/0!</v>
      </c>
      <c r="CG153" s="191" t="e">
        <f t="shared" si="41"/>
        <v>#DIV/0!</v>
      </c>
      <c r="CH153" s="191" t="e">
        <f t="shared" si="41"/>
        <v>#DIV/0!</v>
      </c>
      <c r="CI153" s="191" t="e">
        <v>#DIV/0!</v>
      </c>
      <c r="CJ153" s="191" t="e">
        <v>#DIV/0!</v>
      </c>
      <c r="CK153" s="191" t="e">
        <v>#DIV/0!</v>
      </c>
      <c r="CL153" s="191" t="e">
        <v>#DIV/0!</v>
      </c>
      <c r="CM153" s="191" t="e">
        <v>#DIV/0!</v>
      </c>
      <c r="CN153" s="191" t="e">
        <v>#DIV/0!</v>
      </c>
      <c r="CO153" s="192" t="e">
        <f t="shared" ca="1" si="41"/>
        <v>#DIV/0!</v>
      </c>
      <c r="CP153" s="192" t="e">
        <f t="shared" ca="1" si="41"/>
        <v>#DIV/0!</v>
      </c>
      <c r="CQ153" s="192" t="e">
        <f t="shared" ca="1" si="41"/>
        <v>#DIV/0!</v>
      </c>
      <c r="CR153" s="192" t="e">
        <f t="shared" ca="1" si="41"/>
        <v>#DIV/0!</v>
      </c>
      <c r="CS153" s="192" t="e">
        <f t="shared" ca="1" si="41"/>
        <v>#DIV/0!</v>
      </c>
      <c r="CT153" s="192" t="e">
        <f t="shared" ca="1" si="41"/>
        <v>#DIV/0!</v>
      </c>
      <c r="CU153" s="192" t="e">
        <f t="shared" ca="1" si="41"/>
        <v>#DIV/0!</v>
      </c>
      <c r="CV153" s="192" t="e">
        <f t="shared" ca="1" si="41"/>
        <v>#DIV/0!</v>
      </c>
      <c r="CW153" s="192" t="e">
        <f t="shared" ca="1" si="41"/>
        <v>#DIV/0!</v>
      </c>
      <c r="CX153" s="192" t="e">
        <f t="shared" ca="1" si="41"/>
        <v>#DIV/0!</v>
      </c>
      <c r="CY153" s="192" t="e">
        <f t="shared" ca="1" si="41"/>
        <v>#DIV/0!</v>
      </c>
      <c r="CZ153" s="192" t="e">
        <f t="shared" ca="1" si="41"/>
        <v>#DIV/0!</v>
      </c>
      <c r="DA153" s="192" t="e">
        <f t="shared" ca="1" si="41"/>
        <v>#DIV/0!</v>
      </c>
      <c r="DB153" s="192" t="e">
        <f t="shared" ca="1" si="41"/>
        <v>#DIV/0!</v>
      </c>
      <c r="DC153" s="192" t="e">
        <f t="shared" ca="1" si="41"/>
        <v>#DIV/0!</v>
      </c>
      <c r="DD153" s="192" t="e">
        <f t="shared" ca="1" si="41"/>
        <v>#DIV/0!</v>
      </c>
      <c r="DE153" s="192" t="e">
        <f t="shared" ca="1" si="41"/>
        <v>#DIV/0!</v>
      </c>
      <c r="DF153" s="192" t="e">
        <f t="shared" ca="1" si="41"/>
        <v>#DIV/0!</v>
      </c>
      <c r="DG153" s="192" t="e">
        <f t="shared" ca="1" si="41"/>
        <v>#DIV/0!</v>
      </c>
      <c r="DH153" s="192" t="e">
        <f t="shared" ca="1" si="41"/>
        <v>#DIV/0!</v>
      </c>
      <c r="DI153" s="192" t="e">
        <f t="shared" ca="1" si="41"/>
        <v>#DIV/0!</v>
      </c>
      <c r="DJ153" s="192" t="e">
        <f t="shared" ca="1" si="41"/>
        <v>#DIV/0!</v>
      </c>
      <c r="DK153" s="192" t="e">
        <f t="shared" ca="1" si="41"/>
        <v>#DIV/0!</v>
      </c>
      <c r="DL153" s="192" t="e">
        <f t="shared" ca="1" si="41"/>
        <v>#DIV/0!</v>
      </c>
      <c r="DM153" s="192" t="e">
        <f t="shared" ca="1" si="41"/>
        <v>#DIV/0!</v>
      </c>
      <c r="DN153" s="192" t="e">
        <f t="shared" ca="1" si="41"/>
        <v>#DIV/0!</v>
      </c>
      <c r="DO153" s="192" t="e">
        <f t="shared" ca="1" si="41"/>
        <v>#DIV/0!</v>
      </c>
      <c r="DP153" s="192" t="e">
        <f t="shared" ca="1" si="41"/>
        <v>#DIV/0!</v>
      </c>
      <c r="DQ153" s="192" t="e">
        <f t="shared" ca="1" si="41"/>
        <v>#DIV/0!</v>
      </c>
      <c r="DR153" s="192" t="e">
        <f ca="1">DR152/DR151</f>
        <v>#DIV/0!</v>
      </c>
      <c r="DS153" s="192" t="e">
        <f ca="1">DS152/DS151</f>
        <v>#DIV/0!</v>
      </c>
      <c r="DT153" s="192" t="e">
        <f ca="1">DT152/DT151</f>
        <v>#DIV/0!</v>
      </c>
    </row>
    <row r="154" spans="1:130" s="14" customFormat="1">
      <c r="A154" s="33" t="s">
        <v>429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</row>
    <row r="155" spans="1:130" s="14" customFormat="1" ht="20.25" customHeight="1">
      <c r="A155" s="27" t="s">
        <v>238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>
        <v>0</v>
      </c>
      <c r="BY155" s="29">
        <v>2</v>
      </c>
      <c r="BZ155" s="29">
        <v>19</v>
      </c>
      <c r="CA155" s="29">
        <v>17</v>
      </c>
      <c r="CB155" s="29">
        <v>6</v>
      </c>
      <c r="CC155" s="29">
        <v>0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0</v>
      </c>
      <c r="CO155" s="17">
        <f ca="1">SUM(CP155:DT155)</f>
        <v>0</v>
      </c>
      <c r="CP155" s="18">
        <f ca="1">'X2676'!F77</f>
        <v>0</v>
      </c>
      <c r="CQ155" s="18">
        <f ca="1">'X2676'!G77</f>
        <v>0</v>
      </c>
      <c r="CR155" s="18">
        <f ca="1">'X2676'!H77</f>
        <v>0</v>
      </c>
      <c r="CS155" s="18">
        <f ca="1">'X2676'!I77</f>
        <v>0</v>
      </c>
      <c r="CT155" s="18">
        <f ca="1">'X2676'!J77</f>
        <v>0</v>
      </c>
      <c r="CU155" s="18">
        <f ca="1">'X2676'!K77</f>
        <v>0</v>
      </c>
      <c r="CV155" s="18">
        <f ca="1">'X2676'!L77</f>
        <v>0</v>
      </c>
      <c r="CW155" s="18">
        <f ca="1">'X2676'!M77</f>
        <v>0</v>
      </c>
      <c r="CX155" s="18">
        <f ca="1">'X2676'!N77</f>
        <v>0</v>
      </c>
      <c r="CY155" s="18">
        <f ca="1">'X2676'!O77</f>
        <v>0</v>
      </c>
      <c r="CZ155" s="18">
        <f ca="1">'X2676'!P77</f>
        <v>0</v>
      </c>
      <c r="DA155" s="18">
        <f ca="1">'X2676'!Q77</f>
        <v>0</v>
      </c>
      <c r="DB155" s="18">
        <f ca="1">'X2676'!R77</f>
        <v>0</v>
      </c>
      <c r="DC155" s="18">
        <f ca="1">'X2676'!S77</f>
        <v>0</v>
      </c>
      <c r="DD155" s="18">
        <f ca="1">'X2676'!T77</f>
        <v>0</v>
      </c>
      <c r="DE155" s="18">
        <f ca="1">'X2676'!U77</f>
        <v>0</v>
      </c>
      <c r="DF155" s="18">
        <f ca="1">'X2676'!V77</f>
        <v>0</v>
      </c>
      <c r="DG155" s="18">
        <f ca="1">'X2676'!W77</f>
        <v>0</v>
      </c>
      <c r="DH155" s="18">
        <f ca="1">'X2676'!X77</f>
        <v>0</v>
      </c>
      <c r="DI155" s="18">
        <f ca="1">'X2676'!Y77</f>
        <v>0</v>
      </c>
      <c r="DJ155" s="18">
        <f ca="1">'X2676'!Z77</f>
        <v>0</v>
      </c>
      <c r="DK155" s="18">
        <f ca="1">'X2676'!AA77</f>
        <v>0</v>
      </c>
      <c r="DL155" s="18">
        <f ca="1">'X2676'!AB77</f>
        <v>0</v>
      </c>
      <c r="DM155" s="18">
        <f ca="1">'X2676'!AC77</f>
        <v>0</v>
      </c>
      <c r="DN155" s="18">
        <f ca="1">'X2676'!AD77</f>
        <v>0</v>
      </c>
      <c r="DO155" s="18">
        <f ca="1">'X2676'!AE77</f>
        <v>0</v>
      </c>
      <c r="DP155" s="18">
        <f ca="1">'X2676'!AF77</f>
        <v>0</v>
      </c>
      <c r="DQ155" s="18">
        <f ca="1">'X2676'!AG77</f>
        <v>0</v>
      </c>
      <c r="DR155" s="18">
        <f ca="1">'X2676'!AH77</f>
        <v>0</v>
      </c>
      <c r="DS155" s="18">
        <f ca="1">'X2676'!AI77</f>
        <v>0</v>
      </c>
      <c r="DT155" s="18">
        <f ca="1">'X2676'!AJ77</f>
        <v>0</v>
      </c>
    </row>
    <row r="156" spans="1:130" s="3" customFormat="1" ht="12.75" customHeight="1">
      <c r="A156" s="1" t="s">
        <v>8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1E-3</v>
      </c>
      <c r="O156" s="1">
        <v>1E-3</v>
      </c>
      <c r="P156" s="1">
        <v>1E-3</v>
      </c>
      <c r="Q156" s="1">
        <v>1E-3</v>
      </c>
      <c r="R156" s="1">
        <v>1E-3</v>
      </c>
      <c r="S156" s="1">
        <v>1E-3</v>
      </c>
      <c r="T156" s="1">
        <v>1E-3</v>
      </c>
      <c r="U156" s="1">
        <v>1E-3</v>
      </c>
      <c r="V156" s="1">
        <v>1E-3</v>
      </c>
      <c r="W156" s="1">
        <v>1E-3</v>
      </c>
      <c r="X156" s="1">
        <v>1E-3</v>
      </c>
      <c r="Y156" s="1">
        <v>1E-3</v>
      </c>
      <c r="Z156" s="1">
        <v>1E-3</v>
      </c>
      <c r="AA156" s="1">
        <v>1E-3</v>
      </c>
      <c r="AB156" s="1">
        <v>1E-3</v>
      </c>
      <c r="AC156" s="1">
        <v>1E-3</v>
      </c>
      <c r="AD156" s="1">
        <v>1E-3</v>
      </c>
      <c r="AE156" s="1">
        <v>1E-3</v>
      </c>
      <c r="AF156" s="1">
        <v>1E-3</v>
      </c>
      <c r="AG156" s="1">
        <v>1E-3</v>
      </c>
      <c r="AH156" s="1">
        <v>1E-3</v>
      </c>
      <c r="AI156" s="1">
        <v>1E-3</v>
      </c>
      <c r="AJ156" s="1">
        <v>1E-3</v>
      </c>
      <c r="AK156" s="1">
        <v>1E-3</v>
      </c>
      <c r="AL156" s="1">
        <v>1E-3</v>
      </c>
      <c r="AM156" s="1">
        <v>1E-3</v>
      </c>
      <c r="AN156" s="1">
        <v>1E-3</v>
      </c>
      <c r="AO156" s="1">
        <v>1E-3</v>
      </c>
      <c r="AP156" s="1">
        <v>1E-3</v>
      </c>
      <c r="AQ156" s="1">
        <v>1E-3</v>
      </c>
      <c r="AR156" s="1">
        <v>1E-3</v>
      </c>
      <c r="AS156" s="1">
        <v>1E-3</v>
      </c>
      <c r="AT156" s="1">
        <v>1E-3</v>
      </c>
      <c r="AU156" s="1">
        <v>1E-3</v>
      </c>
      <c r="AV156" s="1">
        <v>1E-3</v>
      </c>
      <c r="AW156" s="1">
        <v>1E-3</v>
      </c>
      <c r="AX156" s="1">
        <v>1E-3</v>
      </c>
      <c r="AY156" s="1">
        <v>1E-3</v>
      </c>
      <c r="AZ156" s="1">
        <v>1E-3</v>
      </c>
      <c r="BA156" s="1">
        <v>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8.0000000000000007E-5</v>
      </c>
      <c r="BO156" s="1">
        <v>8.0000000000000007E-5</v>
      </c>
      <c r="BP156" s="1">
        <v>8.0000000000000007E-5</v>
      </c>
      <c r="BQ156" s="1">
        <v>8.0000000000000007E-5</v>
      </c>
      <c r="BR156" s="1">
        <v>8.0000000000000007E-5</v>
      </c>
      <c r="BS156" s="1">
        <v>8.0000000000000007E-5</v>
      </c>
      <c r="BT156" s="1">
        <v>8.0000000000000007E-5</v>
      </c>
      <c r="BU156" s="1">
        <v>8.0000000000000007E-5</v>
      </c>
      <c r="BV156" s="1">
        <v>8.0000000000000007E-5</v>
      </c>
      <c r="BW156" s="1">
        <v>8.0000000000000007E-5</v>
      </c>
      <c r="BX156" s="1">
        <v>8.0000000000000007E-5</v>
      </c>
      <c r="BY156" s="1">
        <v>8.0000000000000007E-5</v>
      </c>
      <c r="BZ156" s="1">
        <v>8.0000000000000007E-5</v>
      </c>
      <c r="CA156" s="1">
        <v>8.0000000000000007E-5</v>
      </c>
      <c r="CB156" s="1">
        <v>8.0000000000000007E-5</v>
      </c>
      <c r="CC156" s="1">
        <v>8.0000000000000007E-5</v>
      </c>
      <c r="CD156" s="1">
        <v>8.0000000000000007E-5</v>
      </c>
      <c r="CE156" s="1">
        <v>8.0000000000000007E-5</v>
      </c>
      <c r="CF156" s="1">
        <v>8.0000000000000007E-5</v>
      </c>
      <c r="CG156" s="1">
        <v>8.0000000000000007E-5</v>
      </c>
      <c r="CH156" s="1">
        <v>8.0000000000000007E-5</v>
      </c>
      <c r="CI156" s="1">
        <v>8.0000000000000007E-5</v>
      </c>
      <c r="CJ156" s="1">
        <v>8.0000000000000007E-5</v>
      </c>
      <c r="CK156" s="1">
        <v>8.0000000000000007E-5</v>
      </c>
      <c r="CL156" s="1">
        <v>8.0000000000000007E-5</v>
      </c>
      <c r="CM156" s="1">
        <v>8.0000000000000007E-5</v>
      </c>
      <c r="CN156" s="1">
        <v>8.0000000000000007E-5</v>
      </c>
      <c r="CO156" s="1">
        <v>8.0000000000000007E-5</v>
      </c>
      <c r="CP156" s="1">
        <f>+CO156</f>
        <v>8.0000000000000007E-5</v>
      </c>
      <c r="CQ156" s="1">
        <f t="shared" ref="CQ156" si="42">+CP156</f>
        <v>8.0000000000000007E-5</v>
      </c>
      <c r="CR156" s="1">
        <f t="shared" ref="CR156" si="43">+CQ156</f>
        <v>8.0000000000000007E-5</v>
      </c>
      <c r="CS156" s="1">
        <f t="shared" ref="CS156" si="44">+CR156</f>
        <v>8.0000000000000007E-5</v>
      </c>
      <c r="CT156" s="1">
        <f t="shared" ref="CT156" si="45">+CS156</f>
        <v>8.0000000000000007E-5</v>
      </c>
      <c r="CU156" s="1">
        <f t="shared" ref="CU156" si="46">+CT156</f>
        <v>8.0000000000000007E-5</v>
      </c>
      <c r="CV156" s="1">
        <f t="shared" ref="CV156" si="47">+CU156</f>
        <v>8.0000000000000007E-5</v>
      </c>
      <c r="CW156" s="1">
        <f t="shared" ref="CW156" si="48">+CV156</f>
        <v>8.0000000000000007E-5</v>
      </c>
      <c r="CX156" s="1">
        <f t="shared" ref="CX156" si="49">+CW156</f>
        <v>8.0000000000000007E-5</v>
      </c>
      <c r="CY156" s="1">
        <f t="shared" ref="CY156" si="50">+CX156</f>
        <v>8.0000000000000007E-5</v>
      </c>
      <c r="CZ156" s="1">
        <f t="shared" ref="CZ156" si="51">+CY156</f>
        <v>8.0000000000000007E-5</v>
      </c>
      <c r="DA156" s="1">
        <f t="shared" ref="DA156" si="52">+CZ156</f>
        <v>8.0000000000000007E-5</v>
      </c>
      <c r="DB156" s="1">
        <f t="shared" ref="DB156" si="53">+DA156</f>
        <v>8.0000000000000007E-5</v>
      </c>
      <c r="DC156" s="1">
        <f t="shared" ref="DC156" si="54">+DB156</f>
        <v>8.0000000000000007E-5</v>
      </c>
      <c r="DD156" s="1">
        <f t="shared" ref="DD156" si="55">+DC156</f>
        <v>8.0000000000000007E-5</v>
      </c>
      <c r="DE156" s="1">
        <f t="shared" ref="DE156" si="56">+DD156</f>
        <v>8.0000000000000007E-5</v>
      </c>
      <c r="DF156" s="1">
        <f t="shared" ref="DF156" si="57">+DE156</f>
        <v>8.0000000000000007E-5</v>
      </c>
      <c r="DG156" s="1">
        <f t="shared" ref="DG156" si="58">+DF156</f>
        <v>8.0000000000000007E-5</v>
      </c>
      <c r="DH156" s="1">
        <f t="shared" ref="DH156" si="59">+DG156</f>
        <v>8.0000000000000007E-5</v>
      </c>
      <c r="DI156" s="1">
        <f t="shared" ref="DI156" si="60">+DH156</f>
        <v>8.0000000000000007E-5</v>
      </c>
      <c r="DJ156" s="1">
        <f t="shared" ref="DJ156" si="61">+DI156</f>
        <v>8.0000000000000007E-5</v>
      </c>
      <c r="DK156" s="1">
        <f t="shared" ref="DK156" si="62">+DJ156</f>
        <v>8.0000000000000007E-5</v>
      </c>
      <c r="DL156" s="1">
        <f t="shared" ref="DL156" si="63">+DK156</f>
        <v>8.0000000000000007E-5</v>
      </c>
      <c r="DM156" s="1">
        <f t="shared" ref="DM156" si="64">+DL156</f>
        <v>8.0000000000000007E-5</v>
      </c>
      <c r="DN156" s="1">
        <f t="shared" ref="DN156" si="65">+DM156</f>
        <v>8.0000000000000007E-5</v>
      </c>
      <c r="DO156" s="1">
        <f t="shared" ref="DO156" si="66">+DN156</f>
        <v>8.0000000000000007E-5</v>
      </c>
      <c r="DP156" s="1">
        <f t="shared" ref="DP156" si="67">+DO156</f>
        <v>8.0000000000000007E-5</v>
      </c>
      <c r="DQ156" s="1">
        <f t="shared" ref="DQ156" si="68">+DP156</f>
        <v>8.0000000000000007E-5</v>
      </c>
      <c r="DR156" s="1">
        <f t="shared" ref="DR156" si="69">+DQ156</f>
        <v>8.0000000000000007E-5</v>
      </c>
      <c r="DS156" s="1">
        <f t="shared" ref="DS156" si="70">+DR156</f>
        <v>8.0000000000000007E-5</v>
      </c>
      <c r="DT156" s="1">
        <f t="shared" ref="DT156" si="71">+DS156</f>
        <v>8.0000000000000007E-5</v>
      </c>
      <c r="DU156" s="2"/>
      <c r="DV156" s="2"/>
      <c r="DW156" s="2"/>
      <c r="DX156" s="2"/>
      <c r="DY156" s="2"/>
      <c r="DZ156" s="2"/>
    </row>
    <row r="157" spans="1:130" ht="33.75" customHeight="1">
      <c r="A157" s="199" t="s">
        <v>387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</row>
    <row r="158" spans="1:130" s="198" customFormat="1" ht="15" customHeight="1">
      <c r="A158" s="197"/>
    </row>
    <row r="159" spans="1:130" ht="15" customHeight="1">
      <c r="A159" s="8"/>
    </row>
    <row r="160" spans="1:130" ht="15" customHeight="1">
      <c r="A160" s="8"/>
    </row>
    <row r="161" spans="1:1" ht="15" customHeight="1">
      <c r="A161" s="8"/>
    </row>
    <row r="162" spans="1:1" ht="15" customHeight="1">
      <c r="A162" s="8"/>
    </row>
    <row r="163" spans="1:1" ht="15" customHeight="1">
      <c r="A163" s="8"/>
    </row>
    <row r="164" spans="1:1" ht="15" customHeight="1">
      <c r="A164" s="8"/>
    </row>
    <row r="181" spans="1:130" s="14" customFormat="1" ht="20.25" customHeight="1">
      <c r="A181" s="10" t="s">
        <v>3</v>
      </c>
      <c r="B181" s="11" t="s">
        <v>174</v>
      </c>
      <c r="C181" s="11" t="s">
        <v>178</v>
      </c>
      <c r="D181" s="11" t="s">
        <v>179</v>
      </c>
      <c r="E181" s="11" t="s">
        <v>180</v>
      </c>
      <c r="F181" s="11" t="s">
        <v>185</v>
      </c>
      <c r="G181" s="11" t="s">
        <v>186</v>
      </c>
      <c r="H181" s="11" t="s">
        <v>190</v>
      </c>
      <c r="I181" s="11" t="s">
        <v>191</v>
      </c>
      <c r="J181" s="11" t="s">
        <v>200</v>
      </c>
      <c r="K181" s="11" t="s">
        <v>201</v>
      </c>
      <c r="L181" s="11" t="s">
        <v>209</v>
      </c>
      <c r="M181" s="11" t="s">
        <v>210</v>
      </c>
      <c r="N181" s="11" t="s">
        <v>174</v>
      </c>
      <c r="O181" s="11" t="s">
        <v>218</v>
      </c>
      <c r="P181" s="11" t="s">
        <v>222</v>
      </c>
      <c r="Q181" s="11" t="s">
        <v>226</v>
      </c>
      <c r="R181" s="11" t="s">
        <v>227</v>
      </c>
      <c r="S181" s="11" t="s">
        <v>228</v>
      </c>
      <c r="T181" s="11" t="s">
        <v>231</v>
      </c>
      <c r="U181" s="11" t="s">
        <v>232</v>
      </c>
      <c r="V181" s="11" t="s">
        <v>233</v>
      </c>
      <c r="W181" s="11" t="s">
        <v>235</v>
      </c>
      <c r="X181" s="11" t="s">
        <v>236</v>
      </c>
      <c r="Y181" s="11" t="s">
        <v>253</v>
      </c>
      <c r="Z181" s="11" t="s">
        <v>254</v>
      </c>
      <c r="AA181" s="11" t="s">
        <v>261</v>
      </c>
      <c r="AB181" s="11" t="s">
        <v>262</v>
      </c>
      <c r="AC181" s="11" t="s">
        <v>267</v>
      </c>
      <c r="AD181" s="11" t="s">
        <v>269</v>
      </c>
      <c r="AE181" s="11" t="s">
        <v>270</v>
      </c>
      <c r="AF181" s="11" t="s">
        <v>271</v>
      </c>
      <c r="AG181" s="11" t="s">
        <v>272</v>
      </c>
      <c r="AH181" s="11" t="s">
        <v>279</v>
      </c>
      <c r="AI181" s="11" t="s">
        <v>280</v>
      </c>
      <c r="AJ181" s="11" t="s">
        <v>285</v>
      </c>
      <c r="AK181" s="138" t="s">
        <v>286</v>
      </c>
      <c r="AL181" s="138" t="e">
        <f>'3.5 FCC'!#REF!</f>
        <v>#REF!</v>
      </c>
      <c r="AM181" s="138" t="str">
        <f t="shared" ref="AM181:BF181" si="72">AM150</f>
        <v>Feb'21</v>
      </c>
      <c r="AN181" s="167" t="str">
        <f t="shared" si="72"/>
        <v>Mar'21</v>
      </c>
      <c r="AO181" s="167" t="str">
        <f t="shared" si="72"/>
        <v>Apr'21</v>
      </c>
      <c r="AP181" s="138" t="str">
        <f t="shared" si="72"/>
        <v>May'21</v>
      </c>
      <c r="AQ181" s="138" t="str">
        <f t="shared" si="72"/>
        <v>Jun'21</v>
      </c>
      <c r="AR181" s="138" t="str">
        <f t="shared" si="72"/>
        <v>Jul'21</v>
      </c>
      <c r="AS181" s="138" t="str">
        <f t="shared" si="72"/>
        <v>Aug'21</v>
      </c>
      <c r="AT181" s="138" t="str">
        <f t="shared" si="72"/>
        <v>Sep'21</v>
      </c>
      <c r="AU181" s="138" t="str">
        <f t="shared" si="72"/>
        <v>Oct'21</v>
      </c>
      <c r="AV181" s="138" t="str">
        <f t="shared" si="72"/>
        <v>Nov'21</v>
      </c>
      <c r="AW181" s="138" t="str">
        <f t="shared" si="72"/>
        <v>Dec'21</v>
      </c>
      <c r="AX181" s="138" t="str">
        <f t="shared" si="72"/>
        <v>Jan'22</v>
      </c>
      <c r="AY181" s="167" t="str">
        <f t="shared" si="72"/>
        <v>Feb'22</v>
      </c>
      <c r="AZ181" s="138" t="str">
        <f t="shared" si="72"/>
        <v>Mar'22</v>
      </c>
      <c r="BA181" s="138" t="str">
        <f t="shared" si="72"/>
        <v>Apr'22</v>
      </c>
      <c r="BB181" s="167" t="str">
        <f t="shared" si="72"/>
        <v>May'22</v>
      </c>
      <c r="BC181" s="167" t="str">
        <f t="shared" si="72"/>
        <v>Jun'22</v>
      </c>
      <c r="BD181" s="138" t="str">
        <f t="shared" si="72"/>
        <v>Jul'22</v>
      </c>
      <c r="BE181" s="138" t="str">
        <f t="shared" si="72"/>
        <v>Aug'22</v>
      </c>
      <c r="BF181" s="138" t="str">
        <f t="shared" si="72"/>
        <v>Sep'22</v>
      </c>
      <c r="BG181" s="138" t="s">
        <v>340</v>
      </c>
      <c r="BH181" s="138" t="s">
        <v>341</v>
      </c>
      <c r="BI181" s="138" t="s">
        <v>342</v>
      </c>
      <c r="BJ181" s="138" t="s">
        <v>366</v>
      </c>
      <c r="BK181" s="138" t="s">
        <v>367</v>
      </c>
      <c r="BL181" s="138" t="s">
        <v>368</v>
      </c>
      <c r="BM181" s="138" t="s">
        <v>369</v>
      </c>
      <c r="BN181" s="138" t="s">
        <v>370</v>
      </c>
      <c r="BO181" s="138" t="s">
        <v>371</v>
      </c>
      <c r="BP181" s="138" t="s">
        <v>375</v>
      </c>
      <c r="BQ181" s="138" t="s">
        <v>376</v>
      </c>
      <c r="BR181" s="138" t="s">
        <v>379</v>
      </c>
      <c r="BS181" s="138" t="s">
        <v>380</v>
      </c>
      <c r="BT181" s="138" t="s">
        <v>381</v>
      </c>
      <c r="BU181" s="138" t="s">
        <v>382</v>
      </c>
      <c r="BV181" s="138" t="s">
        <v>383</v>
      </c>
      <c r="BW181" s="138" t="s">
        <v>384</v>
      </c>
      <c r="BX181" s="138" t="s">
        <v>385</v>
      </c>
      <c r="BY181" s="138" t="s">
        <v>390</v>
      </c>
      <c r="BZ181" s="138" t="s">
        <v>391</v>
      </c>
      <c r="CA181" s="138" t="s">
        <v>393</v>
      </c>
      <c r="CB181" s="138" t="s">
        <v>396</v>
      </c>
      <c r="CC181" s="138" t="s">
        <v>399</v>
      </c>
      <c r="CD181" s="138" t="s">
        <v>402</v>
      </c>
      <c r="CE181" s="138" t="s">
        <v>404</v>
      </c>
      <c r="CF181" s="138" t="s">
        <v>405</v>
      </c>
      <c r="CG181" s="138" t="s">
        <v>406</v>
      </c>
      <c r="CH181" s="138" t="s">
        <v>409</v>
      </c>
      <c r="CI181" s="138" t="s">
        <v>411</v>
      </c>
      <c r="CJ181" s="138" t="s">
        <v>416</v>
      </c>
      <c r="CK181" s="138" t="s">
        <v>418</v>
      </c>
      <c r="CL181" s="138" t="s">
        <v>419</v>
      </c>
      <c r="CM181" s="138" t="s">
        <v>426</v>
      </c>
      <c r="CN181" s="138" t="s">
        <v>427</v>
      </c>
      <c r="CO181" s="12" t="str">
        <f>+CO212</f>
        <v>Aug'25</v>
      </c>
      <c r="CP181" s="13">
        <v>1</v>
      </c>
      <c r="CQ181" s="13">
        <v>2</v>
      </c>
      <c r="CR181" s="13">
        <v>3</v>
      </c>
      <c r="CS181" s="13">
        <v>4</v>
      </c>
      <c r="CT181" s="13">
        <v>5</v>
      </c>
      <c r="CU181" s="13">
        <v>6</v>
      </c>
      <c r="CV181" s="13">
        <v>7</v>
      </c>
      <c r="CW181" s="13">
        <v>8</v>
      </c>
      <c r="CX181" s="13">
        <v>9</v>
      </c>
      <c r="CY181" s="13">
        <v>10</v>
      </c>
      <c r="CZ181" s="13">
        <v>11</v>
      </c>
      <c r="DA181" s="13">
        <v>12</v>
      </c>
      <c r="DB181" s="13">
        <v>13</v>
      </c>
      <c r="DC181" s="13">
        <v>14</v>
      </c>
      <c r="DD181" s="13">
        <v>15</v>
      </c>
      <c r="DE181" s="13">
        <v>16</v>
      </c>
      <c r="DF181" s="13">
        <v>17</v>
      </c>
      <c r="DG181" s="13">
        <v>18</v>
      </c>
      <c r="DH181" s="13">
        <v>19</v>
      </c>
      <c r="DI181" s="13">
        <v>20</v>
      </c>
      <c r="DJ181" s="13">
        <v>21</v>
      </c>
      <c r="DK181" s="13">
        <v>22</v>
      </c>
      <c r="DL181" s="13">
        <v>23</v>
      </c>
      <c r="DM181" s="13">
        <v>24</v>
      </c>
      <c r="DN181" s="13">
        <v>25</v>
      </c>
      <c r="DO181" s="13">
        <v>26</v>
      </c>
      <c r="DP181" s="13">
        <v>27</v>
      </c>
      <c r="DQ181" s="13">
        <v>28</v>
      </c>
      <c r="DR181" s="13">
        <v>29</v>
      </c>
      <c r="DS181" s="13">
        <v>30</v>
      </c>
      <c r="DT181" s="13">
        <v>31</v>
      </c>
    </row>
    <row r="182" spans="1:130" s="14" customFormat="1" ht="20.25" customHeight="1">
      <c r="A182" s="28" t="s">
        <v>4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>
        <v>4970</v>
      </c>
      <c r="BY182" s="29">
        <v>1659</v>
      </c>
      <c r="BZ182" s="29">
        <v>10129</v>
      </c>
      <c r="CA182" s="29">
        <v>49279</v>
      </c>
      <c r="CB182" s="29">
        <v>47703</v>
      </c>
      <c r="CC182" s="29">
        <v>67502</v>
      </c>
      <c r="CD182" s="29">
        <v>40276</v>
      </c>
      <c r="CE182" s="29">
        <v>54560</v>
      </c>
      <c r="CF182" s="29">
        <v>64806</v>
      </c>
      <c r="CG182" s="29">
        <v>69763</v>
      </c>
      <c r="CH182" s="29">
        <v>147703</v>
      </c>
      <c r="CI182" s="29">
        <v>97671</v>
      </c>
      <c r="CJ182" s="29">
        <v>105397</v>
      </c>
      <c r="CK182" s="29">
        <v>84784</v>
      </c>
      <c r="CL182" s="29">
        <v>103619</v>
      </c>
      <c r="CM182" s="29">
        <v>77504</v>
      </c>
      <c r="CN182" s="29">
        <v>65419</v>
      </c>
      <c r="CO182" s="17">
        <f>SUM(CP182:DT182)</f>
        <v>46734</v>
      </c>
      <c r="CP182" s="18">
        <f>'X2977'!F9</f>
        <v>2610</v>
      </c>
      <c r="CQ182" s="18">
        <f>'X2977'!G9</f>
        <v>735</v>
      </c>
      <c r="CR182" s="18">
        <f>'X2977'!H9</f>
        <v>97</v>
      </c>
      <c r="CS182" s="18">
        <f>'X2977'!I9</f>
        <v>2402</v>
      </c>
      <c r="CT182" s="18">
        <f>'X2977'!J9</f>
        <v>3685</v>
      </c>
      <c r="CU182" s="18">
        <f>'X2977'!K9</f>
        <v>4445</v>
      </c>
      <c r="CV182" s="18">
        <f>'X2977'!L9</f>
        <v>3702</v>
      </c>
      <c r="CW182" s="18">
        <f>'X2977'!M9</f>
        <v>1707</v>
      </c>
      <c r="CX182" s="18">
        <f>'X2977'!N9</f>
        <v>1135</v>
      </c>
      <c r="CY182" s="18">
        <f>'X2977'!O9</f>
        <v>290</v>
      </c>
      <c r="CZ182" s="18">
        <f>'X2977'!P9</f>
        <v>5402</v>
      </c>
      <c r="DA182" s="18">
        <f>'X2977'!Q9</f>
        <v>2023</v>
      </c>
      <c r="DB182" s="18">
        <f>'X2977'!R9</f>
        <v>191</v>
      </c>
      <c r="DC182" s="18">
        <f>'X2977'!S9</f>
        <v>2428</v>
      </c>
      <c r="DD182" s="18">
        <f>'X2977'!T9</f>
        <v>3173</v>
      </c>
      <c r="DE182" s="18">
        <f>'X2977'!U9</f>
        <v>1763</v>
      </c>
      <c r="DF182" s="18">
        <f>'X2977'!V9</f>
        <v>147</v>
      </c>
      <c r="DG182" s="18">
        <f>'X2977'!W9</f>
        <v>811</v>
      </c>
      <c r="DH182" s="18">
        <f>'X2977'!X9</f>
        <v>2902</v>
      </c>
      <c r="DI182" s="18">
        <f>'X2977'!Y9</f>
        <v>2728</v>
      </c>
      <c r="DJ182" s="18">
        <f>'X2977'!Z9</f>
        <v>2581</v>
      </c>
      <c r="DK182" s="18">
        <f>'X2977'!AA9</f>
        <v>1082</v>
      </c>
      <c r="DL182" s="18">
        <f>'X2977'!AB9</f>
        <v>392</v>
      </c>
      <c r="DM182" s="18">
        <f>'X2977'!AC9</f>
        <v>303</v>
      </c>
      <c r="DN182" s="18">
        <f>'X2977'!AD9</f>
        <v>0</v>
      </c>
      <c r="DO182" s="18">
        <f>'X2977'!AE9</f>
        <v>0</v>
      </c>
      <c r="DP182" s="18">
        <f>'X2977'!AF9</f>
        <v>0</v>
      </c>
      <c r="DQ182" s="18">
        <f>'X2977'!AG9</f>
        <v>0</v>
      </c>
      <c r="DR182" s="18">
        <f>'X2977'!AH9</f>
        <v>0</v>
      </c>
      <c r="DS182" s="18">
        <f>'X2977'!AI9</f>
        <v>0</v>
      </c>
      <c r="DT182" s="18">
        <f>'X2977'!AJ9</f>
        <v>0</v>
      </c>
    </row>
    <row r="183" spans="1:130" s="14" customFormat="1" ht="20.25" customHeight="1">
      <c r="A183" s="28" t="s">
        <v>5</v>
      </c>
      <c r="B183" s="29">
        <f t="shared" ref="B183:BK183" si="73">B186</f>
        <v>0</v>
      </c>
      <c r="C183" s="29">
        <f t="shared" si="73"/>
        <v>0</v>
      </c>
      <c r="D183" s="29">
        <f t="shared" si="73"/>
        <v>0</v>
      </c>
      <c r="E183" s="29">
        <f t="shared" si="73"/>
        <v>0</v>
      </c>
      <c r="F183" s="29">
        <f t="shared" si="73"/>
        <v>0</v>
      </c>
      <c r="G183" s="29">
        <f t="shared" si="73"/>
        <v>0</v>
      </c>
      <c r="H183" s="29">
        <f t="shared" si="73"/>
        <v>0</v>
      </c>
      <c r="I183" s="29">
        <f t="shared" si="73"/>
        <v>0</v>
      </c>
      <c r="J183" s="29">
        <f t="shared" si="73"/>
        <v>0</v>
      </c>
      <c r="K183" s="29">
        <f t="shared" si="73"/>
        <v>0</v>
      </c>
      <c r="L183" s="29">
        <f t="shared" si="73"/>
        <v>0</v>
      </c>
      <c r="M183" s="29">
        <f t="shared" si="73"/>
        <v>0</v>
      </c>
      <c r="N183" s="29">
        <f t="shared" si="73"/>
        <v>0</v>
      </c>
      <c r="O183" s="29">
        <f t="shared" si="73"/>
        <v>0</v>
      </c>
      <c r="P183" s="29">
        <f t="shared" si="73"/>
        <v>0</v>
      </c>
      <c r="Q183" s="29">
        <f t="shared" si="73"/>
        <v>0</v>
      </c>
      <c r="R183" s="29">
        <f t="shared" si="73"/>
        <v>0</v>
      </c>
      <c r="S183" s="29">
        <f t="shared" si="73"/>
        <v>0</v>
      </c>
      <c r="T183" s="29">
        <f t="shared" si="73"/>
        <v>0</v>
      </c>
      <c r="U183" s="29">
        <f t="shared" si="73"/>
        <v>0</v>
      </c>
      <c r="V183" s="29">
        <f t="shared" si="73"/>
        <v>0</v>
      </c>
      <c r="W183" s="29">
        <f t="shared" si="73"/>
        <v>0</v>
      </c>
      <c r="X183" s="29">
        <f t="shared" si="73"/>
        <v>0</v>
      </c>
      <c r="Y183" s="29">
        <f t="shared" si="73"/>
        <v>0</v>
      </c>
      <c r="Z183" s="29">
        <f t="shared" si="73"/>
        <v>0</v>
      </c>
      <c r="AA183" s="29">
        <f t="shared" si="73"/>
        <v>0</v>
      </c>
      <c r="AB183" s="29">
        <f t="shared" si="73"/>
        <v>0</v>
      </c>
      <c r="AC183" s="29">
        <f t="shared" si="73"/>
        <v>0</v>
      </c>
      <c r="AD183" s="29">
        <f t="shared" si="73"/>
        <v>0</v>
      </c>
      <c r="AE183" s="29">
        <f t="shared" si="73"/>
        <v>0</v>
      </c>
      <c r="AF183" s="29">
        <f t="shared" si="73"/>
        <v>0</v>
      </c>
      <c r="AG183" s="29">
        <f t="shared" si="73"/>
        <v>0</v>
      </c>
      <c r="AH183" s="29">
        <f t="shared" si="73"/>
        <v>0</v>
      </c>
      <c r="AI183" s="29">
        <f t="shared" si="73"/>
        <v>0</v>
      </c>
      <c r="AJ183" s="29">
        <f t="shared" si="73"/>
        <v>0</v>
      </c>
      <c r="AK183" s="29">
        <f t="shared" si="73"/>
        <v>0</v>
      </c>
      <c r="AL183" s="29">
        <f t="shared" si="73"/>
        <v>0</v>
      </c>
      <c r="AM183" s="29">
        <f t="shared" si="73"/>
        <v>0</v>
      </c>
      <c r="AN183" s="29">
        <f t="shared" si="73"/>
        <v>0</v>
      </c>
      <c r="AO183" s="29">
        <f t="shared" si="73"/>
        <v>0</v>
      </c>
      <c r="AP183" s="29">
        <f t="shared" si="73"/>
        <v>0</v>
      </c>
      <c r="AQ183" s="29">
        <f t="shared" si="73"/>
        <v>0</v>
      </c>
      <c r="AR183" s="29">
        <f t="shared" si="73"/>
        <v>0</v>
      </c>
      <c r="AS183" s="29">
        <f t="shared" si="73"/>
        <v>0</v>
      </c>
      <c r="AT183" s="29">
        <f t="shared" si="73"/>
        <v>0</v>
      </c>
      <c r="AU183" s="29">
        <f t="shared" si="73"/>
        <v>0</v>
      </c>
      <c r="AV183" s="29">
        <f t="shared" si="73"/>
        <v>0</v>
      </c>
      <c r="AW183" s="29">
        <f t="shared" si="73"/>
        <v>0</v>
      </c>
      <c r="AX183" s="29">
        <f t="shared" si="73"/>
        <v>0</v>
      </c>
      <c r="AY183" s="29">
        <f t="shared" si="73"/>
        <v>0</v>
      </c>
      <c r="AZ183" s="29">
        <f t="shared" si="73"/>
        <v>0</v>
      </c>
      <c r="BA183" s="29">
        <f t="shared" si="73"/>
        <v>0</v>
      </c>
      <c r="BB183" s="29">
        <f t="shared" si="73"/>
        <v>0</v>
      </c>
      <c r="BC183" s="29">
        <f t="shared" si="73"/>
        <v>0</v>
      </c>
      <c r="BD183" s="29">
        <f t="shared" si="73"/>
        <v>0</v>
      </c>
      <c r="BE183" s="29">
        <f t="shared" si="73"/>
        <v>0</v>
      </c>
      <c r="BF183" s="29">
        <f t="shared" si="73"/>
        <v>0</v>
      </c>
      <c r="BG183" s="29">
        <f t="shared" si="73"/>
        <v>0</v>
      </c>
      <c r="BH183" s="29">
        <f t="shared" si="73"/>
        <v>0</v>
      </c>
      <c r="BI183" s="29">
        <f t="shared" si="73"/>
        <v>0</v>
      </c>
      <c r="BJ183" s="29">
        <f t="shared" si="73"/>
        <v>0</v>
      </c>
      <c r="BK183" s="29">
        <f t="shared" si="73"/>
        <v>0</v>
      </c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>
        <v>0</v>
      </c>
      <c r="BY183" s="29">
        <v>0</v>
      </c>
      <c r="BZ183" s="29">
        <v>1</v>
      </c>
      <c r="CA183" s="29">
        <v>8</v>
      </c>
      <c r="CB183" s="29">
        <v>15</v>
      </c>
      <c r="CC183" s="29">
        <v>82</v>
      </c>
      <c r="CD183" s="29">
        <v>40</v>
      </c>
      <c r="CE183" s="29">
        <v>0</v>
      </c>
      <c r="CF183" s="29">
        <v>1</v>
      </c>
      <c r="CG183" s="29">
        <v>0</v>
      </c>
      <c r="CH183" s="29">
        <v>54</v>
      </c>
      <c r="CI183" s="29">
        <v>52</v>
      </c>
      <c r="CJ183" s="29">
        <v>30</v>
      </c>
      <c r="CK183" s="29">
        <v>75</v>
      </c>
      <c r="CL183" s="29">
        <v>9</v>
      </c>
      <c r="CM183" s="29">
        <v>6</v>
      </c>
      <c r="CN183" s="29">
        <v>0</v>
      </c>
      <c r="CO183" s="21">
        <f t="shared" ref="CO183:DT183" ca="1" si="74">CO186</f>
        <v>0</v>
      </c>
      <c r="CP183" s="21">
        <f t="shared" ca="1" si="74"/>
        <v>0</v>
      </c>
      <c r="CQ183" s="21">
        <f t="shared" ca="1" si="74"/>
        <v>0</v>
      </c>
      <c r="CR183" s="21">
        <f t="shared" ca="1" si="74"/>
        <v>0</v>
      </c>
      <c r="CS183" s="21">
        <f t="shared" ca="1" si="74"/>
        <v>0</v>
      </c>
      <c r="CT183" s="21">
        <f t="shared" ca="1" si="74"/>
        <v>0</v>
      </c>
      <c r="CU183" s="21">
        <f t="shared" ca="1" si="74"/>
        <v>0</v>
      </c>
      <c r="CV183" s="21">
        <f t="shared" ca="1" si="74"/>
        <v>0</v>
      </c>
      <c r="CW183" s="21">
        <f t="shared" ca="1" si="74"/>
        <v>0</v>
      </c>
      <c r="CX183" s="21">
        <f t="shared" ca="1" si="74"/>
        <v>0</v>
      </c>
      <c r="CY183" s="21">
        <f t="shared" ca="1" si="74"/>
        <v>0</v>
      </c>
      <c r="CZ183" s="21">
        <f t="shared" ca="1" si="74"/>
        <v>0</v>
      </c>
      <c r="DA183" s="21">
        <f t="shared" ca="1" si="74"/>
        <v>0</v>
      </c>
      <c r="DB183" s="21">
        <f t="shared" ca="1" si="74"/>
        <v>0</v>
      </c>
      <c r="DC183" s="21">
        <f t="shared" ca="1" si="74"/>
        <v>0</v>
      </c>
      <c r="DD183" s="21">
        <f t="shared" ca="1" si="74"/>
        <v>0</v>
      </c>
      <c r="DE183" s="21">
        <f t="shared" ca="1" si="74"/>
        <v>0</v>
      </c>
      <c r="DF183" s="21">
        <f t="shared" ca="1" si="74"/>
        <v>0</v>
      </c>
      <c r="DG183" s="21">
        <f t="shared" ca="1" si="74"/>
        <v>0</v>
      </c>
      <c r="DH183" s="21">
        <f t="shared" ca="1" si="74"/>
        <v>0</v>
      </c>
      <c r="DI183" s="21">
        <f t="shared" ca="1" si="74"/>
        <v>0</v>
      </c>
      <c r="DJ183" s="21">
        <f t="shared" ca="1" si="74"/>
        <v>0</v>
      </c>
      <c r="DK183" s="21">
        <f t="shared" ca="1" si="74"/>
        <v>0</v>
      </c>
      <c r="DL183" s="21">
        <f t="shared" ca="1" si="74"/>
        <v>0</v>
      </c>
      <c r="DM183" s="21">
        <f t="shared" ca="1" si="74"/>
        <v>0</v>
      </c>
      <c r="DN183" s="21">
        <f t="shared" ca="1" si="74"/>
        <v>0</v>
      </c>
      <c r="DO183" s="21">
        <f t="shared" ca="1" si="74"/>
        <v>0</v>
      </c>
      <c r="DP183" s="21">
        <f t="shared" ca="1" si="74"/>
        <v>0</v>
      </c>
      <c r="DQ183" s="21">
        <f t="shared" ca="1" si="74"/>
        <v>0</v>
      </c>
      <c r="DR183" s="21">
        <f t="shared" ca="1" si="74"/>
        <v>0</v>
      </c>
      <c r="DS183" s="21">
        <f t="shared" ca="1" si="74"/>
        <v>0</v>
      </c>
      <c r="DT183" s="21">
        <f t="shared" ca="1" si="74"/>
        <v>0</v>
      </c>
    </row>
    <row r="184" spans="1:130" s="20" customFormat="1" ht="20.25" customHeight="1">
      <c r="A184" s="15" t="s">
        <v>6</v>
      </c>
      <c r="B184" s="22" t="e">
        <f>B183/B182</f>
        <v>#DIV/0!</v>
      </c>
      <c r="C184" s="22" t="e">
        <f t="shared" ref="C184:BN184" si="75">C183/C182</f>
        <v>#DIV/0!</v>
      </c>
      <c r="D184" s="22" t="e">
        <f t="shared" si="75"/>
        <v>#DIV/0!</v>
      </c>
      <c r="E184" s="22" t="e">
        <f t="shared" si="75"/>
        <v>#DIV/0!</v>
      </c>
      <c r="F184" s="22" t="e">
        <f t="shared" si="75"/>
        <v>#DIV/0!</v>
      </c>
      <c r="G184" s="22" t="e">
        <f t="shared" si="75"/>
        <v>#DIV/0!</v>
      </c>
      <c r="H184" s="22" t="e">
        <f t="shared" si="75"/>
        <v>#DIV/0!</v>
      </c>
      <c r="I184" s="22" t="e">
        <f t="shared" si="75"/>
        <v>#DIV/0!</v>
      </c>
      <c r="J184" s="22" t="e">
        <f t="shared" si="75"/>
        <v>#DIV/0!</v>
      </c>
      <c r="K184" s="22" t="e">
        <f t="shared" si="75"/>
        <v>#DIV/0!</v>
      </c>
      <c r="L184" s="22" t="e">
        <f t="shared" si="75"/>
        <v>#DIV/0!</v>
      </c>
      <c r="M184" s="22" t="e">
        <f t="shared" si="75"/>
        <v>#DIV/0!</v>
      </c>
      <c r="N184" s="137" t="e">
        <f t="shared" si="75"/>
        <v>#DIV/0!</v>
      </c>
      <c r="O184" s="137" t="e">
        <f t="shared" si="75"/>
        <v>#DIV/0!</v>
      </c>
      <c r="P184" s="137" t="e">
        <f t="shared" si="75"/>
        <v>#DIV/0!</v>
      </c>
      <c r="Q184" s="137" t="e">
        <f t="shared" si="75"/>
        <v>#DIV/0!</v>
      </c>
      <c r="R184" s="137" t="e">
        <f t="shared" si="75"/>
        <v>#DIV/0!</v>
      </c>
      <c r="S184" s="137" t="e">
        <f t="shared" si="75"/>
        <v>#DIV/0!</v>
      </c>
      <c r="T184" s="137" t="e">
        <f t="shared" si="75"/>
        <v>#DIV/0!</v>
      </c>
      <c r="U184" s="137" t="e">
        <f t="shared" si="75"/>
        <v>#DIV/0!</v>
      </c>
      <c r="V184" s="137" t="e">
        <f t="shared" si="75"/>
        <v>#DIV/0!</v>
      </c>
      <c r="W184" s="137" t="e">
        <f t="shared" si="75"/>
        <v>#DIV/0!</v>
      </c>
      <c r="X184" s="137" t="e">
        <f t="shared" si="75"/>
        <v>#DIV/0!</v>
      </c>
      <c r="Y184" s="137" t="e">
        <f t="shared" si="75"/>
        <v>#DIV/0!</v>
      </c>
      <c r="Z184" s="137" t="e">
        <f t="shared" si="75"/>
        <v>#DIV/0!</v>
      </c>
      <c r="AA184" s="137" t="e">
        <f t="shared" si="75"/>
        <v>#DIV/0!</v>
      </c>
      <c r="AB184" s="137" t="e">
        <f t="shared" si="75"/>
        <v>#DIV/0!</v>
      </c>
      <c r="AC184" s="137" t="e">
        <f t="shared" si="75"/>
        <v>#DIV/0!</v>
      </c>
      <c r="AD184" s="137" t="e">
        <f t="shared" si="75"/>
        <v>#DIV/0!</v>
      </c>
      <c r="AE184" s="137" t="e">
        <f t="shared" si="75"/>
        <v>#DIV/0!</v>
      </c>
      <c r="AF184" s="137" t="e">
        <f t="shared" si="75"/>
        <v>#DIV/0!</v>
      </c>
      <c r="AG184" s="137" t="e">
        <f t="shared" si="75"/>
        <v>#DIV/0!</v>
      </c>
      <c r="AH184" s="137" t="e">
        <f t="shared" si="75"/>
        <v>#DIV/0!</v>
      </c>
      <c r="AI184" s="137" t="e">
        <f t="shared" si="75"/>
        <v>#DIV/0!</v>
      </c>
      <c r="AJ184" s="137" t="e">
        <f t="shared" si="75"/>
        <v>#DIV/0!</v>
      </c>
      <c r="AK184" s="137" t="e">
        <f t="shared" si="75"/>
        <v>#DIV/0!</v>
      </c>
      <c r="AL184" s="137" t="e">
        <f t="shared" si="75"/>
        <v>#DIV/0!</v>
      </c>
      <c r="AM184" s="137" t="e">
        <f t="shared" si="75"/>
        <v>#DIV/0!</v>
      </c>
      <c r="AN184" s="137" t="e">
        <f t="shared" si="75"/>
        <v>#DIV/0!</v>
      </c>
      <c r="AO184" s="169" t="e">
        <f t="shared" si="75"/>
        <v>#DIV/0!</v>
      </c>
      <c r="AP184" s="137" t="e">
        <f t="shared" si="75"/>
        <v>#DIV/0!</v>
      </c>
      <c r="AQ184" s="137" t="e">
        <f t="shared" si="75"/>
        <v>#DIV/0!</v>
      </c>
      <c r="AR184" s="137" t="e">
        <f t="shared" si="75"/>
        <v>#DIV/0!</v>
      </c>
      <c r="AS184" s="137" t="e">
        <f t="shared" si="75"/>
        <v>#DIV/0!</v>
      </c>
      <c r="AT184" s="137" t="e">
        <f t="shared" si="75"/>
        <v>#DIV/0!</v>
      </c>
      <c r="AU184" s="137" t="e">
        <f t="shared" si="75"/>
        <v>#DIV/0!</v>
      </c>
      <c r="AV184" s="137" t="e">
        <f t="shared" si="75"/>
        <v>#DIV/0!</v>
      </c>
      <c r="AW184" s="137" t="e">
        <f t="shared" si="75"/>
        <v>#DIV/0!</v>
      </c>
      <c r="AX184" s="191" t="e">
        <f t="shared" si="75"/>
        <v>#DIV/0!</v>
      </c>
      <c r="AY184" s="191" t="e">
        <f t="shared" si="75"/>
        <v>#DIV/0!</v>
      </c>
      <c r="AZ184" s="191" t="e">
        <f t="shared" si="75"/>
        <v>#DIV/0!</v>
      </c>
      <c r="BA184" s="191" t="e">
        <f t="shared" si="75"/>
        <v>#DIV/0!</v>
      </c>
      <c r="BB184" s="191" t="e">
        <f t="shared" si="75"/>
        <v>#DIV/0!</v>
      </c>
      <c r="BC184" s="191" t="e">
        <f t="shared" si="75"/>
        <v>#DIV/0!</v>
      </c>
      <c r="BD184" s="191" t="e">
        <f t="shared" si="75"/>
        <v>#DIV/0!</v>
      </c>
      <c r="BE184" s="191" t="e">
        <f t="shared" si="75"/>
        <v>#DIV/0!</v>
      </c>
      <c r="BF184" s="191" t="e">
        <f t="shared" si="75"/>
        <v>#DIV/0!</v>
      </c>
      <c r="BG184" s="191" t="e">
        <f t="shared" si="75"/>
        <v>#DIV/0!</v>
      </c>
      <c r="BH184" s="191" t="e">
        <f t="shared" si="75"/>
        <v>#DIV/0!</v>
      </c>
      <c r="BI184" s="191" t="e">
        <f t="shared" si="75"/>
        <v>#DIV/0!</v>
      </c>
      <c r="BJ184" s="191" t="e">
        <f t="shared" si="75"/>
        <v>#DIV/0!</v>
      </c>
      <c r="BK184" s="191" t="e">
        <f t="shared" si="75"/>
        <v>#DIV/0!</v>
      </c>
      <c r="BL184" s="191" t="e">
        <f t="shared" si="75"/>
        <v>#DIV/0!</v>
      </c>
      <c r="BM184" s="191" t="e">
        <f t="shared" si="75"/>
        <v>#DIV/0!</v>
      </c>
      <c r="BN184" s="191" t="e">
        <f t="shared" si="75"/>
        <v>#DIV/0!</v>
      </c>
      <c r="BO184" s="191" t="e">
        <f t="shared" ref="BO184:DQ184" si="76">BO183/BO182</f>
        <v>#DIV/0!</v>
      </c>
      <c r="BP184" s="191" t="e">
        <f t="shared" si="76"/>
        <v>#DIV/0!</v>
      </c>
      <c r="BQ184" s="191" t="e">
        <f t="shared" si="76"/>
        <v>#DIV/0!</v>
      </c>
      <c r="BR184" s="191" t="e">
        <f t="shared" si="76"/>
        <v>#DIV/0!</v>
      </c>
      <c r="BS184" s="191" t="e">
        <f t="shared" si="76"/>
        <v>#DIV/0!</v>
      </c>
      <c r="BT184" s="191" t="e">
        <f t="shared" si="76"/>
        <v>#DIV/0!</v>
      </c>
      <c r="BU184" s="191" t="e">
        <f t="shared" si="76"/>
        <v>#DIV/0!</v>
      </c>
      <c r="BV184" s="191" t="e">
        <f t="shared" si="76"/>
        <v>#DIV/0!</v>
      </c>
      <c r="BW184" s="191" t="e">
        <f t="shared" si="76"/>
        <v>#DIV/0!</v>
      </c>
      <c r="BX184" s="191">
        <f t="shared" si="76"/>
        <v>0</v>
      </c>
      <c r="BY184" s="191">
        <f t="shared" si="76"/>
        <v>0</v>
      </c>
      <c r="BZ184" s="191">
        <f t="shared" si="76"/>
        <v>9.8726429065060719E-5</v>
      </c>
      <c r="CA184" s="191">
        <f t="shared" si="76"/>
        <v>1.6234095659408673E-4</v>
      </c>
      <c r="CB184" s="191">
        <f t="shared" si="76"/>
        <v>3.1444563235016664E-4</v>
      </c>
      <c r="CC184" s="191">
        <f t="shared" si="76"/>
        <v>1.2147788213682557E-3</v>
      </c>
      <c r="CD184" s="191">
        <f t="shared" si="76"/>
        <v>9.9314728374217905E-4</v>
      </c>
      <c r="CE184" s="191">
        <f t="shared" si="76"/>
        <v>0</v>
      </c>
      <c r="CF184" s="191">
        <f t="shared" si="76"/>
        <v>1.5430669999691388E-5</v>
      </c>
      <c r="CG184" s="191">
        <f t="shared" si="76"/>
        <v>0</v>
      </c>
      <c r="CH184" s="191">
        <f t="shared" si="76"/>
        <v>3.6559853218959666E-4</v>
      </c>
      <c r="CI184" s="191">
        <v>5.3239958636647525E-4</v>
      </c>
      <c r="CJ184" s="191">
        <v>2.8463808267787511E-4</v>
      </c>
      <c r="CK184" s="191">
        <v>8.846008680883186E-4</v>
      </c>
      <c r="CL184" s="191">
        <v>8.6856657562802192E-5</v>
      </c>
      <c r="CM184" s="191">
        <v>7.7415359207266718E-5</v>
      </c>
      <c r="CN184" s="191">
        <v>0</v>
      </c>
      <c r="CO184" s="192">
        <f t="shared" ca="1" si="76"/>
        <v>0</v>
      </c>
      <c r="CP184" s="192">
        <f t="shared" ca="1" si="76"/>
        <v>0</v>
      </c>
      <c r="CQ184" s="192">
        <f t="shared" ca="1" si="76"/>
        <v>0</v>
      </c>
      <c r="CR184" s="192">
        <f t="shared" ca="1" si="76"/>
        <v>0</v>
      </c>
      <c r="CS184" s="192">
        <f t="shared" ca="1" si="76"/>
        <v>0</v>
      </c>
      <c r="CT184" s="192">
        <f t="shared" ca="1" si="76"/>
        <v>0</v>
      </c>
      <c r="CU184" s="192">
        <f t="shared" ca="1" si="76"/>
        <v>0</v>
      </c>
      <c r="CV184" s="192">
        <f t="shared" ca="1" si="76"/>
        <v>0</v>
      </c>
      <c r="CW184" s="192">
        <f t="shared" ca="1" si="76"/>
        <v>0</v>
      </c>
      <c r="CX184" s="192">
        <f t="shared" ca="1" si="76"/>
        <v>0</v>
      </c>
      <c r="CY184" s="192">
        <f t="shared" ca="1" si="76"/>
        <v>0</v>
      </c>
      <c r="CZ184" s="192">
        <f t="shared" ca="1" si="76"/>
        <v>0</v>
      </c>
      <c r="DA184" s="192">
        <f t="shared" ca="1" si="76"/>
        <v>0</v>
      </c>
      <c r="DB184" s="192">
        <f t="shared" ca="1" si="76"/>
        <v>0</v>
      </c>
      <c r="DC184" s="192">
        <f t="shared" ca="1" si="76"/>
        <v>0</v>
      </c>
      <c r="DD184" s="192">
        <f t="shared" ca="1" si="76"/>
        <v>0</v>
      </c>
      <c r="DE184" s="192">
        <f t="shared" ca="1" si="76"/>
        <v>0</v>
      </c>
      <c r="DF184" s="192">
        <f t="shared" ca="1" si="76"/>
        <v>0</v>
      </c>
      <c r="DG184" s="192">
        <f t="shared" ca="1" si="76"/>
        <v>0</v>
      </c>
      <c r="DH184" s="192">
        <f t="shared" ca="1" si="76"/>
        <v>0</v>
      </c>
      <c r="DI184" s="192">
        <f t="shared" ca="1" si="76"/>
        <v>0</v>
      </c>
      <c r="DJ184" s="192">
        <f t="shared" ca="1" si="76"/>
        <v>0</v>
      </c>
      <c r="DK184" s="192">
        <f t="shared" ca="1" si="76"/>
        <v>0</v>
      </c>
      <c r="DL184" s="192">
        <f t="shared" ca="1" si="76"/>
        <v>0</v>
      </c>
      <c r="DM184" s="192">
        <f t="shared" ca="1" si="76"/>
        <v>0</v>
      </c>
      <c r="DN184" s="192" t="e">
        <f t="shared" ca="1" si="76"/>
        <v>#DIV/0!</v>
      </c>
      <c r="DO184" s="192" t="e">
        <f t="shared" ca="1" si="76"/>
        <v>#DIV/0!</v>
      </c>
      <c r="DP184" s="192" t="e">
        <f t="shared" ca="1" si="76"/>
        <v>#DIV/0!</v>
      </c>
      <c r="DQ184" s="192" t="e">
        <f t="shared" ca="1" si="76"/>
        <v>#DIV/0!</v>
      </c>
      <c r="DR184" s="192" t="e">
        <f ca="1">DR183/DR182</f>
        <v>#DIV/0!</v>
      </c>
      <c r="DS184" s="192" t="e">
        <f ca="1">DS183/DS182</f>
        <v>#DIV/0!</v>
      </c>
      <c r="DT184" s="192" t="e">
        <f ca="1">DT183/DT182</f>
        <v>#DIV/0!</v>
      </c>
    </row>
    <row r="185" spans="1:130" s="14" customFormat="1">
      <c r="A185" s="33" t="s">
        <v>429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</row>
    <row r="186" spans="1:130" s="14" customFormat="1" ht="20.25" customHeight="1">
      <c r="A186" s="27" t="s">
        <v>238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>
        <v>0</v>
      </c>
      <c r="BY186" s="29">
        <v>0</v>
      </c>
      <c r="BZ186" s="29">
        <v>1</v>
      </c>
      <c r="CA186" s="29">
        <v>8</v>
      </c>
      <c r="CB186" s="29">
        <v>15</v>
      </c>
      <c r="CC186" s="29">
        <v>82</v>
      </c>
      <c r="CD186" s="29">
        <v>40</v>
      </c>
      <c r="CE186" s="29">
        <v>0</v>
      </c>
      <c r="CF186" s="29">
        <v>1</v>
      </c>
      <c r="CG186" s="29">
        <v>0</v>
      </c>
      <c r="CH186" s="29">
        <v>54</v>
      </c>
      <c r="CI186" s="29">
        <v>52</v>
      </c>
      <c r="CJ186" s="29">
        <v>30</v>
      </c>
      <c r="CK186" s="29">
        <v>75</v>
      </c>
      <c r="CL186" s="29">
        <v>9</v>
      </c>
      <c r="CM186" s="29">
        <v>6</v>
      </c>
      <c r="CN186" s="29">
        <v>0</v>
      </c>
      <c r="CO186" s="17">
        <f ca="1">SUM(CP186:DT186)</f>
        <v>0</v>
      </c>
      <c r="CP186" s="18">
        <f ca="1">'X2977'!F77</f>
        <v>0</v>
      </c>
      <c r="CQ186" s="18">
        <f ca="1">'X2977'!G77</f>
        <v>0</v>
      </c>
      <c r="CR186" s="18">
        <f ca="1">'X2977'!H77</f>
        <v>0</v>
      </c>
      <c r="CS186" s="18">
        <f ca="1">'X2977'!I77</f>
        <v>0</v>
      </c>
      <c r="CT186" s="18">
        <f ca="1">'X2977'!J77</f>
        <v>0</v>
      </c>
      <c r="CU186" s="18">
        <f ca="1">'X2977'!K77</f>
        <v>0</v>
      </c>
      <c r="CV186" s="18">
        <f ca="1">'X2977'!L77</f>
        <v>0</v>
      </c>
      <c r="CW186" s="18">
        <f ca="1">'X2977'!M77</f>
        <v>0</v>
      </c>
      <c r="CX186" s="18">
        <f ca="1">'X2977'!N77</f>
        <v>0</v>
      </c>
      <c r="CY186" s="18">
        <f ca="1">'X2977'!O77</f>
        <v>0</v>
      </c>
      <c r="CZ186" s="18">
        <f ca="1">'X2977'!P77</f>
        <v>0</v>
      </c>
      <c r="DA186" s="18">
        <f ca="1">'X2977'!Q77</f>
        <v>0</v>
      </c>
      <c r="DB186" s="18">
        <f ca="1">'X2977'!R77</f>
        <v>0</v>
      </c>
      <c r="DC186" s="18">
        <f ca="1">'X2977'!S77</f>
        <v>0</v>
      </c>
      <c r="DD186" s="18">
        <f ca="1">'X2977'!T77</f>
        <v>0</v>
      </c>
      <c r="DE186" s="18">
        <f ca="1">'X2977'!U77</f>
        <v>0</v>
      </c>
      <c r="DF186" s="18">
        <f ca="1">'X2977'!V77</f>
        <v>0</v>
      </c>
      <c r="DG186" s="18">
        <f ca="1">'X2977'!W77</f>
        <v>0</v>
      </c>
      <c r="DH186" s="18">
        <f ca="1">'X2977'!X77</f>
        <v>0</v>
      </c>
      <c r="DI186" s="18">
        <f ca="1">'X2977'!Y77</f>
        <v>0</v>
      </c>
      <c r="DJ186" s="18">
        <f ca="1">'X2977'!Z77</f>
        <v>0</v>
      </c>
      <c r="DK186" s="18">
        <f ca="1">'X2977'!AA77</f>
        <v>0</v>
      </c>
      <c r="DL186" s="18">
        <f ca="1">'X2977'!AB77</f>
        <v>0</v>
      </c>
      <c r="DM186" s="18">
        <f ca="1">'X2977'!AC77</f>
        <v>0</v>
      </c>
      <c r="DN186" s="18">
        <f ca="1">'X2977'!AD77</f>
        <v>0</v>
      </c>
      <c r="DO186" s="18">
        <f ca="1">'X2977'!AE77</f>
        <v>0</v>
      </c>
      <c r="DP186" s="18">
        <f ca="1">'X2977'!AF77</f>
        <v>0</v>
      </c>
      <c r="DQ186" s="18">
        <f ca="1">'X2977'!AG77</f>
        <v>0</v>
      </c>
      <c r="DR186" s="18">
        <f ca="1">'X2977'!AH77</f>
        <v>0</v>
      </c>
      <c r="DS186" s="18">
        <f ca="1">'X2977'!AI77</f>
        <v>0</v>
      </c>
      <c r="DT186" s="18">
        <f ca="1">'X2977'!AJ77</f>
        <v>0</v>
      </c>
    </row>
    <row r="187" spans="1:130" s="3" customFormat="1" ht="12.75" customHeight="1">
      <c r="A187" s="1" t="s">
        <v>8</v>
      </c>
      <c r="B187" s="1">
        <v>2.5000000000000001E-3</v>
      </c>
      <c r="C187" s="1">
        <v>2.5000000000000001E-3</v>
      </c>
      <c r="D187" s="1">
        <v>2.5000000000000001E-3</v>
      </c>
      <c r="E187" s="1">
        <v>2.5000000000000001E-3</v>
      </c>
      <c r="F187" s="1">
        <v>2.5000000000000001E-3</v>
      </c>
      <c r="G187" s="1">
        <v>2.5000000000000001E-3</v>
      </c>
      <c r="H187" s="1">
        <v>2.5000000000000001E-3</v>
      </c>
      <c r="I187" s="1">
        <v>2.5000000000000001E-3</v>
      </c>
      <c r="J187" s="1">
        <v>2.5000000000000001E-3</v>
      </c>
      <c r="K187" s="1">
        <v>2.5000000000000001E-3</v>
      </c>
      <c r="L187" s="1">
        <v>2.5000000000000001E-3</v>
      </c>
      <c r="M187" s="1">
        <v>2.5000000000000001E-3</v>
      </c>
      <c r="N187" s="1">
        <v>1E-3</v>
      </c>
      <c r="O187" s="1">
        <v>1E-3</v>
      </c>
      <c r="P187" s="1">
        <v>1E-3</v>
      </c>
      <c r="Q187" s="1">
        <v>1E-3</v>
      </c>
      <c r="R187" s="1">
        <v>1E-3</v>
      </c>
      <c r="S187" s="1">
        <v>1E-3</v>
      </c>
      <c r="T187" s="1">
        <v>1E-3</v>
      </c>
      <c r="U187" s="1">
        <v>1E-3</v>
      </c>
      <c r="V187" s="1">
        <v>1E-3</v>
      </c>
      <c r="W187" s="1">
        <v>1E-3</v>
      </c>
      <c r="X187" s="1">
        <v>1E-3</v>
      </c>
      <c r="Y187" s="1">
        <v>1E-3</v>
      </c>
      <c r="Z187" s="1">
        <v>1E-3</v>
      </c>
      <c r="AA187" s="1">
        <v>1E-3</v>
      </c>
      <c r="AB187" s="1">
        <v>1E-3</v>
      </c>
      <c r="AC187" s="1">
        <v>1E-3</v>
      </c>
      <c r="AD187" s="1">
        <v>1E-3</v>
      </c>
      <c r="AE187" s="1">
        <v>1E-3</v>
      </c>
      <c r="AF187" s="1">
        <v>1E-3</v>
      </c>
      <c r="AG187" s="1">
        <v>1E-3</v>
      </c>
      <c r="AH187" s="1">
        <v>1E-3</v>
      </c>
      <c r="AI187" s="1">
        <v>1E-3</v>
      </c>
      <c r="AJ187" s="1">
        <v>1E-3</v>
      </c>
      <c r="AK187" s="1">
        <v>1E-3</v>
      </c>
      <c r="AL187" s="1">
        <v>1E-3</v>
      </c>
      <c r="AM187" s="1">
        <v>1E-3</v>
      </c>
      <c r="AN187" s="1">
        <v>1E-3</v>
      </c>
      <c r="AO187" s="1">
        <v>1E-3</v>
      </c>
      <c r="AP187" s="1">
        <v>1E-3</v>
      </c>
      <c r="AQ187" s="1">
        <v>1E-3</v>
      </c>
      <c r="AR187" s="1">
        <v>1E-3</v>
      </c>
      <c r="AS187" s="1">
        <v>1E-3</v>
      </c>
      <c r="AT187" s="1">
        <v>1E-3</v>
      </c>
      <c r="AU187" s="1">
        <v>1E-3</v>
      </c>
      <c r="AV187" s="1">
        <v>1E-3</v>
      </c>
      <c r="AW187" s="1">
        <v>1E-3</v>
      </c>
      <c r="AX187" s="1">
        <v>1E-3</v>
      </c>
      <c r="AY187" s="1">
        <v>1E-3</v>
      </c>
      <c r="AZ187" s="1">
        <v>1E-3</v>
      </c>
      <c r="BA187" s="1">
        <v>1E-3</v>
      </c>
      <c r="BB187" s="1">
        <v>1E-3</v>
      </c>
      <c r="BC187" s="1">
        <v>1E-3</v>
      </c>
      <c r="BD187" s="1">
        <v>1E-3</v>
      </c>
      <c r="BE187" s="1">
        <v>1E-3</v>
      </c>
      <c r="BF187" s="1">
        <v>1E-3</v>
      </c>
      <c r="BG187" s="1">
        <v>1E-3</v>
      </c>
      <c r="BH187" s="1">
        <v>1E-3</v>
      </c>
      <c r="BI187" s="1">
        <v>1E-3</v>
      </c>
      <c r="BJ187" s="1">
        <v>1E-3</v>
      </c>
      <c r="BK187" s="1">
        <v>1E-3</v>
      </c>
      <c r="BL187" s="1">
        <v>1E-3</v>
      </c>
      <c r="BM187" s="1">
        <v>1E-3</v>
      </c>
      <c r="BN187" s="1">
        <v>8.0000000000000007E-5</v>
      </c>
      <c r="BO187" s="1">
        <v>8.0000000000000007E-5</v>
      </c>
      <c r="BP187" s="1">
        <v>8.0000000000000007E-5</v>
      </c>
      <c r="BQ187" s="1">
        <v>8.0000000000000007E-5</v>
      </c>
      <c r="BR187" s="1">
        <v>8.0000000000000007E-5</v>
      </c>
      <c r="BS187" s="1">
        <v>8.0000000000000007E-5</v>
      </c>
      <c r="BT187" s="1">
        <v>8.0000000000000007E-5</v>
      </c>
      <c r="BU187" s="1">
        <v>8.0000000000000007E-5</v>
      </c>
      <c r="BV187" s="1">
        <v>8.0000000000000007E-5</v>
      </c>
      <c r="BW187" s="1">
        <v>8.0000000000000007E-5</v>
      </c>
      <c r="BX187" s="1">
        <v>8.0000000000000007E-5</v>
      </c>
      <c r="BY187" s="1">
        <v>8.0000000000000007E-5</v>
      </c>
      <c r="BZ187" s="1">
        <v>8.0000000000000007E-5</v>
      </c>
      <c r="CA187" s="1">
        <v>8.0000000000000007E-5</v>
      </c>
      <c r="CB187" s="1">
        <v>8.0000000000000007E-5</v>
      </c>
      <c r="CC187" s="1">
        <v>8.0000000000000007E-5</v>
      </c>
      <c r="CD187" s="1">
        <v>8.0000000000000007E-5</v>
      </c>
      <c r="CE187" s="1">
        <v>8.0000000000000007E-5</v>
      </c>
      <c r="CF187" s="1">
        <v>8.0000000000000007E-5</v>
      </c>
      <c r="CG187" s="1">
        <v>8.0000000000000007E-5</v>
      </c>
      <c r="CH187" s="1">
        <v>8.0000000000000007E-5</v>
      </c>
      <c r="CI187" s="1">
        <v>8.0000000000000007E-5</v>
      </c>
      <c r="CJ187" s="1">
        <v>8.0000000000000007E-5</v>
      </c>
      <c r="CK187" s="1">
        <v>8.0000000000000007E-5</v>
      </c>
      <c r="CL187" s="1">
        <v>8.0000000000000007E-5</v>
      </c>
      <c r="CM187" s="1">
        <v>8.0000000000000007E-5</v>
      </c>
      <c r="CN187" s="1">
        <v>8.0000000000000007E-5</v>
      </c>
      <c r="CO187" s="1">
        <v>8.0000000000000007E-5</v>
      </c>
      <c r="CP187" s="1">
        <f>+CO187</f>
        <v>8.0000000000000007E-5</v>
      </c>
      <c r="CQ187" s="1">
        <f t="shared" ref="CQ187" si="77">+CP187</f>
        <v>8.0000000000000007E-5</v>
      </c>
      <c r="CR187" s="1">
        <f t="shared" ref="CR187" si="78">+CQ187</f>
        <v>8.0000000000000007E-5</v>
      </c>
      <c r="CS187" s="1">
        <f t="shared" ref="CS187" si="79">+CR187</f>
        <v>8.0000000000000007E-5</v>
      </c>
      <c r="CT187" s="1">
        <f t="shared" ref="CT187" si="80">+CS187</f>
        <v>8.0000000000000007E-5</v>
      </c>
      <c r="CU187" s="1">
        <f t="shared" ref="CU187" si="81">+CT187</f>
        <v>8.0000000000000007E-5</v>
      </c>
      <c r="CV187" s="1">
        <f t="shared" ref="CV187" si="82">+CU187</f>
        <v>8.0000000000000007E-5</v>
      </c>
      <c r="CW187" s="1">
        <f t="shared" ref="CW187" si="83">+CV187</f>
        <v>8.0000000000000007E-5</v>
      </c>
      <c r="CX187" s="1">
        <f t="shared" ref="CX187" si="84">+CW187</f>
        <v>8.0000000000000007E-5</v>
      </c>
      <c r="CY187" s="1">
        <f t="shared" ref="CY187" si="85">+CX187</f>
        <v>8.0000000000000007E-5</v>
      </c>
      <c r="CZ187" s="1">
        <f t="shared" ref="CZ187" si="86">+CY187</f>
        <v>8.0000000000000007E-5</v>
      </c>
      <c r="DA187" s="1">
        <f t="shared" ref="DA187" si="87">+CZ187</f>
        <v>8.0000000000000007E-5</v>
      </c>
      <c r="DB187" s="1">
        <f t="shared" ref="DB187" si="88">+DA187</f>
        <v>8.0000000000000007E-5</v>
      </c>
      <c r="DC187" s="1">
        <f t="shared" ref="DC187" si="89">+DB187</f>
        <v>8.0000000000000007E-5</v>
      </c>
      <c r="DD187" s="1">
        <f t="shared" ref="DD187" si="90">+DC187</f>
        <v>8.0000000000000007E-5</v>
      </c>
      <c r="DE187" s="1">
        <f t="shared" ref="DE187" si="91">+DD187</f>
        <v>8.0000000000000007E-5</v>
      </c>
      <c r="DF187" s="1">
        <f t="shared" ref="DF187" si="92">+DE187</f>
        <v>8.0000000000000007E-5</v>
      </c>
      <c r="DG187" s="1">
        <f t="shared" ref="DG187" si="93">+DF187</f>
        <v>8.0000000000000007E-5</v>
      </c>
      <c r="DH187" s="1">
        <f t="shared" ref="DH187" si="94">+DG187</f>
        <v>8.0000000000000007E-5</v>
      </c>
      <c r="DI187" s="1">
        <f t="shared" ref="DI187" si="95">+DH187</f>
        <v>8.0000000000000007E-5</v>
      </c>
      <c r="DJ187" s="1">
        <f t="shared" ref="DJ187" si="96">+DI187</f>
        <v>8.0000000000000007E-5</v>
      </c>
      <c r="DK187" s="1">
        <f t="shared" ref="DK187" si="97">+DJ187</f>
        <v>8.0000000000000007E-5</v>
      </c>
      <c r="DL187" s="1">
        <f t="shared" ref="DL187" si="98">+DK187</f>
        <v>8.0000000000000007E-5</v>
      </c>
      <c r="DM187" s="1">
        <f t="shared" ref="DM187" si="99">+DL187</f>
        <v>8.0000000000000007E-5</v>
      </c>
      <c r="DN187" s="1">
        <f t="shared" ref="DN187" si="100">+DM187</f>
        <v>8.0000000000000007E-5</v>
      </c>
      <c r="DO187" s="1">
        <f t="shared" ref="DO187" si="101">+DN187</f>
        <v>8.0000000000000007E-5</v>
      </c>
      <c r="DP187" s="1">
        <f t="shared" ref="DP187" si="102">+DO187</f>
        <v>8.0000000000000007E-5</v>
      </c>
      <c r="DQ187" s="1">
        <f t="shared" ref="DQ187" si="103">+DP187</f>
        <v>8.0000000000000007E-5</v>
      </c>
      <c r="DR187" s="1">
        <f t="shared" ref="DR187" si="104">+DQ187</f>
        <v>8.0000000000000007E-5</v>
      </c>
      <c r="DS187" s="1">
        <f t="shared" ref="DS187" si="105">+DR187</f>
        <v>8.0000000000000007E-5</v>
      </c>
      <c r="DT187" s="1">
        <f t="shared" ref="DT187" si="106">+DS187</f>
        <v>8.0000000000000007E-5</v>
      </c>
      <c r="DU187" s="2"/>
      <c r="DV187" s="2"/>
      <c r="DW187" s="2"/>
      <c r="DX187" s="2"/>
      <c r="DY187" s="2"/>
      <c r="DZ187" s="2"/>
    </row>
    <row r="188" spans="1:130" ht="34.5" customHeight="1">
      <c r="A188" s="199" t="s">
        <v>389</v>
      </c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  <c r="DO188" s="199"/>
      <c r="DP188" s="199"/>
      <c r="DQ188" s="199"/>
      <c r="DR188" s="199"/>
      <c r="DS188" s="199"/>
      <c r="DT188" s="199"/>
    </row>
    <row r="189" spans="1:130" s="198" customFormat="1" ht="15" customHeight="1">
      <c r="A189" s="197"/>
    </row>
    <row r="190" spans="1:130" ht="15" customHeight="1">
      <c r="A190" s="8"/>
    </row>
    <row r="191" spans="1:130" ht="15" customHeight="1">
      <c r="A191" s="8"/>
    </row>
    <row r="192" spans="1:130" ht="15" customHeight="1">
      <c r="A192" s="8"/>
    </row>
    <row r="193" spans="1:1" ht="15" customHeight="1">
      <c r="A193" s="8"/>
    </row>
    <row r="194" spans="1:1" ht="15" customHeight="1">
      <c r="A194" s="8"/>
    </row>
    <row r="195" spans="1:1" ht="15" customHeight="1">
      <c r="A195" s="8"/>
    </row>
    <row r="212" spans="1:130" s="14" customFormat="1" ht="20.25" customHeight="1">
      <c r="A212" s="10" t="s">
        <v>3</v>
      </c>
      <c r="B212" s="11" t="s">
        <v>174</v>
      </c>
      <c r="C212" s="11" t="s">
        <v>178</v>
      </c>
      <c r="D212" s="11" t="s">
        <v>179</v>
      </c>
      <c r="E212" s="11" t="s">
        <v>180</v>
      </c>
      <c r="F212" s="11" t="s">
        <v>185</v>
      </c>
      <c r="G212" s="11" t="s">
        <v>186</v>
      </c>
      <c r="H212" s="11" t="s">
        <v>190</v>
      </c>
      <c r="I212" s="11" t="s">
        <v>191</v>
      </c>
      <c r="J212" s="11" t="s">
        <v>200</v>
      </c>
      <c r="K212" s="11" t="s">
        <v>201</v>
      </c>
      <c r="L212" s="11" t="s">
        <v>209</v>
      </c>
      <c r="M212" s="11" t="s">
        <v>210</v>
      </c>
      <c r="N212" s="11" t="s">
        <v>174</v>
      </c>
      <c r="O212" s="11" t="s">
        <v>218</v>
      </c>
      <c r="P212" s="11" t="s">
        <v>222</v>
      </c>
      <c r="Q212" s="11" t="s">
        <v>226</v>
      </c>
      <c r="R212" s="11" t="s">
        <v>227</v>
      </c>
      <c r="S212" s="11" t="s">
        <v>228</v>
      </c>
      <c r="T212" s="11" t="s">
        <v>231</v>
      </c>
      <c r="U212" s="11" t="s">
        <v>232</v>
      </c>
      <c r="V212" s="11" t="s">
        <v>233</v>
      </c>
      <c r="W212" s="11" t="s">
        <v>235</v>
      </c>
      <c r="X212" s="11" t="s">
        <v>236</v>
      </c>
      <c r="Y212" s="11" t="s">
        <v>253</v>
      </c>
      <c r="Z212" s="11" t="s">
        <v>254</v>
      </c>
      <c r="AA212" s="11" t="s">
        <v>261</v>
      </c>
      <c r="AB212" s="11" t="s">
        <v>262</v>
      </c>
      <c r="AC212" s="11" t="s">
        <v>267</v>
      </c>
      <c r="AD212" s="11" t="s">
        <v>269</v>
      </c>
      <c r="AE212" s="11" t="s">
        <v>270</v>
      </c>
      <c r="AF212" s="11" t="s">
        <v>271</v>
      </c>
      <c r="AG212" s="11" t="s">
        <v>272</v>
      </c>
      <c r="AH212" s="11" t="s">
        <v>279</v>
      </c>
      <c r="AI212" s="11" t="s">
        <v>280</v>
      </c>
      <c r="AJ212" s="11" t="s">
        <v>285</v>
      </c>
      <c r="AK212" s="138" t="s">
        <v>286</v>
      </c>
      <c r="AL212" s="138" t="e">
        <f>'3.5 FCC'!#REF!</f>
        <v>#REF!</v>
      </c>
      <c r="AM212" s="138" t="str">
        <f t="shared" ref="AM212:BF212" si="107">AM181</f>
        <v>Feb'21</v>
      </c>
      <c r="AN212" s="167" t="str">
        <f t="shared" si="107"/>
        <v>Mar'21</v>
      </c>
      <c r="AO212" s="167" t="str">
        <f t="shared" si="107"/>
        <v>Apr'21</v>
      </c>
      <c r="AP212" s="138" t="str">
        <f t="shared" si="107"/>
        <v>May'21</v>
      </c>
      <c r="AQ212" s="138" t="str">
        <f t="shared" si="107"/>
        <v>Jun'21</v>
      </c>
      <c r="AR212" s="138" t="str">
        <f t="shared" si="107"/>
        <v>Jul'21</v>
      </c>
      <c r="AS212" s="138" t="str">
        <f t="shared" si="107"/>
        <v>Aug'21</v>
      </c>
      <c r="AT212" s="138" t="str">
        <f t="shared" si="107"/>
        <v>Sep'21</v>
      </c>
      <c r="AU212" s="138" t="str">
        <f t="shared" si="107"/>
        <v>Oct'21</v>
      </c>
      <c r="AV212" s="138" t="str">
        <f t="shared" si="107"/>
        <v>Nov'21</v>
      </c>
      <c r="AW212" s="138" t="str">
        <f t="shared" si="107"/>
        <v>Dec'21</v>
      </c>
      <c r="AX212" s="138" t="str">
        <f t="shared" si="107"/>
        <v>Jan'22</v>
      </c>
      <c r="AY212" s="167" t="str">
        <f t="shared" si="107"/>
        <v>Feb'22</v>
      </c>
      <c r="AZ212" s="138" t="str">
        <f t="shared" si="107"/>
        <v>Mar'22</v>
      </c>
      <c r="BA212" s="138" t="str">
        <f t="shared" si="107"/>
        <v>Apr'22</v>
      </c>
      <c r="BB212" s="167" t="str">
        <f t="shared" si="107"/>
        <v>May'22</v>
      </c>
      <c r="BC212" s="167" t="str">
        <f t="shared" si="107"/>
        <v>Jun'22</v>
      </c>
      <c r="BD212" s="138" t="str">
        <f t="shared" si="107"/>
        <v>Jul'22</v>
      </c>
      <c r="BE212" s="138" t="str">
        <f t="shared" si="107"/>
        <v>Aug'22</v>
      </c>
      <c r="BF212" s="138" t="str">
        <f t="shared" si="107"/>
        <v>Sep'22</v>
      </c>
      <c r="BG212" s="138" t="s">
        <v>340</v>
      </c>
      <c r="BH212" s="138" t="s">
        <v>341</v>
      </c>
      <c r="BI212" s="138" t="s">
        <v>342</v>
      </c>
      <c r="BJ212" s="138" t="s">
        <v>366</v>
      </c>
      <c r="BK212" s="138" t="s">
        <v>367</v>
      </c>
      <c r="BL212" s="138" t="s">
        <v>368</v>
      </c>
      <c r="BM212" s="138" t="s">
        <v>369</v>
      </c>
      <c r="BN212" s="138" t="s">
        <v>370</v>
      </c>
      <c r="BO212" s="138" t="s">
        <v>371</v>
      </c>
      <c r="BP212" s="138" t="s">
        <v>375</v>
      </c>
      <c r="BQ212" s="138" t="s">
        <v>376</v>
      </c>
      <c r="BR212" s="138" t="s">
        <v>379</v>
      </c>
      <c r="BS212" s="138" t="s">
        <v>380</v>
      </c>
      <c r="BT212" s="138" t="s">
        <v>381</v>
      </c>
      <c r="BU212" s="138" t="s">
        <v>382</v>
      </c>
      <c r="BV212" s="138" t="s">
        <v>383</v>
      </c>
      <c r="BW212" s="138" t="s">
        <v>384</v>
      </c>
      <c r="BX212" s="138" t="s">
        <v>385</v>
      </c>
      <c r="BY212" s="138" t="s">
        <v>390</v>
      </c>
      <c r="BZ212" s="138" t="s">
        <v>391</v>
      </c>
      <c r="CA212" s="138" t="s">
        <v>393</v>
      </c>
      <c r="CB212" s="138" t="s">
        <v>396</v>
      </c>
      <c r="CC212" s="138" t="s">
        <v>399</v>
      </c>
      <c r="CD212" s="138" t="s">
        <v>402</v>
      </c>
      <c r="CE212" s="138" t="s">
        <v>404</v>
      </c>
      <c r="CF212" s="138" t="s">
        <v>405</v>
      </c>
      <c r="CG212" s="138" t="s">
        <v>406</v>
      </c>
      <c r="CH212" s="138" t="s">
        <v>409</v>
      </c>
      <c r="CI212" s="138" t="s">
        <v>411</v>
      </c>
      <c r="CJ212" s="138" t="s">
        <v>416</v>
      </c>
      <c r="CK212" s="138" t="s">
        <v>418</v>
      </c>
      <c r="CL212" s="138" t="s">
        <v>419</v>
      </c>
      <c r="CM212" s="138" t="s">
        <v>426</v>
      </c>
      <c r="CN212" s="138" t="s">
        <v>427</v>
      </c>
      <c r="CO212" s="12" t="str">
        <f>+CO305</f>
        <v>Aug'25</v>
      </c>
      <c r="CP212" s="13">
        <v>1</v>
      </c>
      <c r="CQ212" s="13">
        <v>2</v>
      </c>
      <c r="CR212" s="13">
        <v>3</v>
      </c>
      <c r="CS212" s="13">
        <v>4</v>
      </c>
      <c r="CT212" s="13">
        <v>5</v>
      </c>
      <c r="CU212" s="13">
        <v>6</v>
      </c>
      <c r="CV212" s="13">
        <v>7</v>
      </c>
      <c r="CW212" s="13">
        <v>8</v>
      </c>
      <c r="CX212" s="13">
        <v>9</v>
      </c>
      <c r="CY212" s="13">
        <v>10</v>
      </c>
      <c r="CZ212" s="13">
        <v>11</v>
      </c>
      <c r="DA212" s="13">
        <v>12</v>
      </c>
      <c r="DB212" s="13">
        <v>13</v>
      </c>
      <c r="DC212" s="13">
        <v>14</v>
      </c>
      <c r="DD212" s="13">
        <v>15</v>
      </c>
      <c r="DE212" s="13">
        <v>16</v>
      </c>
      <c r="DF212" s="13">
        <v>17</v>
      </c>
      <c r="DG212" s="13">
        <v>18</v>
      </c>
      <c r="DH212" s="13">
        <v>19</v>
      </c>
      <c r="DI212" s="13">
        <v>20</v>
      </c>
      <c r="DJ212" s="13">
        <v>21</v>
      </c>
      <c r="DK212" s="13">
        <v>22</v>
      </c>
      <c r="DL212" s="13">
        <v>23</v>
      </c>
      <c r="DM212" s="13">
        <v>24</v>
      </c>
      <c r="DN212" s="13">
        <v>25</v>
      </c>
      <c r="DO212" s="13">
        <v>26</v>
      </c>
      <c r="DP212" s="13">
        <v>27</v>
      </c>
      <c r="DQ212" s="13">
        <v>28</v>
      </c>
      <c r="DR212" s="13">
        <v>29</v>
      </c>
      <c r="DS212" s="13">
        <v>30</v>
      </c>
      <c r="DT212" s="13">
        <v>31</v>
      </c>
    </row>
    <row r="213" spans="1:130" s="14" customFormat="1" ht="20.25" customHeight="1">
      <c r="A213" s="28" t="s">
        <v>4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>
        <v>2215</v>
      </c>
      <c r="BY213" s="29">
        <v>28</v>
      </c>
      <c r="BZ213" s="29">
        <v>108162</v>
      </c>
      <c r="CA213" s="29">
        <v>72332</v>
      </c>
      <c r="CB213" s="29">
        <v>62052</v>
      </c>
      <c r="CC213" s="29">
        <v>83307</v>
      </c>
      <c r="CD213" s="29">
        <v>21742</v>
      </c>
      <c r="CE213" s="29">
        <v>53469</v>
      </c>
      <c r="CF213" s="29">
        <v>84715</v>
      </c>
      <c r="CG213" s="29">
        <v>99249</v>
      </c>
      <c r="CH213" s="29">
        <v>25818</v>
      </c>
      <c r="CI213" s="29">
        <v>0</v>
      </c>
      <c r="CJ213" s="29">
        <v>22719</v>
      </c>
      <c r="CK213" s="29">
        <v>52209</v>
      </c>
      <c r="CL213" s="29">
        <v>1154</v>
      </c>
      <c r="CM213" s="29">
        <v>232</v>
      </c>
      <c r="CN213" s="29">
        <v>10830</v>
      </c>
      <c r="CO213" s="17">
        <f>SUM(CP213:DT213)</f>
        <v>48972</v>
      </c>
      <c r="CP213" s="18">
        <f>'X2867'!F9</f>
        <v>2496</v>
      </c>
      <c r="CQ213" s="18">
        <f>'X2867'!G9</f>
        <v>92</v>
      </c>
      <c r="CR213" s="18">
        <f>'X2867'!H9</f>
        <v>64</v>
      </c>
      <c r="CS213" s="18">
        <f>'X2867'!I9</f>
        <v>1702</v>
      </c>
      <c r="CT213" s="18">
        <f>'X2867'!J9</f>
        <v>2205</v>
      </c>
      <c r="CU213" s="18">
        <f>'X2867'!K9</f>
        <v>2111</v>
      </c>
      <c r="CV213" s="18">
        <f>'X2867'!L9</f>
        <v>648</v>
      </c>
      <c r="CW213" s="18">
        <f>'X2867'!M9</f>
        <v>749</v>
      </c>
      <c r="CX213" s="18">
        <f>'X2867'!N9</f>
        <v>2351</v>
      </c>
      <c r="CY213" s="18">
        <f>'X2867'!O9</f>
        <v>73</v>
      </c>
      <c r="CZ213" s="18">
        <f>'X2867'!P9</f>
        <v>1679</v>
      </c>
      <c r="DA213" s="18">
        <f>'X2867'!Q9</f>
        <v>3209</v>
      </c>
      <c r="DB213" s="18">
        <f>'X2867'!R9</f>
        <v>2343</v>
      </c>
      <c r="DC213" s="18">
        <f>'X2867'!S9</f>
        <v>1414</v>
      </c>
      <c r="DD213" s="18">
        <f>'X2867'!T9</f>
        <v>4127</v>
      </c>
      <c r="DE213" s="18">
        <f>'X2867'!U9</f>
        <v>5344</v>
      </c>
      <c r="DF213" s="18">
        <f>'X2867'!V9</f>
        <v>117</v>
      </c>
      <c r="DG213" s="18">
        <f>'X2867'!W9</f>
        <v>6043</v>
      </c>
      <c r="DH213" s="18">
        <f>'X2867'!X9</f>
        <v>3726</v>
      </c>
      <c r="DI213" s="18">
        <f>'X2867'!Y9</f>
        <v>1905</v>
      </c>
      <c r="DJ213" s="18">
        <f>'X2867'!Z9</f>
        <v>2114</v>
      </c>
      <c r="DK213" s="18">
        <f>'X2867'!AA9</f>
        <v>1934</v>
      </c>
      <c r="DL213" s="18">
        <f>'X2867'!AB9</f>
        <v>2521</v>
      </c>
      <c r="DM213" s="18">
        <f>'X2867'!AC9</f>
        <v>5</v>
      </c>
      <c r="DN213" s="18">
        <f>'X2867'!AD9</f>
        <v>0</v>
      </c>
      <c r="DO213" s="18">
        <f>'X2867'!AE9</f>
        <v>0</v>
      </c>
      <c r="DP213" s="18">
        <f>'X2867'!AF9</f>
        <v>0</v>
      </c>
      <c r="DQ213" s="18">
        <f>'X2867'!AG9</f>
        <v>0</v>
      </c>
      <c r="DR213" s="18">
        <f>'X2867'!AH9</f>
        <v>0</v>
      </c>
      <c r="DS213" s="18">
        <f>'X2867'!AI9</f>
        <v>0</v>
      </c>
      <c r="DT213" s="18">
        <f>'X2867'!AJ9</f>
        <v>0</v>
      </c>
    </row>
    <row r="214" spans="1:130" s="14" customFormat="1" ht="20.25" customHeight="1">
      <c r="A214" s="28" t="s">
        <v>5</v>
      </c>
      <c r="B214" s="29">
        <f t="shared" ref="B214:BK214" si="108">B217</f>
        <v>0</v>
      </c>
      <c r="C214" s="29">
        <f t="shared" si="108"/>
        <v>0</v>
      </c>
      <c r="D214" s="29">
        <f t="shared" si="108"/>
        <v>0</v>
      </c>
      <c r="E214" s="29">
        <f t="shared" si="108"/>
        <v>0</v>
      </c>
      <c r="F214" s="29">
        <f t="shared" si="108"/>
        <v>0</v>
      </c>
      <c r="G214" s="29">
        <f t="shared" si="108"/>
        <v>0</v>
      </c>
      <c r="H214" s="29">
        <f t="shared" si="108"/>
        <v>0</v>
      </c>
      <c r="I214" s="29">
        <f t="shared" si="108"/>
        <v>0</v>
      </c>
      <c r="J214" s="29">
        <f t="shared" si="108"/>
        <v>0</v>
      </c>
      <c r="K214" s="29">
        <f t="shared" si="108"/>
        <v>0</v>
      </c>
      <c r="L214" s="29">
        <f t="shared" si="108"/>
        <v>0</v>
      </c>
      <c r="M214" s="29">
        <f t="shared" si="108"/>
        <v>0</v>
      </c>
      <c r="N214" s="29">
        <f t="shared" si="108"/>
        <v>0</v>
      </c>
      <c r="O214" s="29">
        <f t="shared" si="108"/>
        <v>0</v>
      </c>
      <c r="P214" s="29">
        <f t="shared" si="108"/>
        <v>0</v>
      </c>
      <c r="Q214" s="29">
        <f t="shared" si="108"/>
        <v>0</v>
      </c>
      <c r="R214" s="29">
        <f t="shared" si="108"/>
        <v>0</v>
      </c>
      <c r="S214" s="29">
        <f t="shared" si="108"/>
        <v>0</v>
      </c>
      <c r="T214" s="29">
        <f t="shared" si="108"/>
        <v>0</v>
      </c>
      <c r="U214" s="29">
        <f t="shared" si="108"/>
        <v>0</v>
      </c>
      <c r="V214" s="29">
        <f t="shared" si="108"/>
        <v>0</v>
      </c>
      <c r="W214" s="29">
        <f t="shared" si="108"/>
        <v>0</v>
      </c>
      <c r="X214" s="29">
        <f t="shared" si="108"/>
        <v>0</v>
      </c>
      <c r="Y214" s="29">
        <f t="shared" si="108"/>
        <v>0</v>
      </c>
      <c r="Z214" s="29">
        <f t="shared" si="108"/>
        <v>0</v>
      </c>
      <c r="AA214" s="29">
        <f t="shared" si="108"/>
        <v>0</v>
      </c>
      <c r="AB214" s="29">
        <f t="shared" si="108"/>
        <v>0</v>
      </c>
      <c r="AC214" s="29">
        <f t="shared" si="108"/>
        <v>0</v>
      </c>
      <c r="AD214" s="29">
        <f t="shared" si="108"/>
        <v>0</v>
      </c>
      <c r="AE214" s="29">
        <f t="shared" si="108"/>
        <v>0</v>
      </c>
      <c r="AF214" s="29">
        <f t="shared" si="108"/>
        <v>0</v>
      </c>
      <c r="AG214" s="29">
        <f t="shared" si="108"/>
        <v>0</v>
      </c>
      <c r="AH214" s="29">
        <f t="shared" si="108"/>
        <v>0</v>
      </c>
      <c r="AI214" s="29">
        <f t="shared" si="108"/>
        <v>0</v>
      </c>
      <c r="AJ214" s="29">
        <f t="shared" si="108"/>
        <v>0</v>
      </c>
      <c r="AK214" s="29">
        <f t="shared" si="108"/>
        <v>0</v>
      </c>
      <c r="AL214" s="29">
        <f t="shared" si="108"/>
        <v>0</v>
      </c>
      <c r="AM214" s="29">
        <f t="shared" si="108"/>
        <v>0</v>
      </c>
      <c r="AN214" s="29">
        <f t="shared" si="108"/>
        <v>0</v>
      </c>
      <c r="AO214" s="29">
        <f t="shared" si="108"/>
        <v>0</v>
      </c>
      <c r="AP214" s="29">
        <f t="shared" si="108"/>
        <v>0</v>
      </c>
      <c r="AQ214" s="29">
        <f t="shared" si="108"/>
        <v>0</v>
      </c>
      <c r="AR214" s="29">
        <f t="shared" si="108"/>
        <v>0</v>
      </c>
      <c r="AS214" s="29">
        <f t="shared" si="108"/>
        <v>0</v>
      </c>
      <c r="AT214" s="29">
        <f t="shared" si="108"/>
        <v>0</v>
      </c>
      <c r="AU214" s="29">
        <f t="shared" si="108"/>
        <v>0</v>
      </c>
      <c r="AV214" s="29">
        <f t="shared" si="108"/>
        <v>0</v>
      </c>
      <c r="AW214" s="29">
        <f t="shared" si="108"/>
        <v>0</v>
      </c>
      <c r="AX214" s="29">
        <f t="shared" si="108"/>
        <v>0</v>
      </c>
      <c r="AY214" s="29">
        <f t="shared" si="108"/>
        <v>0</v>
      </c>
      <c r="AZ214" s="29">
        <f t="shared" si="108"/>
        <v>0</v>
      </c>
      <c r="BA214" s="29">
        <f t="shared" si="108"/>
        <v>0</v>
      </c>
      <c r="BB214" s="29">
        <f t="shared" si="108"/>
        <v>0</v>
      </c>
      <c r="BC214" s="29">
        <f t="shared" si="108"/>
        <v>0</v>
      </c>
      <c r="BD214" s="29">
        <f t="shared" si="108"/>
        <v>0</v>
      </c>
      <c r="BE214" s="29">
        <f t="shared" si="108"/>
        <v>0</v>
      </c>
      <c r="BF214" s="29">
        <f t="shared" si="108"/>
        <v>0</v>
      </c>
      <c r="BG214" s="29">
        <f t="shared" si="108"/>
        <v>0</v>
      </c>
      <c r="BH214" s="29">
        <f t="shared" si="108"/>
        <v>0</v>
      </c>
      <c r="BI214" s="29">
        <f t="shared" si="108"/>
        <v>0</v>
      </c>
      <c r="BJ214" s="29">
        <f t="shared" si="108"/>
        <v>0</v>
      </c>
      <c r="BK214" s="29">
        <f t="shared" si="108"/>
        <v>0</v>
      </c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>
        <v>0</v>
      </c>
      <c r="BY214" s="29">
        <v>0</v>
      </c>
      <c r="BZ214" s="29">
        <v>1</v>
      </c>
      <c r="CA214" s="29">
        <v>93</v>
      </c>
      <c r="CB214" s="29">
        <v>94</v>
      </c>
      <c r="CC214" s="29">
        <v>381</v>
      </c>
      <c r="CD214" s="29">
        <v>262</v>
      </c>
      <c r="CE214" s="29">
        <v>457</v>
      </c>
      <c r="CF214" s="29">
        <v>177</v>
      </c>
      <c r="CG214" s="29">
        <v>239</v>
      </c>
      <c r="CH214" s="29">
        <v>870</v>
      </c>
      <c r="CI214" s="29">
        <v>0</v>
      </c>
      <c r="CJ214" s="29">
        <v>2</v>
      </c>
      <c r="CK214" s="29">
        <v>11</v>
      </c>
      <c r="CL214" s="29">
        <v>0</v>
      </c>
      <c r="CM214" s="29">
        <v>0</v>
      </c>
      <c r="CN214" s="29">
        <v>177</v>
      </c>
      <c r="CO214" s="21">
        <f t="shared" ref="CO214:DT214" ca="1" si="109">CO217</f>
        <v>295</v>
      </c>
      <c r="CP214" s="21">
        <f t="shared" ca="1" si="109"/>
        <v>8</v>
      </c>
      <c r="CQ214" s="21">
        <f t="shared" ca="1" si="109"/>
        <v>0</v>
      </c>
      <c r="CR214" s="21">
        <f t="shared" ca="1" si="109"/>
        <v>0</v>
      </c>
      <c r="CS214" s="21">
        <f t="shared" ca="1" si="109"/>
        <v>0</v>
      </c>
      <c r="CT214" s="21">
        <f t="shared" ca="1" si="109"/>
        <v>0</v>
      </c>
      <c r="CU214" s="21">
        <f t="shared" ca="1" si="109"/>
        <v>1</v>
      </c>
      <c r="CV214" s="21">
        <f t="shared" ca="1" si="109"/>
        <v>0</v>
      </c>
      <c r="CW214" s="21">
        <f t="shared" ca="1" si="109"/>
        <v>0</v>
      </c>
      <c r="CX214" s="21">
        <f t="shared" ca="1" si="109"/>
        <v>0</v>
      </c>
      <c r="CY214" s="21">
        <f t="shared" ca="1" si="109"/>
        <v>0</v>
      </c>
      <c r="CZ214" s="21">
        <f t="shared" ca="1" si="109"/>
        <v>17</v>
      </c>
      <c r="DA214" s="21">
        <f t="shared" ca="1" si="109"/>
        <v>0</v>
      </c>
      <c r="DB214" s="21">
        <f t="shared" ca="1" si="109"/>
        <v>10</v>
      </c>
      <c r="DC214" s="21">
        <f t="shared" ca="1" si="109"/>
        <v>0</v>
      </c>
      <c r="DD214" s="21">
        <f t="shared" ca="1" si="109"/>
        <v>1</v>
      </c>
      <c r="DE214" s="21">
        <f t="shared" ca="1" si="109"/>
        <v>75</v>
      </c>
      <c r="DF214" s="21">
        <f t="shared" ca="1" si="109"/>
        <v>0</v>
      </c>
      <c r="DG214" s="21">
        <f t="shared" ca="1" si="109"/>
        <v>75</v>
      </c>
      <c r="DH214" s="21">
        <f t="shared" ca="1" si="109"/>
        <v>87</v>
      </c>
      <c r="DI214" s="21">
        <f t="shared" ca="1" si="109"/>
        <v>21</v>
      </c>
      <c r="DJ214" s="21">
        <f t="shared" ca="1" si="109"/>
        <v>0</v>
      </c>
      <c r="DK214" s="21">
        <f t="shared" ca="1" si="109"/>
        <v>0</v>
      </c>
      <c r="DL214" s="21">
        <f t="shared" ca="1" si="109"/>
        <v>0</v>
      </c>
      <c r="DM214" s="21">
        <f t="shared" ca="1" si="109"/>
        <v>0</v>
      </c>
      <c r="DN214" s="21">
        <f t="shared" ca="1" si="109"/>
        <v>0</v>
      </c>
      <c r="DO214" s="21">
        <f t="shared" ca="1" si="109"/>
        <v>0</v>
      </c>
      <c r="DP214" s="21">
        <f t="shared" ca="1" si="109"/>
        <v>0</v>
      </c>
      <c r="DQ214" s="21">
        <f t="shared" ca="1" si="109"/>
        <v>0</v>
      </c>
      <c r="DR214" s="21">
        <f t="shared" ca="1" si="109"/>
        <v>0</v>
      </c>
      <c r="DS214" s="21">
        <f t="shared" ca="1" si="109"/>
        <v>0</v>
      </c>
      <c r="DT214" s="21">
        <f t="shared" ca="1" si="109"/>
        <v>0</v>
      </c>
    </row>
    <row r="215" spans="1:130" s="20" customFormat="1" ht="20.25" customHeight="1">
      <c r="A215" s="15" t="s">
        <v>6</v>
      </c>
      <c r="B215" s="22" t="e">
        <f>B214/B213</f>
        <v>#DIV/0!</v>
      </c>
      <c r="C215" s="22" t="e">
        <f t="shared" ref="C215:BN215" si="110">C214/C213</f>
        <v>#DIV/0!</v>
      </c>
      <c r="D215" s="22" t="e">
        <f t="shared" si="110"/>
        <v>#DIV/0!</v>
      </c>
      <c r="E215" s="22" t="e">
        <f t="shared" si="110"/>
        <v>#DIV/0!</v>
      </c>
      <c r="F215" s="22" t="e">
        <f t="shared" si="110"/>
        <v>#DIV/0!</v>
      </c>
      <c r="G215" s="22" t="e">
        <f t="shared" si="110"/>
        <v>#DIV/0!</v>
      </c>
      <c r="H215" s="22" t="e">
        <f t="shared" si="110"/>
        <v>#DIV/0!</v>
      </c>
      <c r="I215" s="22" t="e">
        <f t="shared" si="110"/>
        <v>#DIV/0!</v>
      </c>
      <c r="J215" s="22" t="e">
        <f t="shared" si="110"/>
        <v>#DIV/0!</v>
      </c>
      <c r="K215" s="22" t="e">
        <f t="shared" si="110"/>
        <v>#DIV/0!</v>
      </c>
      <c r="L215" s="22" t="e">
        <f t="shared" si="110"/>
        <v>#DIV/0!</v>
      </c>
      <c r="M215" s="22" t="e">
        <f t="shared" si="110"/>
        <v>#DIV/0!</v>
      </c>
      <c r="N215" s="137" t="e">
        <f t="shared" si="110"/>
        <v>#DIV/0!</v>
      </c>
      <c r="O215" s="137" t="e">
        <f t="shared" si="110"/>
        <v>#DIV/0!</v>
      </c>
      <c r="P215" s="137" t="e">
        <f t="shared" si="110"/>
        <v>#DIV/0!</v>
      </c>
      <c r="Q215" s="137" t="e">
        <f t="shared" si="110"/>
        <v>#DIV/0!</v>
      </c>
      <c r="R215" s="137" t="e">
        <f t="shared" si="110"/>
        <v>#DIV/0!</v>
      </c>
      <c r="S215" s="137" t="e">
        <f t="shared" si="110"/>
        <v>#DIV/0!</v>
      </c>
      <c r="T215" s="137" t="e">
        <f t="shared" si="110"/>
        <v>#DIV/0!</v>
      </c>
      <c r="U215" s="137" t="e">
        <f t="shared" si="110"/>
        <v>#DIV/0!</v>
      </c>
      <c r="V215" s="137" t="e">
        <f t="shared" si="110"/>
        <v>#DIV/0!</v>
      </c>
      <c r="W215" s="137" t="e">
        <f t="shared" si="110"/>
        <v>#DIV/0!</v>
      </c>
      <c r="X215" s="137" t="e">
        <f t="shared" si="110"/>
        <v>#DIV/0!</v>
      </c>
      <c r="Y215" s="137" t="e">
        <f t="shared" si="110"/>
        <v>#DIV/0!</v>
      </c>
      <c r="Z215" s="137" t="e">
        <f t="shared" si="110"/>
        <v>#DIV/0!</v>
      </c>
      <c r="AA215" s="137" t="e">
        <f t="shared" si="110"/>
        <v>#DIV/0!</v>
      </c>
      <c r="AB215" s="137" t="e">
        <f t="shared" si="110"/>
        <v>#DIV/0!</v>
      </c>
      <c r="AC215" s="137" t="e">
        <f t="shared" si="110"/>
        <v>#DIV/0!</v>
      </c>
      <c r="AD215" s="137" t="e">
        <f t="shared" si="110"/>
        <v>#DIV/0!</v>
      </c>
      <c r="AE215" s="137" t="e">
        <f t="shared" si="110"/>
        <v>#DIV/0!</v>
      </c>
      <c r="AF215" s="137" t="e">
        <f t="shared" si="110"/>
        <v>#DIV/0!</v>
      </c>
      <c r="AG215" s="137" t="e">
        <f t="shared" si="110"/>
        <v>#DIV/0!</v>
      </c>
      <c r="AH215" s="137" t="e">
        <f t="shared" si="110"/>
        <v>#DIV/0!</v>
      </c>
      <c r="AI215" s="137" t="e">
        <f t="shared" si="110"/>
        <v>#DIV/0!</v>
      </c>
      <c r="AJ215" s="137" t="e">
        <f t="shared" si="110"/>
        <v>#DIV/0!</v>
      </c>
      <c r="AK215" s="137" t="e">
        <f t="shared" si="110"/>
        <v>#DIV/0!</v>
      </c>
      <c r="AL215" s="137" t="e">
        <f t="shared" si="110"/>
        <v>#DIV/0!</v>
      </c>
      <c r="AM215" s="137" t="e">
        <f t="shared" si="110"/>
        <v>#DIV/0!</v>
      </c>
      <c r="AN215" s="137" t="e">
        <f t="shared" si="110"/>
        <v>#DIV/0!</v>
      </c>
      <c r="AO215" s="169" t="e">
        <f t="shared" si="110"/>
        <v>#DIV/0!</v>
      </c>
      <c r="AP215" s="137" t="e">
        <f t="shared" si="110"/>
        <v>#DIV/0!</v>
      </c>
      <c r="AQ215" s="137" t="e">
        <f t="shared" si="110"/>
        <v>#DIV/0!</v>
      </c>
      <c r="AR215" s="137" t="e">
        <f t="shared" si="110"/>
        <v>#DIV/0!</v>
      </c>
      <c r="AS215" s="137" t="e">
        <f t="shared" si="110"/>
        <v>#DIV/0!</v>
      </c>
      <c r="AT215" s="137" t="e">
        <f t="shared" si="110"/>
        <v>#DIV/0!</v>
      </c>
      <c r="AU215" s="137" t="e">
        <f t="shared" si="110"/>
        <v>#DIV/0!</v>
      </c>
      <c r="AV215" s="137" t="e">
        <f t="shared" si="110"/>
        <v>#DIV/0!</v>
      </c>
      <c r="AW215" s="137" t="e">
        <f t="shared" si="110"/>
        <v>#DIV/0!</v>
      </c>
      <c r="AX215" s="191" t="e">
        <f t="shared" si="110"/>
        <v>#DIV/0!</v>
      </c>
      <c r="AY215" s="191" t="e">
        <f t="shared" si="110"/>
        <v>#DIV/0!</v>
      </c>
      <c r="AZ215" s="191" t="e">
        <f t="shared" si="110"/>
        <v>#DIV/0!</v>
      </c>
      <c r="BA215" s="191" t="e">
        <f t="shared" si="110"/>
        <v>#DIV/0!</v>
      </c>
      <c r="BB215" s="191" t="e">
        <f t="shared" si="110"/>
        <v>#DIV/0!</v>
      </c>
      <c r="BC215" s="191" t="e">
        <f t="shared" si="110"/>
        <v>#DIV/0!</v>
      </c>
      <c r="BD215" s="191" t="e">
        <f t="shared" si="110"/>
        <v>#DIV/0!</v>
      </c>
      <c r="BE215" s="191" t="e">
        <f t="shared" si="110"/>
        <v>#DIV/0!</v>
      </c>
      <c r="BF215" s="191" t="e">
        <f t="shared" si="110"/>
        <v>#DIV/0!</v>
      </c>
      <c r="BG215" s="191" t="e">
        <f t="shared" si="110"/>
        <v>#DIV/0!</v>
      </c>
      <c r="BH215" s="191" t="e">
        <f t="shared" si="110"/>
        <v>#DIV/0!</v>
      </c>
      <c r="BI215" s="191" t="e">
        <f t="shared" si="110"/>
        <v>#DIV/0!</v>
      </c>
      <c r="BJ215" s="191" t="e">
        <f t="shared" si="110"/>
        <v>#DIV/0!</v>
      </c>
      <c r="BK215" s="191" t="e">
        <f t="shared" si="110"/>
        <v>#DIV/0!</v>
      </c>
      <c r="BL215" s="191" t="e">
        <f t="shared" si="110"/>
        <v>#DIV/0!</v>
      </c>
      <c r="BM215" s="191" t="e">
        <f t="shared" si="110"/>
        <v>#DIV/0!</v>
      </c>
      <c r="BN215" s="191" t="e">
        <f t="shared" si="110"/>
        <v>#DIV/0!</v>
      </c>
      <c r="BO215" s="191" t="e">
        <f t="shared" ref="BO215:DQ215" si="111">BO214/BO213</f>
        <v>#DIV/0!</v>
      </c>
      <c r="BP215" s="191" t="e">
        <f t="shared" si="111"/>
        <v>#DIV/0!</v>
      </c>
      <c r="BQ215" s="191" t="e">
        <f t="shared" si="111"/>
        <v>#DIV/0!</v>
      </c>
      <c r="BR215" s="191" t="e">
        <f t="shared" si="111"/>
        <v>#DIV/0!</v>
      </c>
      <c r="BS215" s="191" t="e">
        <f t="shared" si="111"/>
        <v>#DIV/0!</v>
      </c>
      <c r="BT215" s="191" t="e">
        <f t="shared" si="111"/>
        <v>#DIV/0!</v>
      </c>
      <c r="BU215" s="191" t="e">
        <f t="shared" si="111"/>
        <v>#DIV/0!</v>
      </c>
      <c r="BV215" s="191" t="e">
        <f t="shared" si="111"/>
        <v>#DIV/0!</v>
      </c>
      <c r="BW215" s="191" t="e">
        <f t="shared" si="111"/>
        <v>#DIV/0!</v>
      </c>
      <c r="BX215" s="191">
        <f t="shared" si="111"/>
        <v>0</v>
      </c>
      <c r="BY215" s="191">
        <f t="shared" si="111"/>
        <v>0</v>
      </c>
      <c r="BZ215" s="191">
        <f t="shared" si="111"/>
        <v>9.2453911725005077E-6</v>
      </c>
      <c r="CA215" s="191">
        <f t="shared" si="111"/>
        <v>1.285737985953658E-3</v>
      </c>
      <c r="CB215" s="191">
        <f t="shared" si="111"/>
        <v>1.5148585057693548E-3</v>
      </c>
      <c r="CC215" s="191">
        <f t="shared" si="111"/>
        <v>4.573445208685945E-3</v>
      </c>
      <c r="CD215" s="191">
        <f t="shared" si="111"/>
        <v>1.2050409345966332E-2</v>
      </c>
      <c r="CE215" s="191">
        <f t="shared" si="111"/>
        <v>8.5470085470085479E-3</v>
      </c>
      <c r="CF215" s="191">
        <f t="shared" si="111"/>
        <v>2.0893584371126719E-3</v>
      </c>
      <c r="CG215" s="191">
        <f t="shared" si="111"/>
        <v>2.408084716218803E-3</v>
      </c>
      <c r="CH215" s="191">
        <f t="shared" si="111"/>
        <v>3.3697420404369044E-2</v>
      </c>
      <c r="CI215" s="191" t="e">
        <v>#DIV/0!</v>
      </c>
      <c r="CJ215" s="191">
        <v>8.8032043663893654E-5</v>
      </c>
      <c r="CK215" s="191">
        <v>2.1069164320327912E-4</v>
      </c>
      <c r="CL215" s="191">
        <v>0</v>
      </c>
      <c r="CM215" s="191">
        <v>0</v>
      </c>
      <c r="CN215" s="191">
        <v>1.6343490304709142E-2</v>
      </c>
      <c r="CO215" s="192">
        <f t="shared" ca="1" si="111"/>
        <v>6.023850363473005E-3</v>
      </c>
      <c r="CP215" s="192">
        <f t="shared" ca="1" si="111"/>
        <v>3.205128205128205E-3</v>
      </c>
      <c r="CQ215" s="192">
        <f t="shared" ca="1" si="111"/>
        <v>0</v>
      </c>
      <c r="CR215" s="192">
        <f t="shared" ca="1" si="111"/>
        <v>0</v>
      </c>
      <c r="CS215" s="192">
        <f t="shared" ca="1" si="111"/>
        <v>0</v>
      </c>
      <c r="CT215" s="192">
        <f t="shared" ca="1" si="111"/>
        <v>0</v>
      </c>
      <c r="CU215" s="192">
        <f t="shared" ca="1" si="111"/>
        <v>4.7370914258645192E-4</v>
      </c>
      <c r="CV215" s="192">
        <f t="shared" ca="1" si="111"/>
        <v>0</v>
      </c>
      <c r="CW215" s="192">
        <f t="shared" ca="1" si="111"/>
        <v>0</v>
      </c>
      <c r="CX215" s="192">
        <f t="shared" ca="1" si="111"/>
        <v>0</v>
      </c>
      <c r="CY215" s="192">
        <f t="shared" ca="1" si="111"/>
        <v>0</v>
      </c>
      <c r="CZ215" s="192">
        <f t="shared" ca="1" si="111"/>
        <v>1.0125074449076831E-2</v>
      </c>
      <c r="DA215" s="192">
        <f t="shared" ca="1" si="111"/>
        <v>0</v>
      </c>
      <c r="DB215" s="192">
        <f t="shared" ca="1" si="111"/>
        <v>4.268032437046522E-3</v>
      </c>
      <c r="DC215" s="192">
        <f t="shared" ca="1" si="111"/>
        <v>0</v>
      </c>
      <c r="DD215" s="192">
        <f t="shared" ca="1" si="111"/>
        <v>2.4230676035861401E-4</v>
      </c>
      <c r="DE215" s="192">
        <f t="shared" ca="1" si="111"/>
        <v>1.4034431137724551E-2</v>
      </c>
      <c r="DF215" s="192">
        <f t="shared" ca="1" si="111"/>
        <v>0</v>
      </c>
      <c r="DG215" s="192">
        <f t="shared" ca="1" si="111"/>
        <v>1.2411054112195929E-2</v>
      </c>
      <c r="DH215" s="192">
        <f t="shared" ca="1" si="111"/>
        <v>2.3349436392914653E-2</v>
      </c>
      <c r="DI215" s="192">
        <f t="shared" ca="1" si="111"/>
        <v>1.1023622047244094E-2</v>
      </c>
      <c r="DJ215" s="192">
        <f t="shared" ca="1" si="111"/>
        <v>0</v>
      </c>
      <c r="DK215" s="192">
        <f t="shared" ca="1" si="111"/>
        <v>0</v>
      </c>
      <c r="DL215" s="192">
        <f t="shared" ca="1" si="111"/>
        <v>0</v>
      </c>
      <c r="DM215" s="192">
        <f t="shared" ca="1" si="111"/>
        <v>0</v>
      </c>
      <c r="DN215" s="192" t="e">
        <f t="shared" ca="1" si="111"/>
        <v>#DIV/0!</v>
      </c>
      <c r="DO215" s="192" t="e">
        <f t="shared" ca="1" si="111"/>
        <v>#DIV/0!</v>
      </c>
      <c r="DP215" s="192" t="e">
        <f t="shared" ca="1" si="111"/>
        <v>#DIV/0!</v>
      </c>
      <c r="DQ215" s="192" t="e">
        <f t="shared" ca="1" si="111"/>
        <v>#DIV/0!</v>
      </c>
      <c r="DR215" s="192" t="e">
        <f ca="1">DR214/DR213</f>
        <v>#DIV/0!</v>
      </c>
      <c r="DS215" s="192" t="e">
        <f ca="1">DS214/DS213</f>
        <v>#DIV/0!</v>
      </c>
      <c r="DT215" s="192" t="e">
        <f ca="1">DT214/DT213</f>
        <v>#DIV/0!</v>
      </c>
    </row>
    <row r="216" spans="1:130" s="14" customFormat="1">
      <c r="A216" s="33" t="s">
        <v>429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</row>
    <row r="217" spans="1:130" s="14" customFormat="1" ht="20.25" customHeight="1">
      <c r="A217" s="27" t="s">
        <v>238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>
        <v>0</v>
      </c>
      <c r="BY217" s="29">
        <v>0</v>
      </c>
      <c r="BZ217" s="29">
        <v>1</v>
      </c>
      <c r="CA217" s="29">
        <v>93</v>
      </c>
      <c r="CB217" s="29">
        <v>94</v>
      </c>
      <c r="CC217" s="29">
        <v>381</v>
      </c>
      <c r="CD217" s="29">
        <v>262</v>
      </c>
      <c r="CE217" s="29">
        <v>457</v>
      </c>
      <c r="CF217" s="29">
        <v>177</v>
      </c>
      <c r="CG217" s="29">
        <v>239</v>
      </c>
      <c r="CH217" s="29">
        <v>870</v>
      </c>
      <c r="CI217" s="29">
        <v>0</v>
      </c>
      <c r="CJ217" s="29">
        <v>2</v>
      </c>
      <c r="CK217" s="29">
        <v>11</v>
      </c>
      <c r="CL217" s="29">
        <v>0</v>
      </c>
      <c r="CM217" s="29">
        <v>0</v>
      </c>
      <c r="CN217" s="29">
        <v>177</v>
      </c>
      <c r="CO217" s="17">
        <f ca="1">SUM(CP217:DT217)</f>
        <v>295</v>
      </c>
      <c r="CP217" s="18">
        <f ca="1">+'X2867'!F77</f>
        <v>8</v>
      </c>
      <c r="CQ217" s="18">
        <f ca="1">+'X2867'!G77</f>
        <v>0</v>
      </c>
      <c r="CR217" s="18">
        <f ca="1">+'X2867'!H77</f>
        <v>0</v>
      </c>
      <c r="CS217" s="18">
        <f ca="1">+'X2867'!I77</f>
        <v>0</v>
      </c>
      <c r="CT217" s="18">
        <f ca="1">+'X2867'!J77</f>
        <v>0</v>
      </c>
      <c r="CU217" s="18">
        <f ca="1">+'X2867'!K77</f>
        <v>1</v>
      </c>
      <c r="CV217" s="18">
        <f ca="1">+'X2867'!L77</f>
        <v>0</v>
      </c>
      <c r="CW217" s="18">
        <f ca="1">+'X2867'!M77</f>
        <v>0</v>
      </c>
      <c r="CX217" s="18">
        <f ca="1">+'X2867'!N77</f>
        <v>0</v>
      </c>
      <c r="CY217" s="18">
        <f ca="1">+'X2867'!O77</f>
        <v>0</v>
      </c>
      <c r="CZ217" s="18">
        <f ca="1">+'X2867'!P77</f>
        <v>17</v>
      </c>
      <c r="DA217" s="18">
        <f ca="1">+'X2867'!Q77</f>
        <v>0</v>
      </c>
      <c r="DB217" s="18">
        <f ca="1">+'X2867'!R77</f>
        <v>10</v>
      </c>
      <c r="DC217" s="18">
        <f ca="1">+'X2867'!S77</f>
        <v>0</v>
      </c>
      <c r="DD217" s="18">
        <f ca="1">+'X2867'!T77</f>
        <v>1</v>
      </c>
      <c r="DE217" s="18">
        <f ca="1">+'X2867'!U77</f>
        <v>75</v>
      </c>
      <c r="DF217" s="18">
        <f ca="1">+'X2867'!V77</f>
        <v>0</v>
      </c>
      <c r="DG217" s="18">
        <f ca="1">+'X2867'!W77</f>
        <v>75</v>
      </c>
      <c r="DH217" s="18">
        <f ca="1">+'X2867'!X77</f>
        <v>87</v>
      </c>
      <c r="DI217" s="18">
        <f ca="1">+'X2867'!Y77</f>
        <v>21</v>
      </c>
      <c r="DJ217" s="18">
        <f ca="1">+'X2867'!Z77</f>
        <v>0</v>
      </c>
      <c r="DK217" s="18">
        <f ca="1">+'X2867'!AA77</f>
        <v>0</v>
      </c>
      <c r="DL217" s="18">
        <f ca="1">+'X2867'!AB77</f>
        <v>0</v>
      </c>
      <c r="DM217" s="18">
        <f ca="1">+'X2867'!AC77</f>
        <v>0</v>
      </c>
      <c r="DN217" s="18">
        <f ca="1">+'X2867'!AD77</f>
        <v>0</v>
      </c>
      <c r="DO217" s="18">
        <f ca="1">+'X2867'!AE77</f>
        <v>0</v>
      </c>
      <c r="DP217" s="18">
        <f ca="1">+'X2867'!AF77</f>
        <v>0</v>
      </c>
      <c r="DQ217" s="18">
        <f ca="1">+'X2867'!AG77</f>
        <v>0</v>
      </c>
      <c r="DR217" s="18">
        <f ca="1">+'X2867'!AH77</f>
        <v>0</v>
      </c>
      <c r="DS217" s="18">
        <f ca="1">+'X2867'!AI77</f>
        <v>0</v>
      </c>
      <c r="DT217" s="18">
        <f ca="1">+'X2867'!AJ77</f>
        <v>0</v>
      </c>
    </row>
    <row r="218" spans="1:130" s="3" customFormat="1" ht="12.75" customHeight="1">
      <c r="A218" s="1" t="s">
        <v>8</v>
      </c>
      <c r="B218" s="1">
        <v>2.5000000000000001E-3</v>
      </c>
      <c r="C218" s="1">
        <v>2.5000000000000001E-3</v>
      </c>
      <c r="D218" s="1">
        <v>2.5000000000000001E-3</v>
      </c>
      <c r="E218" s="1">
        <v>2.5000000000000001E-3</v>
      </c>
      <c r="F218" s="1">
        <v>2.5000000000000001E-3</v>
      </c>
      <c r="G218" s="1">
        <v>2.5000000000000001E-3</v>
      </c>
      <c r="H218" s="1">
        <v>2.5000000000000001E-3</v>
      </c>
      <c r="I218" s="1">
        <v>2.5000000000000001E-3</v>
      </c>
      <c r="J218" s="1">
        <v>2.5000000000000001E-3</v>
      </c>
      <c r="K218" s="1">
        <v>2.5000000000000001E-3</v>
      </c>
      <c r="L218" s="1">
        <v>2.5000000000000001E-3</v>
      </c>
      <c r="M218" s="1">
        <v>2.5000000000000001E-3</v>
      </c>
      <c r="N218" s="1">
        <v>1E-3</v>
      </c>
      <c r="O218" s="1">
        <v>1E-3</v>
      </c>
      <c r="P218" s="1">
        <v>1E-3</v>
      </c>
      <c r="Q218" s="1">
        <v>1E-3</v>
      </c>
      <c r="R218" s="1">
        <v>1E-3</v>
      </c>
      <c r="S218" s="1">
        <v>1E-3</v>
      </c>
      <c r="T218" s="1">
        <v>1E-3</v>
      </c>
      <c r="U218" s="1">
        <v>1E-3</v>
      </c>
      <c r="V218" s="1">
        <v>1E-3</v>
      </c>
      <c r="W218" s="1">
        <v>1E-3</v>
      </c>
      <c r="X218" s="1">
        <v>1E-3</v>
      </c>
      <c r="Y218" s="1">
        <v>1E-3</v>
      </c>
      <c r="Z218" s="1">
        <v>1E-3</v>
      </c>
      <c r="AA218" s="1">
        <v>1E-3</v>
      </c>
      <c r="AB218" s="1">
        <v>1E-3</v>
      </c>
      <c r="AC218" s="1">
        <v>1E-3</v>
      </c>
      <c r="AD218" s="1">
        <v>1E-3</v>
      </c>
      <c r="AE218" s="1">
        <v>1E-3</v>
      </c>
      <c r="AF218" s="1">
        <v>1E-3</v>
      </c>
      <c r="AG218" s="1">
        <v>1E-3</v>
      </c>
      <c r="AH218" s="1">
        <v>1E-3</v>
      </c>
      <c r="AI218" s="1">
        <v>1E-3</v>
      </c>
      <c r="AJ218" s="1">
        <v>1E-3</v>
      </c>
      <c r="AK218" s="1">
        <v>1E-3</v>
      </c>
      <c r="AL218" s="1">
        <v>1E-3</v>
      </c>
      <c r="AM218" s="1">
        <v>1E-3</v>
      </c>
      <c r="AN218" s="1">
        <v>1E-3</v>
      </c>
      <c r="AO218" s="1">
        <v>1E-3</v>
      </c>
      <c r="AP218" s="1">
        <v>1E-3</v>
      </c>
      <c r="AQ218" s="1">
        <v>1E-3</v>
      </c>
      <c r="AR218" s="1">
        <v>1E-3</v>
      </c>
      <c r="AS218" s="1">
        <v>1E-3</v>
      </c>
      <c r="AT218" s="1">
        <v>1E-3</v>
      </c>
      <c r="AU218" s="1">
        <v>1E-3</v>
      </c>
      <c r="AV218" s="1">
        <v>1E-3</v>
      </c>
      <c r="AW218" s="1">
        <v>1E-3</v>
      </c>
      <c r="AX218" s="1">
        <v>1E-3</v>
      </c>
      <c r="AY218" s="1">
        <v>1E-3</v>
      </c>
      <c r="AZ218" s="1">
        <v>1E-3</v>
      </c>
      <c r="BA218" s="1">
        <v>1E-3</v>
      </c>
      <c r="BB218" s="1">
        <v>1E-3</v>
      </c>
      <c r="BC218" s="1">
        <v>1E-3</v>
      </c>
      <c r="BD218" s="1">
        <v>1E-3</v>
      </c>
      <c r="BE218" s="1">
        <v>1E-3</v>
      </c>
      <c r="BF218" s="1">
        <v>1E-3</v>
      </c>
      <c r="BG218" s="1">
        <v>1E-3</v>
      </c>
      <c r="BH218" s="1">
        <v>1E-3</v>
      </c>
      <c r="BI218" s="1">
        <v>1E-3</v>
      </c>
      <c r="BJ218" s="1">
        <v>1E-3</v>
      </c>
      <c r="BK218" s="1">
        <v>1E-3</v>
      </c>
      <c r="BL218" s="1">
        <v>1E-3</v>
      </c>
      <c r="BM218" s="1">
        <v>1E-3</v>
      </c>
      <c r="BN218" s="1">
        <v>8.0000000000000007E-5</v>
      </c>
      <c r="BO218" s="1">
        <v>8.0000000000000007E-5</v>
      </c>
      <c r="BP218" s="1">
        <v>8.0000000000000007E-5</v>
      </c>
      <c r="BQ218" s="1">
        <v>8.0000000000000007E-5</v>
      </c>
      <c r="BR218" s="1">
        <v>8.0000000000000007E-5</v>
      </c>
      <c r="BS218" s="1">
        <v>8.0000000000000007E-5</v>
      </c>
      <c r="BT218" s="1">
        <v>8.0000000000000007E-5</v>
      </c>
      <c r="BU218" s="1">
        <v>8.0000000000000007E-5</v>
      </c>
      <c r="BV218" s="1">
        <v>8.0000000000000007E-5</v>
      </c>
      <c r="BW218" s="1">
        <v>8.0000000000000007E-5</v>
      </c>
      <c r="BX218" s="1">
        <v>8.0000000000000007E-5</v>
      </c>
      <c r="BY218" s="1">
        <v>8.0000000000000007E-5</v>
      </c>
      <c r="BZ218" s="1">
        <v>8.0000000000000007E-5</v>
      </c>
      <c r="CA218" s="1">
        <v>8.0000000000000007E-5</v>
      </c>
      <c r="CB218" s="1">
        <v>8.0000000000000007E-5</v>
      </c>
      <c r="CC218" s="1">
        <v>8.0000000000000007E-5</v>
      </c>
      <c r="CD218" s="1">
        <v>8.0000000000000007E-5</v>
      </c>
      <c r="CE218" s="1">
        <v>8.0000000000000007E-5</v>
      </c>
      <c r="CF218" s="1">
        <v>8.0000000000000007E-5</v>
      </c>
      <c r="CG218" s="1">
        <v>8.0000000000000007E-5</v>
      </c>
      <c r="CH218" s="1">
        <v>8.0000000000000007E-5</v>
      </c>
      <c r="CI218" s="1">
        <v>8.0000000000000007E-5</v>
      </c>
      <c r="CJ218" s="1">
        <v>8.0000000000000007E-5</v>
      </c>
      <c r="CK218" s="1">
        <v>8.0000000000000007E-5</v>
      </c>
      <c r="CL218" s="1">
        <v>8.0000000000000007E-5</v>
      </c>
      <c r="CM218" s="1">
        <v>8.0000000000000007E-5</v>
      </c>
      <c r="CN218" s="1">
        <v>8.0000000000000007E-5</v>
      </c>
      <c r="CO218" s="1">
        <v>8.0000000000000007E-5</v>
      </c>
      <c r="CP218" s="1">
        <f>+CO218</f>
        <v>8.0000000000000007E-5</v>
      </c>
      <c r="CQ218" s="1">
        <f t="shared" ref="CQ218" si="112">+CP218</f>
        <v>8.0000000000000007E-5</v>
      </c>
      <c r="CR218" s="1">
        <f t="shared" ref="CR218" si="113">+CQ218</f>
        <v>8.0000000000000007E-5</v>
      </c>
      <c r="CS218" s="1">
        <f t="shared" ref="CS218" si="114">+CR218</f>
        <v>8.0000000000000007E-5</v>
      </c>
      <c r="CT218" s="1">
        <f t="shared" ref="CT218" si="115">+CS218</f>
        <v>8.0000000000000007E-5</v>
      </c>
      <c r="CU218" s="1">
        <f t="shared" ref="CU218" si="116">+CT218</f>
        <v>8.0000000000000007E-5</v>
      </c>
      <c r="CV218" s="1">
        <f t="shared" ref="CV218" si="117">+CU218</f>
        <v>8.0000000000000007E-5</v>
      </c>
      <c r="CW218" s="1">
        <f t="shared" ref="CW218" si="118">+CV218</f>
        <v>8.0000000000000007E-5</v>
      </c>
      <c r="CX218" s="1">
        <f t="shared" ref="CX218" si="119">+CW218</f>
        <v>8.0000000000000007E-5</v>
      </c>
      <c r="CY218" s="1">
        <f t="shared" ref="CY218" si="120">+CX218</f>
        <v>8.0000000000000007E-5</v>
      </c>
      <c r="CZ218" s="1">
        <f t="shared" ref="CZ218" si="121">+CY218</f>
        <v>8.0000000000000007E-5</v>
      </c>
      <c r="DA218" s="1">
        <f t="shared" ref="DA218" si="122">+CZ218</f>
        <v>8.0000000000000007E-5</v>
      </c>
      <c r="DB218" s="1">
        <f t="shared" ref="DB218" si="123">+DA218</f>
        <v>8.0000000000000007E-5</v>
      </c>
      <c r="DC218" s="1">
        <f t="shared" ref="DC218" si="124">+DB218</f>
        <v>8.0000000000000007E-5</v>
      </c>
      <c r="DD218" s="1">
        <f t="shared" ref="DD218" si="125">+DC218</f>
        <v>8.0000000000000007E-5</v>
      </c>
      <c r="DE218" s="1">
        <f t="shared" ref="DE218" si="126">+DD218</f>
        <v>8.0000000000000007E-5</v>
      </c>
      <c r="DF218" s="1">
        <f t="shared" ref="DF218" si="127">+DE218</f>
        <v>8.0000000000000007E-5</v>
      </c>
      <c r="DG218" s="1">
        <f t="shared" ref="DG218" si="128">+DF218</f>
        <v>8.0000000000000007E-5</v>
      </c>
      <c r="DH218" s="1">
        <f t="shared" ref="DH218" si="129">+DG218</f>
        <v>8.0000000000000007E-5</v>
      </c>
      <c r="DI218" s="1">
        <f t="shared" ref="DI218" si="130">+DH218</f>
        <v>8.0000000000000007E-5</v>
      </c>
      <c r="DJ218" s="1">
        <f t="shared" ref="DJ218" si="131">+DI218</f>
        <v>8.0000000000000007E-5</v>
      </c>
      <c r="DK218" s="1">
        <f t="shared" ref="DK218" si="132">+DJ218</f>
        <v>8.0000000000000007E-5</v>
      </c>
      <c r="DL218" s="1">
        <f t="shared" ref="DL218" si="133">+DK218</f>
        <v>8.0000000000000007E-5</v>
      </c>
      <c r="DM218" s="1">
        <f t="shared" ref="DM218" si="134">+DL218</f>
        <v>8.0000000000000007E-5</v>
      </c>
      <c r="DN218" s="1">
        <f t="shared" ref="DN218" si="135">+DM218</f>
        <v>8.0000000000000007E-5</v>
      </c>
      <c r="DO218" s="1">
        <f t="shared" ref="DO218" si="136">+DN218</f>
        <v>8.0000000000000007E-5</v>
      </c>
      <c r="DP218" s="1">
        <f t="shared" ref="DP218" si="137">+DO218</f>
        <v>8.0000000000000007E-5</v>
      </c>
      <c r="DQ218" s="1">
        <f t="shared" ref="DQ218" si="138">+DP218</f>
        <v>8.0000000000000007E-5</v>
      </c>
      <c r="DR218" s="1">
        <f t="shared" ref="DR218" si="139">+DQ218</f>
        <v>8.0000000000000007E-5</v>
      </c>
      <c r="DS218" s="1">
        <f t="shared" ref="DS218" si="140">+DR218</f>
        <v>8.0000000000000007E-5</v>
      </c>
      <c r="DT218" s="1">
        <f t="shared" ref="DT218" si="141">+DS218</f>
        <v>8.0000000000000007E-5</v>
      </c>
      <c r="DU218" s="2"/>
      <c r="DV218" s="2"/>
      <c r="DW218" s="2"/>
      <c r="DX218" s="2"/>
      <c r="DY218" s="2"/>
      <c r="DZ218" s="2"/>
    </row>
    <row r="219" spans="1:130" ht="34.5" customHeight="1">
      <c r="A219" s="199" t="s">
        <v>392</v>
      </c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  <c r="DO219" s="199"/>
      <c r="DP219" s="199"/>
      <c r="DQ219" s="199"/>
      <c r="DR219" s="199"/>
      <c r="DS219" s="199"/>
      <c r="DT219" s="199"/>
    </row>
    <row r="220" spans="1:130" s="198" customFormat="1" ht="15" customHeight="1">
      <c r="A220" s="197"/>
    </row>
    <row r="221" spans="1:130" ht="15" customHeight="1">
      <c r="A221" s="8"/>
    </row>
    <row r="222" spans="1:130" ht="15" customHeight="1">
      <c r="A222" s="8"/>
    </row>
    <row r="223" spans="1:130" ht="15" customHeight="1">
      <c r="A223" s="8"/>
    </row>
    <row r="224" spans="1:130" ht="15" customHeight="1">
      <c r="A224" s="8"/>
    </row>
    <row r="225" spans="1:1" ht="15" customHeight="1">
      <c r="A225" s="8"/>
    </row>
    <row r="226" spans="1:1" ht="15" customHeight="1">
      <c r="A226" s="8"/>
    </row>
    <row r="243" spans="1:130" s="14" customFormat="1" ht="20.25" customHeight="1">
      <c r="A243" s="10" t="s">
        <v>3</v>
      </c>
      <c r="B243" s="11" t="s">
        <v>174</v>
      </c>
      <c r="C243" s="11" t="s">
        <v>178</v>
      </c>
      <c r="D243" s="11" t="s">
        <v>179</v>
      </c>
      <c r="E243" s="11" t="s">
        <v>180</v>
      </c>
      <c r="F243" s="11" t="s">
        <v>185</v>
      </c>
      <c r="G243" s="11" t="s">
        <v>186</v>
      </c>
      <c r="H243" s="11" t="s">
        <v>190</v>
      </c>
      <c r="I243" s="11" t="s">
        <v>191</v>
      </c>
      <c r="J243" s="11" t="s">
        <v>200</v>
      </c>
      <c r="K243" s="11" t="s">
        <v>201</v>
      </c>
      <c r="L243" s="11" t="s">
        <v>209</v>
      </c>
      <c r="M243" s="11" t="s">
        <v>210</v>
      </c>
      <c r="N243" s="11" t="s">
        <v>174</v>
      </c>
      <c r="O243" s="11" t="s">
        <v>218</v>
      </c>
      <c r="P243" s="11" t="s">
        <v>222</v>
      </c>
      <c r="Q243" s="11" t="s">
        <v>226</v>
      </c>
      <c r="R243" s="11" t="s">
        <v>227</v>
      </c>
      <c r="S243" s="11" t="s">
        <v>228</v>
      </c>
      <c r="T243" s="11" t="s">
        <v>231</v>
      </c>
      <c r="U243" s="11" t="s">
        <v>232</v>
      </c>
      <c r="V243" s="11" t="s">
        <v>233</v>
      </c>
      <c r="W243" s="11" t="s">
        <v>235</v>
      </c>
      <c r="X243" s="11" t="s">
        <v>236</v>
      </c>
      <c r="Y243" s="11" t="s">
        <v>253</v>
      </c>
      <c r="Z243" s="11" t="s">
        <v>254</v>
      </c>
      <c r="AA243" s="11" t="s">
        <v>261</v>
      </c>
      <c r="AB243" s="11" t="s">
        <v>262</v>
      </c>
      <c r="AC243" s="11" t="s">
        <v>267</v>
      </c>
      <c r="AD243" s="11" t="s">
        <v>269</v>
      </c>
      <c r="AE243" s="11" t="s">
        <v>270</v>
      </c>
      <c r="AF243" s="11" t="s">
        <v>271</v>
      </c>
      <c r="AG243" s="11" t="s">
        <v>272</v>
      </c>
      <c r="AH243" s="11" t="s">
        <v>279</v>
      </c>
      <c r="AI243" s="11" t="s">
        <v>280</v>
      </c>
      <c r="AJ243" s="11" t="s">
        <v>285</v>
      </c>
      <c r="AK243" s="138" t="s">
        <v>286</v>
      </c>
      <c r="AL243" s="138" t="e">
        <f>'3.5 FCC'!#REF!</f>
        <v>#REF!</v>
      </c>
      <c r="AM243" s="138" t="str">
        <f t="shared" ref="AM243:BF243" si="142">AM212</f>
        <v>Feb'21</v>
      </c>
      <c r="AN243" s="167" t="str">
        <f t="shared" si="142"/>
        <v>Mar'21</v>
      </c>
      <c r="AO243" s="167" t="str">
        <f t="shared" si="142"/>
        <v>Apr'21</v>
      </c>
      <c r="AP243" s="138" t="str">
        <f t="shared" si="142"/>
        <v>May'21</v>
      </c>
      <c r="AQ243" s="138" t="str">
        <f t="shared" si="142"/>
        <v>Jun'21</v>
      </c>
      <c r="AR243" s="138" t="str">
        <f t="shared" si="142"/>
        <v>Jul'21</v>
      </c>
      <c r="AS243" s="138" t="str">
        <f t="shared" si="142"/>
        <v>Aug'21</v>
      </c>
      <c r="AT243" s="138" t="str">
        <f t="shared" si="142"/>
        <v>Sep'21</v>
      </c>
      <c r="AU243" s="138" t="str">
        <f t="shared" si="142"/>
        <v>Oct'21</v>
      </c>
      <c r="AV243" s="138" t="str">
        <f t="shared" si="142"/>
        <v>Nov'21</v>
      </c>
      <c r="AW243" s="138" t="str">
        <f t="shared" si="142"/>
        <v>Dec'21</v>
      </c>
      <c r="AX243" s="138" t="str">
        <f t="shared" si="142"/>
        <v>Jan'22</v>
      </c>
      <c r="AY243" s="167" t="str">
        <f t="shared" si="142"/>
        <v>Feb'22</v>
      </c>
      <c r="AZ243" s="138" t="str">
        <f t="shared" si="142"/>
        <v>Mar'22</v>
      </c>
      <c r="BA243" s="138" t="str">
        <f t="shared" si="142"/>
        <v>Apr'22</v>
      </c>
      <c r="BB243" s="167" t="str">
        <f t="shared" si="142"/>
        <v>May'22</v>
      </c>
      <c r="BC243" s="167" t="str">
        <f t="shared" si="142"/>
        <v>Jun'22</v>
      </c>
      <c r="BD243" s="138" t="str">
        <f t="shared" si="142"/>
        <v>Jul'22</v>
      </c>
      <c r="BE243" s="138" t="str">
        <f t="shared" si="142"/>
        <v>Aug'22</v>
      </c>
      <c r="BF243" s="138" t="str">
        <f t="shared" si="142"/>
        <v>Sep'22</v>
      </c>
      <c r="BG243" s="138" t="s">
        <v>340</v>
      </c>
      <c r="BH243" s="138" t="s">
        <v>341</v>
      </c>
      <c r="BI243" s="138" t="s">
        <v>342</v>
      </c>
      <c r="BJ243" s="138" t="s">
        <v>366</v>
      </c>
      <c r="BK243" s="138" t="s">
        <v>367</v>
      </c>
      <c r="BL243" s="138" t="s">
        <v>368</v>
      </c>
      <c r="BM243" s="138" t="s">
        <v>369</v>
      </c>
      <c r="BN243" s="138" t="s">
        <v>370</v>
      </c>
      <c r="BO243" s="138" t="s">
        <v>371</v>
      </c>
      <c r="BP243" s="138" t="s">
        <v>375</v>
      </c>
      <c r="BQ243" s="138" t="s">
        <v>376</v>
      </c>
      <c r="BR243" s="138" t="s">
        <v>379</v>
      </c>
      <c r="BS243" s="138" t="s">
        <v>380</v>
      </c>
      <c r="BT243" s="138" t="s">
        <v>381</v>
      </c>
      <c r="BU243" s="138" t="s">
        <v>382</v>
      </c>
      <c r="BV243" s="138" t="s">
        <v>383</v>
      </c>
      <c r="BW243" s="138" t="s">
        <v>384</v>
      </c>
      <c r="BX243" s="138" t="s">
        <v>385</v>
      </c>
      <c r="BY243" s="138" t="s">
        <v>390</v>
      </c>
      <c r="BZ243" s="138" t="s">
        <v>391</v>
      </c>
      <c r="CA243" s="138" t="s">
        <v>393</v>
      </c>
      <c r="CB243" s="138" t="s">
        <v>396</v>
      </c>
      <c r="CC243" s="138" t="s">
        <v>399</v>
      </c>
      <c r="CD243" s="138" t="s">
        <v>402</v>
      </c>
      <c r="CE243" s="138" t="s">
        <v>404</v>
      </c>
      <c r="CF243" s="138" t="s">
        <v>405</v>
      </c>
      <c r="CG243" s="138" t="s">
        <v>406</v>
      </c>
      <c r="CH243" s="138" t="s">
        <v>409</v>
      </c>
      <c r="CI243" s="138" t="s">
        <v>411</v>
      </c>
      <c r="CJ243" s="138" t="s">
        <v>416</v>
      </c>
      <c r="CK243" s="138" t="s">
        <v>418</v>
      </c>
      <c r="CL243" s="138" t="s">
        <v>419</v>
      </c>
      <c r="CM243" s="138" t="s">
        <v>426</v>
      </c>
      <c r="CN243" s="138" t="s">
        <v>427</v>
      </c>
      <c r="CO243" s="12" t="str">
        <f>+CO305</f>
        <v>Aug'25</v>
      </c>
      <c r="CP243" s="13">
        <v>1</v>
      </c>
      <c r="CQ243" s="13">
        <v>2</v>
      </c>
      <c r="CR243" s="13">
        <v>3</v>
      </c>
      <c r="CS243" s="13">
        <v>4</v>
      </c>
      <c r="CT243" s="13">
        <v>5</v>
      </c>
      <c r="CU243" s="13">
        <v>6</v>
      </c>
      <c r="CV243" s="13">
        <v>7</v>
      </c>
      <c r="CW243" s="13">
        <v>8</v>
      </c>
      <c r="CX243" s="13">
        <v>9</v>
      </c>
      <c r="CY243" s="13">
        <v>10</v>
      </c>
      <c r="CZ243" s="13">
        <v>11</v>
      </c>
      <c r="DA243" s="13">
        <v>12</v>
      </c>
      <c r="DB243" s="13">
        <v>13</v>
      </c>
      <c r="DC243" s="13">
        <v>14</v>
      </c>
      <c r="DD243" s="13">
        <v>15</v>
      </c>
      <c r="DE243" s="13">
        <v>16</v>
      </c>
      <c r="DF243" s="13">
        <v>17</v>
      </c>
      <c r="DG243" s="13">
        <v>18</v>
      </c>
      <c r="DH243" s="13">
        <v>19</v>
      </c>
      <c r="DI243" s="13">
        <v>20</v>
      </c>
      <c r="DJ243" s="13">
        <v>21</v>
      </c>
      <c r="DK243" s="13">
        <v>22</v>
      </c>
      <c r="DL243" s="13">
        <v>23</v>
      </c>
      <c r="DM243" s="13">
        <v>24</v>
      </c>
      <c r="DN243" s="13">
        <v>25</v>
      </c>
      <c r="DO243" s="13">
        <v>26</v>
      </c>
      <c r="DP243" s="13">
        <v>27</v>
      </c>
      <c r="DQ243" s="13">
        <v>28</v>
      </c>
      <c r="DR243" s="13">
        <v>29</v>
      </c>
      <c r="DS243" s="13">
        <v>30</v>
      </c>
      <c r="DT243" s="13">
        <v>31</v>
      </c>
    </row>
    <row r="244" spans="1:130" s="14" customFormat="1" ht="20.25" customHeight="1">
      <c r="A244" s="28" t="s">
        <v>4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>
        <v>0</v>
      </c>
      <c r="BY244" s="29">
        <v>0</v>
      </c>
      <c r="BZ244" s="29">
        <v>6246</v>
      </c>
      <c r="CA244" s="29">
        <v>0</v>
      </c>
      <c r="CB244" s="29">
        <v>3330</v>
      </c>
      <c r="CC244" s="29">
        <v>0</v>
      </c>
      <c r="CD244" s="29">
        <v>9139</v>
      </c>
      <c r="CE244" s="29">
        <v>96987</v>
      </c>
      <c r="CF244" s="29">
        <v>103531</v>
      </c>
      <c r="CG244" s="29">
        <v>146914</v>
      </c>
      <c r="CH244" s="29">
        <v>252487</v>
      </c>
      <c r="CI244" s="29">
        <v>286868</v>
      </c>
      <c r="CJ244" s="29">
        <v>247922</v>
      </c>
      <c r="CK244" s="29">
        <v>191395</v>
      </c>
      <c r="CL244" s="29">
        <v>237657</v>
      </c>
      <c r="CM244" s="29">
        <v>239483</v>
      </c>
      <c r="CN244" s="29">
        <v>103705</v>
      </c>
      <c r="CO244" s="17">
        <f>SUM(CP244:DT244)</f>
        <v>33726</v>
      </c>
      <c r="CP244" s="18">
        <f>'X2674'!F9</f>
        <v>173</v>
      </c>
      <c r="CQ244" s="18">
        <f>'X2674'!G9</f>
        <v>94</v>
      </c>
      <c r="CR244" s="18">
        <f>'X2674'!H9</f>
        <v>59</v>
      </c>
      <c r="CS244" s="18">
        <f>'X2674'!I9</f>
        <v>2342</v>
      </c>
      <c r="CT244" s="18">
        <f>'X2674'!J9</f>
        <v>94</v>
      </c>
      <c r="CU244" s="18">
        <f>'X2674'!K9</f>
        <v>98</v>
      </c>
      <c r="CV244" s="18">
        <f>'X2674'!L9</f>
        <v>124</v>
      </c>
      <c r="CW244" s="18">
        <f>'X2674'!M9</f>
        <v>101</v>
      </c>
      <c r="CX244" s="18">
        <f>'X2674'!N9</f>
        <v>125</v>
      </c>
      <c r="CY244" s="18">
        <f>'X2674'!O9</f>
        <v>110</v>
      </c>
      <c r="CZ244" s="18">
        <f>'X2674'!P9</f>
        <v>613</v>
      </c>
      <c r="DA244" s="18">
        <f>'X2674'!Q9</f>
        <v>2837</v>
      </c>
      <c r="DB244" s="18">
        <f>'X2674'!R9</f>
        <v>2666</v>
      </c>
      <c r="DC244" s="18">
        <f>'X2674'!S9</f>
        <v>1212</v>
      </c>
      <c r="DD244" s="18">
        <f>'X2674'!T9</f>
        <v>11692</v>
      </c>
      <c r="DE244" s="18">
        <f>'X2674'!U9</f>
        <v>6621</v>
      </c>
      <c r="DF244" s="18">
        <f>'X2674'!V9</f>
        <v>65</v>
      </c>
      <c r="DG244" s="18">
        <f>'X2674'!W9</f>
        <v>56</v>
      </c>
      <c r="DH244" s="18">
        <f>'X2674'!X9</f>
        <v>11</v>
      </c>
      <c r="DI244" s="18">
        <f>'X2674'!Y9</f>
        <v>91</v>
      </c>
      <c r="DJ244" s="18">
        <f>'X2674'!Z9</f>
        <v>109</v>
      </c>
      <c r="DK244" s="18">
        <f>'X2674'!AA9</f>
        <v>4295</v>
      </c>
      <c r="DL244" s="18">
        <f>'X2674'!AB9</f>
        <v>65</v>
      </c>
      <c r="DM244" s="18">
        <f>'X2674'!AC9</f>
        <v>73</v>
      </c>
      <c r="DN244" s="18">
        <f>'X2674'!AD9</f>
        <v>0</v>
      </c>
      <c r="DO244" s="18">
        <f>'X2674'!AE9</f>
        <v>0</v>
      </c>
      <c r="DP244" s="18">
        <f>'X2674'!AF9</f>
        <v>0</v>
      </c>
      <c r="DQ244" s="18">
        <f>'X2674'!AG9</f>
        <v>0</v>
      </c>
      <c r="DR244" s="18">
        <f>'X2674'!AH9</f>
        <v>0</v>
      </c>
      <c r="DS244" s="18">
        <f>'X2674'!AI9</f>
        <v>0</v>
      </c>
      <c r="DT244" s="18">
        <f>'X2674'!AJ9</f>
        <v>0</v>
      </c>
    </row>
    <row r="245" spans="1:130" s="14" customFormat="1" ht="20.25" customHeight="1">
      <c r="A245" s="28" t="s">
        <v>5</v>
      </c>
      <c r="B245" s="29">
        <f t="shared" ref="B245:BK245" si="143">B248</f>
        <v>0</v>
      </c>
      <c r="C245" s="29">
        <f t="shared" si="143"/>
        <v>0</v>
      </c>
      <c r="D245" s="29">
        <f t="shared" si="143"/>
        <v>0</v>
      </c>
      <c r="E245" s="29">
        <f t="shared" si="143"/>
        <v>0</v>
      </c>
      <c r="F245" s="29">
        <f t="shared" si="143"/>
        <v>0</v>
      </c>
      <c r="G245" s="29">
        <f t="shared" si="143"/>
        <v>0</v>
      </c>
      <c r="H245" s="29">
        <f t="shared" si="143"/>
        <v>0</v>
      </c>
      <c r="I245" s="29">
        <f t="shared" si="143"/>
        <v>0</v>
      </c>
      <c r="J245" s="29">
        <f t="shared" si="143"/>
        <v>0</v>
      </c>
      <c r="K245" s="29">
        <f t="shared" si="143"/>
        <v>0</v>
      </c>
      <c r="L245" s="29">
        <f t="shared" si="143"/>
        <v>0</v>
      </c>
      <c r="M245" s="29">
        <f t="shared" si="143"/>
        <v>0</v>
      </c>
      <c r="N245" s="29">
        <f t="shared" si="143"/>
        <v>0</v>
      </c>
      <c r="O245" s="29">
        <f t="shared" si="143"/>
        <v>0</v>
      </c>
      <c r="P245" s="29">
        <f t="shared" si="143"/>
        <v>0</v>
      </c>
      <c r="Q245" s="29">
        <f t="shared" si="143"/>
        <v>0</v>
      </c>
      <c r="R245" s="29">
        <f t="shared" si="143"/>
        <v>0</v>
      </c>
      <c r="S245" s="29">
        <f t="shared" si="143"/>
        <v>0</v>
      </c>
      <c r="T245" s="29">
        <f t="shared" si="143"/>
        <v>0</v>
      </c>
      <c r="U245" s="29">
        <f t="shared" si="143"/>
        <v>0</v>
      </c>
      <c r="V245" s="29">
        <f t="shared" si="143"/>
        <v>0</v>
      </c>
      <c r="W245" s="29">
        <f t="shared" si="143"/>
        <v>0</v>
      </c>
      <c r="X245" s="29">
        <f t="shared" si="143"/>
        <v>0</v>
      </c>
      <c r="Y245" s="29">
        <f t="shared" si="143"/>
        <v>0</v>
      </c>
      <c r="Z245" s="29">
        <f t="shared" si="143"/>
        <v>0</v>
      </c>
      <c r="AA245" s="29">
        <f t="shared" si="143"/>
        <v>0</v>
      </c>
      <c r="AB245" s="29">
        <f t="shared" si="143"/>
        <v>0</v>
      </c>
      <c r="AC245" s="29">
        <f t="shared" si="143"/>
        <v>0</v>
      </c>
      <c r="AD245" s="29">
        <f t="shared" si="143"/>
        <v>0</v>
      </c>
      <c r="AE245" s="29">
        <f t="shared" si="143"/>
        <v>0</v>
      </c>
      <c r="AF245" s="29">
        <f t="shared" si="143"/>
        <v>0</v>
      </c>
      <c r="AG245" s="29">
        <f t="shared" si="143"/>
        <v>0</v>
      </c>
      <c r="AH245" s="29">
        <f t="shared" si="143"/>
        <v>0</v>
      </c>
      <c r="AI245" s="29">
        <f t="shared" si="143"/>
        <v>0</v>
      </c>
      <c r="AJ245" s="29">
        <f t="shared" si="143"/>
        <v>0</v>
      </c>
      <c r="AK245" s="29">
        <f t="shared" si="143"/>
        <v>0</v>
      </c>
      <c r="AL245" s="29">
        <f t="shared" si="143"/>
        <v>0</v>
      </c>
      <c r="AM245" s="29">
        <f t="shared" si="143"/>
        <v>0</v>
      </c>
      <c r="AN245" s="29">
        <f t="shared" si="143"/>
        <v>0</v>
      </c>
      <c r="AO245" s="29">
        <f t="shared" si="143"/>
        <v>0</v>
      </c>
      <c r="AP245" s="29">
        <f t="shared" si="143"/>
        <v>0</v>
      </c>
      <c r="AQ245" s="29">
        <f t="shared" si="143"/>
        <v>0</v>
      </c>
      <c r="AR245" s="29">
        <f t="shared" si="143"/>
        <v>0</v>
      </c>
      <c r="AS245" s="29">
        <f t="shared" si="143"/>
        <v>0</v>
      </c>
      <c r="AT245" s="29">
        <f t="shared" si="143"/>
        <v>0</v>
      </c>
      <c r="AU245" s="29">
        <f t="shared" si="143"/>
        <v>0</v>
      </c>
      <c r="AV245" s="29">
        <f t="shared" si="143"/>
        <v>0</v>
      </c>
      <c r="AW245" s="29">
        <f t="shared" si="143"/>
        <v>0</v>
      </c>
      <c r="AX245" s="29">
        <f t="shared" si="143"/>
        <v>0</v>
      </c>
      <c r="AY245" s="29">
        <f t="shared" si="143"/>
        <v>0</v>
      </c>
      <c r="AZ245" s="29">
        <f t="shared" si="143"/>
        <v>0</v>
      </c>
      <c r="BA245" s="29">
        <f t="shared" si="143"/>
        <v>0</v>
      </c>
      <c r="BB245" s="29">
        <f t="shared" si="143"/>
        <v>0</v>
      </c>
      <c r="BC245" s="29">
        <f t="shared" si="143"/>
        <v>0</v>
      </c>
      <c r="BD245" s="29">
        <f t="shared" si="143"/>
        <v>0</v>
      </c>
      <c r="BE245" s="29">
        <f t="shared" si="143"/>
        <v>0</v>
      </c>
      <c r="BF245" s="29">
        <f t="shared" si="143"/>
        <v>0</v>
      </c>
      <c r="BG245" s="29">
        <f t="shared" si="143"/>
        <v>0</v>
      </c>
      <c r="BH245" s="29">
        <f t="shared" si="143"/>
        <v>0</v>
      </c>
      <c r="BI245" s="29">
        <f t="shared" si="143"/>
        <v>0</v>
      </c>
      <c r="BJ245" s="29">
        <f t="shared" si="143"/>
        <v>0</v>
      </c>
      <c r="BK245" s="29">
        <f t="shared" si="143"/>
        <v>0</v>
      </c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>
        <v>0</v>
      </c>
      <c r="BY245" s="29">
        <v>0</v>
      </c>
      <c r="BZ245" s="29">
        <v>1</v>
      </c>
      <c r="CA245" s="29">
        <v>0</v>
      </c>
      <c r="CB245" s="29">
        <v>0</v>
      </c>
      <c r="CC245" s="29">
        <v>0</v>
      </c>
      <c r="CD245" s="29">
        <v>0</v>
      </c>
      <c r="CE245" s="29">
        <v>7</v>
      </c>
      <c r="CF245" s="29">
        <v>0</v>
      </c>
      <c r="CG245" s="29">
        <v>48</v>
      </c>
      <c r="CH245" s="29">
        <v>110</v>
      </c>
      <c r="CI245" s="29">
        <v>124</v>
      </c>
      <c r="CJ245" s="29">
        <v>92</v>
      </c>
      <c r="CK245" s="29">
        <v>0</v>
      </c>
      <c r="CL245" s="29">
        <v>1</v>
      </c>
      <c r="CM245" s="29">
        <v>0</v>
      </c>
      <c r="CN245" s="29">
        <v>5</v>
      </c>
      <c r="CO245" s="21">
        <f t="shared" ref="CO245:DT245" ca="1" si="144">CO248</f>
        <v>40</v>
      </c>
      <c r="CP245" s="21">
        <f t="shared" ca="1" si="144"/>
        <v>0</v>
      </c>
      <c r="CQ245" s="21">
        <f t="shared" ca="1" si="144"/>
        <v>0</v>
      </c>
      <c r="CR245" s="21">
        <f t="shared" ca="1" si="144"/>
        <v>0</v>
      </c>
      <c r="CS245" s="21">
        <f t="shared" ca="1" si="144"/>
        <v>0</v>
      </c>
      <c r="CT245" s="21">
        <f t="shared" ca="1" si="144"/>
        <v>0</v>
      </c>
      <c r="CU245" s="21">
        <f t="shared" ca="1" si="144"/>
        <v>0</v>
      </c>
      <c r="CV245" s="21">
        <f t="shared" ca="1" si="144"/>
        <v>0</v>
      </c>
      <c r="CW245" s="21">
        <f t="shared" ca="1" si="144"/>
        <v>0</v>
      </c>
      <c r="CX245" s="21">
        <f t="shared" ca="1" si="144"/>
        <v>0</v>
      </c>
      <c r="CY245" s="21">
        <f t="shared" ca="1" si="144"/>
        <v>0</v>
      </c>
      <c r="CZ245" s="21">
        <f t="shared" ca="1" si="144"/>
        <v>0</v>
      </c>
      <c r="DA245" s="21">
        <f t="shared" ca="1" si="144"/>
        <v>0</v>
      </c>
      <c r="DB245" s="21">
        <f t="shared" ca="1" si="144"/>
        <v>0</v>
      </c>
      <c r="DC245" s="21">
        <f t="shared" ca="1" si="144"/>
        <v>0</v>
      </c>
      <c r="DD245" s="21">
        <f t="shared" ca="1" si="144"/>
        <v>40</v>
      </c>
      <c r="DE245" s="21">
        <f t="shared" ca="1" si="144"/>
        <v>0</v>
      </c>
      <c r="DF245" s="21">
        <f t="shared" ca="1" si="144"/>
        <v>0</v>
      </c>
      <c r="DG245" s="21">
        <f t="shared" ca="1" si="144"/>
        <v>0</v>
      </c>
      <c r="DH245" s="21">
        <f t="shared" ca="1" si="144"/>
        <v>0</v>
      </c>
      <c r="DI245" s="21">
        <f t="shared" ca="1" si="144"/>
        <v>0</v>
      </c>
      <c r="DJ245" s="21">
        <f t="shared" ca="1" si="144"/>
        <v>0</v>
      </c>
      <c r="DK245" s="21">
        <f t="shared" ca="1" si="144"/>
        <v>0</v>
      </c>
      <c r="DL245" s="21">
        <f t="shared" ca="1" si="144"/>
        <v>0</v>
      </c>
      <c r="DM245" s="21">
        <f t="shared" ca="1" si="144"/>
        <v>0</v>
      </c>
      <c r="DN245" s="21">
        <f t="shared" ca="1" si="144"/>
        <v>0</v>
      </c>
      <c r="DO245" s="21">
        <f t="shared" ca="1" si="144"/>
        <v>0</v>
      </c>
      <c r="DP245" s="21">
        <f t="shared" ca="1" si="144"/>
        <v>0</v>
      </c>
      <c r="DQ245" s="21">
        <f t="shared" ca="1" si="144"/>
        <v>0</v>
      </c>
      <c r="DR245" s="21">
        <f t="shared" ca="1" si="144"/>
        <v>0</v>
      </c>
      <c r="DS245" s="21">
        <f t="shared" ca="1" si="144"/>
        <v>0</v>
      </c>
      <c r="DT245" s="21">
        <f t="shared" ca="1" si="144"/>
        <v>0</v>
      </c>
    </row>
    <row r="246" spans="1:130" s="20" customFormat="1" ht="20.25" customHeight="1">
      <c r="A246" s="15" t="s">
        <v>6</v>
      </c>
      <c r="B246" s="22" t="e">
        <f>B245/B244</f>
        <v>#DIV/0!</v>
      </c>
      <c r="C246" s="22" t="e">
        <f t="shared" ref="C246:BN246" si="145">C245/C244</f>
        <v>#DIV/0!</v>
      </c>
      <c r="D246" s="22" t="e">
        <f t="shared" si="145"/>
        <v>#DIV/0!</v>
      </c>
      <c r="E246" s="22" t="e">
        <f t="shared" si="145"/>
        <v>#DIV/0!</v>
      </c>
      <c r="F246" s="22" t="e">
        <f t="shared" si="145"/>
        <v>#DIV/0!</v>
      </c>
      <c r="G246" s="22" t="e">
        <f t="shared" si="145"/>
        <v>#DIV/0!</v>
      </c>
      <c r="H246" s="22" t="e">
        <f t="shared" si="145"/>
        <v>#DIV/0!</v>
      </c>
      <c r="I246" s="22" t="e">
        <f t="shared" si="145"/>
        <v>#DIV/0!</v>
      </c>
      <c r="J246" s="22" t="e">
        <f t="shared" si="145"/>
        <v>#DIV/0!</v>
      </c>
      <c r="K246" s="22" t="e">
        <f t="shared" si="145"/>
        <v>#DIV/0!</v>
      </c>
      <c r="L246" s="22" t="e">
        <f t="shared" si="145"/>
        <v>#DIV/0!</v>
      </c>
      <c r="M246" s="22" t="e">
        <f t="shared" si="145"/>
        <v>#DIV/0!</v>
      </c>
      <c r="N246" s="137" t="e">
        <f t="shared" si="145"/>
        <v>#DIV/0!</v>
      </c>
      <c r="O246" s="137" t="e">
        <f t="shared" si="145"/>
        <v>#DIV/0!</v>
      </c>
      <c r="P246" s="137" t="e">
        <f t="shared" si="145"/>
        <v>#DIV/0!</v>
      </c>
      <c r="Q246" s="137" t="e">
        <f t="shared" si="145"/>
        <v>#DIV/0!</v>
      </c>
      <c r="R246" s="137" t="e">
        <f t="shared" si="145"/>
        <v>#DIV/0!</v>
      </c>
      <c r="S246" s="137" t="e">
        <f t="shared" si="145"/>
        <v>#DIV/0!</v>
      </c>
      <c r="T246" s="137" t="e">
        <f t="shared" si="145"/>
        <v>#DIV/0!</v>
      </c>
      <c r="U246" s="137" t="e">
        <f t="shared" si="145"/>
        <v>#DIV/0!</v>
      </c>
      <c r="V246" s="137" t="e">
        <f t="shared" si="145"/>
        <v>#DIV/0!</v>
      </c>
      <c r="W246" s="137" t="e">
        <f t="shared" si="145"/>
        <v>#DIV/0!</v>
      </c>
      <c r="X246" s="137" t="e">
        <f t="shared" si="145"/>
        <v>#DIV/0!</v>
      </c>
      <c r="Y246" s="137" t="e">
        <f t="shared" si="145"/>
        <v>#DIV/0!</v>
      </c>
      <c r="Z246" s="137" t="e">
        <f t="shared" si="145"/>
        <v>#DIV/0!</v>
      </c>
      <c r="AA246" s="137" t="e">
        <f t="shared" si="145"/>
        <v>#DIV/0!</v>
      </c>
      <c r="AB246" s="137" t="e">
        <f t="shared" si="145"/>
        <v>#DIV/0!</v>
      </c>
      <c r="AC246" s="137" t="e">
        <f t="shared" si="145"/>
        <v>#DIV/0!</v>
      </c>
      <c r="AD246" s="137" t="e">
        <f t="shared" si="145"/>
        <v>#DIV/0!</v>
      </c>
      <c r="AE246" s="137" t="e">
        <f t="shared" si="145"/>
        <v>#DIV/0!</v>
      </c>
      <c r="AF246" s="137" t="e">
        <f t="shared" si="145"/>
        <v>#DIV/0!</v>
      </c>
      <c r="AG246" s="137" t="e">
        <f t="shared" si="145"/>
        <v>#DIV/0!</v>
      </c>
      <c r="AH246" s="137" t="e">
        <f t="shared" si="145"/>
        <v>#DIV/0!</v>
      </c>
      <c r="AI246" s="137" t="e">
        <f t="shared" si="145"/>
        <v>#DIV/0!</v>
      </c>
      <c r="AJ246" s="137" t="e">
        <f t="shared" si="145"/>
        <v>#DIV/0!</v>
      </c>
      <c r="AK246" s="137" t="e">
        <f t="shared" si="145"/>
        <v>#DIV/0!</v>
      </c>
      <c r="AL246" s="137" t="e">
        <f t="shared" si="145"/>
        <v>#DIV/0!</v>
      </c>
      <c r="AM246" s="137" t="e">
        <f t="shared" si="145"/>
        <v>#DIV/0!</v>
      </c>
      <c r="AN246" s="137" t="e">
        <f t="shared" si="145"/>
        <v>#DIV/0!</v>
      </c>
      <c r="AO246" s="169" t="e">
        <f t="shared" si="145"/>
        <v>#DIV/0!</v>
      </c>
      <c r="AP246" s="137" t="e">
        <f t="shared" si="145"/>
        <v>#DIV/0!</v>
      </c>
      <c r="AQ246" s="137" t="e">
        <f t="shared" si="145"/>
        <v>#DIV/0!</v>
      </c>
      <c r="AR246" s="137" t="e">
        <f t="shared" si="145"/>
        <v>#DIV/0!</v>
      </c>
      <c r="AS246" s="137" t="e">
        <f t="shared" si="145"/>
        <v>#DIV/0!</v>
      </c>
      <c r="AT246" s="137" t="e">
        <f t="shared" si="145"/>
        <v>#DIV/0!</v>
      </c>
      <c r="AU246" s="137" t="e">
        <f t="shared" si="145"/>
        <v>#DIV/0!</v>
      </c>
      <c r="AV246" s="137" t="e">
        <f t="shared" si="145"/>
        <v>#DIV/0!</v>
      </c>
      <c r="AW246" s="137" t="e">
        <f t="shared" si="145"/>
        <v>#DIV/0!</v>
      </c>
      <c r="AX246" s="191" t="e">
        <f t="shared" si="145"/>
        <v>#DIV/0!</v>
      </c>
      <c r="AY246" s="191" t="e">
        <f t="shared" si="145"/>
        <v>#DIV/0!</v>
      </c>
      <c r="AZ246" s="191" t="e">
        <f t="shared" si="145"/>
        <v>#DIV/0!</v>
      </c>
      <c r="BA246" s="191" t="e">
        <f t="shared" si="145"/>
        <v>#DIV/0!</v>
      </c>
      <c r="BB246" s="191" t="e">
        <f t="shared" si="145"/>
        <v>#DIV/0!</v>
      </c>
      <c r="BC246" s="191" t="e">
        <f t="shared" si="145"/>
        <v>#DIV/0!</v>
      </c>
      <c r="BD246" s="191" t="e">
        <f t="shared" si="145"/>
        <v>#DIV/0!</v>
      </c>
      <c r="BE246" s="191" t="e">
        <f t="shared" si="145"/>
        <v>#DIV/0!</v>
      </c>
      <c r="BF246" s="191" t="e">
        <f t="shared" si="145"/>
        <v>#DIV/0!</v>
      </c>
      <c r="BG246" s="191" t="e">
        <f t="shared" si="145"/>
        <v>#DIV/0!</v>
      </c>
      <c r="BH246" s="191" t="e">
        <f t="shared" si="145"/>
        <v>#DIV/0!</v>
      </c>
      <c r="BI246" s="191" t="e">
        <f t="shared" si="145"/>
        <v>#DIV/0!</v>
      </c>
      <c r="BJ246" s="191" t="e">
        <f t="shared" si="145"/>
        <v>#DIV/0!</v>
      </c>
      <c r="BK246" s="191" t="e">
        <f t="shared" si="145"/>
        <v>#DIV/0!</v>
      </c>
      <c r="BL246" s="191" t="e">
        <f t="shared" si="145"/>
        <v>#DIV/0!</v>
      </c>
      <c r="BM246" s="191" t="e">
        <f t="shared" si="145"/>
        <v>#DIV/0!</v>
      </c>
      <c r="BN246" s="191" t="e">
        <f t="shared" si="145"/>
        <v>#DIV/0!</v>
      </c>
      <c r="BO246" s="191" t="e">
        <f t="shared" ref="BO246:DQ246" si="146">BO245/BO244</f>
        <v>#DIV/0!</v>
      </c>
      <c r="BP246" s="191" t="e">
        <f t="shared" si="146"/>
        <v>#DIV/0!</v>
      </c>
      <c r="BQ246" s="191" t="e">
        <f t="shared" si="146"/>
        <v>#DIV/0!</v>
      </c>
      <c r="BR246" s="191" t="e">
        <f t="shared" si="146"/>
        <v>#DIV/0!</v>
      </c>
      <c r="BS246" s="191" t="e">
        <f t="shared" si="146"/>
        <v>#DIV/0!</v>
      </c>
      <c r="BT246" s="191" t="e">
        <f t="shared" si="146"/>
        <v>#DIV/0!</v>
      </c>
      <c r="BU246" s="191" t="e">
        <f t="shared" si="146"/>
        <v>#DIV/0!</v>
      </c>
      <c r="BV246" s="191" t="e">
        <f t="shared" si="146"/>
        <v>#DIV/0!</v>
      </c>
      <c r="BW246" s="191" t="e">
        <f t="shared" si="146"/>
        <v>#DIV/0!</v>
      </c>
      <c r="BX246" s="191" t="e">
        <f t="shared" si="146"/>
        <v>#DIV/0!</v>
      </c>
      <c r="BY246" s="191" t="e">
        <f t="shared" si="146"/>
        <v>#DIV/0!</v>
      </c>
      <c r="BZ246" s="191">
        <f t="shared" si="146"/>
        <v>1.6010246557796989E-4</v>
      </c>
      <c r="CA246" s="191" t="e">
        <f t="shared" si="146"/>
        <v>#DIV/0!</v>
      </c>
      <c r="CB246" s="191">
        <f t="shared" si="146"/>
        <v>0</v>
      </c>
      <c r="CC246" s="191" t="e">
        <f t="shared" si="146"/>
        <v>#DIV/0!</v>
      </c>
      <c r="CD246" s="191">
        <f t="shared" si="146"/>
        <v>0</v>
      </c>
      <c r="CE246" s="191">
        <f t="shared" si="146"/>
        <v>7.2174621341004463E-5</v>
      </c>
      <c r="CF246" s="191">
        <f t="shared" si="146"/>
        <v>0</v>
      </c>
      <c r="CG246" s="191">
        <f t="shared" si="146"/>
        <v>3.2672175558490002E-4</v>
      </c>
      <c r="CH246" s="191">
        <f t="shared" si="146"/>
        <v>4.3566599468487484E-4</v>
      </c>
      <c r="CI246" s="191">
        <v>4.3225455610245827E-4</v>
      </c>
      <c r="CJ246" s="191">
        <v>3.710844539814942E-4</v>
      </c>
      <c r="CK246" s="191">
        <v>0</v>
      </c>
      <c r="CL246" s="191">
        <v>4.2077447750329257E-6</v>
      </c>
      <c r="CM246" s="191">
        <v>0</v>
      </c>
      <c r="CN246" s="191">
        <v>4.8213683043247675E-5</v>
      </c>
      <c r="CO246" s="192">
        <f t="shared" ca="1" si="146"/>
        <v>1.1860285832888573E-3</v>
      </c>
      <c r="CP246" s="192">
        <f t="shared" ca="1" si="146"/>
        <v>0</v>
      </c>
      <c r="CQ246" s="192">
        <f t="shared" ca="1" si="146"/>
        <v>0</v>
      </c>
      <c r="CR246" s="192">
        <f t="shared" ca="1" si="146"/>
        <v>0</v>
      </c>
      <c r="CS246" s="192">
        <f t="shared" ca="1" si="146"/>
        <v>0</v>
      </c>
      <c r="CT246" s="192">
        <f t="shared" ca="1" si="146"/>
        <v>0</v>
      </c>
      <c r="CU246" s="192">
        <f t="shared" ca="1" si="146"/>
        <v>0</v>
      </c>
      <c r="CV246" s="192">
        <f t="shared" ca="1" si="146"/>
        <v>0</v>
      </c>
      <c r="CW246" s="192">
        <f t="shared" ca="1" si="146"/>
        <v>0</v>
      </c>
      <c r="CX246" s="192">
        <f t="shared" ca="1" si="146"/>
        <v>0</v>
      </c>
      <c r="CY246" s="192">
        <f t="shared" ca="1" si="146"/>
        <v>0</v>
      </c>
      <c r="CZ246" s="192">
        <f t="shared" ca="1" si="146"/>
        <v>0</v>
      </c>
      <c r="DA246" s="192">
        <f t="shared" ca="1" si="146"/>
        <v>0</v>
      </c>
      <c r="DB246" s="192">
        <f t="shared" ca="1" si="146"/>
        <v>0</v>
      </c>
      <c r="DC246" s="192">
        <f t="shared" ca="1" si="146"/>
        <v>0</v>
      </c>
      <c r="DD246" s="192">
        <f t="shared" ca="1" si="146"/>
        <v>3.4211426616489907E-3</v>
      </c>
      <c r="DE246" s="192">
        <f t="shared" ca="1" si="146"/>
        <v>0</v>
      </c>
      <c r="DF246" s="192">
        <f t="shared" ca="1" si="146"/>
        <v>0</v>
      </c>
      <c r="DG246" s="192">
        <f t="shared" ca="1" si="146"/>
        <v>0</v>
      </c>
      <c r="DH246" s="192">
        <f t="shared" ca="1" si="146"/>
        <v>0</v>
      </c>
      <c r="DI246" s="192">
        <f t="shared" ca="1" si="146"/>
        <v>0</v>
      </c>
      <c r="DJ246" s="192">
        <f t="shared" ca="1" si="146"/>
        <v>0</v>
      </c>
      <c r="DK246" s="192">
        <f t="shared" ca="1" si="146"/>
        <v>0</v>
      </c>
      <c r="DL246" s="192">
        <f t="shared" ca="1" si="146"/>
        <v>0</v>
      </c>
      <c r="DM246" s="192">
        <f t="shared" ca="1" si="146"/>
        <v>0</v>
      </c>
      <c r="DN246" s="192" t="e">
        <f t="shared" ca="1" si="146"/>
        <v>#DIV/0!</v>
      </c>
      <c r="DO246" s="192" t="e">
        <f t="shared" ca="1" si="146"/>
        <v>#DIV/0!</v>
      </c>
      <c r="DP246" s="192" t="e">
        <f t="shared" ca="1" si="146"/>
        <v>#DIV/0!</v>
      </c>
      <c r="DQ246" s="192" t="e">
        <f t="shared" ca="1" si="146"/>
        <v>#DIV/0!</v>
      </c>
      <c r="DR246" s="192" t="e">
        <f ca="1">DR245/DR244</f>
        <v>#DIV/0!</v>
      </c>
      <c r="DS246" s="192" t="e">
        <f ca="1">DS245/DS244</f>
        <v>#DIV/0!</v>
      </c>
      <c r="DT246" s="192" t="e">
        <f ca="1">DT245/DT244</f>
        <v>#DIV/0!</v>
      </c>
    </row>
    <row r="247" spans="1:130" s="14" customFormat="1">
      <c r="A247" s="33" t="s">
        <v>429</v>
      </c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</row>
    <row r="248" spans="1:130" s="14" customFormat="1" ht="20.25" customHeight="1">
      <c r="A248" s="27" t="s">
        <v>238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>
        <v>0</v>
      </c>
      <c r="BY248" s="29">
        <v>0</v>
      </c>
      <c r="BZ248" s="29">
        <v>1</v>
      </c>
      <c r="CA248" s="29">
        <v>0</v>
      </c>
      <c r="CB248" s="29">
        <v>0</v>
      </c>
      <c r="CC248" s="29">
        <v>0</v>
      </c>
      <c r="CD248" s="29">
        <v>0</v>
      </c>
      <c r="CE248" s="29">
        <v>7</v>
      </c>
      <c r="CF248" s="29">
        <v>0</v>
      </c>
      <c r="CG248" s="29">
        <v>48</v>
      </c>
      <c r="CH248" s="29">
        <v>110</v>
      </c>
      <c r="CI248" s="29">
        <v>124</v>
      </c>
      <c r="CJ248" s="29">
        <v>92</v>
      </c>
      <c r="CK248" s="29">
        <v>0</v>
      </c>
      <c r="CL248" s="29">
        <v>1</v>
      </c>
      <c r="CM248" s="29">
        <v>0</v>
      </c>
      <c r="CN248" s="29">
        <v>5</v>
      </c>
      <c r="CO248" s="17">
        <f ca="1">SUM(CP248:DT248)</f>
        <v>40</v>
      </c>
      <c r="CP248" s="18">
        <f ca="1">'X2674'!F77</f>
        <v>0</v>
      </c>
      <c r="CQ248" s="18">
        <f ca="1">'X2674'!G77</f>
        <v>0</v>
      </c>
      <c r="CR248" s="18">
        <f ca="1">'X2674'!H77</f>
        <v>0</v>
      </c>
      <c r="CS248" s="18">
        <f ca="1">'X2674'!I77</f>
        <v>0</v>
      </c>
      <c r="CT248" s="18">
        <f ca="1">'X2674'!J77</f>
        <v>0</v>
      </c>
      <c r="CU248" s="18">
        <f ca="1">'X2674'!K77</f>
        <v>0</v>
      </c>
      <c r="CV248" s="18">
        <f ca="1">'X2674'!L77</f>
        <v>0</v>
      </c>
      <c r="CW248" s="18">
        <f ca="1">'X2674'!M77</f>
        <v>0</v>
      </c>
      <c r="CX248" s="18">
        <f ca="1">'X2674'!N77</f>
        <v>0</v>
      </c>
      <c r="CY248" s="18">
        <f ca="1">'X2674'!O77</f>
        <v>0</v>
      </c>
      <c r="CZ248" s="18">
        <f ca="1">'X2674'!P77</f>
        <v>0</v>
      </c>
      <c r="DA248" s="18">
        <f ca="1">'X2674'!Q77</f>
        <v>0</v>
      </c>
      <c r="DB248" s="18">
        <f ca="1">'X2674'!R77</f>
        <v>0</v>
      </c>
      <c r="DC248" s="18">
        <f ca="1">'X2674'!S77</f>
        <v>0</v>
      </c>
      <c r="DD248" s="18">
        <f ca="1">'X2674'!T77</f>
        <v>40</v>
      </c>
      <c r="DE248" s="18">
        <f ca="1">'X2674'!U77</f>
        <v>0</v>
      </c>
      <c r="DF248" s="18">
        <f ca="1">'X2674'!V77</f>
        <v>0</v>
      </c>
      <c r="DG248" s="18">
        <f ca="1">'X2674'!W77</f>
        <v>0</v>
      </c>
      <c r="DH248" s="18">
        <f ca="1">'X2674'!X77</f>
        <v>0</v>
      </c>
      <c r="DI248" s="18">
        <f ca="1">'X2674'!Y77</f>
        <v>0</v>
      </c>
      <c r="DJ248" s="18">
        <f ca="1">'X2674'!Z77</f>
        <v>0</v>
      </c>
      <c r="DK248" s="18">
        <f ca="1">'X2674'!AA77</f>
        <v>0</v>
      </c>
      <c r="DL248" s="18">
        <f ca="1">'X2674'!AB77</f>
        <v>0</v>
      </c>
      <c r="DM248" s="18">
        <f ca="1">'X2674'!AC77</f>
        <v>0</v>
      </c>
      <c r="DN248" s="18">
        <f ca="1">'X2674'!AD77</f>
        <v>0</v>
      </c>
      <c r="DO248" s="18">
        <f ca="1">'X2674'!AE77</f>
        <v>0</v>
      </c>
      <c r="DP248" s="18">
        <f ca="1">'X2674'!AF77</f>
        <v>0</v>
      </c>
      <c r="DQ248" s="18">
        <f ca="1">'X2674'!AG77</f>
        <v>0</v>
      </c>
      <c r="DR248" s="18">
        <f ca="1">'X2674'!AH77</f>
        <v>0</v>
      </c>
      <c r="DS248" s="18">
        <f ca="1">'X2674'!AI77</f>
        <v>0</v>
      </c>
      <c r="DT248" s="18">
        <f ca="1">'X2674'!AJ77</f>
        <v>0</v>
      </c>
    </row>
    <row r="249" spans="1:130" s="3" customFormat="1" ht="12.75" customHeight="1">
      <c r="A249" s="1" t="s">
        <v>8</v>
      </c>
      <c r="B249" s="1">
        <v>2.5000000000000001E-3</v>
      </c>
      <c r="C249" s="1">
        <v>2.5000000000000001E-3</v>
      </c>
      <c r="D249" s="1">
        <v>2.5000000000000001E-3</v>
      </c>
      <c r="E249" s="1">
        <v>2.5000000000000001E-3</v>
      </c>
      <c r="F249" s="1">
        <v>2.5000000000000001E-3</v>
      </c>
      <c r="G249" s="1">
        <v>2.5000000000000001E-3</v>
      </c>
      <c r="H249" s="1">
        <v>2.5000000000000001E-3</v>
      </c>
      <c r="I249" s="1">
        <v>2.5000000000000001E-3</v>
      </c>
      <c r="J249" s="1">
        <v>2.5000000000000001E-3</v>
      </c>
      <c r="K249" s="1">
        <v>2.5000000000000001E-3</v>
      </c>
      <c r="L249" s="1">
        <v>2.5000000000000001E-3</v>
      </c>
      <c r="M249" s="1">
        <v>2.5000000000000001E-3</v>
      </c>
      <c r="N249" s="1">
        <v>1E-3</v>
      </c>
      <c r="O249" s="1">
        <v>1E-3</v>
      </c>
      <c r="P249" s="1">
        <v>1E-3</v>
      </c>
      <c r="Q249" s="1">
        <v>1E-3</v>
      </c>
      <c r="R249" s="1">
        <v>1E-3</v>
      </c>
      <c r="S249" s="1">
        <v>1E-3</v>
      </c>
      <c r="T249" s="1">
        <v>1E-3</v>
      </c>
      <c r="U249" s="1">
        <v>1E-3</v>
      </c>
      <c r="V249" s="1">
        <v>1E-3</v>
      </c>
      <c r="W249" s="1">
        <v>1E-3</v>
      </c>
      <c r="X249" s="1">
        <v>1E-3</v>
      </c>
      <c r="Y249" s="1">
        <v>1E-3</v>
      </c>
      <c r="Z249" s="1">
        <v>1E-3</v>
      </c>
      <c r="AA249" s="1">
        <v>1E-3</v>
      </c>
      <c r="AB249" s="1">
        <v>1E-3</v>
      </c>
      <c r="AC249" s="1">
        <v>1E-3</v>
      </c>
      <c r="AD249" s="1">
        <v>1E-3</v>
      </c>
      <c r="AE249" s="1">
        <v>1E-3</v>
      </c>
      <c r="AF249" s="1">
        <v>1E-3</v>
      </c>
      <c r="AG249" s="1">
        <v>1E-3</v>
      </c>
      <c r="AH249" s="1">
        <v>1E-3</v>
      </c>
      <c r="AI249" s="1">
        <v>1E-3</v>
      </c>
      <c r="AJ249" s="1">
        <v>1E-3</v>
      </c>
      <c r="AK249" s="1">
        <v>1E-3</v>
      </c>
      <c r="AL249" s="1">
        <v>1E-3</v>
      </c>
      <c r="AM249" s="1">
        <v>1E-3</v>
      </c>
      <c r="AN249" s="1">
        <v>1E-3</v>
      </c>
      <c r="AO249" s="1">
        <v>1E-3</v>
      </c>
      <c r="AP249" s="1">
        <v>1E-3</v>
      </c>
      <c r="AQ249" s="1">
        <v>1E-3</v>
      </c>
      <c r="AR249" s="1">
        <v>1E-3</v>
      </c>
      <c r="AS249" s="1">
        <v>1E-3</v>
      </c>
      <c r="AT249" s="1">
        <v>1E-3</v>
      </c>
      <c r="AU249" s="1">
        <v>1E-3</v>
      </c>
      <c r="AV249" s="1">
        <v>1E-3</v>
      </c>
      <c r="AW249" s="1">
        <v>1E-3</v>
      </c>
      <c r="AX249" s="1">
        <v>1E-3</v>
      </c>
      <c r="AY249" s="1">
        <v>1E-3</v>
      </c>
      <c r="AZ249" s="1">
        <v>1E-3</v>
      </c>
      <c r="BA249" s="1">
        <v>1E-3</v>
      </c>
      <c r="BB249" s="1">
        <v>1E-3</v>
      </c>
      <c r="BC249" s="1">
        <v>1E-3</v>
      </c>
      <c r="BD249" s="1">
        <v>1E-3</v>
      </c>
      <c r="BE249" s="1">
        <v>1E-3</v>
      </c>
      <c r="BF249" s="1">
        <v>1E-3</v>
      </c>
      <c r="BG249" s="1">
        <v>1E-3</v>
      </c>
      <c r="BH249" s="1">
        <v>1E-3</v>
      </c>
      <c r="BI249" s="1">
        <v>1E-3</v>
      </c>
      <c r="BJ249" s="1">
        <v>1E-3</v>
      </c>
      <c r="BK249" s="1">
        <v>1E-3</v>
      </c>
      <c r="BL249" s="1">
        <v>1E-3</v>
      </c>
      <c r="BM249" s="1">
        <v>1E-3</v>
      </c>
      <c r="BN249" s="1">
        <v>8.0000000000000007E-5</v>
      </c>
      <c r="BO249" s="1">
        <v>8.0000000000000007E-5</v>
      </c>
      <c r="BP249" s="1">
        <v>8.0000000000000007E-5</v>
      </c>
      <c r="BQ249" s="1">
        <v>8.0000000000000007E-5</v>
      </c>
      <c r="BR249" s="1">
        <v>8.0000000000000007E-5</v>
      </c>
      <c r="BS249" s="1">
        <v>8.0000000000000007E-5</v>
      </c>
      <c r="BT249" s="1">
        <v>8.0000000000000007E-5</v>
      </c>
      <c r="BU249" s="1">
        <v>8.0000000000000007E-5</v>
      </c>
      <c r="BV249" s="1">
        <v>8.0000000000000007E-5</v>
      </c>
      <c r="BW249" s="1">
        <v>8.0000000000000007E-5</v>
      </c>
      <c r="BX249" s="1">
        <v>8.0000000000000007E-5</v>
      </c>
      <c r="BY249" s="1">
        <v>8.0000000000000007E-5</v>
      </c>
      <c r="BZ249" s="1">
        <v>8.0000000000000007E-5</v>
      </c>
      <c r="CA249" s="1">
        <v>8.0000000000000007E-5</v>
      </c>
      <c r="CB249" s="1">
        <v>8.0000000000000007E-5</v>
      </c>
      <c r="CC249" s="1">
        <v>8.0000000000000007E-5</v>
      </c>
      <c r="CD249" s="1">
        <v>8.0000000000000007E-5</v>
      </c>
      <c r="CE249" s="1">
        <v>8.0000000000000007E-5</v>
      </c>
      <c r="CF249" s="1">
        <v>8.0000000000000007E-5</v>
      </c>
      <c r="CG249" s="1">
        <v>8.0000000000000007E-5</v>
      </c>
      <c r="CH249" s="1">
        <v>8.0000000000000007E-5</v>
      </c>
      <c r="CI249" s="1">
        <v>8.0000000000000007E-5</v>
      </c>
      <c r="CJ249" s="1">
        <v>8.0000000000000007E-5</v>
      </c>
      <c r="CK249" s="1">
        <v>8.0000000000000007E-5</v>
      </c>
      <c r="CL249" s="1">
        <v>8.0000000000000007E-5</v>
      </c>
      <c r="CM249" s="1">
        <v>8.0000000000000007E-5</v>
      </c>
      <c r="CN249" s="1">
        <v>8.0000000000000007E-5</v>
      </c>
      <c r="CO249" s="1">
        <v>8.0000000000000007E-5</v>
      </c>
      <c r="CP249" s="1">
        <f>+CO249</f>
        <v>8.0000000000000007E-5</v>
      </c>
      <c r="CQ249" s="1">
        <f t="shared" ref="CQ249" si="147">+CP249</f>
        <v>8.0000000000000007E-5</v>
      </c>
      <c r="CR249" s="1">
        <f t="shared" ref="CR249" si="148">+CQ249</f>
        <v>8.0000000000000007E-5</v>
      </c>
      <c r="CS249" s="1">
        <f t="shared" ref="CS249" si="149">+CR249</f>
        <v>8.0000000000000007E-5</v>
      </c>
      <c r="CT249" s="1">
        <f t="shared" ref="CT249" si="150">+CS249</f>
        <v>8.0000000000000007E-5</v>
      </c>
      <c r="CU249" s="1">
        <f t="shared" ref="CU249" si="151">+CT249</f>
        <v>8.0000000000000007E-5</v>
      </c>
      <c r="CV249" s="1">
        <f t="shared" ref="CV249" si="152">+CU249</f>
        <v>8.0000000000000007E-5</v>
      </c>
      <c r="CW249" s="1">
        <f t="shared" ref="CW249" si="153">+CV249</f>
        <v>8.0000000000000007E-5</v>
      </c>
      <c r="CX249" s="1">
        <f t="shared" ref="CX249" si="154">+CW249</f>
        <v>8.0000000000000007E-5</v>
      </c>
      <c r="CY249" s="1">
        <f t="shared" ref="CY249" si="155">+CX249</f>
        <v>8.0000000000000007E-5</v>
      </c>
      <c r="CZ249" s="1">
        <f t="shared" ref="CZ249" si="156">+CY249</f>
        <v>8.0000000000000007E-5</v>
      </c>
      <c r="DA249" s="1">
        <f t="shared" ref="DA249" si="157">+CZ249</f>
        <v>8.0000000000000007E-5</v>
      </c>
      <c r="DB249" s="1">
        <f t="shared" ref="DB249" si="158">+DA249</f>
        <v>8.0000000000000007E-5</v>
      </c>
      <c r="DC249" s="1">
        <f t="shared" ref="DC249" si="159">+DB249</f>
        <v>8.0000000000000007E-5</v>
      </c>
      <c r="DD249" s="1">
        <f t="shared" ref="DD249" si="160">+DC249</f>
        <v>8.0000000000000007E-5</v>
      </c>
      <c r="DE249" s="1">
        <f t="shared" ref="DE249" si="161">+DD249</f>
        <v>8.0000000000000007E-5</v>
      </c>
      <c r="DF249" s="1">
        <f t="shared" ref="DF249" si="162">+DE249</f>
        <v>8.0000000000000007E-5</v>
      </c>
      <c r="DG249" s="1">
        <f t="shared" ref="DG249" si="163">+DF249</f>
        <v>8.0000000000000007E-5</v>
      </c>
      <c r="DH249" s="1">
        <f t="shared" ref="DH249" si="164">+DG249</f>
        <v>8.0000000000000007E-5</v>
      </c>
      <c r="DI249" s="1">
        <f t="shared" ref="DI249" si="165">+DH249</f>
        <v>8.0000000000000007E-5</v>
      </c>
      <c r="DJ249" s="1">
        <f t="shared" ref="DJ249" si="166">+DI249</f>
        <v>8.0000000000000007E-5</v>
      </c>
      <c r="DK249" s="1">
        <f t="shared" ref="DK249" si="167">+DJ249</f>
        <v>8.0000000000000007E-5</v>
      </c>
      <c r="DL249" s="1">
        <f t="shared" ref="DL249" si="168">+DK249</f>
        <v>8.0000000000000007E-5</v>
      </c>
      <c r="DM249" s="1">
        <f t="shared" ref="DM249" si="169">+DL249</f>
        <v>8.0000000000000007E-5</v>
      </c>
      <c r="DN249" s="1">
        <f t="shared" ref="DN249" si="170">+DM249</f>
        <v>8.0000000000000007E-5</v>
      </c>
      <c r="DO249" s="1">
        <f t="shared" ref="DO249" si="171">+DN249</f>
        <v>8.0000000000000007E-5</v>
      </c>
      <c r="DP249" s="1">
        <f t="shared" ref="DP249" si="172">+DO249</f>
        <v>8.0000000000000007E-5</v>
      </c>
      <c r="DQ249" s="1">
        <f t="shared" ref="DQ249" si="173">+DP249</f>
        <v>8.0000000000000007E-5</v>
      </c>
      <c r="DR249" s="1">
        <f t="shared" ref="DR249" si="174">+DQ249</f>
        <v>8.0000000000000007E-5</v>
      </c>
      <c r="DS249" s="1">
        <f t="shared" ref="DS249" si="175">+DR249</f>
        <v>8.0000000000000007E-5</v>
      </c>
      <c r="DT249" s="1">
        <f t="shared" ref="DT249" si="176">+DS249</f>
        <v>8.0000000000000007E-5</v>
      </c>
      <c r="DU249" s="2"/>
      <c r="DV249" s="2"/>
      <c r="DW249" s="2"/>
      <c r="DX249" s="2"/>
      <c r="DY249" s="2"/>
      <c r="DZ249" s="2"/>
    </row>
    <row r="250" spans="1:130" ht="29.25" customHeight="1">
      <c r="A250" s="199" t="s">
        <v>400</v>
      </c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  <c r="DO250" s="199"/>
      <c r="DP250" s="199"/>
      <c r="DQ250" s="199"/>
      <c r="DR250" s="199"/>
      <c r="DS250" s="199"/>
      <c r="DT250" s="199"/>
    </row>
    <row r="251" spans="1:130" s="198" customFormat="1" ht="15" customHeight="1">
      <c r="A251" s="197"/>
    </row>
    <row r="252" spans="1:130" ht="15" customHeight="1">
      <c r="A252" s="8"/>
    </row>
    <row r="253" spans="1:130" ht="15" customHeight="1">
      <c r="A253" s="8"/>
    </row>
    <row r="254" spans="1:130" ht="15" customHeight="1">
      <c r="A254" s="8"/>
    </row>
    <row r="255" spans="1:130" ht="15" customHeight="1">
      <c r="A255" s="8"/>
    </row>
    <row r="256" spans="1:130" ht="15" customHeight="1">
      <c r="A256" s="8"/>
    </row>
    <row r="257" spans="1:1" ht="15" customHeight="1">
      <c r="A257" s="8"/>
    </row>
    <row r="274" spans="1:130" s="14" customFormat="1" ht="20.25" customHeight="1">
      <c r="A274" s="10" t="s">
        <v>3</v>
      </c>
      <c r="B274" s="11" t="s">
        <v>174</v>
      </c>
      <c r="C274" s="11" t="s">
        <v>178</v>
      </c>
      <c r="D274" s="11" t="s">
        <v>179</v>
      </c>
      <c r="E274" s="11" t="s">
        <v>180</v>
      </c>
      <c r="F274" s="11" t="s">
        <v>185</v>
      </c>
      <c r="G274" s="11" t="s">
        <v>186</v>
      </c>
      <c r="H274" s="11" t="s">
        <v>190</v>
      </c>
      <c r="I274" s="11" t="s">
        <v>191</v>
      </c>
      <c r="J274" s="11" t="s">
        <v>200</v>
      </c>
      <c r="K274" s="11" t="s">
        <v>201</v>
      </c>
      <c r="L274" s="11" t="s">
        <v>209</v>
      </c>
      <c r="M274" s="11" t="s">
        <v>210</v>
      </c>
      <c r="N274" s="11" t="s">
        <v>174</v>
      </c>
      <c r="O274" s="11" t="s">
        <v>218</v>
      </c>
      <c r="P274" s="11" t="s">
        <v>222</v>
      </c>
      <c r="Q274" s="11" t="s">
        <v>226</v>
      </c>
      <c r="R274" s="11" t="s">
        <v>227</v>
      </c>
      <c r="S274" s="11" t="s">
        <v>228</v>
      </c>
      <c r="T274" s="11" t="s">
        <v>231</v>
      </c>
      <c r="U274" s="11" t="s">
        <v>232</v>
      </c>
      <c r="V274" s="11" t="s">
        <v>233</v>
      </c>
      <c r="W274" s="11" t="s">
        <v>235</v>
      </c>
      <c r="X274" s="11" t="s">
        <v>236</v>
      </c>
      <c r="Y274" s="11" t="s">
        <v>253</v>
      </c>
      <c r="Z274" s="11" t="s">
        <v>254</v>
      </c>
      <c r="AA274" s="11" t="s">
        <v>261</v>
      </c>
      <c r="AB274" s="11" t="s">
        <v>262</v>
      </c>
      <c r="AC274" s="11" t="s">
        <v>267</v>
      </c>
      <c r="AD274" s="11" t="s">
        <v>269</v>
      </c>
      <c r="AE274" s="11" t="s">
        <v>270</v>
      </c>
      <c r="AF274" s="11" t="s">
        <v>271</v>
      </c>
      <c r="AG274" s="11" t="s">
        <v>272</v>
      </c>
      <c r="AH274" s="11" t="s">
        <v>279</v>
      </c>
      <c r="AI274" s="11" t="s">
        <v>280</v>
      </c>
      <c r="AJ274" s="11" t="s">
        <v>285</v>
      </c>
      <c r="AK274" s="138" t="s">
        <v>286</v>
      </c>
      <c r="AL274" s="138" t="e">
        <f>'3.5 FCC'!#REF!</f>
        <v>#REF!</v>
      </c>
      <c r="AM274" s="138" t="str">
        <f t="shared" ref="AM274:BF274" si="177">AM243</f>
        <v>Feb'21</v>
      </c>
      <c r="AN274" s="167" t="str">
        <f t="shared" si="177"/>
        <v>Mar'21</v>
      </c>
      <c r="AO274" s="167" t="str">
        <f t="shared" si="177"/>
        <v>Apr'21</v>
      </c>
      <c r="AP274" s="138" t="str">
        <f t="shared" si="177"/>
        <v>May'21</v>
      </c>
      <c r="AQ274" s="138" t="str">
        <f t="shared" si="177"/>
        <v>Jun'21</v>
      </c>
      <c r="AR274" s="138" t="str">
        <f t="shared" si="177"/>
        <v>Jul'21</v>
      </c>
      <c r="AS274" s="138" t="str">
        <f t="shared" si="177"/>
        <v>Aug'21</v>
      </c>
      <c r="AT274" s="138" t="str">
        <f t="shared" si="177"/>
        <v>Sep'21</v>
      </c>
      <c r="AU274" s="138" t="str">
        <f t="shared" si="177"/>
        <v>Oct'21</v>
      </c>
      <c r="AV274" s="138" t="str">
        <f t="shared" si="177"/>
        <v>Nov'21</v>
      </c>
      <c r="AW274" s="138" t="str">
        <f t="shared" si="177"/>
        <v>Dec'21</v>
      </c>
      <c r="AX274" s="138" t="str">
        <f t="shared" si="177"/>
        <v>Jan'22</v>
      </c>
      <c r="AY274" s="167" t="str">
        <f t="shared" si="177"/>
        <v>Feb'22</v>
      </c>
      <c r="AZ274" s="138" t="str">
        <f t="shared" si="177"/>
        <v>Mar'22</v>
      </c>
      <c r="BA274" s="138" t="str">
        <f t="shared" si="177"/>
        <v>Apr'22</v>
      </c>
      <c r="BB274" s="167" t="str">
        <f t="shared" si="177"/>
        <v>May'22</v>
      </c>
      <c r="BC274" s="167" t="str">
        <f t="shared" si="177"/>
        <v>Jun'22</v>
      </c>
      <c r="BD274" s="138" t="str">
        <f t="shared" si="177"/>
        <v>Jul'22</v>
      </c>
      <c r="BE274" s="138" t="str">
        <f t="shared" si="177"/>
        <v>Aug'22</v>
      </c>
      <c r="BF274" s="138" t="str">
        <f t="shared" si="177"/>
        <v>Sep'22</v>
      </c>
      <c r="BG274" s="138" t="s">
        <v>340</v>
      </c>
      <c r="BH274" s="138" t="s">
        <v>341</v>
      </c>
      <c r="BI274" s="138" t="s">
        <v>342</v>
      </c>
      <c r="BJ274" s="138" t="s">
        <v>366</v>
      </c>
      <c r="BK274" s="138" t="s">
        <v>367</v>
      </c>
      <c r="BL274" s="138" t="s">
        <v>368</v>
      </c>
      <c r="BM274" s="138" t="s">
        <v>369</v>
      </c>
      <c r="BN274" s="138" t="s">
        <v>370</v>
      </c>
      <c r="BO274" s="138" t="s">
        <v>371</v>
      </c>
      <c r="BP274" s="138" t="s">
        <v>375</v>
      </c>
      <c r="BQ274" s="138" t="s">
        <v>376</v>
      </c>
      <c r="BR274" s="138" t="s">
        <v>379</v>
      </c>
      <c r="BS274" s="138" t="s">
        <v>380</v>
      </c>
      <c r="BT274" s="138" t="s">
        <v>381</v>
      </c>
      <c r="BU274" s="138" t="s">
        <v>382</v>
      </c>
      <c r="BV274" s="138" t="s">
        <v>383</v>
      </c>
      <c r="BW274" s="138" t="s">
        <v>384</v>
      </c>
      <c r="BX274" s="138" t="s">
        <v>385</v>
      </c>
      <c r="BY274" s="138" t="s">
        <v>390</v>
      </c>
      <c r="BZ274" s="138" t="s">
        <v>391</v>
      </c>
      <c r="CA274" s="138" t="s">
        <v>393</v>
      </c>
      <c r="CB274" s="138" t="s">
        <v>396</v>
      </c>
      <c r="CC274" s="138" t="s">
        <v>399</v>
      </c>
      <c r="CD274" s="138" t="s">
        <v>402</v>
      </c>
      <c r="CE274" s="138" t="s">
        <v>404</v>
      </c>
      <c r="CF274" s="138" t="s">
        <v>405</v>
      </c>
      <c r="CG274" s="138" t="s">
        <v>406</v>
      </c>
      <c r="CH274" s="138" t="s">
        <v>409</v>
      </c>
      <c r="CI274" s="138" t="s">
        <v>411</v>
      </c>
      <c r="CJ274" s="138" t="s">
        <v>416</v>
      </c>
      <c r="CK274" s="138" t="s">
        <v>418</v>
      </c>
      <c r="CL274" s="138" t="s">
        <v>419</v>
      </c>
      <c r="CM274" s="138" t="s">
        <v>426</v>
      </c>
      <c r="CN274" s="138" t="s">
        <v>427</v>
      </c>
      <c r="CO274" s="12" t="str">
        <f>+CO305</f>
        <v>Aug'25</v>
      </c>
      <c r="CP274" s="13">
        <v>1</v>
      </c>
      <c r="CQ274" s="13">
        <v>2</v>
      </c>
      <c r="CR274" s="13">
        <v>3</v>
      </c>
      <c r="CS274" s="13">
        <v>4</v>
      </c>
      <c r="CT274" s="13">
        <v>5</v>
      </c>
      <c r="CU274" s="13">
        <v>6</v>
      </c>
      <c r="CV274" s="13">
        <v>7</v>
      </c>
      <c r="CW274" s="13">
        <v>8</v>
      </c>
      <c r="CX274" s="13">
        <v>9</v>
      </c>
      <c r="CY274" s="13">
        <v>10</v>
      </c>
      <c r="CZ274" s="13">
        <v>11</v>
      </c>
      <c r="DA274" s="13">
        <v>12</v>
      </c>
      <c r="DB274" s="13">
        <v>13</v>
      </c>
      <c r="DC274" s="13">
        <v>14</v>
      </c>
      <c r="DD274" s="13">
        <v>15</v>
      </c>
      <c r="DE274" s="13">
        <v>16</v>
      </c>
      <c r="DF274" s="13">
        <v>17</v>
      </c>
      <c r="DG274" s="13">
        <v>18</v>
      </c>
      <c r="DH274" s="13">
        <v>19</v>
      </c>
      <c r="DI274" s="13">
        <v>20</v>
      </c>
      <c r="DJ274" s="13">
        <v>21</v>
      </c>
      <c r="DK274" s="13">
        <v>22</v>
      </c>
      <c r="DL274" s="13">
        <v>23</v>
      </c>
      <c r="DM274" s="13">
        <v>24</v>
      </c>
      <c r="DN274" s="13">
        <v>25</v>
      </c>
      <c r="DO274" s="13">
        <v>26</v>
      </c>
      <c r="DP274" s="13">
        <v>27</v>
      </c>
      <c r="DQ274" s="13">
        <v>28</v>
      </c>
      <c r="DR274" s="13">
        <v>29</v>
      </c>
      <c r="DS274" s="13">
        <v>30</v>
      </c>
      <c r="DT274" s="13">
        <v>31</v>
      </c>
    </row>
    <row r="275" spans="1:130" s="14" customFormat="1" ht="20.25" customHeight="1">
      <c r="A275" s="28" t="s">
        <v>4</v>
      </c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>
        <v>180800</v>
      </c>
      <c r="CD275" s="29">
        <v>191669</v>
      </c>
      <c r="CE275" s="29">
        <v>160455</v>
      </c>
      <c r="CF275" s="29">
        <v>164823</v>
      </c>
      <c r="CG275" s="29">
        <v>77302</v>
      </c>
      <c r="CH275" s="29">
        <v>116276</v>
      </c>
      <c r="CI275" s="29">
        <v>91019</v>
      </c>
      <c r="CJ275" s="29">
        <v>56476</v>
      </c>
      <c r="CK275" s="29">
        <v>72016</v>
      </c>
      <c r="CL275" s="29">
        <v>117288</v>
      </c>
      <c r="CM275" s="29">
        <v>77316</v>
      </c>
      <c r="CN275" s="29">
        <v>28946</v>
      </c>
      <c r="CO275" s="17">
        <f>SUM(CP275:DT275)</f>
        <v>42111</v>
      </c>
      <c r="CP275" s="18">
        <f>'X3092'!F9</f>
        <v>700</v>
      </c>
      <c r="CQ275" s="18">
        <f>'X3092'!G9</f>
        <v>272</v>
      </c>
      <c r="CR275" s="18">
        <f>'X3092'!H9</f>
        <v>74</v>
      </c>
      <c r="CS275" s="18">
        <f>'X3092'!I9</f>
        <v>121</v>
      </c>
      <c r="CT275" s="18">
        <f>'X3092'!J9</f>
        <v>85</v>
      </c>
      <c r="CU275" s="18">
        <f>'X3092'!K9</f>
        <v>81</v>
      </c>
      <c r="CV275" s="18">
        <f>'X3092'!L9</f>
        <v>168</v>
      </c>
      <c r="CW275" s="18">
        <f>'X3092'!M9</f>
        <v>74</v>
      </c>
      <c r="CX275" s="18">
        <f>'X3092'!N9</f>
        <v>5544</v>
      </c>
      <c r="CY275" s="18">
        <f>'X3092'!O9</f>
        <v>187</v>
      </c>
      <c r="CZ275" s="18">
        <f>'X3092'!P9</f>
        <v>1052</v>
      </c>
      <c r="DA275" s="18">
        <f>'X3092'!Q9</f>
        <v>0</v>
      </c>
      <c r="DB275" s="18">
        <f>'X3092'!R9</f>
        <v>102</v>
      </c>
      <c r="DC275" s="18">
        <f>'X3092'!S9</f>
        <v>299</v>
      </c>
      <c r="DD275" s="18">
        <f>'X3092'!T9</f>
        <v>1736</v>
      </c>
      <c r="DE275" s="18">
        <f>'X3092'!U9</f>
        <v>5535</v>
      </c>
      <c r="DF275" s="18">
        <f>'X3092'!V9</f>
        <v>150</v>
      </c>
      <c r="DG275" s="18">
        <f>'X3092'!W9</f>
        <v>2933</v>
      </c>
      <c r="DH275" s="18">
        <f>'X3092'!X9</f>
        <v>7202</v>
      </c>
      <c r="DI275" s="18">
        <f>'X3092'!Y9</f>
        <v>5680</v>
      </c>
      <c r="DJ275" s="18">
        <f>'X3092'!Z9</f>
        <v>5520</v>
      </c>
      <c r="DK275" s="18">
        <f>'X3092'!AA9</f>
        <v>189</v>
      </c>
      <c r="DL275" s="18">
        <f>'X3092'!AB9</f>
        <v>4123</v>
      </c>
      <c r="DM275" s="18">
        <f>'X3092'!AC9</f>
        <v>284</v>
      </c>
      <c r="DN275" s="18">
        <f>'X3092'!AD9</f>
        <v>0</v>
      </c>
      <c r="DO275" s="18">
        <f>'X3092'!AE9</f>
        <v>0</v>
      </c>
      <c r="DP275" s="18">
        <f>'X3092'!AF9</f>
        <v>0</v>
      </c>
      <c r="DQ275" s="18">
        <f>'X3092'!AG9</f>
        <v>0</v>
      </c>
      <c r="DR275" s="18">
        <f>'X3092'!AH9</f>
        <v>0</v>
      </c>
      <c r="DS275" s="18">
        <f>'X3092'!AI9</f>
        <v>0</v>
      </c>
      <c r="DT275" s="18">
        <f>'X3092'!AJ9</f>
        <v>0</v>
      </c>
    </row>
    <row r="276" spans="1:130" s="14" customFormat="1" ht="20.25" customHeight="1">
      <c r="A276" s="28" t="s">
        <v>5</v>
      </c>
      <c r="B276" s="29">
        <f t="shared" ref="B276:BK276" si="178">B279</f>
        <v>0</v>
      </c>
      <c r="C276" s="29">
        <f t="shared" si="178"/>
        <v>0</v>
      </c>
      <c r="D276" s="29">
        <f t="shared" si="178"/>
        <v>0</v>
      </c>
      <c r="E276" s="29">
        <f t="shared" si="178"/>
        <v>0</v>
      </c>
      <c r="F276" s="29">
        <f t="shared" si="178"/>
        <v>0</v>
      </c>
      <c r="G276" s="29">
        <f t="shared" si="178"/>
        <v>0</v>
      </c>
      <c r="H276" s="29">
        <f t="shared" si="178"/>
        <v>0</v>
      </c>
      <c r="I276" s="29">
        <f t="shared" si="178"/>
        <v>0</v>
      </c>
      <c r="J276" s="29">
        <f t="shared" si="178"/>
        <v>0</v>
      </c>
      <c r="K276" s="29">
        <f t="shared" si="178"/>
        <v>0</v>
      </c>
      <c r="L276" s="29">
        <f t="shared" si="178"/>
        <v>0</v>
      </c>
      <c r="M276" s="29">
        <f t="shared" si="178"/>
        <v>0</v>
      </c>
      <c r="N276" s="29">
        <f t="shared" si="178"/>
        <v>0</v>
      </c>
      <c r="O276" s="29">
        <f t="shared" si="178"/>
        <v>0</v>
      </c>
      <c r="P276" s="29">
        <f t="shared" si="178"/>
        <v>0</v>
      </c>
      <c r="Q276" s="29">
        <f t="shared" si="178"/>
        <v>0</v>
      </c>
      <c r="R276" s="29">
        <f t="shared" si="178"/>
        <v>0</v>
      </c>
      <c r="S276" s="29">
        <f t="shared" si="178"/>
        <v>0</v>
      </c>
      <c r="T276" s="29">
        <f t="shared" si="178"/>
        <v>0</v>
      </c>
      <c r="U276" s="29">
        <f t="shared" si="178"/>
        <v>0</v>
      </c>
      <c r="V276" s="29">
        <f t="shared" si="178"/>
        <v>0</v>
      </c>
      <c r="W276" s="29">
        <f t="shared" si="178"/>
        <v>0</v>
      </c>
      <c r="X276" s="29">
        <f t="shared" si="178"/>
        <v>0</v>
      </c>
      <c r="Y276" s="29">
        <f t="shared" si="178"/>
        <v>0</v>
      </c>
      <c r="Z276" s="29">
        <f t="shared" si="178"/>
        <v>0</v>
      </c>
      <c r="AA276" s="29">
        <f t="shared" si="178"/>
        <v>0</v>
      </c>
      <c r="AB276" s="29">
        <f t="shared" si="178"/>
        <v>0</v>
      </c>
      <c r="AC276" s="29">
        <f t="shared" si="178"/>
        <v>0</v>
      </c>
      <c r="AD276" s="29">
        <f t="shared" si="178"/>
        <v>0</v>
      </c>
      <c r="AE276" s="29">
        <f t="shared" si="178"/>
        <v>0</v>
      </c>
      <c r="AF276" s="29">
        <f t="shared" si="178"/>
        <v>0</v>
      </c>
      <c r="AG276" s="29">
        <f t="shared" si="178"/>
        <v>0</v>
      </c>
      <c r="AH276" s="29">
        <f t="shared" si="178"/>
        <v>0</v>
      </c>
      <c r="AI276" s="29">
        <f t="shared" si="178"/>
        <v>0</v>
      </c>
      <c r="AJ276" s="29">
        <f t="shared" si="178"/>
        <v>0</v>
      </c>
      <c r="AK276" s="29">
        <f t="shared" si="178"/>
        <v>0</v>
      </c>
      <c r="AL276" s="29">
        <f t="shared" si="178"/>
        <v>0</v>
      </c>
      <c r="AM276" s="29">
        <f t="shared" si="178"/>
        <v>0</v>
      </c>
      <c r="AN276" s="29">
        <f t="shared" si="178"/>
        <v>0</v>
      </c>
      <c r="AO276" s="29">
        <f t="shared" si="178"/>
        <v>0</v>
      </c>
      <c r="AP276" s="29">
        <f t="shared" si="178"/>
        <v>0</v>
      </c>
      <c r="AQ276" s="29">
        <f t="shared" si="178"/>
        <v>0</v>
      </c>
      <c r="AR276" s="29">
        <f t="shared" si="178"/>
        <v>0</v>
      </c>
      <c r="AS276" s="29">
        <f t="shared" si="178"/>
        <v>0</v>
      </c>
      <c r="AT276" s="29">
        <f t="shared" si="178"/>
        <v>0</v>
      </c>
      <c r="AU276" s="29">
        <f t="shared" si="178"/>
        <v>0</v>
      </c>
      <c r="AV276" s="29">
        <f t="shared" si="178"/>
        <v>0</v>
      </c>
      <c r="AW276" s="29">
        <f t="shared" si="178"/>
        <v>0</v>
      </c>
      <c r="AX276" s="29">
        <f t="shared" si="178"/>
        <v>0</v>
      </c>
      <c r="AY276" s="29">
        <f t="shared" si="178"/>
        <v>0</v>
      </c>
      <c r="AZ276" s="29">
        <f t="shared" si="178"/>
        <v>0</v>
      </c>
      <c r="BA276" s="29">
        <f t="shared" si="178"/>
        <v>0</v>
      </c>
      <c r="BB276" s="29">
        <f t="shared" si="178"/>
        <v>0</v>
      </c>
      <c r="BC276" s="29">
        <f t="shared" si="178"/>
        <v>0</v>
      </c>
      <c r="BD276" s="29">
        <f t="shared" si="178"/>
        <v>0</v>
      </c>
      <c r="BE276" s="29">
        <f t="shared" si="178"/>
        <v>0</v>
      </c>
      <c r="BF276" s="29">
        <f t="shared" si="178"/>
        <v>0</v>
      </c>
      <c r="BG276" s="29">
        <f t="shared" si="178"/>
        <v>0</v>
      </c>
      <c r="BH276" s="29">
        <f t="shared" si="178"/>
        <v>0</v>
      </c>
      <c r="BI276" s="29">
        <f t="shared" si="178"/>
        <v>0</v>
      </c>
      <c r="BJ276" s="29">
        <f t="shared" si="178"/>
        <v>0</v>
      </c>
      <c r="BK276" s="29">
        <f t="shared" si="178"/>
        <v>0</v>
      </c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>
        <v>691</v>
      </c>
      <c r="CD276" s="29">
        <v>735</v>
      </c>
      <c r="CE276" s="29">
        <v>0</v>
      </c>
      <c r="CF276" s="29">
        <v>109</v>
      </c>
      <c r="CG276" s="29">
        <v>35</v>
      </c>
      <c r="CH276" s="29">
        <v>49</v>
      </c>
      <c r="CI276" s="29">
        <v>0</v>
      </c>
      <c r="CJ276" s="29">
        <v>0</v>
      </c>
      <c r="CK276" s="29">
        <v>40</v>
      </c>
      <c r="CL276" s="29">
        <v>4</v>
      </c>
      <c r="CM276" s="29">
        <v>6</v>
      </c>
      <c r="CN276" s="29">
        <v>38</v>
      </c>
      <c r="CO276" s="21">
        <f t="shared" ref="CO276:DT276" si="179">CO279</f>
        <v>47</v>
      </c>
      <c r="CP276" s="21">
        <f t="shared" si="179"/>
        <v>0</v>
      </c>
      <c r="CQ276" s="21">
        <f t="shared" si="179"/>
        <v>0</v>
      </c>
      <c r="CR276" s="21">
        <f t="shared" si="179"/>
        <v>0</v>
      </c>
      <c r="CS276" s="21">
        <f t="shared" si="179"/>
        <v>0</v>
      </c>
      <c r="CT276" s="21">
        <f t="shared" si="179"/>
        <v>0</v>
      </c>
      <c r="CU276" s="21">
        <f t="shared" si="179"/>
        <v>0</v>
      </c>
      <c r="CV276" s="21">
        <f t="shared" si="179"/>
        <v>0</v>
      </c>
      <c r="CW276" s="21">
        <f t="shared" si="179"/>
        <v>0</v>
      </c>
      <c r="CX276" s="21">
        <f t="shared" si="179"/>
        <v>0</v>
      </c>
      <c r="CY276" s="21">
        <f t="shared" si="179"/>
        <v>0</v>
      </c>
      <c r="CZ276" s="21">
        <f t="shared" si="179"/>
        <v>0</v>
      </c>
      <c r="DA276" s="21">
        <f t="shared" si="179"/>
        <v>0</v>
      </c>
      <c r="DB276" s="21">
        <f t="shared" si="179"/>
        <v>0</v>
      </c>
      <c r="DC276" s="21">
        <f t="shared" si="179"/>
        <v>0</v>
      </c>
      <c r="DD276" s="21">
        <f t="shared" si="179"/>
        <v>0</v>
      </c>
      <c r="DE276" s="21">
        <f t="shared" si="179"/>
        <v>0</v>
      </c>
      <c r="DF276" s="21">
        <f t="shared" si="179"/>
        <v>0</v>
      </c>
      <c r="DG276" s="21">
        <f t="shared" si="179"/>
        <v>0</v>
      </c>
      <c r="DH276" s="21">
        <f t="shared" si="179"/>
        <v>0</v>
      </c>
      <c r="DI276" s="21">
        <f t="shared" si="179"/>
        <v>38</v>
      </c>
      <c r="DJ276" s="21">
        <f t="shared" si="179"/>
        <v>8</v>
      </c>
      <c r="DK276" s="21">
        <f t="shared" si="179"/>
        <v>0</v>
      </c>
      <c r="DL276" s="21">
        <f t="shared" si="179"/>
        <v>1</v>
      </c>
      <c r="DM276" s="21">
        <f t="shared" si="179"/>
        <v>0</v>
      </c>
      <c r="DN276" s="21">
        <f t="shared" si="179"/>
        <v>0</v>
      </c>
      <c r="DO276" s="21">
        <f t="shared" si="179"/>
        <v>0</v>
      </c>
      <c r="DP276" s="21">
        <f t="shared" si="179"/>
        <v>0</v>
      </c>
      <c r="DQ276" s="21">
        <f t="shared" si="179"/>
        <v>0</v>
      </c>
      <c r="DR276" s="21">
        <f t="shared" si="179"/>
        <v>0</v>
      </c>
      <c r="DS276" s="21">
        <f t="shared" si="179"/>
        <v>0</v>
      </c>
      <c r="DT276" s="21">
        <f t="shared" si="179"/>
        <v>0</v>
      </c>
    </row>
    <row r="277" spans="1:130" s="20" customFormat="1" ht="20.25" customHeight="1">
      <c r="A277" s="15" t="s">
        <v>6</v>
      </c>
      <c r="B277" s="22" t="e">
        <f>B276/B275</f>
        <v>#DIV/0!</v>
      </c>
      <c r="C277" s="22" t="e">
        <f t="shared" ref="C277:BN277" si="180">C276/C275</f>
        <v>#DIV/0!</v>
      </c>
      <c r="D277" s="22" t="e">
        <f t="shared" si="180"/>
        <v>#DIV/0!</v>
      </c>
      <c r="E277" s="22" t="e">
        <f t="shared" si="180"/>
        <v>#DIV/0!</v>
      </c>
      <c r="F277" s="22" t="e">
        <f t="shared" si="180"/>
        <v>#DIV/0!</v>
      </c>
      <c r="G277" s="22" t="e">
        <f t="shared" si="180"/>
        <v>#DIV/0!</v>
      </c>
      <c r="H277" s="22" t="e">
        <f t="shared" si="180"/>
        <v>#DIV/0!</v>
      </c>
      <c r="I277" s="22" t="e">
        <f t="shared" si="180"/>
        <v>#DIV/0!</v>
      </c>
      <c r="J277" s="22" t="e">
        <f t="shared" si="180"/>
        <v>#DIV/0!</v>
      </c>
      <c r="K277" s="22" t="e">
        <f t="shared" si="180"/>
        <v>#DIV/0!</v>
      </c>
      <c r="L277" s="22" t="e">
        <f t="shared" si="180"/>
        <v>#DIV/0!</v>
      </c>
      <c r="M277" s="22" t="e">
        <f t="shared" si="180"/>
        <v>#DIV/0!</v>
      </c>
      <c r="N277" s="137" t="e">
        <f t="shared" si="180"/>
        <v>#DIV/0!</v>
      </c>
      <c r="O277" s="137" t="e">
        <f t="shared" si="180"/>
        <v>#DIV/0!</v>
      </c>
      <c r="P277" s="137" t="e">
        <f t="shared" si="180"/>
        <v>#DIV/0!</v>
      </c>
      <c r="Q277" s="137" t="e">
        <f t="shared" si="180"/>
        <v>#DIV/0!</v>
      </c>
      <c r="R277" s="137" t="e">
        <f t="shared" si="180"/>
        <v>#DIV/0!</v>
      </c>
      <c r="S277" s="137" t="e">
        <f t="shared" si="180"/>
        <v>#DIV/0!</v>
      </c>
      <c r="T277" s="137" t="e">
        <f t="shared" si="180"/>
        <v>#DIV/0!</v>
      </c>
      <c r="U277" s="137" t="e">
        <f t="shared" si="180"/>
        <v>#DIV/0!</v>
      </c>
      <c r="V277" s="137" t="e">
        <f t="shared" si="180"/>
        <v>#DIV/0!</v>
      </c>
      <c r="W277" s="137" t="e">
        <f t="shared" si="180"/>
        <v>#DIV/0!</v>
      </c>
      <c r="X277" s="137" t="e">
        <f t="shared" si="180"/>
        <v>#DIV/0!</v>
      </c>
      <c r="Y277" s="137" t="e">
        <f t="shared" si="180"/>
        <v>#DIV/0!</v>
      </c>
      <c r="Z277" s="137" t="e">
        <f t="shared" si="180"/>
        <v>#DIV/0!</v>
      </c>
      <c r="AA277" s="137" t="e">
        <f t="shared" si="180"/>
        <v>#DIV/0!</v>
      </c>
      <c r="AB277" s="137" t="e">
        <f t="shared" si="180"/>
        <v>#DIV/0!</v>
      </c>
      <c r="AC277" s="137" t="e">
        <f t="shared" si="180"/>
        <v>#DIV/0!</v>
      </c>
      <c r="AD277" s="137" t="e">
        <f t="shared" si="180"/>
        <v>#DIV/0!</v>
      </c>
      <c r="AE277" s="137" t="e">
        <f t="shared" si="180"/>
        <v>#DIV/0!</v>
      </c>
      <c r="AF277" s="137" t="e">
        <f t="shared" si="180"/>
        <v>#DIV/0!</v>
      </c>
      <c r="AG277" s="137" t="e">
        <f t="shared" si="180"/>
        <v>#DIV/0!</v>
      </c>
      <c r="AH277" s="137" t="e">
        <f t="shared" si="180"/>
        <v>#DIV/0!</v>
      </c>
      <c r="AI277" s="137" t="e">
        <f t="shared" si="180"/>
        <v>#DIV/0!</v>
      </c>
      <c r="AJ277" s="137" t="e">
        <f t="shared" si="180"/>
        <v>#DIV/0!</v>
      </c>
      <c r="AK277" s="137" t="e">
        <f t="shared" si="180"/>
        <v>#DIV/0!</v>
      </c>
      <c r="AL277" s="137" t="e">
        <f t="shared" si="180"/>
        <v>#DIV/0!</v>
      </c>
      <c r="AM277" s="137" t="e">
        <f t="shared" si="180"/>
        <v>#DIV/0!</v>
      </c>
      <c r="AN277" s="137" t="e">
        <f t="shared" si="180"/>
        <v>#DIV/0!</v>
      </c>
      <c r="AO277" s="169" t="e">
        <f t="shared" si="180"/>
        <v>#DIV/0!</v>
      </c>
      <c r="AP277" s="137" t="e">
        <f t="shared" si="180"/>
        <v>#DIV/0!</v>
      </c>
      <c r="AQ277" s="137" t="e">
        <f t="shared" si="180"/>
        <v>#DIV/0!</v>
      </c>
      <c r="AR277" s="137" t="e">
        <f t="shared" si="180"/>
        <v>#DIV/0!</v>
      </c>
      <c r="AS277" s="137" t="e">
        <f t="shared" si="180"/>
        <v>#DIV/0!</v>
      </c>
      <c r="AT277" s="137" t="e">
        <f t="shared" si="180"/>
        <v>#DIV/0!</v>
      </c>
      <c r="AU277" s="137" t="e">
        <f t="shared" si="180"/>
        <v>#DIV/0!</v>
      </c>
      <c r="AV277" s="137" t="e">
        <f t="shared" si="180"/>
        <v>#DIV/0!</v>
      </c>
      <c r="AW277" s="137" t="e">
        <f t="shared" si="180"/>
        <v>#DIV/0!</v>
      </c>
      <c r="AX277" s="191" t="e">
        <f t="shared" si="180"/>
        <v>#DIV/0!</v>
      </c>
      <c r="AY277" s="191" t="e">
        <f t="shared" si="180"/>
        <v>#DIV/0!</v>
      </c>
      <c r="AZ277" s="191" t="e">
        <f t="shared" si="180"/>
        <v>#DIV/0!</v>
      </c>
      <c r="BA277" s="191" t="e">
        <f t="shared" si="180"/>
        <v>#DIV/0!</v>
      </c>
      <c r="BB277" s="191" t="e">
        <f t="shared" si="180"/>
        <v>#DIV/0!</v>
      </c>
      <c r="BC277" s="191" t="e">
        <f t="shared" si="180"/>
        <v>#DIV/0!</v>
      </c>
      <c r="BD277" s="191" t="e">
        <f t="shared" si="180"/>
        <v>#DIV/0!</v>
      </c>
      <c r="BE277" s="191" t="e">
        <f t="shared" si="180"/>
        <v>#DIV/0!</v>
      </c>
      <c r="BF277" s="191" t="e">
        <f t="shared" si="180"/>
        <v>#DIV/0!</v>
      </c>
      <c r="BG277" s="191" t="e">
        <f t="shared" si="180"/>
        <v>#DIV/0!</v>
      </c>
      <c r="BH277" s="191" t="e">
        <f t="shared" si="180"/>
        <v>#DIV/0!</v>
      </c>
      <c r="BI277" s="191" t="e">
        <f t="shared" si="180"/>
        <v>#DIV/0!</v>
      </c>
      <c r="BJ277" s="191" t="e">
        <f t="shared" si="180"/>
        <v>#DIV/0!</v>
      </c>
      <c r="BK277" s="191" t="e">
        <f t="shared" si="180"/>
        <v>#DIV/0!</v>
      </c>
      <c r="BL277" s="191" t="e">
        <f t="shared" si="180"/>
        <v>#DIV/0!</v>
      </c>
      <c r="BM277" s="191" t="e">
        <f t="shared" si="180"/>
        <v>#DIV/0!</v>
      </c>
      <c r="BN277" s="191" t="e">
        <f t="shared" si="180"/>
        <v>#DIV/0!</v>
      </c>
      <c r="BO277" s="191" t="e">
        <f t="shared" ref="BO277:DQ277" si="181">BO276/BO275</f>
        <v>#DIV/0!</v>
      </c>
      <c r="BP277" s="191" t="e">
        <f t="shared" si="181"/>
        <v>#DIV/0!</v>
      </c>
      <c r="BQ277" s="191" t="e">
        <f t="shared" si="181"/>
        <v>#DIV/0!</v>
      </c>
      <c r="BR277" s="191" t="e">
        <f t="shared" si="181"/>
        <v>#DIV/0!</v>
      </c>
      <c r="BS277" s="191" t="e">
        <f t="shared" si="181"/>
        <v>#DIV/0!</v>
      </c>
      <c r="BT277" s="191" t="e">
        <f t="shared" si="181"/>
        <v>#DIV/0!</v>
      </c>
      <c r="BU277" s="191" t="e">
        <f t="shared" si="181"/>
        <v>#DIV/0!</v>
      </c>
      <c r="BV277" s="191" t="e">
        <f t="shared" si="181"/>
        <v>#DIV/0!</v>
      </c>
      <c r="BW277" s="191" t="e">
        <f t="shared" si="181"/>
        <v>#DIV/0!</v>
      </c>
      <c r="BX277" s="191" t="e">
        <f t="shared" si="181"/>
        <v>#DIV/0!</v>
      </c>
      <c r="BY277" s="191" t="e">
        <f t="shared" si="181"/>
        <v>#DIV/0!</v>
      </c>
      <c r="BZ277" s="191" t="e">
        <f t="shared" si="181"/>
        <v>#DIV/0!</v>
      </c>
      <c r="CA277" s="191" t="e">
        <f t="shared" si="181"/>
        <v>#DIV/0!</v>
      </c>
      <c r="CB277" s="191" t="e">
        <f t="shared" si="181"/>
        <v>#DIV/0!</v>
      </c>
      <c r="CC277" s="191">
        <f t="shared" si="181"/>
        <v>3.8219026548672566E-3</v>
      </c>
      <c r="CD277" s="191">
        <f t="shared" si="181"/>
        <v>3.8347359249539569E-3</v>
      </c>
      <c r="CE277" s="191">
        <f t="shared" si="181"/>
        <v>0</v>
      </c>
      <c r="CF277" s="191">
        <f t="shared" si="181"/>
        <v>6.6131547174848174E-4</v>
      </c>
      <c r="CG277" s="191">
        <f t="shared" si="181"/>
        <v>4.5276965667123746E-4</v>
      </c>
      <c r="CH277" s="191">
        <f t="shared" si="181"/>
        <v>4.2141112525370672E-4</v>
      </c>
      <c r="CI277" s="191">
        <v>0</v>
      </c>
      <c r="CJ277" s="191">
        <v>0</v>
      </c>
      <c r="CK277" s="191">
        <v>5.5543212619417904E-4</v>
      </c>
      <c r="CL277" s="191">
        <v>3.41040856694632E-5</v>
      </c>
      <c r="CM277" s="191">
        <v>7.7603600807077451E-5</v>
      </c>
      <c r="CN277" s="191">
        <v>1.3127893318593243E-3</v>
      </c>
      <c r="CO277" s="192">
        <f t="shared" si="181"/>
        <v>1.1160979316568117E-3</v>
      </c>
      <c r="CP277" s="192">
        <f t="shared" si="181"/>
        <v>0</v>
      </c>
      <c r="CQ277" s="192">
        <f t="shared" si="181"/>
        <v>0</v>
      </c>
      <c r="CR277" s="192">
        <f t="shared" si="181"/>
        <v>0</v>
      </c>
      <c r="CS277" s="192">
        <f t="shared" si="181"/>
        <v>0</v>
      </c>
      <c r="CT277" s="192">
        <f t="shared" si="181"/>
        <v>0</v>
      </c>
      <c r="CU277" s="192">
        <f t="shared" si="181"/>
        <v>0</v>
      </c>
      <c r="CV277" s="192">
        <f t="shared" si="181"/>
        <v>0</v>
      </c>
      <c r="CW277" s="192">
        <f t="shared" si="181"/>
        <v>0</v>
      </c>
      <c r="CX277" s="192">
        <f t="shared" si="181"/>
        <v>0</v>
      </c>
      <c r="CY277" s="192">
        <f t="shared" si="181"/>
        <v>0</v>
      </c>
      <c r="CZ277" s="192">
        <f t="shared" si="181"/>
        <v>0</v>
      </c>
      <c r="DA277" s="192" t="e">
        <f t="shared" si="181"/>
        <v>#DIV/0!</v>
      </c>
      <c r="DB277" s="192">
        <f t="shared" si="181"/>
        <v>0</v>
      </c>
      <c r="DC277" s="192">
        <f t="shared" si="181"/>
        <v>0</v>
      </c>
      <c r="DD277" s="192">
        <f t="shared" si="181"/>
        <v>0</v>
      </c>
      <c r="DE277" s="192">
        <f t="shared" si="181"/>
        <v>0</v>
      </c>
      <c r="DF277" s="192">
        <f t="shared" si="181"/>
        <v>0</v>
      </c>
      <c r="DG277" s="192">
        <f t="shared" si="181"/>
        <v>0</v>
      </c>
      <c r="DH277" s="192">
        <f t="shared" si="181"/>
        <v>0</v>
      </c>
      <c r="DI277" s="192">
        <f t="shared" si="181"/>
        <v>6.6901408450704223E-3</v>
      </c>
      <c r="DJ277" s="192">
        <f t="shared" si="181"/>
        <v>1.4492753623188406E-3</v>
      </c>
      <c r="DK277" s="192">
        <f t="shared" si="181"/>
        <v>0</v>
      </c>
      <c r="DL277" s="192">
        <f t="shared" si="181"/>
        <v>2.4254183846713557E-4</v>
      </c>
      <c r="DM277" s="192">
        <f t="shared" si="181"/>
        <v>0</v>
      </c>
      <c r="DN277" s="192" t="e">
        <f t="shared" si="181"/>
        <v>#DIV/0!</v>
      </c>
      <c r="DO277" s="192" t="e">
        <f t="shared" si="181"/>
        <v>#DIV/0!</v>
      </c>
      <c r="DP277" s="192" t="e">
        <f t="shared" si="181"/>
        <v>#DIV/0!</v>
      </c>
      <c r="DQ277" s="192" t="e">
        <f t="shared" si="181"/>
        <v>#DIV/0!</v>
      </c>
      <c r="DR277" s="192" t="e">
        <f>DR276/DR275</f>
        <v>#DIV/0!</v>
      </c>
      <c r="DS277" s="192" t="e">
        <f>DS276/DS275</f>
        <v>#DIV/0!</v>
      </c>
      <c r="DT277" s="192" t="e">
        <f>DT276/DT275</f>
        <v>#DIV/0!</v>
      </c>
    </row>
    <row r="278" spans="1:130" s="14" customFormat="1">
      <c r="A278" s="33" t="s">
        <v>429</v>
      </c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</row>
    <row r="279" spans="1:130" s="14" customFormat="1" ht="20.25" customHeight="1">
      <c r="A279" s="27" t="s">
        <v>238</v>
      </c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>
        <v>691</v>
      </c>
      <c r="CD279" s="29">
        <v>735</v>
      </c>
      <c r="CE279" s="29">
        <v>0</v>
      </c>
      <c r="CF279" s="29">
        <v>109</v>
      </c>
      <c r="CG279" s="29">
        <v>35</v>
      </c>
      <c r="CH279" s="29">
        <v>49</v>
      </c>
      <c r="CI279" s="29">
        <v>0</v>
      </c>
      <c r="CJ279" s="29">
        <v>0</v>
      </c>
      <c r="CK279" s="29">
        <v>40</v>
      </c>
      <c r="CL279" s="29">
        <v>4</v>
      </c>
      <c r="CM279" s="29">
        <v>6</v>
      </c>
      <c r="CN279" s="29">
        <v>38</v>
      </c>
      <c r="CO279" s="17">
        <f>SUM(CP279:DT279)</f>
        <v>47</v>
      </c>
      <c r="CP279" s="18">
        <f>'X3092'!F16</f>
        <v>0</v>
      </c>
      <c r="CQ279" s="18">
        <f>'X3092'!G16</f>
        <v>0</v>
      </c>
      <c r="CR279" s="18">
        <f>'X3092'!H16</f>
        <v>0</v>
      </c>
      <c r="CS279" s="18">
        <f>'X3092'!I16</f>
        <v>0</v>
      </c>
      <c r="CT279" s="18">
        <f>'X3092'!J16</f>
        <v>0</v>
      </c>
      <c r="CU279" s="18">
        <f>'X3092'!K16</f>
        <v>0</v>
      </c>
      <c r="CV279" s="18">
        <f>'X3092'!L16</f>
        <v>0</v>
      </c>
      <c r="CW279" s="18">
        <f>'X3092'!M16</f>
        <v>0</v>
      </c>
      <c r="CX279" s="18">
        <f>'X3092'!N16</f>
        <v>0</v>
      </c>
      <c r="CY279" s="18">
        <f>'X3092'!O16</f>
        <v>0</v>
      </c>
      <c r="CZ279" s="18">
        <f>'X3092'!P16</f>
        <v>0</v>
      </c>
      <c r="DA279" s="18">
        <f>'X3092'!Q16</f>
        <v>0</v>
      </c>
      <c r="DB279" s="18">
        <f>'X3092'!R16</f>
        <v>0</v>
      </c>
      <c r="DC279" s="18">
        <f>'X3092'!S16</f>
        <v>0</v>
      </c>
      <c r="DD279" s="18">
        <f>'X3092'!T16</f>
        <v>0</v>
      </c>
      <c r="DE279" s="18">
        <f>'X3092'!U16</f>
        <v>0</v>
      </c>
      <c r="DF279" s="18">
        <f>'X3092'!V16</f>
        <v>0</v>
      </c>
      <c r="DG279" s="18">
        <f>'X3092'!W16</f>
        <v>0</v>
      </c>
      <c r="DH279" s="18">
        <f>'X3092'!X16</f>
        <v>0</v>
      </c>
      <c r="DI279" s="18">
        <f>'X3092'!Y16</f>
        <v>38</v>
      </c>
      <c r="DJ279" s="18">
        <f>'X3092'!Z16</f>
        <v>8</v>
      </c>
      <c r="DK279" s="18">
        <f>'X3092'!AA16</f>
        <v>0</v>
      </c>
      <c r="DL279" s="18">
        <f>'X3092'!AB16</f>
        <v>1</v>
      </c>
      <c r="DM279" s="18">
        <f>'X3092'!AC16</f>
        <v>0</v>
      </c>
      <c r="DN279" s="18">
        <f>'X3092'!AD16</f>
        <v>0</v>
      </c>
      <c r="DO279" s="18">
        <f>'X3092'!AE16</f>
        <v>0</v>
      </c>
      <c r="DP279" s="18">
        <f>'X3092'!AF16</f>
        <v>0</v>
      </c>
      <c r="DQ279" s="18">
        <f>'X3092'!AG16</f>
        <v>0</v>
      </c>
      <c r="DR279" s="18">
        <f>'X3092'!AH16</f>
        <v>0</v>
      </c>
      <c r="DS279" s="18">
        <f>'X3092'!AI16</f>
        <v>0</v>
      </c>
      <c r="DT279" s="18">
        <f>'X3092'!AJ16</f>
        <v>0</v>
      </c>
    </row>
    <row r="280" spans="1:130" s="3" customFormat="1" ht="12.75" customHeight="1">
      <c r="A280" s="1" t="s">
        <v>8</v>
      </c>
      <c r="B280" s="1">
        <v>2.5000000000000001E-3</v>
      </c>
      <c r="C280" s="1">
        <v>2.5000000000000001E-3</v>
      </c>
      <c r="D280" s="1">
        <v>2.5000000000000001E-3</v>
      </c>
      <c r="E280" s="1">
        <v>2.5000000000000001E-3</v>
      </c>
      <c r="F280" s="1">
        <v>2.5000000000000001E-3</v>
      </c>
      <c r="G280" s="1">
        <v>2.5000000000000001E-3</v>
      </c>
      <c r="H280" s="1">
        <v>2.5000000000000001E-3</v>
      </c>
      <c r="I280" s="1">
        <v>2.5000000000000001E-3</v>
      </c>
      <c r="J280" s="1">
        <v>2.5000000000000001E-3</v>
      </c>
      <c r="K280" s="1">
        <v>2.5000000000000001E-3</v>
      </c>
      <c r="L280" s="1">
        <v>2.5000000000000001E-3</v>
      </c>
      <c r="M280" s="1">
        <v>2.5000000000000001E-3</v>
      </c>
      <c r="N280" s="1">
        <v>1E-3</v>
      </c>
      <c r="O280" s="1">
        <v>1E-3</v>
      </c>
      <c r="P280" s="1">
        <v>1E-3</v>
      </c>
      <c r="Q280" s="1">
        <v>1E-3</v>
      </c>
      <c r="R280" s="1">
        <v>1E-3</v>
      </c>
      <c r="S280" s="1">
        <v>1E-3</v>
      </c>
      <c r="T280" s="1">
        <v>1E-3</v>
      </c>
      <c r="U280" s="1">
        <v>1E-3</v>
      </c>
      <c r="V280" s="1">
        <v>1E-3</v>
      </c>
      <c r="W280" s="1">
        <v>1E-3</v>
      </c>
      <c r="X280" s="1">
        <v>1E-3</v>
      </c>
      <c r="Y280" s="1">
        <v>1E-3</v>
      </c>
      <c r="Z280" s="1">
        <v>1E-3</v>
      </c>
      <c r="AA280" s="1">
        <v>1E-3</v>
      </c>
      <c r="AB280" s="1">
        <v>1E-3</v>
      </c>
      <c r="AC280" s="1">
        <v>1E-3</v>
      </c>
      <c r="AD280" s="1">
        <v>1E-3</v>
      </c>
      <c r="AE280" s="1">
        <v>1E-3</v>
      </c>
      <c r="AF280" s="1">
        <v>1E-3</v>
      </c>
      <c r="AG280" s="1">
        <v>1E-3</v>
      </c>
      <c r="AH280" s="1">
        <v>1E-3</v>
      </c>
      <c r="AI280" s="1">
        <v>1E-3</v>
      </c>
      <c r="AJ280" s="1">
        <v>1E-3</v>
      </c>
      <c r="AK280" s="1">
        <v>1E-3</v>
      </c>
      <c r="AL280" s="1">
        <v>1E-3</v>
      </c>
      <c r="AM280" s="1">
        <v>1E-3</v>
      </c>
      <c r="AN280" s="1">
        <v>1E-3</v>
      </c>
      <c r="AO280" s="1">
        <v>1E-3</v>
      </c>
      <c r="AP280" s="1">
        <v>1E-3</v>
      </c>
      <c r="AQ280" s="1">
        <v>1E-3</v>
      </c>
      <c r="AR280" s="1">
        <v>1E-3</v>
      </c>
      <c r="AS280" s="1">
        <v>1E-3</v>
      </c>
      <c r="AT280" s="1">
        <v>1E-3</v>
      </c>
      <c r="AU280" s="1">
        <v>1E-3</v>
      </c>
      <c r="AV280" s="1">
        <v>1E-3</v>
      </c>
      <c r="AW280" s="1">
        <v>1E-3</v>
      </c>
      <c r="AX280" s="1">
        <v>1E-3</v>
      </c>
      <c r="AY280" s="1">
        <v>1E-3</v>
      </c>
      <c r="AZ280" s="1">
        <v>1E-3</v>
      </c>
      <c r="BA280" s="1">
        <v>1E-3</v>
      </c>
      <c r="BB280" s="1">
        <v>1E-3</v>
      </c>
      <c r="BC280" s="1">
        <v>1E-3</v>
      </c>
      <c r="BD280" s="1">
        <v>1E-3</v>
      </c>
      <c r="BE280" s="1">
        <v>1E-3</v>
      </c>
      <c r="BF280" s="1">
        <v>1E-3</v>
      </c>
      <c r="BG280" s="1">
        <v>1E-3</v>
      </c>
      <c r="BH280" s="1">
        <v>1E-3</v>
      </c>
      <c r="BI280" s="1">
        <v>1E-3</v>
      </c>
      <c r="BJ280" s="1">
        <v>1E-3</v>
      </c>
      <c r="BK280" s="1">
        <v>1E-3</v>
      </c>
      <c r="BL280" s="1">
        <v>1E-3</v>
      </c>
      <c r="BM280" s="1">
        <v>1E-3</v>
      </c>
      <c r="BN280" s="1">
        <v>8.0000000000000007E-5</v>
      </c>
      <c r="BO280" s="1">
        <v>8.0000000000000007E-5</v>
      </c>
      <c r="BP280" s="1">
        <v>8.0000000000000007E-5</v>
      </c>
      <c r="BQ280" s="1">
        <v>8.0000000000000007E-5</v>
      </c>
      <c r="BR280" s="1">
        <v>8.0000000000000007E-5</v>
      </c>
      <c r="BS280" s="1">
        <v>8.0000000000000007E-5</v>
      </c>
      <c r="BT280" s="1">
        <v>8.0000000000000007E-5</v>
      </c>
      <c r="BU280" s="1">
        <v>8.0000000000000007E-5</v>
      </c>
      <c r="BV280" s="1">
        <v>8.0000000000000007E-5</v>
      </c>
      <c r="BW280" s="1">
        <v>8.0000000000000007E-5</v>
      </c>
      <c r="BX280" s="1">
        <v>8.0000000000000007E-5</v>
      </c>
      <c r="BY280" s="1">
        <v>8.0000000000000007E-5</v>
      </c>
      <c r="BZ280" s="1">
        <v>8.0000000000000007E-5</v>
      </c>
      <c r="CA280" s="1">
        <v>8.0000000000000007E-5</v>
      </c>
      <c r="CB280" s="1">
        <v>8.0000000000000007E-5</v>
      </c>
      <c r="CC280" s="1">
        <v>8.0000000000000007E-5</v>
      </c>
      <c r="CD280" s="1">
        <v>8.0000000000000007E-5</v>
      </c>
      <c r="CE280" s="1">
        <v>8.0000000000000007E-5</v>
      </c>
      <c r="CF280" s="1">
        <v>8.0000000000000007E-5</v>
      </c>
      <c r="CG280" s="1">
        <v>8.0000000000000007E-5</v>
      </c>
      <c r="CH280" s="1">
        <v>8.0000000000000007E-5</v>
      </c>
      <c r="CI280" s="1">
        <v>8.0000000000000007E-5</v>
      </c>
      <c r="CJ280" s="1">
        <v>8.0000000000000007E-5</v>
      </c>
      <c r="CK280" s="1">
        <v>8.0000000000000007E-5</v>
      </c>
      <c r="CL280" s="1">
        <v>8.0000000000000007E-5</v>
      </c>
      <c r="CM280" s="1">
        <v>8.0000000000000007E-5</v>
      </c>
      <c r="CN280" s="1">
        <v>8.0000000000000007E-5</v>
      </c>
      <c r="CO280" s="1">
        <v>8.0000000000000007E-5</v>
      </c>
      <c r="CP280" s="1">
        <f>+CO280</f>
        <v>8.0000000000000007E-5</v>
      </c>
      <c r="CQ280" s="1">
        <f t="shared" ref="CQ280" si="182">+CP280</f>
        <v>8.0000000000000007E-5</v>
      </c>
      <c r="CR280" s="1">
        <f t="shared" ref="CR280" si="183">+CQ280</f>
        <v>8.0000000000000007E-5</v>
      </c>
      <c r="CS280" s="1">
        <f t="shared" ref="CS280" si="184">+CR280</f>
        <v>8.0000000000000007E-5</v>
      </c>
      <c r="CT280" s="1">
        <f t="shared" ref="CT280" si="185">+CS280</f>
        <v>8.0000000000000007E-5</v>
      </c>
      <c r="CU280" s="1">
        <f t="shared" ref="CU280" si="186">+CT280</f>
        <v>8.0000000000000007E-5</v>
      </c>
      <c r="CV280" s="1">
        <f t="shared" ref="CV280" si="187">+CU280</f>
        <v>8.0000000000000007E-5</v>
      </c>
      <c r="CW280" s="1">
        <f t="shared" ref="CW280" si="188">+CV280</f>
        <v>8.0000000000000007E-5</v>
      </c>
      <c r="CX280" s="1">
        <f t="shared" ref="CX280" si="189">+CW280</f>
        <v>8.0000000000000007E-5</v>
      </c>
      <c r="CY280" s="1">
        <f t="shared" ref="CY280" si="190">+CX280</f>
        <v>8.0000000000000007E-5</v>
      </c>
      <c r="CZ280" s="1">
        <f t="shared" ref="CZ280" si="191">+CY280</f>
        <v>8.0000000000000007E-5</v>
      </c>
      <c r="DA280" s="1">
        <f t="shared" ref="DA280" si="192">+CZ280</f>
        <v>8.0000000000000007E-5</v>
      </c>
      <c r="DB280" s="1">
        <f t="shared" ref="DB280" si="193">+DA280</f>
        <v>8.0000000000000007E-5</v>
      </c>
      <c r="DC280" s="1">
        <f t="shared" ref="DC280" si="194">+DB280</f>
        <v>8.0000000000000007E-5</v>
      </c>
      <c r="DD280" s="1">
        <f t="shared" ref="DD280" si="195">+DC280</f>
        <v>8.0000000000000007E-5</v>
      </c>
      <c r="DE280" s="1">
        <f t="shared" ref="DE280" si="196">+DD280</f>
        <v>8.0000000000000007E-5</v>
      </c>
      <c r="DF280" s="1">
        <f t="shared" ref="DF280" si="197">+DE280</f>
        <v>8.0000000000000007E-5</v>
      </c>
      <c r="DG280" s="1">
        <f t="shared" ref="DG280" si="198">+DF280</f>
        <v>8.0000000000000007E-5</v>
      </c>
      <c r="DH280" s="1">
        <f t="shared" ref="DH280" si="199">+DG280</f>
        <v>8.0000000000000007E-5</v>
      </c>
      <c r="DI280" s="1">
        <f t="shared" ref="DI280" si="200">+DH280</f>
        <v>8.0000000000000007E-5</v>
      </c>
      <c r="DJ280" s="1">
        <f t="shared" ref="DJ280" si="201">+DI280</f>
        <v>8.0000000000000007E-5</v>
      </c>
      <c r="DK280" s="1">
        <f t="shared" ref="DK280" si="202">+DJ280</f>
        <v>8.0000000000000007E-5</v>
      </c>
      <c r="DL280" s="1">
        <f t="shared" ref="DL280" si="203">+DK280</f>
        <v>8.0000000000000007E-5</v>
      </c>
      <c r="DM280" s="1">
        <f t="shared" ref="DM280" si="204">+DL280</f>
        <v>8.0000000000000007E-5</v>
      </c>
      <c r="DN280" s="1">
        <f t="shared" ref="DN280" si="205">+DM280</f>
        <v>8.0000000000000007E-5</v>
      </c>
      <c r="DO280" s="1">
        <f t="shared" ref="DO280" si="206">+DN280</f>
        <v>8.0000000000000007E-5</v>
      </c>
      <c r="DP280" s="1">
        <f t="shared" ref="DP280" si="207">+DO280</f>
        <v>8.0000000000000007E-5</v>
      </c>
      <c r="DQ280" s="1">
        <f t="shared" ref="DQ280" si="208">+DP280</f>
        <v>8.0000000000000007E-5</v>
      </c>
      <c r="DR280" s="1">
        <f t="shared" ref="DR280" si="209">+DQ280</f>
        <v>8.0000000000000007E-5</v>
      </c>
      <c r="DS280" s="1">
        <f t="shared" ref="DS280" si="210">+DR280</f>
        <v>8.0000000000000007E-5</v>
      </c>
      <c r="DT280" s="1">
        <f t="shared" ref="DT280" si="211">+DS280</f>
        <v>8.0000000000000007E-5</v>
      </c>
      <c r="DU280" s="2"/>
      <c r="DV280" s="2"/>
      <c r="DW280" s="2"/>
      <c r="DX280" s="2"/>
      <c r="DY280" s="2"/>
      <c r="DZ280" s="2"/>
    </row>
    <row r="281" spans="1:130" ht="30">
      <c r="A281" s="199" t="s">
        <v>281</v>
      </c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  <c r="DO281" s="199"/>
      <c r="DP281" s="199"/>
      <c r="DQ281" s="199"/>
      <c r="DR281" s="199"/>
      <c r="DS281" s="199"/>
      <c r="DT281" s="199"/>
    </row>
    <row r="282" spans="1:130" ht="15" customHeight="1">
      <c r="A282" s="8"/>
    </row>
    <row r="283" spans="1:130" ht="15" customHeight="1">
      <c r="A283" s="8"/>
    </row>
    <row r="284" spans="1:130" ht="15" customHeight="1">
      <c r="A284" s="8"/>
    </row>
    <row r="285" spans="1:130" ht="15" customHeight="1">
      <c r="A285" s="8"/>
    </row>
    <row r="286" spans="1:130" ht="15" customHeight="1">
      <c r="A286" s="8"/>
    </row>
    <row r="287" spans="1:130" ht="15" customHeight="1">
      <c r="A287" s="8"/>
    </row>
    <row r="288" spans="1:130" ht="15" customHeight="1">
      <c r="A288" s="8"/>
    </row>
    <row r="305" spans="1:130" s="14" customFormat="1" ht="20.25" customHeight="1">
      <c r="A305" s="10" t="s">
        <v>3</v>
      </c>
      <c r="B305" s="11" t="s">
        <v>174</v>
      </c>
      <c r="C305" s="11" t="s">
        <v>178</v>
      </c>
      <c r="D305" s="11" t="s">
        <v>179</v>
      </c>
      <c r="E305" s="11" t="s">
        <v>180</v>
      </c>
      <c r="F305" s="11" t="s">
        <v>185</v>
      </c>
      <c r="G305" s="11" t="s">
        <v>186</v>
      </c>
      <c r="H305" s="11" t="s">
        <v>190</v>
      </c>
      <c r="I305" s="11" t="s">
        <v>191</v>
      </c>
      <c r="J305" s="11" t="s">
        <v>200</v>
      </c>
      <c r="K305" s="11" t="s">
        <v>201</v>
      </c>
      <c r="L305" s="11" t="s">
        <v>209</v>
      </c>
      <c r="M305" s="11" t="s">
        <v>210</v>
      </c>
      <c r="N305" s="11" t="s">
        <v>174</v>
      </c>
      <c r="O305" s="11" t="s">
        <v>218</v>
      </c>
      <c r="P305" s="11" t="s">
        <v>222</v>
      </c>
      <c r="Q305" s="11" t="s">
        <v>226</v>
      </c>
      <c r="R305" s="11" t="s">
        <v>227</v>
      </c>
      <c r="S305" s="11" t="s">
        <v>228</v>
      </c>
      <c r="T305" s="11" t="s">
        <v>231</v>
      </c>
      <c r="U305" s="11" t="s">
        <v>232</v>
      </c>
      <c r="V305" s="11" t="s">
        <v>233</v>
      </c>
      <c r="W305" s="11" t="s">
        <v>235</v>
      </c>
      <c r="X305" s="11" t="s">
        <v>236</v>
      </c>
      <c r="Y305" s="11" t="s">
        <v>253</v>
      </c>
      <c r="Z305" s="11" t="s">
        <v>254</v>
      </c>
      <c r="AA305" s="11" t="s">
        <v>261</v>
      </c>
      <c r="AB305" s="11" t="s">
        <v>262</v>
      </c>
      <c r="AC305" s="11" t="s">
        <v>267</v>
      </c>
      <c r="AD305" s="11" t="s">
        <v>269</v>
      </c>
      <c r="AE305" s="11" t="s">
        <v>270</v>
      </c>
      <c r="AF305" s="11" t="s">
        <v>271</v>
      </c>
      <c r="AG305" s="11" t="s">
        <v>272</v>
      </c>
      <c r="AH305" s="11" t="s">
        <v>279</v>
      </c>
      <c r="AI305" s="11" t="s">
        <v>280</v>
      </c>
      <c r="AJ305" s="11" t="s">
        <v>285</v>
      </c>
      <c r="AK305" s="138" t="s">
        <v>286</v>
      </c>
      <c r="AL305" s="138" t="e">
        <f>'3.5 FCC'!#REF!</f>
        <v>#REF!</v>
      </c>
      <c r="AM305" s="138" t="str">
        <f t="shared" ref="AM305:BG305" si="212">AM119</f>
        <v>Feb'21</v>
      </c>
      <c r="AN305" s="167" t="str">
        <f t="shared" si="212"/>
        <v>Mar'21</v>
      </c>
      <c r="AO305" s="167" t="str">
        <f t="shared" si="212"/>
        <v>Apr'21</v>
      </c>
      <c r="AP305" s="138" t="str">
        <f t="shared" si="212"/>
        <v>May'21</v>
      </c>
      <c r="AQ305" s="138" t="str">
        <f t="shared" si="212"/>
        <v>Jun'21</v>
      </c>
      <c r="AR305" s="138" t="str">
        <f t="shared" si="212"/>
        <v>Jul'21</v>
      </c>
      <c r="AS305" s="138" t="str">
        <f t="shared" si="212"/>
        <v>Aug'21</v>
      </c>
      <c r="AT305" s="138" t="str">
        <f t="shared" si="212"/>
        <v>Sep'21</v>
      </c>
      <c r="AU305" s="166" t="str">
        <f t="shared" si="212"/>
        <v>Oct'21</v>
      </c>
      <c r="AV305" s="138" t="str">
        <f t="shared" si="212"/>
        <v>Nov'21</v>
      </c>
      <c r="AW305" s="138" t="str">
        <f t="shared" si="212"/>
        <v>Dec'21</v>
      </c>
      <c r="AX305" s="138" t="str">
        <f t="shared" si="212"/>
        <v>Jan'22</v>
      </c>
      <c r="AY305" s="138" t="str">
        <f t="shared" si="212"/>
        <v>Feb'22</v>
      </c>
      <c r="AZ305" s="138" t="str">
        <f t="shared" si="212"/>
        <v>Mar'22</v>
      </c>
      <c r="BA305" s="138" t="str">
        <f t="shared" si="212"/>
        <v>Apr'22</v>
      </c>
      <c r="BB305" s="138" t="str">
        <f t="shared" si="212"/>
        <v>May'22</v>
      </c>
      <c r="BC305" s="138" t="str">
        <f t="shared" si="212"/>
        <v>Jun'22</v>
      </c>
      <c r="BD305" s="138" t="str">
        <f t="shared" si="212"/>
        <v>Jul'22</v>
      </c>
      <c r="BE305" s="138" t="str">
        <f t="shared" si="212"/>
        <v>Aug'22</v>
      </c>
      <c r="BF305" s="138" t="str">
        <f t="shared" si="212"/>
        <v>Sep'22</v>
      </c>
      <c r="BG305" s="138" t="str">
        <f t="shared" si="212"/>
        <v>Oct'22</v>
      </c>
      <c r="BH305" s="138" t="s">
        <v>341</v>
      </c>
      <c r="BI305" s="138" t="s">
        <v>342</v>
      </c>
      <c r="BJ305" s="138" t="s">
        <v>366</v>
      </c>
      <c r="BK305" s="138" t="s">
        <v>367</v>
      </c>
      <c r="BL305" s="138" t="s">
        <v>368</v>
      </c>
      <c r="BM305" s="138" t="s">
        <v>369</v>
      </c>
      <c r="BN305" s="138" t="s">
        <v>370</v>
      </c>
      <c r="BO305" s="138" t="s">
        <v>371</v>
      </c>
      <c r="BP305" s="138" t="s">
        <v>375</v>
      </c>
      <c r="BQ305" s="138" t="s">
        <v>376</v>
      </c>
      <c r="BR305" s="138" t="s">
        <v>379</v>
      </c>
      <c r="BS305" s="138" t="s">
        <v>380</v>
      </c>
      <c r="BT305" s="138" t="s">
        <v>381</v>
      </c>
      <c r="BU305" s="138" t="s">
        <v>382</v>
      </c>
      <c r="BV305" s="138" t="s">
        <v>383</v>
      </c>
      <c r="BW305" s="138" t="s">
        <v>384</v>
      </c>
      <c r="BX305" s="138" t="s">
        <v>385</v>
      </c>
      <c r="BY305" s="138" t="s">
        <v>390</v>
      </c>
      <c r="BZ305" s="138" t="s">
        <v>391</v>
      </c>
      <c r="CA305" s="138" t="s">
        <v>393</v>
      </c>
      <c r="CB305" s="138" t="s">
        <v>396</v>
      </c>
      <c r="CC305" s="138" t="s">
        <v>399</v>
      </c>
      <c r="CD305" s="138" t="s">
        <v>402</v>
      </c>
      <c r="CE305" s="138" t="s">
        <v>404</v>
      </c>
      <c r="CF305" s="138" t="s">
        <v>405</v>
      </c>
      <c r="CG305" s="138" t="s">
        <v>406</v>
      </c>
      <c r="CH305" s="138" t="s">
        <v>409</v>
      </c>
      <c r="CI305" s="138" t="s">
        <v>411</v>
      </c>
      <c r="CJ305" s="138" t="s">
        <v>416</v>
      </c>
      <c r="CK305" s="138" t="s">
        <v>418</v>
      </c>
      <c r="CL305" s="138" t="s">
        <v>419</v>
      </c>
      <c r="CM305" s="138" t="s">
        <v>426</v>
      </c>
      <c r="CN305" s="138" t="s">
        <v>427</v>
      </c>
      <c r="CO305" s="12" t="str">
        <f>+Shop.!CO26</f>
        <v>Aug'25</v>
      </c>
      <c r="CP305" s="13">
        <v>1</v>
      </c>
      <c r="CQ305" s="13">
        <v>2</v>
      </c>
      <c r="CR305" s="13">
        <v>3</v>
      </c>
      <c r="CS305" s="13">
        <v>4</v>
      </c>
      <c r="CT305" s="13">
        <v>5</v>
      </c>
      <c r="CU305" s="13">
        <v>6</v>
      </c>
      <c r="CV305" s="13">
        <v>7</v>
      </c>
      <c r="CW305" s="13">
        <v>8</v>
      </c>
      <c r="CX305" s="13">
        <v>9</v>
      </c>
      <c r="CY305" s="13">
        <v>10</v>
      </c>
      <c r="CZ305" s="13">
        <v>11</v>
      </c>
      <c r="DA305" s="13">
        <v>12</v>
      </c>
      <c r="DB305" s="13">
        <v>13</v>
      </c>
      <c r="DC305" s="13">
        <v>14</v>
      </c>
      <c r="DD305" s="13">
        <v>15</v>
      </c>
      <c r="DE305" s="13">
        <v>16</v>
      </c>
      <c r="DF305" s="13">
        <v>17</v>
      </c>
      <c r="DG305" s="13">
        <v>18</v>
      </c>
      <c r="DH305" s="13">
        <v>19</v>
      </c>
      <c r="DI305" s="13">
        <v>20</v>
      </c>
      <c r="DJ305" s="13">
        <v>21</v>
      </c>
      <c r="DK305" s="13">
        <v>22</v>
      </c>
      <c r="DL305" s="13">
        <v>23</v>
      </c>
      <c r="DM305" s="13">
        <v>24</v>
      </c>
      <c r="DN305" s="13">
        <v>25</v>
      </c>
      <c r="DO305" s="13">
        <v>26</v>
      </c>
      <c r="DP305" s="13">
        <v>27</v>
      </c>
      <c r="DQ305" s="13">
        <v>28</v>
      </c>
      <c r="DR305" s="13">
        <v>29</v>
      </c>
      <c r="DS305" s="13">
        <v>30</v>
      </c>
      <c r="DT305" s="13">
        <v>31</v>
      </c>
    </row>
    <row r="306" spans="1:130" s="14" customFormat="1" ht="20.25" customHeight="1">
      <c r="A306" s="193" t="s">
        <v>4</v>
      </c>
      <c r="B306" s="139" t="e">
        <f>SUM(B27,#REF!)</f>
        <v>#REF!</v>
      </c>
      <c r="C306" s="139" t="e">
        <f>SUM(C27,#REF!)</f>
        <v>#REF!</v>
      </c>
      <c r="D306" s="139" t="e">
        <f>SUM(D27,#REF!)</f>
        <v>#REF!</v>
      </c>
      <c r="E306" s="139" t="e">
        <f>SUM(E27,#REF!)</f>
        <v>#REF!</v>
      </c>
      <c r="F306" s="139" t="e">
        <f>SUM(F27,#REF!)</f>
        <v>#REF!</v>
      </c>
      <c r="G306" s="139" t="e">
        <f>SUM(G27,#REF!)</f>
        <v>#REF!</v>
      </c>
      <c r="H306" s="139" t="e">
        <f>SUM(H58,H27,#REF!)</f>
        <v>#REF!</v>
      </c>
      <c r="I306" s="139" t="e">
        <f>SUM(I58,I27,#REF!)</f>
        <v>#REF!</v>
      </c>
      <c r="J306" s="139" t="e">
        <f>SUM(J58,J27,#REF!)</f>
        <v>#REF!</v>
      </c>
      <c r="K306" s="139" t="e">
        <f>SUM(K58,K27,#REF!)</f>
        <v>#REF!</v>
      </c>
      <c r="L306" s="139" t="e">
        <f>SUM(L58,L27,#REF!)</f>
        <v>#REF!</v>
      </c>
      <c r="M306" s="139" t="e">
        <f>SUM(M58,M27,#REF!)</f>
        <v>#REF!</v>
      </c>
      <c r="N306" s="139" t="e">
        <f>N120+N89+N58+N27+#REF!</f>
        <v>#REF!</v>
      </c>
      <c r="O306" s="139" t="e">
        <f>O120+O89+O58+O27+#REF!</f>
        <v>#REF!</v>
      </c>
      <c r="P306" s="139" t="e">
        <f>P120+P89+P58+P27+#REF!</f>
        <v>#REF!</v>
      </c>
      <c r="Q306" s="139" t="e">
        <f>Q120+Q89+Q58+Q27+#REF!</f>
        <v>#REF!</v>
      </c>
      <c r="R306" s="139" t="e">
        <f>R120+R89+R58+R27+#REF!</f>
        <v>#REF!</v>
      </c>
      <c r="S306" s="139" t="e">
        <f>S120+S89+S58+S27+#REF!</f>
        <v>#REF!</v>
      </c>
      <c r="T306" s="139" t="e">
        <f>T120+T89+T58+T27+#REF!</f>
        <v>#REF!</v>
      </c>
      <c r="U306" s="139" t="e">
        <f>U120+U89+U58+U27+#REF!</f>
        <v>#REF!</v>
      </c>
      <c r="V306" s="139" t="e">
        <f>V120+V89+V58+V27+#REF!</f>
        <v>#REF!</v>
      </c>
      <c r="W306" s="139" t="e">
        <f>W120+W89+W58+W27+#REF!</f>
        <v>#REF!</v>
      </c>
      <c r="X306" s="139" t="e">
        <f>X120+X89+X58+X27+#REF!</f>
        <v>#REF!</v>
      </c>
      <c r="Y306" s="139" t="e">
        <f>Y120+Y89+Y58+Y27+#REF!</f>
        <v>#REF!</v>
      </c>
      <c r="Z306" s="139" t="e">
        <f>Z120+Z89+Z58+Z27+#REF!</f>
        <v>#REF!</v>
      </c>
      <c r="AA306" s="139" t="e">
        <f>AA120+AA89+AA58+AA27+#REF!</f>
        <v>#REF!</v>
      </c>
      <c r="AB306" s="139" t="e">
        <f>AB120+AB89+AB58+AB27+#REF!</f>
        <v>#REF!</v>
      </c>
      <c r="AC306" s="139" t="e">
        <f>AC120+AC89+AC58+AC27+#REF!</f>
        <v>#REF!</v>
      </c>
      <c r="AD306" s="139" t="e">
        <f>AD120+AD89+AD58+AD27+#REF!</f>
        <v>#REF!</v>
      </c>
      <c r="AE306" s="139" t="e">
        <f>AE120+AE89+AE58+AE27+#REF!</f>
        <v>#REF!</v>
      </c>
      <c r="AF306" s="139" t="e">
        <f>AF120+AF89+AF58+AF27+#REF!</f>
        <v>#REF!</v>
      </c>
      <c r="AG306" s="139" t="e">
        <f>AG120+AG89+AG58+AG27+#REF!</f>
        <v>#REF!</v>
      </c>
      <c r="AH306" s="139" t="e">
        <f>AH120+AH89+AH58+AH27+#REF!</f>
        <v>#REF!</v>
      </c>
      <c r="AI306" s="139" t="e">
        <f>AI120+AI89+AI58+AI27+#REF!</f>
        <v>#REF!</v>
      </c>
      <c r="AJ306" s="139" t="e">
        <f>AJ120+AJ89+AJ58+AJ27+#REF!</f>
        <v>#REF!</v>
      </c>
      <c r="AK306" s="139" t="e">
        <f>AK120+AK89+AK58+AK27+#REF!</f>
        <v>#REF!</v>
      </c>
      <c r="AL306" s="139" t="e">
        <f>AL120+AL89+AL58+AL27+#REF!+AL151</f>
        <v>#REF!</v>
      </c>
      <c r="AM306" s="139" t="e">
        <f>AM120+AM89+AM58+AM27+#REF!+AM151</f>
        <v>#REF!</v>
      </c>
      <c r="AN306" s="139" t="e">
        <f>AN120+AN89+AN58+AN27+#REF!+AN151</f>
        <v>#REF!</v>
      </c>
      <c r="AO306" s="139" t="e">
        <f>AO120+AO89+AO58+AO27+#REF!+AO151</f>
        <v>#REF!</v>
      </c>
      <c r="AP306" s="139" t="e">
        <f>AP120+AP89+AP58+AP27+#REF!+AP151</f>
        <v>#REF!</v>
      </c>
      <c r="AQ306" s="139" t="e">
        <f>AQ120+AQ89+AQ58+AQ27+#REF!+AQ151</f>
        <v>#REF!</v>
      </c>
      <c r="AR306" s="139" t="e">
        <f>AR120+AR89+AR58+AR27+#REF!+AR151</f>
        <v>#REF!</v>
      </c>
      <c r="AS306" s="139" t="e">
        <f>AS120+AS89+AS58+AS27+#REF!+AS151</f>
        <v>#REF!</v>
      </c>
      <c r="AT306" s="139" t="e">
        <f>AT120+AT89+AT58+AT27+#REF!+AT151</f>
        <v>#REF!</v>
      </c>
      <c r="AU306" s="139" t="e">
        <f>AU120+AU89+AU58+AU27+#REF!+AU151</f>
        <v>#REF!</v>
      </c>
      <c r="AV306" s="139" t="e">
        <f>AV120+AV89+AV58+AV27+#REF!+AV151</f>
        <v>#REF!</v>
      </c>
      <c r="AW306" s="139" t="e">
        <f>AW120+AW89+AW58+AW27+#REF!+AW151</f>
        <v>#REF!</v>
      </c>
      <c r="AX306" s="139" t="e">
        <f>AX120+AX89+AX58+AX27+#REF!+AX151</f>
        <v>#REF!</v>
      </c>
      <c r="AY306" s="139" t="e">
        <f>AY120+AY89+AY58+AY27+#REF!+AY151</f>
        <v>#REF!</v>
      </c>
      <c r="AZ306" s="139" t="e">
        <f>AZ120+AZ89+AZ58+AZ27+#REF!+AZ151</f>
        <v>#REF!</v>
      </c>
      <c r="BA306" s="139" t="e">
        <f>BA120+BA89+BA58+BA27+#REF!+BA151</f>
        <v>#REF!</v>
      </c>
      <c r="BB306" s="139" t="e">
        <f>BB120+BB89+BB58+BB27+#REF!+BB151</f>
        <v>#REF!</v>
      </c>
      <c r="BC306" s="139" t="e">
        <f>BC120+BC89+BC58+BC27+#REF!+BC151</f>
        <v>#REF!</v>
      </c>
      <c r="BD306" s="139" t="e">
        <f>BD120+BD89+BD58+BD27+#REF!+BD151</f>
        <v>#REF!</v>
      </c>
      <c r="BE306" s="139" t="e">
        <f>BE120+BE89+BE58+BE27+#REF!+BE151</f>
        <v>#REF!</v>
      </c>
      <c r="BF306" s="139" t="e">
        <f>BF120+BF89+BF58+BF27+#REF!+BF151</f>
        <v>#REF!</v>
      </c>
      <c r="BG306" s="139" t="e">
        <f>BG120+BG89+BG58+BG27+#REF!+BG151</f>
        <v>#REF!</v>
      </c>
      <c r="BH306" s="139" t="e">
        <f>BH120+BH89+BH58+BH27+#REF!+BH151</f>
        <v>#REF!</v>
      </c>
      <c r="BI306" s="139" t="e">
        <f>BI120+BI89+BI58+BI27+#REF!+BI151</f>
        <v>#REF!</v>
      </c>
      <c r="BJ306" s="139">
        <f t="shared" ref="BJ306:CI306" si="213">BJ120+BJ89+BJ58+BJ27+BJ151+BJ182+BJ213+BJ244+BJ275</f>
        <v>161510</v>
      </c>
      <c r="BK306" s="139">
        <f t="shared" si="213"/>
        <v>15983</v>
      </c>
      <c r="BL306" s="139">
        <f t="shared" si="213"/>
        <v>24747</v>
      </c>
      <c r="BM306" s="139">
        <f t="shared" si="213"/>
        <v>42680</v>
      </c>
      <c r="BN306" s="139">
        <f t="shared" si="213"/>
        <v>183471</v>
      </c>
      <c r="BO306" s="139">
        <f t="shared" si="213"/>
        <v>174843</v>
      </c>
      <c r="BP306" s="139">
        <f t="shared" si="213"/>
        <v>124036</v>
      </c>
      <c r="BQ306" s="139">
        <f t="shared" si="213"/>
        <v>207923</v>
      </c>
      <c r="BR306" s="139">
        <f t="shared" si="213"/>
        <v>200637</v>
      </c>
      <c r="BS306" s="139">
        <f t="shared" si="213"/>
        <v>253301</v>
      </c>
      <c r="BT306" s="139">
        <f t="shared" si="213"/>
        <v>289640</v>
      </c>
      <c r="BU306" s="139">
        <f t="shared" si="213"/>
        <v>209780</v>
      </c>
      <c r="BV306" s="139">
        <f t="shared" si="213"/>
        <v>92993</v>
      </c>
      <c r="BW306" s="139">
        <f t="shared" si="213"/>
        <v>187106</v>
      </c>
      <c r="BX306" s="139">
        <f t="shared" si="213"/>
        <v>331603</v>
      </c>
      <c r="BY306" s="139">
        <f t="shared" si="213"/>
        <v>207874</v>
      </c>
      <c r="BZ306" s="139">
        <f t="shared" si="213"/>
        <v>393513</v>
      </c>
      <c r="CA306" s="139">
        <f t="shared" si="213"/>
        <v>344991</v>
      </c>
      <c r="CB306" s="139">
        <f t="shared" si="213"/>
        <v>351678</v>
      </c>
      <c r="CC306" s="139">
        <f t="shared" si="213"/>
        <v>532004</v>
      </c>
      <c r="CD306" s="139">
        <f t="shared" si="213"/>
        <v>467459</v>
      </c>
      <c r="CE306" s="139">
        <f t="shared" si="213"/>
        <v>543409</v>
      </c>
      <c r="CF306" s="139">
        <f t="shared" si="213"/>
        <v>439631</v>
      </c>
      <c r="CG306" s="139">
        <f t="shared" si="213"/>
        <v>393228</v>
      </c>
      <c r="CH306" s="139">
        <f t="shared" si="213"/>
        <v>542284</v>
      </c>
      <c r="CI306" s="139">
        <f t="shared" si="213"/>
        <v>475558</v>
      </c>
      <c r="CJ306" s="139">
        <v>432514</v>
      </c>
      <c r="CK306" s="139">
        <v>400404</v>
      </c>
      <c r="CL306" s="139">
        <v>459718</v>
      </c>
      <c r="CM306" s="139">
        <v>394535</v>
      </c>
      <c r="CN306" s="139">
        <v>208900</v>
      </c>
      <c r="CO306" s="139">
        <f>CO120+CO89+CO58+CO27+CO151+CO182+CO213+CO244+CO275</f>
        <v>171543</v>
      </c>
      <c r="CP306" s="139">
        <f t="shared" ref="CP306:DT306" si="214">CP120+CP89+CP58+CP27+CP151+CP182+CP213+CP244+CP275</f>
        <v>5979</v>
      </c>
      <c r="CQ306" s="139">
        <f t="shared" si="214"/>
        <v>1193</v>
      </c>
      <c r="CR306" s="139">
        <f t="shared" si="214"/>
        <v>294</v>
      </c>
      <c r="CS306" s="139">
        <f t="shared" si="214"/>
        <v>6567</v>
      </c>
      <c r="CT306" s="139">
        <f t="shared" si="214"/>
        <v>6069</v>
      </c>
      <c r="CU306" s="139">
        <f t="shared" si="214"/>
        <v>6735</v>
      </c>
      <c r="CV306" s="139">
        <f t="shared" si="214"/>
        <v>4642</v>
      </c>
      <c r="CW306" s="139">
        <f t="shared" si="214"/>
        <v>2631</v>
      </c>
      <c r="CX306" s="139">
        <f t="shared" si="214"/>
        <v>9155</v>
      </c>
      <c r="CY306" s="139">
        <f t="shared" si="214"/>
        <v>660</v>
      </c>
      <c r="CZ306" s="139">
        <f t="shared" si="214"/>
        <v>8746</v>
      </c>
      <c r="DA306" s="139">
        <f t="shared" si="214"/>
        <v>8069</v>
      </c>
      <c r="DB306" s="139">
        <f t="shared" si="214"/>
        <v>5302</v>
      </c>
      <c r="DC306" s="139">
        <f t="shared" si="214"/>
        <v>5353</v>
      </c>
      <c r="DD306" s="139">
        <f t="shared" si="214"/>
        <v>20728</v>
      </c>
      <c r="DE306" s="139">
        <f t="shared" si="214"/>
        <v>19263</v>
      </c>
      <c r="DF306" s="139">
        <f t="shared" si="214"/>
        <v>479</v>
      </c>
      <c r="DG306" s="139">
        <f t="shared" si="214"/>
        <v>9843</v>
      </c>
      <c r="DH306" s="139">
        <f t="shared" si="214"/>
        <v>13841</v>
      </c>
      <c r="DI306" s="139">
        <f t="shared" si="214"/>
        <v>10404</v>
      </c>
      <c r="DJ306" s="139">
        <f t="shared" si="214"/>
        <v>10324</v>
      </c>
      <c r="DK306" s="139">
        <f t="shared" si="214"/>
        <v>7500</v>
      </c>
      <c r="DL306" s="139">
        <f t="shared" si="214"/>
        <v>7101</v>
      </c>
      <c r="DM306" s="139">
        <f t="shared" si="214"/>
        <v>665</v>
      </c>
      <c r="DN306" s="139">
        <f t="shared" si="214"/>
        <v>0</v>
      </c>
      <c r="DO306" s="139">
        <f t="shared" si="214"/>
        <v>0</v>
      </c>
      <c r="DP306" s="139">
        <f t="shared" si="214"/>
        <v>0</v>
      </c>
      <c r="DQ306" s="139">
        <f t="shared" si="214"/>
        <v>0</v>
      </c>
      <c r="DR306" s="139">
        <f t="shared" si="214"/>
        <v>0</v>
      </c>
      <c r="DS306" s="139">
        <f t="shared" si="214"/>
        <v>0</v>
      </c>
      <c r="DT306" s="139">
        <f t="shared" si="214"/>
        <v>0</v>
      </c>
    </row>
    <row r="307" spans="1:130" s="14" customFormat="1" ht="20.25" customHeight="1">
      <c r="A307" s="193" t="s">
        <v>5</v>
      </c>
      <c r="B307" s="139" t="e">
        <f>SUM(B28,#REF!)</f>
        <v>#REF!</v>
      </c>
      <c r="C307" s="139" t="e">
        <f>SUM(C28,#REF!)</f>
        <v>#REF!</v>
      </c>
      <c r="D307" s="139" t="e">
        <f>SUM(D28,#REF!)</f>
        <v>#REF!</v>
      </c>
      <c r="E307" s="139" t="e">
        <f>SUM(E28,#REF!)</f>
        <v>#REF!</v>
      </c>
      <c r="F307" s="139" t="e">
        <f>SUM(F28,#REF!)</f>
        <v>#REF!</v>
      </c>
      <c r="G307" s="139" t="e">
        <f>SUM(G28,#REF!)</f>
        <v>#REF!</v>
      </c>
      <c r="H307" s="139" t="e">
        <f>SUM(H28,#REF!)</f>
        <v>#REF!</v>
      </c>
      <c r="I307" s="139" t="e">
        <f>SUM(I28,#REF!)</f>
        <v>#REF!</v>
      </c>
      <c r="J307" s="139" t="e">
        <f>SUM(J28,#REF!)</f>
        <v>#REF!</v>
      </c>
      <c r="K307" s="139" t="e">
        <f>SUM(K28,#REF!)</f>
        <v>#REF!</v>
      </c>
      <c r="L307" s="139" t="e">
        <f>SUM(L28,#REF!)</f>
        <v>#REF!</v>
      </c>
      <c r="M307" s="139" t="e">
        <f>SUM(M28,#REF!)</f>
        <v>#REF!</v>
      </c>
      <c r="N307" s="139" t="e">
        <f t="shared" ref="N307:BN307" si="215">N310</f>
        <v>#REF!</v>
      </c>
      <c r="O307" s="139" t="e">
        <f t="shared" si="215"/>
        <v>#REF!</v>
      </c>
      <c r="P307" s="139" t="e">
        <f t="shared" si="215"/>
        <v>#REF!</v>
      </c>
      <c r="Q307" s="139" t="e">
        <f t="shared" si="215"/>
        <v>#REF!</v>
      </c>
      <c r="R307" s="139" t="e">
        <f t="shared" si="215"/>
        <v>#REF!</v>
      </c>
      <c r="S307" s="139" t="e">
        <f t="shared" si="215"/>
        <v>#REF!</v>
      </c>
      <c r="T307" s="139" t="e">
        <f t="shared" si="215"/>
        <v>#REF!</v>
      </c>
      <c r="U307" s="139" t="e">
        <f t="shared" si="215"/>
        <v>#REF!</v>
      </c>
      <c r="V307" s="139" t="e">
        <f t="shared" si="215"/>
        <v>#REF!</v>
      </c>
      <c r="W307" s="139" t="e">
        <f t="shared" si="215"/>
        <v>#REF!</v>
      </c>
      <c r="X307" s="139" t="e">
        <f t="shared" si="215"/>
        <v>#REF!</v>
      </c>
      <c r="Y307" s="139" t="e">
        <f t="shared" si="215"/>
        <v>#REF!</v>
      </c>
      <c r="Z307" s="139" t="e">
        <f>Z310</f>
        <v>#REF!</v>
      </c>
      <c r="AA307" s="139" t="e">
        <f t="shared" si="215"/>
        <v>#REF!</v>
      </c>
      <c r="AB307" s="139" t="e">
        <f t="shared" si="215"/>
        <v>#REF!</v>
      </c>
      <c r="AC307" s="139" t="e">
        <f t="shared" si="215"/>
        <v>#REF!</v>
      </c>
      <c r="AD307" s="139" t="e">
        <f t="shared" si="215"/>
        <v>#REF!</v>
      </c>
      <c r="AE307" s="139" t="e">
        <f t="shared" si="215"/>
        <v>#REF!</v>
      </c>
      <c r="AF307" s="139" t="e">
        <f t="shared" si="215"/>
        <v>#REF!</v>
      </c>
      <c r="AG307" s="139" t="e">
        <f t="shared" si="215"/>
        <v>#REF!</v>
      </c>
      <c r="AH307" s="139" t="e">
        <f t="shared" si="215"/>
        <v>#REF!</v>
      </c>
      <c r="AI307" s="139" t="e">
        <f t="shared" si="215"/>
        <v>#REF!</v>
      </c>
      <c r="AJ307" s="139" t="e">
        <f t="shared" si="215"/>
        <v>#REF!</v>
      </c>
      <c r="AK307" s="139" t="e">
        <f t="shared" si="215"/>
        <v>#REF!</v>
      </c>
      <c r="AL307" s="139" t="e">
        <f t="shared" si="215"/>
        <v>#REF!</v>
      </c>
      <c r="AM307" s="139" t="e">
        <f t="shared" si="215"/>
        <v>#REF!</v>
      </c>
      <c r="AN307" s="139" t="e">
        <f t="shared" si="215"/>
        <v>#REF!</v>
      </c>
      <c r="AO307" s="139" t="e">
        <f t="shared" si="215"/>
        <v>#REF!</v>
      </c>
      <c r="AP307" s="139" t="e">
        <f t="shared" si="215"/>
        <v>#REF!</v>
      </c>
      <c r="AQ307" s="139" t="e">
        <f t="shared" si="215"/>
        <v>#REF!</v>
      </c>
      <c r="AR307" s="139" t="e">
        <f t="shared" si="215"/>
        <v>#REF!</v>
      </c>
      <c r="AS307" s="139" t="e">
        <f t="shared" si="215"/>
        <v>#REF!</v>
      </c>
      <c r="AT307" s="139" t="e">
        <f t="shared" si="215"/>
        <v>#REF!</v>
      </c>
      <c r="AU307" s="139" t="e">
        <f t="shared" si="215"/>
        <v>#REF!</v>
      </c>
      <c r="AV307" s="139" t="e">
        <f t="shared" si="215"/>
        <v>#REF!</v>
      </c>
      <c r="AW307" s="139" t="e">
        <f t="shared" si="215"/>
        <v>#REF!</v>
      </c>
      <c r="AX307" s="139" t="e">
        <f t="shared" si="215"/>
        <v>#REF!</v>
      </c>
      <c r="AY307" s="139" t="e">
        <f t="shared" si="215"/>
        <v>#REF!</v>
      </c>
      <c r="AZ307" s="139" t="e">
        <f t="shared" si="215"/>
        <v>#REF!</v>
      </c>
      <c r="BA307" s="139" t="e">
        <f t="shared" si="215"/>
        <v>#REF!</v>
      </c>
      <c r="BB307" s="139" t="e">
        <f t="shared" si="215"/>
        <v>#REF!</v>
      </c>
      <c r="BC307" s="139" t="e">
        <f t="shared" si="215"/>
        <v>#REF!</v>
      </c>
      <c r="BD307" s="139" t="e">
        <f t="shared" si="215"/>
        <v>#REF!</v>
      </c>
      <c r="BE307" s="139" t="e">
        <f t="shared" si="215"/>
        <v>#REF!</v>
      </c>
      <c r="BF307" s="139" t="e">
        <f t="shared" si="215"/>
        <v>#REF!</v>
      </c>
      <c r="BG307" s="139" t="e">
        <f t="shared" si="215"/>
        <v>#REF!</v>
      </c>
      <c r="BH307" s="139" t="e">
        <f t="shared" si="215"/>
        <v>#REF!</v>
      </c>
      <c r="BI307" s="139" t="e">
        <f t="shared" si="215"/>
        <v>#REF!</v>
      </c>
      <c r="BJ307" s="139">
        <f t="shared" si="215"/>
        <v>26</v>
      </c>
      <c r="BK307" s="139">
        <f t="shared" si="215"/>
        <v>0</v>
      </c>
      <c r="BL307" s="139">
        <f t="shared" si="215"/>
        <v>0</v>
      </c>
      <c r="BM307" s="139">
        <f t="shared" si="215"/>
        <v>1</v>
      </c>
      <c r="BN307" s="139">
        <f t="shared" si="215"/>
        <v>6</v>
      </c>
      <c r="BO307" s="139">
        <f t="shared" ref="BO307:BP307" si="216">BO310</f>
        <v>18</v>
      </c>
      <c r="BP307" s="139">
        <f t="shared" si="216"/>
        <v>35</v>
      </c>
      <c r="BQ307" s="139">
        <f t="shared" ref="BQ307:BR307" si="217">BQ310</f>
        <v>31</v>
      </c>
      <c r="BR307" s="139">
        <f t="shared" si="217"/>
        <v>258</v>
      </c>
      <c r="BS307" s="139">
        <f t="shared" ref="BS307:BT307" si="218">BS310</f>
        <v>99</v>
      </c>
      <c r="BT307" s="139">
        <f t="shared" si="218"/>
        <v>63</v>
      </c>
      <c r="BU307" s="139">
        <f t="shared" ref="BU307:BV307" si="219">BU310</f>
        <v>40</v>
      </c>
      <c r="BV307" s="139">
        <f t="shared" si="219"/>
        <v>8</v>
      </c>
      <c r="BW307" s="139">
        <f t="shared" ref="BW307" si="220">BW310</f>
        <v>33</v>
      </c>
      <c r="BX307" s="139">
        <v>84</v>
      </c>
      <c r="BY307" s="139">
        <v>12</v>
      </c>
      <c r="BZ307" s="139">
        <v>49</v>
      </c>
      <c r="CA307" s="139">
        <v>18</v>
      </c>
      <c r="CB307" s="139">
        <v>7</v>
      </c>
      <c r="CC307" s="139">
        <v>1154</v>
      </c>
      <c r="CD307" s="139">
        <v>1038</v>
      </c>
      <c r="CE307" s="139">
        <v>464</v>
      </c>
      <c r="CF307" s="139">
        <v>287</v>
      </c>
      <c r="CG307" s="139">
        <v>322</v>
      </c>
      <c r="CH307" s="139">
        <v>1083</v>
      </c>
      <c r="CI307" s="139">
        <v>176</v>
      </c>
      <c r="CJ307" s="139">
        <v>124</v>
      </c>
      <c r="CK307" s="139">
        <v>126</v>
      </c>
      <c r="CL307" s="139">
        <v>14</v>
      </c>
      <c r="CM307" s="139">
        <v>12</v>
      </c>
      <c r="CN307" s="139">
        <v>220</v>
      </c>
      <c r="CO307" s="136">
        <f t="shared" ref="CO307" ca="1" si="221">CO310</f>
        <v>382</v>
      </c>
      <c r="CP307" s="139">
        <f ca="1">CP310</f>
        <v>8</v>
      </c>
      <c r="CQ307" s="139">
        <f t="shared" ref="CQ307:CR307" ca="1" si="222">CQ310</f>
        <v>0</v>
      </c>
      <c r="CR307" s="139">
        <f t="shared" ca="1" si="222"/>
        <v>0</v>
      </c>
      <c r="CS307" s="139">
        <f t="shared" ref="CS307:DT307" ca="1" si="223">CS310</f>
        <v>0</v>
      </c>
      <c r="CT307" s="139">
        <f t="shared" ca="1" si="223"/>
        <v>0</v>
      </c>
      <c r="CU307" s="139">
        <f t="shared" ca="1" si="223"/>
        <v>1</v>
      </c>
      <c r="CV307" s="139">
        <f t="shared" ca="1" si="223"/>
        <v>0</v>
      </c>
      <c r="CW307" s="139">
        <f t="shared" ca="1" si="223"/>
        <v>0</v>
      </c>
      <c r="CX307" s="139">
        <f t="shared" ca="1" si="223"/>
        <v>0</v>
      </c>
      <c r="CY307" s="139">
        <f t="shared" ca="1" si="223"/>
        <v>0</v>
      </c>
      <c r="CZ307" s="139">
        <f t="shared" ca="1" si="223"/>
        <v>17</v>
      </c>
      <c r="DA307" s="139">
        <f t="shared" ca="1" si="223"/>
        <v>0</v>
      </c>
      <c r="DB307" s="139">
        <f t="shared" ca="1" si="223"/>
        <v>10</v>
      </c>
      <c r="DC307" s="139">
        <f t="shared" ca="1" si="223"/>
        <v>0</v>
      </c>
      <c r="DD307" s="139">
        <f t="shared" ca="1" si="223"/>
        <v>41</v>
      </c>
      <c r="DE307" s="139">
        <f t="shared" ca="1" si="223"/>
        <v>75</v>
      </c>
      <c r="DF307" s="139">
        <f t="shared" ca="1" si="223"/>
        <v>0</v>
      </c>
      <c r="DG307" s="139">
        <f t="shared" ca="1" si="223"/>
        <v>75</v>
      </c>
      <c r="DH307" s="139">
        <f t="shared" ca="1" si="223"/>
        <v>87</v>
      </c>
      <c r="DI307" s="139">
        <f t="shared" ca="1" si="223"/>
        <v>59</v>
      </c>
      <c r="DJ307" s="139">
        <f t="shared" ca="1" si="223"/>
        <v>8</v>
      </c>
      <c r="DK307" s="139">
        <f t="shared" ca="1" si="223"/>
        <v>0</v>
      </c>
      <c r="DL307" s="139">
        <f t="shared" ca="1" si="223"/>
        <v>1</v>
      </c>
      <c r="DM307" s="139">
        <f t="shared" ca="1" si="223"/>
        <v>0</v>
      </c>
      <c r="DN307" s="139">
        <f t="shared" ca="1" si="223"/>
        <v>0</v>
      </c>
      <c r="DO307" s="139">
        <f t="shared" ca="1" si="223"/>
        <v>0</v>
      </c>
      <c r="DP307" s="139">
        <f t="shared" ca="1" si="223"/>
        <v>0</v>
      </c>
      <c r="DQ307" s="139">
        <f t="shared" ca="1" si="223"/>
        <v>0</v>
      </c>
      <c r="DR307" s="139">
        <f t="shared" ca="1" si="223"/>
        <v>0</v>
      </c>
      <c r="DS307" s="139">
        <f t="shared" ca="1" si="223"/>
        <v>0</v>
      </c>
      <c r="DT307" s="139">
        <f t="shared" ca="1" si="223"/>
        <v>0</v>
      </c>
    </row>
    <row r="308" spans="1:130" s="20" customFormat="1" ht="20.25" customHeight="1">
      <c r="A308" s="194" t="s">
        <v>6</v>
      </c>
      <c r="B308" s="137" t="e">
        <f>B307/B306</f>
        <v>#REF!</v>
      </c>
      <c r="C308" s="137" t="e">
        <f t="shared" ref="C308:BN308" si="224">C307/C306</f>
        <v>#REF!</v>
      </c>
      <c r="D308" s="137" t="e">
        <f t="shared" si="224"/>
        <v>#REF!</v>
      </c>
      <c r="E308" s="137" t="e">
        <f t="shared" si="224"/>
        <v>#REF!</v>
      </c>
      <c r="F308" s="137" t="e">
        <f t="shared" si="224"/>
        <v>#REF!</v>
      </c>
      <c r="G308" s="137" t="e">
        <f t="shared" si="224"/>
        <v>#REF!</v>
      </c>
      <c r="H308" s="137" t="e">
        <f t="shared" si="224"/>
        <v>#REF!</v>
      </c>
      <c r="I308" s="137" t="e">
        <f t="shared" si="224"/>
        <v>#REF!</v>
      </c>
      <c r="J308" s="137" t="e">
        <f t="shared" si="224"/>
        <v>#REF!</v>
      </c>
      <c r="K308" s="137" t="e">
        <f t="shared" si="224"/>
        <v>#REF!</v>
      </c>
      <c r="L308" s="137" t="e">
        <f t="shared" si="224"/>
        <v>#REF!</v>
      </c>
      <c r="M308" s="137" t="e">
        <f t="shared" si="224"/>
        <v>#REF!</v>
      </c>
      <c r="N308" s="137" t="e">
        <f t="shared" si="224"/>
        <v>#REF!</v>
      </c>
      <c r="O308" s="137" t="e">
        <f t="shared" si="224"/>
        <v>#REF!</v>
      </c>
      <c r="P308" s="137" t="e">
        <f t="shared" si="224"/>
        <v>#REF!</v>
      </c>
      <c r="Q308" s="137" t="e">
        <f t="shared" si="224"/>
        <v>#REF!</v>
      </c>
      <c r="R308" s="137" t="e">
        <f t="shared" si="224"/>
        <v>#REF!</v>
      </c>
      <c r="S308" s="137" t="e">
        <f t="shared" si="224"/>
        <v>#REF!</v>
      </c>
      <c r="T308" s="137" t="e">
        <f t="shared" si="224"/>
        <v>#REF!</v>
      </c>
      <c r="U308" s="137" t="e">
        <f t="shared" si="224"/>
        <v>#REF!</v>
      </c>
      <c r="V308" s="137" t="e">
        <f t="shared" si="224"/>
        <v>#REF!</v>
      </c>
      <c r="W308" s="137" t="e">
        <f t="shared" si="224"/>
        <v>#REF!</v>
      </c>
      <c r="X308" s="137" t="e">
        <f t="shared" si="224"/>
        <v>#REF!</v>
      </c>
      <c r="Y308" s="137" t="e">
        <f t="shared" si="224"/>
        <v>#REF!</v>
      </c>
      <c r="Z308" s="137" t="e">
        <f t="shared" si="224"/>
        <v>#REF!</v>
      </c>
      <c r="AA308" s="137" t="e">
        <f t="shared" si="224"/>
        <v>#REF!</v>
      </c>
      <c r="AB308" s="137" t="e">
        <f t="shared" si="224"/>
        <v>#REF!</v>
      </c>
      <c r="AC308" s="137" t="e">
        <f t="shared" si="224"/>
        <v>#REF!</v>
      </c>
      <c r="AD308" s="137" t="e">
        <f t="shared" si="224"/>
        <v>#REF!</v>
      </c>
      <c r="AE308" s="137" t="e">
        <f t="shared" si="224"/>
        <v>#REF!</v>
      </c>
      <c r="AF308" s="137" t="e">
        <f t="shared" si="224"/>
        <v>#REF!</v>
      </c>
      <c r="AG308" s="137" t="e">
        <f t="shared" si="224"/>
        <v>#REF!</v>
      </c>
      <c r="AH308" s="137" t="e">
        <f t="shared" si="224"/>
        <v>#REF!</v>
      </c>
      <c r="AI308" s="137" t="e">
        <f t="shared" si="224"/>
        <v>#REF!</v>
      </c>
      <c r="AJ308" s="137" t="e">
        <f t="shared" si="224"/>
        <v>#REF!</v>
      </c>
      <c r="AK308" s="137" t="e">
        <f t="shared" si="224"/>
        <v>#REF!</v>
      </c>
      <c r="AL308" s="137" t="e">
        <f t="shared" si="224"/>
        <v>#REF!</v>
      </c>
      <c r="AM308" s="137" t="e">
        <f t="shared" si="224"/>
        <v>#REF!</v>
      </c>
      <c r="AN308" s="137" t="e">
        <f t="shared" si="224"/>
        <v>#REF!</v>
      </c>
      <c r="AO308" s="169" t="e">
        <f t="shared" si="224"/>
        <v>#REF!</v>
      </c>
      <c r="AP308" s="137" t="e">
        <f t="shared" si="224"/>
        <v>#REF!</v>
      </c>
      <c r="AQ308" s="137" t="e">
        <f t="shared" si="224"/>
        <v>#REF!</v>
      </c>
      <c r="AR308" s="137" t="e">
        <f t="shared" si="224"/>
        <v>#REF!</v>
      </c>
      <c r="AS308" s="137" t="e">
        <f t="shared" si="224"/>
        <v>#REF!</v>
      </c>
      <c r="AT308" s="137" t="e">
        <f t="shared" si="224"/>
        <v>#REF!</v>
      </c>
      <c r="AU308" s="137" t="e">
        <f t="shared" si="224"/>
        <v>#REF!</v>
      </c>
      <c r="AV308" s="137" t="e">
        <f t="shared" si="224"/>
        <v>#REF!</v>
      </c>
      <c r="AW308" s="137" t="e">
        <f t="shared" si="224"/>
        <v>#REF!</v>
      </c>
      <c r="AX308" s="191" t="e">
        <f t="shared" si="224"/>
        <v>#REF!</v>
      </c>
      <c r="AY308" s="191" t="e">
        <f t="shared" si="224"/>
        <v>#REF!</v>
      </c>
      <c r="AZ308" s="191" t="e">
        <f t="shared" si="224"/>
        <v>#REF!</v>
      </c>
      <c r="BA308" s="191" t="e">
        <f t="shared" si="224"/>
        <v>#REF!</v>
      </c>
      <c r="BB308" s="191" t="e">
        <f t="shared" si="224"/>
        <v>#REF!</v>
      </c>
      <c r="BC308" s="191" t="e">
        <f t="shared" si="224"/>
        <v>#REF!</v>
      </c>
      <c r="BD308" s="191" t="e">
        <f t="shared" si="224"/>
        <v>#REF!</v>
      </c>
      <c r="BE308" s="191" t="e">
        <f t="shared" si="224"/>
        <v>#REF!</v>
      </c>
      <c r="BF308" s="191" t="e">
        <f t="shared" si="224"/>
        <v>#REF!</v>
      </c>
      <c r="BG308" s="191" t="e">
        <f t="shared" si="224"/>
        <v>#REF!</v>
      </c>
      <c r="BH308" s="191" t="e">
        <f t="shared" si="224"/>
        <v>#REF!</v>
      </c>
      <c r="BI308" s="191" t="e">
        <f t="shared" si="224"/>
        <v>#REF!</v>
      </c>
      <c r="BJ308" s="191">
        <f t="shared" si="224"/>
        <v>1.6098074422636369E-4</v>
      </c>
      <c r="BK308" s="191">
        <f t="shared" si="224"/>
        <v>0</v>
      </c>
      <c r="BL308" s="191">
        <f t="shared" si="224"/>
        <v>0</v>
      </c>
      <c r="BM308" s="191">
        <f t="shared" si="224"/>
        <v>2.3430178069353328E-5</v>
      </c>
      <c r="BN308" s="191">
        <f t="shared" si="224"/>
        <v>3.2702715960560525E-5</v>
      </c>
      <c r="BO308" s="191">
        <f t="shared" ref="BO308:DQ308" si="225">BO307/BO306</f>
        <v>1.0294950326864673E-4</v>
      </c>
      <c r="BP308" s="191">
        <f t="shared" si="225"/>
        <v>2.8217614241026796E-4</v>
      </c>
      <c r="BQ308" s="191">
        <f t="shared" si="225"/>
        <v>1.4909365486261741E-4</v>
      </c>
      <c r="BR308" s="191">
        <f t="shared" si="225"/>
        <v>1.2859043945035063E-3</v>
      </c>
      <c r="BS308" s="191">
        <f t="shared" si="225"/>
        <v>3.9083935712847559E-4</v>
      </c>
      <c r="BT308" s="191">
        <f t="shared" si="225"/>
        <v>2.1751139345394283E-4</v>
      </c>
      <c r="BU308" s="191">
        <f t="shared" si="225"/>
        <v>1.9067594622938316E-4</v>
      </c>
      <c r="BV308" s="191">
        <f t="shared" si="225"/>
        <v>8.6027980600690378E-5</v>
      </c>
      <c r="BW308" s="191">
        <f t="shared" si="225"/>
        <v>1.7637061344906097E-4</v>
      </c>
      <c r="BX308" s="191">
        <f t="shared" si="225"/>
        <v>2.5331495794670133E-4</v>
      </c>
      <c r="BY308" s="191">
        <f t="shared" si="225"/>
        <v>5.7727277100551297E-5</v>
      </c>
      <c r="BZ308" s="191">
        <f t="shared" si="225"/>
        <v>1.2451939326019724E-4</v>
      </c>
      <c r="CA308" s="191">
        <f t="shared" si="225"/>
        <v>5.2175274137586195E-5</v>
      </c>
      <c r="CB308" s="191">
        <f t="shared" si="225"/>
        <v>1.9904571795790466E-5</v>
      </c>
      <c r="CC308" s="191">
        <f t="shared" si="225"/>
        <v>2.1691566228825348E-3</v>
      </c>
      <c r="CD308" s="191">
        <f t="shared" si="225"/>
        <v>2.2205155960201856E-3</v>
      </c>
      <c r="CE308" s="191">
        <f t="shared" si="225"/>
        <v>8.5386881704204386E-4</v>
      </c>
      <c r="CF308" s="191">
        <f t="shared" si="225"/>
        <v>6.5282020603642601E-4</v>
      </c>
      <c r="CG308" s="191">
        <f t="shared" si="225"/>
        <v>8.1886335662770704E-4</v>
      </c>
      <c r="CH308" s="191">
        <f t="shared" si="225"/>
        <v>1.9971085261597243E-3</v>
      </c>
      <c r="CI308" s="191">
        <v>3.7009155560415341E-4</v>
      </c>
      <c r="CJ308" s="191">
        <v>2.8669592198171618E-4</v>
      </c>
      <c r="CK308" s="191">
        <v>3.1468217100728266E-4</v>
      </c>
      <c r="CL308" s="191">
        <v>3.0453451898772727E-5</v>
      </c>
      <c r="CM308" s="191">
        <v>3.0415552485837759E-5</v>
      </c>
      <c r="CN308" s="191">
        <v>1.0531354715174724E-3</v>
      </c>
      <c r="CO308" s="191">
        <f t="shared" ca="1" si="225"/>
        <v>2.2268469130188933E-3</v>
      </c>
      <c r="CP308" s="191">
        <f t="shared" ca="1" si="225"/>
        <v>1.338016390700786E-3</v>
      </c>
      <c r="CQ308" s="191">
        <f t="shared" ca="1" si="225"/>
        <v>0</v>
      </c>
      <c r="CR308" s="191">
        <f t="shared" ca="1" si="225"/>
        <v>0</v>
      </c>
      <c r="CS308" s="191">
        <f t="shared" ca="1" si="225"/>
        <v>0</v>
      </c>
      <c r="CT308" s="191">
        <f t="shared" ca="1" si="225"/>
        <v>0</v>
      </c>
      <c r="CU308" s="191">
        <f t="shared" ca="1" si="225"/>
        <v>1.4847809948032666E-4</v>
      </c>
      <c r="CV308" s="191">
        <f t="shared" ca="1" si="225"/>
        <v>0</v>
      </c>
      <c r="CW308" s="191">
        <f t="shared" ca="1" si="225"/>
        <v>0</v>
      </c>
      <c r="CX308" s="191">
        <f t="shared" ca="1" si="225"/>
        <v>0</v>
      </c>
      <c r="CY308" s="191">
        <f t="shared" ca="1" si="225"/>
        <v>0</v>
      </c>
      <c r="CZ308" s="191">
        <f t="shared" ca="1" si="225"/>
        <v>1.9437457123256347E-3</v>
      </c>
      <c r="DA308" s="191">
        <f t="shared" ca="1" si="225"/>
        <v>0</v>
      </c>
      <c r="DB308" s="191">
        <f t="shared" ca="1" si="225"/>
        <v>1.886080724254998E-3</v>
      </c>
      <c r="DC308" s="191">
        <f t="shared" ca="1" si="225"/>
        <v>0</v>
      </c>
      <c r="DD308" s="191">
        <f t="shared" ca="1" si="225"/>
        <v>1.9780007719027402E-3</v>
      </c>
      <c r="DE308" s="191">
        <f t="shared" ca="1" si="225"/>
        <v>3.8934745366765301E-3</v>
      </c>
      <c r="DF308" s="191">
        <f t="shared" ca="1" si="225"/>
        <v>0</v>
      </c>
      <c r="DG308" s="191">
        <f t="shared" ca="1" si="225"/>
        <v>7.6196281621456873E-3</v>
      </c>
      <c r="DH308" s="191">
        <f t="shared" ca="1" si="225"/>
        <v>6.2856730005057442E-3</v>
      </c>
      <c r="DI308" s="191">
        <f t="shared" ca="1" si="225"/>
        <v>5.6708958093041138E-3</v>
      </c>
      <c r="DJ308" s="191">
        <f t="shared" ca="1" si="225"/>
        <v>7.7489345215032935E-4</v>
      </c>
      <c r="DK308" s="191">
        <f t="shared" ca="1" si="225"/>
        <v>0</v>
      </c>
      <c r="DL308" s="191">
        <f t="shared" ca="1" si="225"/>
        <v>1.4082523588227009E-4</v>
      </c>
      <c r="DM308" s="191">
        <f t="shared" ca="1" si="225"/>
        <v>0</v>
      </c>
      <c r="DN308" s="191" t="e">
        <f t="shared" ca="1" si="225"/>
        <v>#DIV/0!</v>
      </c>
      <c r="DO308" s="191" t="e">
        <f t="shared" ca="1" si="225"/>
        <v>#DIV/0!</v>
      </c>
      <c r="DP308" s="191" t="e">
        <f t="shared" ca="1" si="225"/>
        <v>#DIV/0!</v>
      </c>
      <c r="DQ308" s="191" t="e">
        <f t="shared" ca="1" si="225"/>
        <v>#DIV/0!</v>
      </c>
      <c r="DR308" s="191" t="e">
        <f ca="1">DR307/DR306</f>
        <v>#DIV/0!</v>
      </c>
      <c r="DS308" s="191" t="e">
        <f ca="1">DS307/DS306</f>
        <v>#DIV/0!</v>
      </c>
      <c r="DT308" s="191" t="e">
        <f ca="1">DT307/DT306</f>
        <v>#DIV/0!</v>
      </c>
    </row>
    <row r="309" spans="1:130" s="14" customFormat="1">
      <c r="A309" s="33" t="s">
        <v>429</v>
      </c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</row>
    <row r="310" spans="1:130" s="14" customFormat="1" ht="20.25" customHeight="1">
      <c r="A310" s="195" t="s">
        <v>238</v>
      </c>
      <c r="B310" s="139" t="e">
        <f>SUM(B31,#REF!)</f>
        <v>#REF!</v>
      </c>
      <c r="C310" s="139" t="e">
        <f>SUM(C31,#REF!)</f>
        <v>#REF!</v>
      </c>
      <c r="D310" s="139" t="e">
        <f>SUM(D31,#REF!)</f>
        <v>#REF!</v>
      </c>
      <c r="E310" s="139" t="e">
        <f>SUM(E31,#REF!)</f>
        <v>#REF!</v>
      </c>
      <c r="F310" s="139" t="e">
        <f>SUM(F31,#REF!)</f>
        <v>#REF!</v>
      </c>
      <c r="G310" s="139" t="e">
        <f>SUM(G31,#REF!)</f>
        <v>#REF!</v>
      </c>
      <c r="H310" s="139" t="e">
        <f>SUM(H62,H31,#REF!)</f>
        <v>#REF!</v>
      </c>
      <c r="I310" s="139" t="e">
        <f>SUM(I62,I31,#REF!)</f>
        <v>#REF!</v>
      </c>
      <c r="J310" s="139" t="e">
        <f>SUM(J62,J31,#REF!)</f>
        <v>#REF!</v>
      </c>
      <c r="K310" s="139" t="e">
        <f>SUM(K62,K31,#REF!)</f>
        <v>#REF!</v>
      </c>
      <c r="L310" s="139" t="e">
        <f>SUM(L62,L31,#REF!)</f>
        <v>#REF!</v>
      </c>
      <c r="M310" s="139" t="e">
        <f>SUM(M62,M31,#REF!)</f>
        <v>#REF!</v>
      </c>
      <c r="N310" s="139" t="e">
        <f>N124+N93+N62+N31+#REF!</f>
        <v>#REF!</v>
      </c>
      <c r="O310" s="139" t="e">
        <f>O124+O93+O62+O31+#REF!</f>
        <v>#REF!</v>
      </c>
      <c r="P310" s="139" t="e">
        <f>P124+P93+P62+P31+#REF!</f>
        <v>#REF!</v>
      </c>
      <c r="Q310" s="139" t="e">
        <f>Q124+Q93+Q62+Q31+#REF!</f>
        <v>#REF!</v>
      </c>
      <c r="R310" s="139" t="e">
        <f>R124+R93+R62+R31+#REF!</f>
        <v>#REF!</v>
      </c>
      <c r="S310" s="139" t="e">
        <f>S124+S93+S62+S31+#REF!</f>
        <v>#REF!</v>
      </c>
      <c r="T310" s="139" t="e">
        <f>T124+T93+T62+T31+#REF!</f>
        <v>#REF!</v>
      </c>
      <c r="U310" s="139" t="e">
        <f>U124+U93+U62+U31+#REF!</f>
        <v>#REF!</v>
      </c>
      <c r="V310" s="139" t="e">
        <f>V124+V93+V62+V31+#REF!</f>
        <v>#REF!</v>
      </c>
      <c r="W310" s="139" t="e">
        <f>W124+W93+W62+W31+#REF!</f>
        <v>#REF!</v>
      </c>
      <c r="X310" s="139" t="e">
        <f>X124+X93+X62+X31+#REF!</f>
        <v>#REF!</v>
      </c>
      <c r="Y310" s="139" t="e">
        <f>Y124+Y93+Y62+Y31+#REF!</f>
        <v>#REF!</v>
      </c>
      <c r="Z310" s="139" t="e">
        <f>Z124+Z93+Z62+Z31+#REF!</f>
        <v>#REF!</v>
      </c>
      <c r="AA310" s="139" t="e">
        <f>AA124+AA93+AA62+AA31+#REF!</f>
        <v>#REF!</v>
      </c>
      <c r="AB310" s="139" t="e">
        <f>AB124+AB93+AB62+AB31+#REF!</f>
        <v>#REF!</v>
      </c>
      <c r="AC310" s="139" t="e">
        <f>AC124+AC93+AC62+AC31+#REF!</f>
        <v>#REF!</v>
      </c>
      <c r="AD310" s="139" t="e">
        <f>AD124+AD93+AD62+AD31+#REF!</f>
        <v>#REF!</v>
      </c>
      <c r="AE310" s="139" t="e">
        <f>AE124+AE93+AE62+AE31+#REF!</f>
        <v>#REF!</v>
      </c>
      <c r="AF310" s="139" t="e">
        <f>AF124+AF93+AF62+AF31+#REF!</f>
        <v>#REF!</v>
      </c>
      <c r="AG310" s="139" t="e">
        <f>AG124+AG93+AG62+AG31+#REF!</f>
        <v>#REF!</v>
      </c>
      <c r="AH310" s="139" t="e">
        <f>AH124+AH93+AH62+AH31+#REF!</f>
        <v>#REF!</v>
      </c>
      <c r="AI310" s="139" t="e">
        <f>AI124+AI93+AI62+AI31+#REF!</f>
        <v>#REF!</v>
      </c>
      <c r="AJ310" s="139" t="e">
        <f>AJ124+AJ93+AJ62+AJ31+#REF!</f>
        <v>#REF!</v>
      </c>
      <c r="AK310" s="139" t="e">
        <f>AK124+AK93+AK62+AK31+#REF!</f>
        <v>#REF!</v>
      </c>
      <c r="AL310" s="139" t="e">
        <f>AL124+AL93+AL62+AL31+#REF!+AL155</f>
        <v>#REF!</v>
      </c>
      <c r="AM310" s="139" t="e">
        <f>AM124+AM93+AM62+AM31+#REF!+AM155</f>
        <v>#REF!</v>
      </c>
      <c r="AN310" s="139" t="e">
        <f>AN124+AN93+AN62+AN31+#REF!+AN155</f>
        <v>#REF!</v>
      </c>
      <c r="AO310" s="139" t="e">
        <f>AO124+AO93+AO62+AO31+#REF!+AO155</f>
        <v>#REF!</v>
      </c>
      <c r="AP310" s="139" t="e">
        <f>AP124+AP93+AP62+AP31+#REF!+AP155</f>
        <v>#REF!</v>
      </c>
      <c r="AQ310" s="139" t="e">
        <f>AQ124+AQ93+AQ62+AQ31+#REF!+AQ155</f>
        <v>#REF!</v>
      </c>
      <c r="AR310" s="139" t="e">
        <f>AR124+AR93+AR62+AR31+#REF!+AR155</f>
        <v>#REF!</v>
      </c>
      <c r="AS310" s="139" t="e">
        <f>AS124+AS93+AS62+AS31+#REF!+AS155</f>
        <v>#REF!</v>
      </c>
      <c r="AT310" s="139" t="e">
        <f>AT124+AT93+AT62+AT31+#REF!+AT155</f>
        <v>#REF!</v>
      </c>
      <c r="AU310" s="139" t="e">
        <f>AU124+AU93+AU62+AU31+#REF!+AU155</f>
        <v>#REF!</v>
      </c>
      <c r="AV310" s="139" t="e">
        <f>AV124+AV93+AV62+AV31+#REF!+AV155</f>
        <v>#REF!</v>
      </c>
      <c r="AW310" s="139" t="e">
        <f>AW124+AW93+AW62+AW31+#REF!+AW155</f>
        <v>#REF!</v>
      </c>
      <c r="AX310" s="139" t="e">
        <f>AX124+AX93+AX62+AX31+#REF!+AX155</f>
        <v>#REF!</v>
      </c>
      <c r="AY310" s="139" t="e">
        <f>AY124+AY93+AY62+AY31+#REF!+AY155</f>
        <v>#REF!</v>
      </c>
      <c r="AZ310" s="139" t="e">
        <f>AZ124+AZ93+AZ62+AZ31+#REF!+AZ155</f>
        <v>#REF!</v>
      </c>
      <c r="BA310" s="139" t="e">
        <f>BA124+BA93+BA62+BA31+#REF!+BA155</f>
        <v>#REF!</v>
      </c>
      <c r="BB310" s="139" t="e">
        <f>BB124+BB93+BB62+BB31+#REF!+BB155</f>
        <v>#REF!</v>
      </c>
      <c r="BC310" s="139" t="e">
        <f>BC124+BC93+BC62+BC31+#REF!+BC155</f>
        <v>#REF!</v>
      </c>
      <c r="BD310" s="139" t="e">
        <f>BD124+BD93+BD62+BD31+#REF!+BD155</f>
        <v>#REF!</v>
      </c>
      <c r="BE310" s="139" t="e">
        <f>BE124+BE93+BE62+BE31+#REF!+BE155</f>
        <v>#REF!</v>
      </c>
      <c r="BF310" s="139" t="e">
        <f>BF124+BF93+BF62+BF31+#REF!+BF155</f>
        <v>#REF!</v>
      </c>
      <c r="BG310" s="139" t="e">
        <f>BG124+BG93+BG62+BG31+#REF!+BG155</f>
        <v>#REF!</v>
      </c>
      <c r="BH310" s="139" t="e">
        <f>BH124+BH93+BH62+BH31+#REF!+BH155</f>
        <v>#REF!</v>
      </c>
      <c r="BI310" s="139" t="e">
        <f>BI124+BI93+BI62+BI31+#REF!+BI155</f>
        <v>#REF!</v>
      </c>
      <c r="BJ310" s="139">
        <f t="shared" ref="BJ310:CI310" si="226">BJ124+BJ93+BJ62+BJ31+BJ155+BJ186+BJ217+BJ248+BJ279</f>
        <v>26</v>
      </c>
      <c r="BK310" s="139">
        <f t="shared" si="226"/>
        <v>0</v>
      </c>
      <c r="BL310" s="139">
        <f t="shared" si="226"/>
        <v>0</v>
      </c>
      <c r="BM310" s="139">
        <f t="shared" si="226"/>
        <v>1</v>
      </c>
      <c r="BN310" s="139">
        <f t="shared" si="226"/>
        <v>6</v>
      </c>
      <c r="BO310" s="139">
        <f t="shared" si="226"/>
        <v>18</v>
      </c>
      <c r="BP310" s="139">
        <f t="shared" si="226"/>
        <v>35</v>
      </c>
      <c r="BQ310" s="139">
        <f t="shared" si="226"/>
        <v>31</v>
      </c>
      <c r="BR310" s="139">
        <f t="shared" si="226"/>
        <v>258</v>
      </c>
      <c r="BS310" s="139">
        <f t="shared" si="226"/>
        <v>99</v>
      </c>
      <c r="BT310" s="139">
        <f t="shared" si="226"/>
        <v>63</v>
      </c>
      <c r="BU310" s="139">
        <f t="shared" si="226"/>
        <v>40</v>
      </c>
      <c r="BV310" s="139">
        <f t="shared" si="226"/>
        <v>8</v>
      </c>
      <c r="BW310" s="139">
        <f t="shared" si="226"/>
        <v>33</v>
      </c>
      <c r="BX310" s="139">
        <f t="shared" si="226"/>
        <v>84</v>
      </c>
      <c r="BY310" s="139">
        <f t="shared" si="226"/>
        <v>11</v>
      </c>
      <c r="BZ310" s="139">
        <f t="shared" si="226"/>
        <v>52</v>
      </c>
      <c r="CA310" s="139">
        <f t="shared" si="226"/>
        <v>119</v>
      </c>
      <c r="CB310" s="139">
        <f t="shared" si="226"/>
        <v>116</v>
      </c>
      <c r="CC310" s="139">
        <f t="shared" si="226"/>
        <v>1154</v>
      </c>
      <c r="CD310" s="139">
        <f t="shared" si="226"/>
        <v>1038</v>
      </c>
      <c r="CE310" s="139">
        <f t="shared" si="226"/>
        <v>464</v>
      </c>
      <c r="CF310" s="139">
        <f t="shared" si="226"/>
        <v>287</v>
      </c>
      <c r="CG310" s="139">
        <f t="shared" si="226"/>
        <v>322</v>
      </c>
      <c r="CH310" s="139">
        <f t="shared" si="226"/>
        <v>1083</v>
      </c>
      <c r="CI310" s="139">
        <f t="shared" si="226"/>
        <v>176</v>
      </c>
      <c r="CJ310" s="139">
        <v>124</v>
      </c>
      <c r="CK310" s="139">
        <v>126</v>
      </c>
      <c r="CL310" s="139">
        <v>14</v>
      </c>
      <c r="CM310" s="139">
        <v>12</v>
      </c>
      <c r="CN310" s="139">
        <v>220</v>
      </c>
      <c r="CO310" s="139">
        <f ca="1">CO124+CO93+CO62+CO31+CO155+CO186+CO217+CO248+CO279</f>
        <v>382</v>
      </c>
      <c r="CP310" s="139">
        <f t="shared" ref="CP310:DT310" ca="1" si="227">CP124+CP93+CP62+CP31+CP155+CP186+CP217+CP248+CP279</f>
        <v>8</v>
      </c>
      <c r="CQ310" s="139">
        <f t="shared" ca="1" si="227"/>
        <v>0</v>
      </c>
      <c r="CR310" s="139">
        <f t="shared" ca="1" si="227"/>
        <v>0</v>
      </c>
      <c r="CS310" s="139">
        <f t="shared" ca="1" si="227"/>
        <v>0</v>
      </c>
      <c r="CT310" s="139">
        <f t="shared" ca="1" si="227"/>
        <v>0</v>
      </c>
      <c r="CU310" s="139">
        <f t="shared" ca="1" si="227"/>
        <v>1</v>
      </c>
      <c r="CV310" s="139">
        <f t="shared" ca="1" si="227"/>
        <v>0</v>
      </c>
      <c r="CW310" s="139">
        <f t="shared" ca="1" si="227"/>
        <v>0</v>
      </c>
      <c r="CX310" s="139">
        <f t="shared" ca="1" si="227"/>
        <v>0</v>
      </c>
      <c r="CY310" s="139">
        <f t="shared" ca="1" si="227"/>
        <v>0</v>
      </c>
      <c r="CZ310" s="139">
        <f t="shared" ca="1" si="227"/>
        <v>17</v>
      </c>
      <c r="DA310" s="139">
        <f t="shared" ca="1" si="227"/>
        <v>0</v>
      </c>
      <c r="DB310" s="139">
        <f t="shared" ca="1" si="227"/>
        <v>10</v>
      </c>
      <c r="DC310" s="139">
        <f t="shared" ca="1" si="227"/>
        <v>0</v>
      </c>
      <c r="DD310" s="139">
        <f t="shared" ca="1" si="227"/>
        <v>41</v>
      </c>
      <c r="DE310" s="139">
        <f t="shared" ca="1" si="227"/>
        <v>75</v>
      </c>
      <c r="DF310" s="139">
        <f t="shared" ca="1" si="227"/>
        <v>0</v>
      </c>
      <c r="DG310" s="139">
        <f t="shared" ca="1" si="227"/>
        <v>75</v>
      </c>
      <c r="DH310" s="139">
        <f t="shared" ca="1" si="227"/>
        <v>87</v>
      </c>
      <c r="DI310" s="139">
        <f t="shared" ca="1" si="227"/>
        <v>59</v>
      </c>
      <c r="DJ310" s="139">
        <f t="shared" ca="1" si="227"/>
        <v>8</v>
      </c>
      <c r="DK310" s="139">
        <f t="shared" ca="1" si="227"/>
        <v>0</v>
      </c>
      <c r="DL310" s="139">
        <f t="shared" ca="1" si="227"/>
        <v>1</v>
      </c>
      <c r="DM310" s="139">
        <f t="shared" ca="1" si="227"/>
        <v>0</v>
      </c>
      <c r="DN310" s="139">
        <f t="shared" ca="1" si="227"/>
        <v>0</v>
      </c>
      <c r="DO310" s="139">
        <f t="shared" ca="1" si="227"/>
        <v>0</v>
      </c>
      <c r="DP310" s="139">
        <f t="shared" ca="1" si="227"/>
        <v>0</v>
      </c>
      <c r="DQ310" s="139">
        <f t="shared" ca="1" si="227"/>
        <v>0</v>
      </c>
      <c r="DR310" s="139">
        <f t="shared" ca="1" si="227"/>
        <v>0</v>
      </c>
      <c r="DS310" s="139">
        <f t="shared" ca="1" si="227"/>
        <v>0</v>
      </c>
      <c r="DT310" s="139">
        <f t="shared" ca="1" si="227"/>
        <v>0</v>
      </c>
    </row>
    <row r="311" spans="1:130" s="3" customFormat="1" ht="12.75" customHeight="1">
      <c r="A311" s="1" t="s">
        <v>8</v>
      </c>
      <c r="B311" s="1">
        <v>2.5000000000000001E-3</v>
      </c>
      <c r="C311" s="1">
        <v>2.5000000000000001E-3</v>
      </c>
      <c r="D311" s="1">
        <v>2.5000000000000001E-3</v>
      </c>
      <c r="E311" s="1">
        <v>2.5000000000000001E-3</v>
      </c>
      <c r="F311" s="1">
        <v>2.5000000000000001E-3</v>
      </c>
      <c r="G311" s="1">
        <v>2.5000000000000001E-3</v>
      </c>
      <c r="H311" s="1">
        <v>2.5000000000000001E-3</v>
      </c>
      <c r="I311" s="1">
        <v>2.5000000000000001E-3</v>
      </c>
      <c r="J311" s="1">
        <v>2.5000000000000001E-3</v>
      </c>
      <c r="K311" s="1">
        <v>2.5000000000000001E-3</v>
      </c>
      <c r="L311" s="1">
        <v>2.5000000000000001E-3</v>
      </c>
      <c r="M311" s="1">
        <v>2.5000000000000001E-3</v>
      </c>
      <c r="N311" s="1">
        <v>1E-3</v>
      </c>
      <c r="O311" s="1">
        <v>1E-3</v>
      </c>
      <c r="P311" s="1">
        <v>1E-3</v>
      </c>
      <c r="Q311" s="1">
        <v>1E-3</v>
      </c>
      <c r="R311" s="1">
        <v>1E-3</v>
      </c>
      <c r="S311" s="1">
        <v>1E-3</v>
      </c>
      <c r="T311" s="1">
        <v>1E-3</v>
      </c>
      <c r="U311" s="1">
        <v>1E-3</v>
      </c>
      <c r="V311" s="1">
        <v>1E-3</v>
      </c>
      <c r="W311" s="1">
        <v>1E-3</v>
      </c>
      <c r="X311" s="1">
        <v>1E-3</v>
      </c>
      <c r="Y311" s="1">
        <v>1E-3</v>
      </c>
      <c r="Z311" s="1">
        <v>1E-3</v>
      </c>
      <c r="AA311" s="1">
        <v>1E-3</v>
      </c>
      <c r="AB311" s="1">
        <v>1E-3</v>
      </c>
      <c r="AC311" s="1">
        <v>1E-3</v>
      </c>
      <c r="AD311" s="1">
        <v>1E-3</v>
      </c>
      <c r="AE311" s="1">
        <v>1E-3</v>
      </c>
      <c r="AF311" s="1">
        <v>1E-3</v>
      </c>
      <c r="AG311" s="1">
        <v>1E-3</v>
      </c>
      <c r="AH311" s="1">
        <v>1E-3</v>
      </c>
      <c r="AI311" s="1">
        <v>1E-3</v>
      </c>
      <c r="AJ311" s="1">
        <v>1E-3</v>
      </c>
      <c r="AK311" s="1">
        <v>1E-3</v>
      </c>
      <c r="AL311" s="1">
        <v>1E-3</v>
      </c>
      <c r="AM311" s="1">
        <v>1E-3</v>
      </c>
      <c r="AN311" s="1">
        <v>1E-3</v>
      </c>
      <c r="AO311" s="1">
        <v>1E-3</v>
      </c>
      <c r="AP311" s="1">
        <v>1E-3</v>
      </c>
      <c r="AQ311" s="1">
        <v>1E-3</v>
      </c>
      <c r="AR311" s="1">
        <v>1E-3</v>
      </c>
      <c r="AS311" s="1">
        <v>1E-3</v>
      </c>
      <c r="AT311" s="1">
        <v>1E-3</v>
      </c>
      <c r="AU311" s="1">
        <v>1E-3</v>
      </c>
      <c r="AV311" s="1">
        <v>1E-3</v>
      </c>
      <c r="AW311" s="1">
        <v>1E-3</v>
      </c>
      <c r="AX311" s="1">
        <v>1E-3</v>
      </c>
      <c r="AY311" s="1">
        <v>1E-3</v>
      </c>
      <c r="AZ311" s="1">
        <v>1E-3</v>
      </c>
      <c r="BA311" s="1">
        <v>1E-3</v>
      </c>
      <c r="BB311" s="1">
        <v>1E-3</v>
      </c>
      <c r="BC311" s="1">
        <v>1E-3</v>
      </c>
      <c r="BD311" s="1">
        <v>1E-3</v>
      </c>
      <c r="BE311" s="1">
        <v>1E-3</v>
      </c>
      <c r="BF311" s="1">
        <v>1E-3</v>
      </c>
      <c r="BG311" s="1">
        <v>1E-3</v>
      </c>
      <c r="BH311" s="1">
        <v>1E-3</v>
      </c>
      <c r="BI311" s="1">
        <v>1E-3</v>
      </c>
      <c r="BJ311" s="1">
        <v>1E-3</v>
      </c>
      <c r="BK311" s="1">
        <v>1E-3</v>
      </c>
      <c r="BL311" s="1">
        <v>1E-3</v>
      </c>
      <c r="BM311" s="1">
        <v>1E-3</v>
      </c>
      <c r="BN311" s="1">
        <v>8.0000000000000007E-5</v>
      </c>
      <c r="BO311" s="1">
        <v>8.0000000000000007E-5</v>
      </c>
      <c r="BP311" s="1">
        <v>8.0000000000000007E-5</v>
      </c>
      <c r="BQ311" s="1">
        <v>8.0000000000000007E-5</v>
      </c>
      <c r="BR311" s="1">
        <v>8.0000000000000007E-5</v>
      </c>
      <c r="BS311" s="1">
        <v>8.0000000000000007E-5</v>
      </c>
      <c r="BT311" s="1">
        <v>8.0000000000000007E-5</v>
      </c>
      <c r="BU311" s="1">
        <v>8.0000000000000007E-5</v>
      </c>
      <c r="BV311" s="1">
        <v>8.0000000000000007E-5</v>
      </c>
      <c r="BW311" s="1">
        <v>8.0000000000000007E-5</v>
      </c>
      <c r="BX311" s="1">
        <v>8.0000000000000007E-5</v>
      </c>
      <c r="BY311" s="1">
        <v>8.0000000000000007E-5</v>
      </c>
      <c r="BZ311" s="1">
        <v>8.0000000000000007E-5</v>
      </c>
      <c r="CA311" s="1">
        <v>8.0000000000000007E-5</v>
      </c>
      <c r="CB311" s="1">
        <v>8.0000000000000007E-5</v>
      </c>
      <c r="CC311" s="1">
        <v>8.0000000000000007E-5</v>
      </c>
      <c r="CD311" s="1">
        <v>8.0000000000000007E-5</v>
      </c>
      <c r="CE311" s="1">
        <v>8.0000000000000007E-5</v>
      </c>
      <c r="CF311" s="1">
        <v>8.0000000000000007E-5</v>
      </c>
      <c r="CG311" s="1">
        <v>8.0000000000000007E-5</v>
      </c>
      <c r="CH311" s="1">
        <v>8.0000000000000007E-5</v>
      </c>
      <c r="CI311" s="1">
        <v>8.0000000000000007E-5</v>
      </c>
      <c r="CJ311" s="1">
        <v>8.0000000000000007E-5</v>
      </c>
      <c r="CK311" s="1">
        <v>8.0000000000000007E-5</v>
      </c>
      <c r="CL311" s="1">
        <v>8.0000000000000007E-5</v>
      </c>
      <c r="CM311" s="1">
        <v>8.0000000000000007E-5</v>
      </c>
      <c r="CN311" s="1">
        <v>8.0000000000000007E-5</v>
      </c>
      <c r="CO311" s="1">
        <v>8.0000000000000007E-5</v>
      </c>
      <c r="CP311" s="1">
        <f>+CO311</f>
        <v>8.0000000000000007E-5</v>
      </c>
      <c r="CQ311" s="1">
        <f t="shared" ref="CQ311:DT311" si="228">+CP311</f>
        <v>8.0000000000000007E-5</v>
      </c>
      <c r="CR311" s="1">
        <f t="shared" si="228"/>
        <v>8.0000000000000007E-5</v>
      </c>
      <c r="CS311" s="1">
        <f t="shared" si="228"/>
        <v>8.0000000000000007E-5</v>
      </c>
      <c r="CT311" s="1">
        <f t="shared" si="228"/>
        <v>8.0000000000000007E-5</v>
      </c>
      <c r="CU311" s="1">
        <f t="shared" si="228"/>
        <v>8.0000000000000007E-5</v>
      </c>
      <c r="CV311" s="1">
        <f t="shared" si="228"/>
        <v>8.0000000000000007E-5</v>
      </c>
      <c r="CW311" s="1">
        <f t="shared" si="228"/>
        <v>8.0000000000000007E-5</v>
      </c>
      <c r="CX311" s="1">
        <f t="shared" si="228"/>
        <v>8.0000000000000007E-5</v>
      </c>
      <c r="CY311" s="1">
        <f t="shared" si="228"/>
        <v>8.0000000000000007E-5</v>
      </c>
      <c r="CZ311" s="1">
        <f t="shared" si="228"/>
        <v>8.0000000000000007E-5</v>
      </c>
      <c r="DA311" s="1">
        <f t="shared" si="228"/>
        <v>8.0000000000000007E-5</v>
      </c>
      <c r="DB311" s="1">
        <f t="shared" si="228"/>
        <v>8.0000000000000007E-5</v>
      </c>
      <c r="DC311" s="1">
        <f t="shared" si="228"/>
        <v>8.0000000000000007E-5</v>
      </c>
      <c r="DD311" s="1">
        <f t="shared" si="228"/>
        <v>8.0000000000000007E-5</v>
      </c>
      <c r="DE311" s="1">
        <f t="shared" si="228"/>
        <v>8.0000000000000007E-5</v>
      </c>
      <c r="DF311" s="1">
        <f t="shared" si="228"/>
        <v>8.0000000000000007E-5</v>
      </c>
      <c r="DG311" s="1">
        <f t="shared" si="228"/>
        <v>8.0000000000000007E-5</v>
      </c>
      <c r="DH311" s="1">
        <f t="shared" si="228"/>
        <v>8.0000000000000007E-5</v>
      </c>
      <c r="DI311" s="1">
        <f t="shared" si="228"/>
        <v>8.0000000000000007E-5</v>
      </c>
      <c r="DJ311" s="1">
        <f t="shared" si="228"/>
        <v>8.0000000000000007E-5</v>
      </c>
      <c r="DK311" s="1">
        <f t="shared" si="228"/>
        <v>8.0000000000000007E-5</v>
      </c>
      <c r="DL311" s="1">
        <f t="shared" si="228"/>
        <v>8.0000000000000007E-5</v>
      </c>
      <c r="DM311" s="1">
        <f t="shared" si="228"/>
        <v>8.0000000000000007E-5</v>
      </c>
      <c r="DN311" s="1">
        <f t="shared" si="228"/>
        <v>8.0000000000000007E-5</v>
      </c>
      <c r="DO311" s="1">
        <f t="shared" si="228"/>
        <v>8.0000000000000007E-5</v>
      </c>
      <c r="DP311" s="1">
        <f t="shared" si="228"/>
        <v>8.0000000000000007E-5</v>
      </c>
      <c r="DQ311" s="1">
        <f t="shared" si="228"/>
        <v>8.0000000000000007E-5</v>
      </c>
      <c r="DR311" s="1">
        <f t="shared" si="228"/>
        <v>8.0000000000000007E-5</v>
      </c>
      <c r="DS311" s="1">
        <f t="shared" si="228"/>
        <v>8.0000000000000007E-5</v>
      </c>
      <c r="DT311" s="1">
        <f t="shared" si="228"/>
        <v>8.0000000000000007E-5</v>
      </c>
      <c r="DU311" s="2"/>
      <c r="DV311" s="2"/>
      <c r="DW311" s="2"/>
      <c r="DX311" s="2"/>
      <c r="DY311" s="2"/>
      <c r="DZ311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3" orientation="landscape" r:id="rId1"/>
  <rowBreaks count="1" manualBreakCount="1">
    <brk id="62" max="16383" man="1"/>
  </rowBreaks>
  <colBreaks count="1" manualBreakCount="1">
    <brk id="124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FF00"/>
  </sheetPr>
  <dimension ref="A1:DZ247"/>
  <sheetViews>
    <sheetView showGridLines="0" topLeftCell="A205" zoomScale="70" zoomScaleNormal="70" zoomScaleSheetLayoutView="65" zoomScalePageLayoutView="80" workbookViewId="0">
      <pane xSplit="37" topLeftCell="BR1" activePane="topRight" state="frozen"/>
      <selection activeCell="CO26" sqref="CO26"/>
      <selection pane="topRight" activeCell="A245" sqref="A245"/>
    </sheetView>
  </sheetViews>
  <sheetFormatPr defaultColWidth="8.88671875" defaultRowHeight="15"/>
  <cols>
    <col min="1" max="1" width="13.33203125" style="5" customWidth="1"/>
    <col min="2" max="49" width="6.88671875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1" spans="1:124" ht="30">
      <c r="A1" s="199" t="s">
        <v>251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199"/>
      <c r="BQ1" s="199"/>
      <c r="BR1" s="199"/>
      <c r="BS1" s="199"/>
      <c r="BT1" s="199"/>
      <c r="BU1" s="199"/>
      <c r="BV1" s="199"/>
      <c r="BW1" s="199"/>
      <c r="BX1" s="199"/>
      <c r="BY1" s="199"/>
      <c r="BZ1" s="199"/>
      <c r="CA1" s="199"/>
      <c r="CB1" s="199"/>
      <c r="CC1" s="199"/>
      <c r="CD1" s="199"/>
      <c r="CE1" s="199"/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199"/>
      <c r="CU1" s="199"/>
      <c r="CV1" s="199"/>
      <c r="CW1" s="199"/>
      <c r="CX1" s="199"/>
      <c r="CY1" s="199"/>
      <c r="CZ1" s="199"/>
      <c r="DA1" s="199"/>
      <c r="DB1" s="199"/>
      <c r="DC1" s="199"/>
      <c r="DD1" s="199"/>
      <c r="DE1" s="199"/>
      <c r="DF1" s="199"/>
      <c r="DG1" s="199"/>
      <c r="DH1" s="199"/>
      <c r="DI1" s="199"/>
      <c r="DJ1" s="199"/>
      <c r="DK1" s="199"/>
      <c r="DL1" s="199"/>
      <c r="DM1" s="199"/>
      <c r="DN1" s="199"/>
      <c r="DO1" s="199"/>
      <c r="DP1" s="199"/>
      <c r="DQ1" s="199"/>
      <c r="DR1" s="199"/>
      <c r="DS1" s="199"/>
      <c r="DT1" s="199"/>
    </row>
    <row r="2" spans="1:124" ht="15" customHeight="1">
      <c r="A2" s="8"/>
    </row>
    <row r="3" spans="1:124" ht="15" customHeight="1">
      <c r="A3" s="8"/>
    </row>
    <row r="4" spans="1:124" ht="15" customHeight="1">
      <c r="A4" s="8"/>
    </row>
    <row r="5" spans="1:124" ht="15" customHeight="1">
      <c r="A5" s="8"/>
    </row>
    <row r="6" spans="1:124" ht="15" customHeight="1">
      <c r="A6" s="8"/>
    </row>
    <row r="7" spans="1:124" ht="15" customHeight="1">
      <c r="A7" s="8"/>
    </row>
    <row r="8" spans="1:124" ht="15" customHeight="1">
      <c r="A8" s="8"/>
    </row>
    <row r="25" spans="1:124" s="14" customFormat="1" ht="20.25" customHeight="1">
      <c r="A25" s="10" t="s">
        <v>3</v>
      </c>
      <c r="B25" s="11" t="s">
        <v>174</v>
      </c>
      <c r="C25" s="11" t="s">
        <v>178</v>
      </c>
      <c r="D25" s="11" t="s">
        <v>179</v>
      </c>
      <c r="E25" s="11" t="s">
        <v>180</v>
      </c>
      <c r="F25" s="11" t="s">
        <v>185</v>
      </c>
      <c r="G25" s="11" t="s">
        <v>186</v>
      </c>
      <c r="H25" s="11" t="s">
        <v>190</v>
      </c>
      <c r="I25" s="11" t="s">
        <v>191</v>
      </c>
      <c r="J25" s="11" t="s">
        <v>200</v>
      </c>
      <c r="K25" s="11" t="s">
        <v>201</v>
      </c>
      <c r="L25" s="11" t="s">
        <v>209</v>
      </c>
      <c r="M25" s="11" t="s">
        <v>210</v>
      </c>
      <c r="N25" s="11" t="s">
        <v>174</v>
      </c>
      <c r="O25" s="11" t="s">
        <v>218</v>
      </c>
      <c r="P25" s="11" t="s">
        <v>222</v>
      </c>
      <c r="Q25" s="11" t="s">
        <v>226</v>
      </c>
      <c r="R25" s="11" t="s">
        <v>227</v>
      </c>
      <c r="S25" s="11" t="s">
        <v>228</v>
      </c>
      <c r="T25" s="11" t="s">
        <v>231</v>
      </c>
      <c r="U25" s="11" t="s">
        <v>232</v>
      </c>
      <c r="V25" s="11" t="s">
        <v>233</v>
      </c>
      <c r="W25" s="11" t="s">
        <v>235</v>
      </c>
      <c r="X25" s="11" t="s">
        <v>236</v>
      </c>
      <c r="Y25" s="11" t="s">
        <v>253</v>
      </c>
      <c r="Z25" s="11" t="s">
        <v>254</v>
      </c>
      <c r="AA25" s="11" t="s">
        <v>261</v>
      </c>
      <c r="AB25" s="11" t="s">
        <v>262</v>
      </c>
      <c r="AC25" s="11" t="s">
        <v>267</v>
      </c>
      <c r="AD25" s="11" t="s">
        <v>269</v>
      </c>
      <c r="AE25" s="11" t="s">
        <v>270</v>
      </c>
      <c r="AF25" s="11" t="s">
        <v>271</v>
      </c>
      <c r="AG25" s="11" t="s">
        <v>272</v>
      </c>
      <c r="AH25" s="11" t="s">
        <v>279</v>
      </c>
      <c r="AI25" s="11" t="s">
        <v>280</v>
      </c>
      <c r="AJ25" s="11" t="s">
        <v>285</v>
      </c>
      <c r="AK25" s="11"/>
      <c r="AL25" s="11"/>
      <c r="AM25" s="11"/>
      <c r="AN25" s="12" t="str">
        <f>Shop.!AK26</f>
        <v>Dec'20</v>
      </c>
      <c r="AO25" s="12" t="s">
        <v>296</v>
      </c>
      <c r="AP25" s="12" t="s">
        <v>296</v>
      </c>
      <c r="AQ25" s="12" t="s">
        <v>296</v>
      </c>
      <c r="AR25" s="12" t="s">
        <v>296</v>
      </c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38" t="s">
        <v>366</v>
      </c>
      <c r="BK25" s="138" t="s">
        <v>367</v>
      </c>
      <c r="BL25" s="138" t="s">
        <v>368</v>
      </c>
      <c r="BM25" s="138" t="s">
        <v>369</v>
      </c>
      <c r="BN25" s="138" t="s">
        <v>370</v>
      </c>
      <c r="BO25" s="138" t="s">
        <v>371</v>
      </c>
      <c r="BP25" s="138" t="s">
        <v>375</v>
      </c>
      <c r="BQ25" s="138" t="s">
        <v>376</v>
      </c>
      <c r="BR25" s="138" t="s">
        <v>379</v>
      </c>
      <c r="BS25" s="138" t="s">
        <v>380</v>
      </c>
      <c r="BT25" s="138" t="s">
        <v>381</v>
      </c>
      <c r="BU25" s="138" t="s">
        <v>382</v>
      </c>
      <c r="BV25" s="138" t="s">
        <v>383</v>
      </c>
      <c r="BW25" s="138" t="s">
        <v>384</v>
      </c>
      <c r="BX25" s="138" t="s">
        <v>385</v>
      </c>
      <c r="BY25" s="138" t="s">
        <v>390</v>
      </c>
      <c r="BZ25" s="138" t="s">
        <v>391</v>
      </c>
      <c r="CA25" s="138" t="s">
        <v>393</v>
      </c>
      <c r="CB25" s="138" t="s">
        <v>396</v>
      </c>
      <c r="CC25" s="138" t="s">
        <v>399</v>
      </c>
      <c r="CD25" s="138" t="s">
        <v>402</v>
      </c>
      <c r="CE25" s="138" t="s">
        <v>404</v>
      </c>
      <c r="CF25" s="138" t="s">
        <v>405</v>
      </c>
      <c r="CG25" s="138" t="s">
        <v>406</v>
      </c>
      <c r="CH25" s="138" t="s">
        <v>409</v>
      </c>
      <c r="CI25" s="138" t="s">
        <v>411</v>
      </c>
      <c r="CJ25" s="138" t="s">
        <v>416</v>
      </c>
      <c r="CK25" s="138" t="s">
        <v>418</v>
      </c>
      <c r="CL25" s="138" t="s">
        <v>419</v>
      </c>
      <c r="CM25" s="138" t="s">
        <v>426</v>
      </c>
      <c r="CN25" s="138" t="s">
        <v>427</v>
      </c>
      <c r="CO25" s="12" t="str">
        <f>+CO87</f>
        <v>Aug'25</v>
      </c>
      <c r="CP25" s="13">
        <v>1</v>
      </c>
      <c r="CQ25" s="13">
        <v>2</v>
      </c>
      <c r="CR25" s="13">
        <v>3</v>
      </c>
      <c r="CS25" s="13">
        <v>4</v>
      </c>
      <c r="CT25" s="13">
        <v>5</v>
      </c>
      <c r="CU25" s="13">
        <v>6</v>
      </c>
      <c r="CV25" s="13">
        <v>7</v>
      </c>
      <c r="CW25" s="13">
        <v>8</v>
      </c>
      <c r="CX25" s="13">
        <v>9</v>
      </c>
      <c r="CY25" s="13">
        <v>10</v>
      </c>
      <c r="CZ25" s="13">
        <v>11</v>
      </c>
      <c r="DA25" s="13">
        <v>12</v>
      </c>
      <c r="DB25" s="13">
        <v>13</v>
      </c>
      <c r="DC25" s="13">
        <v>14</v>
      </c>
      <c r="DD25" s="13">
        <v>15</v>
      </c>
      <c r="DE25" s="13">
        <v>16</v>
      </c>
      <c r="DF25" s="13">
        <v>17</v>
      </c>
      <c r="DG25" s="13">
        <v>18</v>
      </c>
      <c r="DH25" s="13">
        <v>19</v>
      </c>
      <c r="DI25" s="13">
        <v>20</v>
      </c>
      <c r="DJ25" s="13">
        <v>21</v>
      </c>
      <c r="DK25" s="13">
        <v>22</v>
      </c>
      <c r="DL25" s="13">
        <v>23</v>
      </c>
      <c r="DM25" s="13">
        <v>24</v>
      </c>
      <c r="DN25" s="13">
        <v>25</v>
      </c>
      <c r="DO25" s="13">
        <v>26</v>
      </c>
      <c r="DP25" s="13">
        <v>27</v>
      </c>
      <c r="DQ25" s="13">
        <v>28</v>
      </c>
      <c r="DR25" s="13">
        <v>29</v>
      </c>
      <c r="DS25" s="13">
        <v>30</v>
      </c>
      <c r="DT25" s="13">
        <v>31</v>
      </c>
    </row>
    <row r="26" spans="1:124" s="14" customFormat="1" ht="20.25" customHeight="1">
      <c r="A26" s="28" t="s">
        <v>4</v>
      </c>
      <c r="B26" s="29">
        <v>28858</v>
      </c>
      <c r="C26" s="29">
        <v>40864</v>
      </c>
      <c r="D26" s="29">
        <v>38554</v>
      </c>
      <c r="E26" s="29">
        <v>93608</v>
      </c>
      <c r="F26" s="29">
        <v>250781</v>
      </c>
      <c r="G26" s="29">
        <v>189185</v>
      </c>
      <c r="H26" s="29">
        <v>123729</v>
      </c>
      <c r="I26" s="29">
        <v>30420</v>
      </c>
      <c r="J26" s="29">
        <v>67955</v>
      </c>
      <c r="K26" s="29">
        <v>92306</v>
      </c>
      <c r="L26" s="29">
        <v>124273</v>
      </c>
      <c r="M26" s="29">
        <v>72289</v>
      </c>
      <c r="N26" s="29">
        <v>3036</v>
      </c>
      <c r="O26" s="29">
        <v>8149</v>
      </c>
      <c r="P26" s="29">
        <v>0</v>
      </c>
      <c r="Q26" s="29">
        <v>0</v>
      </c>
      <c r="R26" s="29">
        <v>0</v>
      </c>
      <c r="S26" s="29">
        <v>156</v>
      </c>
      <c r="T26" s="29">
        <v>9366</v>
      </c>
      <c r="U26" s="29">
        <v>2738</v>
      </c>
      <c r="V26" s="29">
        <v>22194</v>
      </c>
      <c r="W26" s="29">
        <v>65229</v>
      </c>
      <c r="X26" s="29">
        <v>138570</v>
      </c>
      <c r="Y26" s="29">
        <v>193578</v>
      </c>
      <c r="Z26" s="29">
        <v>157137</v>
      </c>
      <c r="AA26" s="29">
        <v>2645</v>
      </c>
      <c r="AB26" s="29">
        <v>6578</v>
      </c>
      <c r="AC26" s="29">
        <v>12745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/>
      <c r="AL26" s="29"/>
      <c r="AM26" s="29"/>
      <c r="AN26" s="17">
        <f>SUM(CO26:DS26)</f>
        <v>534</v>
      </c>
      <c r="AO26" s="17">
        <f>SUM(CO26:DS26)</f>
        <v>534</v>
      </c>
      <c r="AP26" s="17">
        <f>SUM(CO26:DS26)</f>
        <v>534</v>
      </c>
      <c r="AQ26" s="17">
        <f>SUM(CO26:DS26)</f>
        <v>534</v>
      </c>
      <c r="AR26" s="17">
        <f>SUM(CO26:DS26)</f>
        <v>534</v>
      </c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36">
        <v>0</v>
      </c>
      <c r="BK26" s="136">
        <v>0</v>
      </c>
      <c r="BL26" s="136">
        <v>0</v>
      </c>
      <c r="BM26" s="136">
        <v>0</v>
      </c>
      <c r="BN26" s="136">
        <v>0</v>
      </c>
      <c r="BO26" s="136">
        <v>0</v>
      </c>
      <c r="BP26" s="136">
        <v>0</v>
      </c>
      <c r="BQ26" s="136">
        <v>0</v>
      </c>
      <c r="BR26" s="136">
        <v>0</v>
      </c>
      <c r="BS26" s="136">
        <v>0</v>
      </c>
      <c r="BT26" s="136">
        <v>0</v>
      </c>
      <c r="BU26" s="136">
        <v>0</v>
      </c>
      <c r="BV26" s="136">
        <v>0</v>
      </c>
      <c r="BW26" s="136">
        <v>0</v>
      </c>
      <c r="BX26" s="136">
        <v>0</v>
      </c>
      <c r="BY26" s="136">
        <v>0</v>
      </c>
      <c r="BZ26" s="136">
        <v>0</v>
      </c>
      <c r="CA26" s="136">
        <v>0</v>
      </c>
      <c r="CB26" s="136">
        <v>0</v>
      </c>
      <c r="CC26" s="136">
        <v>0</v>
      </c>
      <c r="CD26" s="136">
        <v>0</v>
      </c>
      <c r="CE26" s="136">
        <v>0</v>
      </c>
      <c r="CF26" s="136">
        <v>0</v>
      </c>
      <c r="CG26" s="136">
        <v>0</v>
      </c>
      <c r="CH26" s="136">
        <v>0</v>
      </c>
      <c r="CI26" s="136">
        <v>0</v>
      </c>
      <c r="CJ26" s="136">
        <v>0</v>
      </c>
      <c r="CK26" s="136">
        <v>0</v>
      </c>
      <c r="CL26" s="136">
        <v>522</v>
      </c>
      <c r="CM26" s="136">
        <v>0</v>
      </c>
      <c r="CN26" s="136">
        <v>53</v>
      </c>
      <c r="CO26" s="17">
        <f>SUM(CP26:DT26)</f>
        <v>267</v>
      </c>
      <c r="CP26" s="18">
        <f>V111D!F9</f>
        <v>267</v>
      </c>
      <c r="CQ26" s="18">
        <f>V111D!G9</f>
        <v>0</v>
      </c>
      <c r="CR26" s="18">
        <f>V111D!H9</f>
        <v>0</v>
      </c>
      <c r="CS26" s="18">
        <f>V111D!I9</f>
        <v>0</v>
      </c>
      <c r="CT26" s="18">
        <f>V111D!J9</f>
        <v>0</v>
      </c>
      <c r="CU26" s="18">
        <f>V111D!K9</f>
        <v>0</v>
      </c>
      <c r="CV26" s="18">
        <f>V111D!L9</f>
        <v>0</v>
      </c>
      <c r="CW26" s="18">
        <f>V111D!M9</f>
        <v>0</v>
      </c>
      <c r="CX26" s="18">
        <f>V111D!N9</f>
        <v>0</v>
      </c>
      <c r="CY26" s="18">
        <f>V111D!O9</f>
        <v>0</v>
      </c>
      <c r="CZ26" s="18">
        <f>V111D!P9</f>
        <v>0</v>
      </c>
      <c r="DA26" s="18">
        <f>V111D!Q9</f>
        <v>0</v>
      </c>
      <c r="DB26" s="18">
        <f>V111D!R9</f>
        <v>0</v>
      </c>
      <c r="DC26" s="18">
        <f>V111D!S9</f>
        <v>0</v>
      </c>
      <c r="DD26" s="18">
        <f>V111D!T9</f>
        <v>0</v>
      </c>
      <c r="DE26" s="18">
        <f>V111D!U9</f>
        <v>0</v>
      </c>
      <c r="DF26" s="18">
        <f>V111D!V9</f>
        <v>0</v>
      </c>
      <c r="DG26" s="18">
        <f>V111D!W9</f>
        <v>0</v>
      </c>
      <c r="DH26" s="18">
        <f>V111D!X9</f>
        <v>0</v>
      </c>
      <c r="DI26" s="18">
        <f>V111D!Y9</f>
        <v>0</v>
      </c>
      <c r="DJ26" s="18">
        <f>V111D!Z9</f>
        <v>0</v>
      </c>
      <c r="DK26" s="18">
        <f>V111D!AA9</f>
        <v>0</v>
      </c>
      <c r="DL26" s="18">
        <f>V111D!AB9</f>
        <v>0</v>
      </c>
      <c r="DM26" s="18">
        <f>V111D!AC9</f>
        <v>0</v>
      </c>
      <c r="DN26" s="18">
        <f>V111D!AD9</f>
        <v>0</v>
      </c>
      <c r="DO26" s="18">
        <f>V111D!AE9</f>
        <v>0</v>
      </c>
      <c r="DP26" s="18">
        <f>V111D!AF9</f>
        <v>0</v>
      </c>
      <c r="DQ26" s="18">
        <f>V111D!AG9</f>
        <v>0</v>
      </c>
      <c r="DR26" s="18">
        <f>V111D!AH9</f>
        <v>0</v>
      </c>
      <c r="DS26" s="18">
        <f>V111D!AI9</f>
        <v>0</v>
      </c>
      <c r="DT26" s="18">
        <f>V111D!AJ9</f>
        <v>0</v>
      </c>
    </row>
    <row r="27" spans="1:124" s="14" customFormat="1" ht="20.25" customHeight="1">
      <c r="A27" s="28" t="s">
        <v>5</v>
      </c>
      <c r="B27" s="29">
        <f>B30</f>
        <v>13</v>
      </c>
      <c r="C27" s="29">
        <f t="shared" ref="C27:H27" si="0">C30</f>
        <v>7</v>
      </c>
      <c r="D27" s="29">
        <f t="shared" si="0"/>
        <v>15</v>
      </c>
      <c r="E27" s="29">
        <f t="shared" si="0"/>
        <v>568</v>
      </c>
      <c r="F27" s="29">
        <f t="shared" si="0"/>
        <v>879</v>
      </c>
      <c r="G27" s="29">
        <f t="shared" si="0"/>
        <v>139</v>
      </c>
      <c r="H27" s="29">
        <f t="shared" si="0"/>
        <v>146</v>
      </c>
      <c r="I27" s="29">
        <f t="shared" ref="I27:AH27" si="1">I30</f>
        <v>37</v>
      </c>
      <c r="J27" s="29">
        <f t="shared" si="1"/>
        <v>28</v>
      </c>
      <c r="K27" s="29">
        <f t="shared" si="1"/>
        <v>70</v>
      </c>
      <c r="L27" s="29">
        <f t="shared" si="1"/>
        <v>85</v>
      </c>
      <c r="M27" s="29">
        <f t="shared" si="1"/>
        <v>15</v>
      </c>
      <c r="N27" s="29">
        <f t="shared" si="1"/>
        <v>1</v>
      </c>
      <c r="O27" s="29">
        <f t="shared" si="1"/>
        <v>7</v>
      </c>
      <c r="P27" s="29">
        <f t="shared" si="1"/>
        <v>0</v>
      </c>
      <c r="Q27" s="29">
        <f t="shared" si="1"/>
        <v>0</v>
      </c>
      <c r="R27" s="29">
        <f t="shared" si="1"/>
        <v>0</v>
      </c>
      <c r="S27" s="29">
        <f t="shared" si="1"/>
        <v>0</v>
      </c>
      <c r="T27" s="29">
        <f t="shared" si="1"/>
        <v>6</v>
      </c>
      <c r="U27" s="29">
        <f t="shared" si="1"/>
        <v>0</v>
      </c>
      <c r="V27" s="29">
        <f t="shared" si="1"/>
        <v>21</v>
      </c>
      <c r="W27" s="29">
        <f t="shared" si="1"/>
        <v>1</v>
      </c>
      <c r="X27" s="29">
        <f t="shared" si="1"/>
        <v>302</v>
      </c>
      <c r="Y27" s="29">
        <f t="shared" si="1"/>
        <v>94</v>
      </c>
      <c r="Z27" s="29">
        <f t="shared" si="1"/>
        <v>6</v>
      </c>
      <c r="AA27" s="29">
        <f t="shared" si="1"/>
        <v>0</v>
      </c>
      <c r="AB27" s="29">
        <f t="shared" si="1"/>
        <v>0</v>
      </c>
      <c r="AC27" s="29">
        <f t="shared" si="1"/>
        <v>145</v>
      </c>
      <c r="AD27" s="29">
        <f t="shared" si="1"/>
        <v>0</v>
      </c>
      <c r="AE27" s="29">
        <f t="shared" si="1"/>
        <v>0</v>
      </c>
      <c r="AF27" s="29">
        <f t="shared" si="1"/>
        <v>0</v>
      </c>
      <c r="AG27" s="29">
        <f t="shared" si="1"/>
        <v>0</v>
      </c>
      <c r="AH27" s="29">
        <f t="shared" si="1"/>
        <v>0</v>
      </c>
      <c r="AI27" s="29">
        <v>0</v>
      </c>
      <c r="AJ27" s="29">
        <v>0</v>
      </c>
      <c r="AK27" s="29"/>
      <c r="AL27" s="29"/>
      <c r="AM27" s="29"/>
      <c r="AN27" s="21">
        <f t="shared" ref="AN27:CP27" ca="1" si="2">AN30</f>
        <v>0</v>
      </c>
      <c r="AO27" s="21">
        <f t="shared" ca="1" si="2"/>
        <v>0</v>
      </c>
      <c r="AP27" s="21">
        <f t="shared" ca="1" si="2"/>
        <v>0</v>
      </c>
      <c r="AQ27" s="21">
        <f t="shared" ca="1" si="2"/>
        <v>0</v>
      </c>
      <c r="AR27" s="21">
        <f t="shared" ref="AR27" ca="1" si="3">AR30</f>
        <v>0</v>
      </c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136">
        <v>0</v>
      </c>
      <c r="BK27" s="136">
        <v>0</v>
      </c>
      <c r="BL27" s="136">
        <v>0</v>
      </c>
      <c r="BM27" s="136">
        <v>0</v>
      </c>
      <c r="BN27" s="136">
        <v>0</v>
      </c>
      <c r="BO27" s="136">
        <v>0</v>
      </c>
      <c r="BP27" s="136">
        <v>0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0</v>
      </c>
      <c r="CI27" s="136">
        <v>0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21">
        <f t="shared" ref="CO27" ca="1" si="4">CO30</f>
        <v>0</v>
      </c>
      <c r="CP27" s="21">
        <f t="shared" ca="1" si="2"/>
        <v>0</v>
      </c>
      <c r="CQ27" s="21">
        <f t="shared" ref="CQ27:DS27" ca="1" si="5">CQ30</f>
        <v>0</v>
      </c>
      <c r="CR27" s="21">
        <f t="shared" ca="1" si="5"/>
        <v>0</v>
      </c>
      <c r="CS27" s="21">
        <f t="shared" ca="1" si="5"/>
        <v>0</v>
      </c>
      <c r="CT27" s="21">
        <f t="shared" ca="1" si="5"/>
        <v>0</v>
      </c>
      <c r="CU27" s="21">
        <f t="shared" ca="1" si="5"/>
        <v>0</v>
      </c>
      <c r="CV27" s="21">
        <f t="shared" ca="1" si="5"/>
        <v>0</v>
      </c>
      <c r="CW27" s="21">
        <f t="shared" ca="1" si="5"/>
        <v>0</v>
      </c>
      <c r="CX27" s="21">
        <f t="shared" ca="1" si="5"/>
        <v>0</v>
      </c>
      <c r="CY27" s="21">
        <f t="shared" ca="1" si="5"/>
        <v>0</v>
      </c>
      <c r="CZ27" s="21">
        <f t="shared" ca="1" si="5"/>
        <v>0</v>
      </c>
      <c r="DA27" s="21">
        <f t="shared" ca="1" si="5"/>
        <v>0</v>
      </c>
      <c r="DB27" s="21">
        <f t="shared" ca="1" si="5"/>
        <v>0</v>
      </c>
      <c r="DC27" s="21">
        <f t="shared" ca="1" si="5"/>
        <v>0</v>
      </c>
      <c r="DD27" s="21">
        <f t="shared" ca="1" si="5"/>
        <v>0</v>
      </c>
      <c r="DE27" s="21">
        <f t="shared" ca="1" si="5"/>
        <v>0</v>
      </c>
      <c r="DF27" s="21">
        <f t="shared" ca="1" si="5"/>
        <v>0</v>
      </c>
      <c r="DG27" s="21">
        <f t="shared" ca="1" si="5"/>
        <v>0</v>
      </c>
      <c r="DH27" s="21">
        <f t="shared" ca="1" si="5"/>
        <v>0</v>
      </c>
      <c r="DI27" s="21">
        <f t="shared" ca="1" si="5"/>
        <v>0</v>
      </c>
      <c r="DJ27" s="21">
        <f t="shared" ca="1" si="5"/>
        <v>0</v>
      </c>
      <c r="DK27" s="21">
        <f t="shared" ca="1" si="5"/>
        <v>0</v>
      </c>
      <c r="DL27" s="21">
        <f t="shared" ca="1" si="5"/>
        <v>0</v>
      </c>
      <c r="DM27" s="21">
        <f t="shared" ca="1" si="5"/>
        <v>0</v>
      </c>
      <c r="DN27" s="21">
        <f t="shared" ca="1" si="5"/>
        <v>0</v>
      </c>
      <c r="DO27" s="21">
        <f t="shared" ca="1" si="5"/>
        <v>0</v>
      </c>
      <c r="DP27" s="21">
        <f t="shared" ca="1" si="5"/>
        <v>0</v>
      </c>
      <c r="DQ27" s="21">
        <f t="shared" ca="1" si="5"/>
        <v>0</v>
      </c>
      <c r="DR27" s="21">
        <f t="shared" ca="1" si="5"/>
        <v>0</v>
      </c>
      <c r="DS27" s="21">
        <f t="shared" ca="1" si="5"/>
        <v>0</v>
      </c>
      <c r="DT27" s="21">
        <f ca="1">DT30</f>
        <v>0</v>
      </c>
    </row>
    <row r="28" spans="1:124" s="14" customFormat="1" ht="20.25" customHeight="1">
      <c r="A28" s="28" t="s">
        <v>6</v>
      </c>
      <c r="B28" s="32">
        <f>B27/B26</f>
        <v>4.5048166886132096E-4</v>
      </c>
      <c r="C28" s="32">
        <f t="shared" ref="C28:H28" si="6">C27/C26</f>
        <v>1.7129992169146436E-4</v>
      </c>
      <c r="D28" s="32">
        <f t="shared" si="6"/>
        <v>3.8906468848887274E-4</v>
      </c>
      <c r="E28" s="32">
        <f t="shared" si="6"/>
        <v>6.0678574480813605E-3</v>
      </c>
      <c r="F28" s="32">
        <f t="shared" si="6"/>
        <v>3.5050502231030261E-3</v>
      </c>
      <c r="G28" s="32">
        <f t="shared" si="6"/>
        <v>7.3473055474799803E-4</v>
      </c>
      <c r="H28" s="32">
        <f t="shared" si="6"/>
        <v>1.1799982219204874E-3</v>
      </c>
      <c r="I28" s="32">
        <f t="shared" ref="I28:AH28" si="7">I27/I26</f>
        <v>1.2163050624589087E-3</v>
      </c>
      <c r="J28" s="32">
        <f t="shared" si="7"/>
        <v>4.1203737767640352E-4</v>
      </c>
      <c r="K28" s="32">
        <f t="shared" si="7"/>
        <v>7.5834723636600005E-4</v>
      </c>
      <c r="L28" s="32">
        <f t="shared" si="7"/>
        <v>6.8397801614188114E-4</v>
      </c>
      <c r="M28" s="32">
        <f t="shared" si="7"/>
        <v>2.0750044958430742E-4</v>
      </c>
      <c r="N28" s="32">
        <f t="shared" si="7"/>
        <v>3.2938076416337287E-4</v>
      </c>
      <c r="O28" s="32">
        <f t="shared" si="7"/>
        <v>8.5900110442999143E-4</v>
      </c>
      <c r="P28" s="32" t="e">
        <f t="shared" si="7"/>
        <v>#DIV/0!</v>
      </c>
      <c r="Q28" s="32" t="e">
        <f t="shared" si="7"/>
        <v>#DIV/0!</v>
      </c>
      <c r="R28" s="32" t="e">
        <f t="shared" si="7"/>
        <v>#DIV/0!</v>
      </c>
      <c r="S28" s="32">
        <f t="shared" si="7"/>
        <v>0</v>
      </c>
      <c r="T28" s="32">
        <f t="shared" si="7"/>
        <v>6.406149903907751E-4</v>
      </c>
      <c r="U28" s="32">
        <f t="shared" si="7"/>
        <v>0</v>
      </c>
      <c r="V28" s="32">
        <f t="shared" si="7"/>
        <v>9.4620167612868345E-4</v>
      </c>
      <c r="W28" s="32">
        <f t="shared" si="7"/>
        <v>1.5330604485734872E-5</v>
      </c>
      <c r="X28" s="32">
        <f t="shared" si="7"/>
        <v>2.1794039113805295E-3</v>
      </c>
      <c r="Y28" s="32">
        <f t="shared" si="7"/>
        <v>4.8559237103389851E-4</v>
      </c>
      <c r="Z28" s="32">
        <f t="shared" si="7"/>
        <v>3.8183241375360356E-5</v>
      </c>
      <c r="AA28" s="32">
        <f t="shared" si="7"/>
        <v>0</v>
      </c>
      <c r="AB28" s="32">
        <f t="shared" si="7"/>
        <v>0</v>
      </c>
      <c r="AC28" s="32">
        <f t="shared" si="7"/>
        <v>1.1377010592389172E-2</v>
      </c>
      <c r="AD28" s="32" t="e">
        <f t="shared" si="7"/>
        <v>#DIV/0!</v>
      </c>
      <c r="AE28" s="32" t="e">
        <f t="shared" si="7"/>
        <v>#DIV/0!</v>
      </c>
      <c r="AF28" s="32" t="e">
        <f t="shared" si="7"/>
        <v>#DIV/0!</v>
      </c>
      <c r="AG28" s="32" t="e">
        <f t="shared" si="7"/>
        <v>#DIV/0!</v>
      </c>
      <c r="AH28" s="32" t="e">
        <f t="shared" si="7"/>
        <v>#DIV/0!</v>
      </c>
      <c r="AI28" s="32" t="e">
        <v>#DIV/0!</v>
      </c>
      <c r="AJ28" s="32" t="e">
        <v>#DIV/0!</v>
      </c>
      <c r="AK28" s="32"/>
      <c r="AL28" s="32"/>
      <c r="AM28" s="32"/>
      <c r="AN28" s="23">
        <f t="shared" ref="AN28:AQ28" ca="1" si="8">AN27/AN26</f>
        <v>0</v>
      </c>
      <c r="AO28" s="23">
        <f t="shared" ca="1" si="8"/>
        <v>0</v>
      </c>
      <c r="AP28" s="23">
        <f t="shared" ca="1" si="8"/>
        <v>0</v>
      </c>
      <c r="AQ28" s="23">
        <f t="shared" ca="1" si="8"/>
        <v>0</v>
      </c>
      <c r="AR28" s="23">
        <f t="shared" ref="AR28" ca="1" si="9">AR27/AR26</f>
        <v>0</v>
      </c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191" t="e">
        <v>#DIV/0!</v>
      </c>
      <c r="BK28" s="191" t="e">
        <v>#DIV/0!</v>
      </c>
      <c r="BL28" s="191" t="e">
        <v>#DIV/0!</v>
      </c>
      <c r="BM28" s="191" t="e">
        <v>#DIV/0!</v>
      </c>
      <c r="BN28" s="191" t="e">
        <v>#DIV/0!</v>
      </c>
      <c r="BO28" s="191" t="e">
        <v>#DIV/0!</v>
      </c>
      <c r="BP28" s="191" t="e">
        <v>#DIV/0!</v>
      </c>
      <c r="BQ28" s="191" t="e">
        <v>#DIV/0!</v>
      </c>
      <c r="BR28" s="191" t="e">
        <v>#DIV/0!</v>
      </c>
      <c r="BS28" s="191" t="e">
        <v>#DIV/0!</v>
      </c>
      <c r="BT28" s="191" t="e">
        <v>#DIV/0!</v>
      </c>
      <c r="BU28" s="191" t="e">
        <v>#DIV/0!</v>
      </c>
      <c r="BV28" s="191" t="e">
        <v>#DIV/0!</v>
      </c>
      <c r="BW28" s="191" t="e">
        <v>#DIV/0!</v>
      </c>
      <c r="BX28" s="191" t="e">
        <v>#DIV/0!</v>
      </c>
      <c r="BY28" s="191" t="e">
        <v>#DIV/0!</v>
      </c>
      <c r="BZ28" s="191" t="e">
        <v>#DIV/0!</v>
      </c>
      <c r="CA28" s="191" t="e">
        <v>#DIV/0!</v>
      </c>
      <c r="CB28" s="191" t="e">
        <v>#DIV/0!</v>
      </c>
      <c r="CC28" s="191" t="e">
        <v>#DIV/0!</v>
      </c>
      <c r="CD28" s="191" t="e">
        <v>#DIV/0!</v>
      </c>
      <c r="CE28" s="191" t="e">
        <v>#DIV/0!</v>
      </c>
      <c r="CF28" s="191" t="e">
        <v>#DIV/0!</v>
      </c>
      <c r="CG28" s="191" t="e">
        <v>#DIV/0!</v>
      </c>
      <c r="CH28" s="191" t="e">
        <v>#DIV/0!</v>
      </c>
      <c r="CI28" s="191" t="e">
        <v>#DIV/0!</v>
      </c>
      <c r="CJ28" s="191" t="e">
        <v>#DIV/0!</v>
      </c>
      <c r="CK28" s="191" t="e">
        <v>#DIV/0!</v>
      </c>
      <c r="CL28" s="191">
        <v>0</v>
      </c>
      <c r="CM28" s="191" t="e">
        <v>#DIV/0!</v>
      </c>
      <c r="CN28" s="191">
        <v>0</v>
      </c>
      <c r="CO28" s="192">
        <f t="shared" ref="CO28:DQ28" ca="1" si="10">CO27/CO26</f>
        <v>0</v>
      </c>
      <c r="CP28" s="192">
        <f t="shared" ca="1" si="10"/>
        <v>0</v>
      </c>
      <c r="CQ28" s="192" t="e">
        <f t="shared" ca="1" si="10"/>
        <v>#DIV/0!</v>
      </c>
      <c r="CR28" s="192" t="e">
        <f t="shared" ca="1" si="10"/>
        <v>#DIV/0!</v>
      </c>
      <c r="CS28" s="192" t="e">
        <f t="shared" ca="1" si="10"/>
        <v>#DIV/0!</v>
      </c>
      <c r="CT28" s="192" t="e">
        <f t="shared" ca="1" si="10"/>
        <v>#DIV/0!</v>
      </c>
      <c r="CU28" s="192" t="e">
        <f t="shared" ca="1" si="10"/>
        <v>#DIV/0!</v>
      </c>
      <c r="CV28" s="192" t="e">
        <f t="shared" ca="1" si="10"/>
        <v>#DIV/0!</v>
      </c>
      <c r="CW28" s="192" t="e">
        <f t="shared" ca="1" si="10"/>
        <v>#DIV/0!</v>
      </c>
      <c r="CX28" s="192" t="e">
        <f t="shared" ca="1" si="10"/>
        <v>#DIV/0!</v>
      </c>
      <c r="CY28" s="192" t="e">
        <f t="shared" ca="1" si="10"/>
        <v>#DIV/0!</v>
      </c>
      <c r="CZ28" s="192" t="e">
        <f t="shared" ca="1" si="10"/>
        <v>#DIV/0!</v>
      </c>
      <c r="DA28" s="192" t="e">
        <f t="shared" ca="1" si="10"/>
        <v>#DIV/0!</v>
      </c>
      <c r="DB28" s="192" t="e">
        <f t="shared" ca="1" si="10"/>
        <v>#DIV/0!</v>
      </c>
      <c r="DC28" s="192" t="e">
        <f t="shared" ca="1" si="10"/>
        <v>#DIV/0!</v>
      </c>
      <c r="DD28" s="192" t="e">
        <f t="shared" ca="1" si="10"/>
        <v>#DIV/0!</v>
      </c>
      <c r="DE28" s="192" t="e">
        <f t="shared" ca="1" si="10"/>
        <v>#DIV/0!</v>
      </c>
      <c r="DF28" s="192" t="e">
        <f t="shared" ca="1" si="10"/>
        <v>#DIV/0!</v>
      </c>
      <c r="DG28" s="192" t="e">
        <f t="shared" ca="1" si="10"/>
        <v>#DIV/0!</v>
      </c>
      <c r="DH28" s="192" t="e">
        <f t="shared" ca="1" si="10"/>
        <v>#DIV/0!</v>
      </c>
      <c r="DI28" s="192" t="e">
        <f t="shared" ca="1" si="10"/>
        <v>#DIV/0!</v>
      </c>
      <c r="DJ28" s="192" t="e">
        <f t="shared" ca="1" si="10"/>
        <v>#DIV/0!</v>
      </c>
      <c r="DK28" s="192" t="e">
        <f t="shared" ca="1" si="10"/>
        <v>#DIV/0!</v>
      </c>
      <c r="DL28" s="192" t="e">
        <f t="shared" ca="1" si="10"/>
        <v>#DIV/0!</v>
      </c>
      <c r="DM28" s="192" t="e">
        <f t="shared" ca="1" si="10"/>
        <v>#DIV/0!</v>
      </c>
      <c r="DN28" s="192" t="e">
        <f t="shared" ca="1" si="10"/>
        <v>#DIV/0!</v>
      </c>
      <c r="DO28" s="192" t="e">
        <f t="shared" ca="1" si="10"/>
        <v>#DIV/0!</v>
      </c>
      <c r="DP28" s="192" t="e">
        <f t="shared" ca="1" si="10"/>
        <v>#DIV/0!</v>
      </c>
      <c r="DQ28" s="192" t="e">
        <f t="shared" ca="1" si="10"/>
        <v>#DIV/0!</v>
      </c>
      <c r="DR28" s="192" t="e">
        <f ca="1">DR27/DR26</f>
        <v>#DIV/0!</v>
      </c>
      <c r="DS28" s="192" t="e">
        <f ca="1">DS27/DS26</f>
        <v>#DIV/0!</v>
      </c>
      <c r="DT28" s="192" t="e">
        <f ca="1">DT27/DT26</f>
        <v>#DIV/0!</v>
      </c>
    </row>
    <row r="29" spans="1:124" s="14" customFormat="1">
      <c r="A29" s="33" t="s">
        <v>429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</row>
    <row r="30" spans="1:124" s="14" customFormat="1" ht="20.25" customHeight="1">
      <c r="A30" s="27" t="s">
        <v>238</v>
      </c>
      <c r="B30" s="29">
        <v>13</v>
      </c>
      <c r="C30" s="29">
        <v>7</v>
      </c>
      <c r="D30" s="29">
        <v>15</v>
      </c>
      <c r="E30" s="29">
        <v>568</v>
      </c>
      <c r="F30" s="29">
        <v>879</v>
      </c>
      <c r="G30" s="29">
        <v>139</v>
      </c>
      <c r="H30" s="29">
        <v>146</v>
      </c>
      <c r="I30" s="29">
        <v>37</v>
      </c>
      <c r="J30" s="29">
        <v>28</v>
      </c>
      <c r="K30" s="29">
        <v>70</v>
      </c>
      <c r="L30" s="29">
        <v>85</v>
      </c>
      <c r="M30" s="29">
        <v>15</v>
      </c>
      <c r="N30" s="29">
        <v>1</v>
      </c>
      <c r="O30" s="29">
        <v>7</v>
      </c>
      <c r="P30" s="29">
        <v>0</v>
      </c>
      <c r="Q30" s="29">
        <v>0</v>
      </c>
      <c r="R30" s="29">
        <v>0</v>
      </c>
      <c r="S30" s="29">
        <v>0</v>
      </c>
      <c r="T30" s="29">
        <v>6</v>
      </c>
      <c r="U30" s="29">
        <v>0</v>
      </c>
      <c r="V30" s="29">
        <v>21</v>
      </c>
      <c r="W30" s="29">
        <v>1</v>
      </c>
      <c r="X30" s="29">
        <v>302</v>
      </c>
      <c r="Y30" s="29">
        <v>94</v>
      </c>
      <c r="Z30" s="29">
        <v>6</v>
      </c>
      <c r="AA30" s="29">
        <v>0</v>
      </c>
      <c r="AB30" s="29">
        <v>0</v>
      </c>
      <c r="AC30" s="29">
        <v>145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/>
      <c r="AL30" s="29"/>
      <c r="AM30" s="29"/>
      <c r="AN30" s="17">
        <f ca="1">SUM(CO30:DS30)</f>
        <v>0</v>
      </c>
      <c r="AO30" s="17">
        <f ca="1">SUM(CO30:DS30)</f>
        <v>0</v>
      </c>
      <c r="AP30" s="17">
        <f ca="1">SUM(CO30:DS30)</f>
        <v>0</v>
      </c>
      <c r="AQ30" s="17">
        <f ca="1">SUM(CO30:DS30)</f>
        <v>0</v>
      </c>
      <c r="AR30" s="17">
        <f ca="1">SUM(CO30:DS30)</f>
        <v>0</v>
      </c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36">
        <v>0</v>
      </c>
      <c r="BK30" s="136">
        <v>0</v>
      </c>
      <c r="BL30" s="136">
        <v>0</v>
      </c>
      <c r="BM30" s="136">
        <v>0</v>
      </c>
      <c r="BN30" s="136">
        <v>0</v>
      </c>
      <c r="BO30" s="136">
        <v>0</v>
      </c>
      <c r="BP30" s="136">
        <v>0</v>
      </c>
      <c r="BQ30" s="136">
        <v>0</v>
      </c>
      <c r="BR30" s="136">
        <v>0</v>
      </c>
      <c r="BS30" s="136">
        <v>0</v>
      </c>
      <c r="BT30" s="136">
        <v>0</v>
      </c>
      <c r="BU30" s="136">
        <v>0</v>
      </c>
      <c r="BV30" s="136">
        <v>0</v>
      </c>
      <c r="BW30" s="136">
        <v>0</v>
      </c>
      <c r="BX30" s="136">
        <v>0</v>
      </c>
      <c r="BY30" s="136">
        <v>0</v>
      </c>
      <c r="BZ30" s="136">
        <v>0</v>
      </c>
      <c r="CA30" s="136">
        <v>0</v>
      </c>
      <c r="CB30" s="136">
        <v>0</v>
      </c>
      <c r="CC30" s="136">
        <v>0</v>
      </c>
      <c r="CD30" s="136">
        <v>0</v>
      </c>
      <c r="CE30" s="136">
        <v>0</v>
      </c>
      <c r="CF30" s="136">
        <v>0</v>
      </c>
      <c r="CG30" s="136">
        <v>0</v>
      </c>
      <c r="CH30" s="136">
        <v>0</v>
      </c>
      <c r="CI30" s="136">
        <v>0</v>
      </c>
      <c r="CJ30" s="136">
        <v>0</v>
      </c>
      <c r="CK30" s="136">
        <v>0</v>
      </c>
      <c r="CL30" s="136">
        <v>0</v>
      </c>
      <c r="CM30" s="136">
        <v>0</v>
      </c>
      <c r="CN30" s="136">
        <v>0</v>
      </c>
      <c r="CO30" s="17">
        <f ca="1">SUM(CP30:DT30)</f>
        <v>0</v>
      </c>
      <c r="CP30" s="18">
        <f ca="1">V111D!F77</f>
        <v>0</v>
      </c>
      <c r="CQ30" s="18">
        <f ca="1">V111D!G77</f>
        <v>0</v>
      </c>
      <c r="CR30" s="18">
        <f ca="1">V111D!H77</f>
        <v>0</v>
      </c>
      <c r="CS30" s="18">
        <f ca="1">V111D!I77</f>
        <v>0</v>
      </c>
      <c r="CT30" s="18">
        <f ca="1">V111D!J77</f>
        <v>0</v>
      </c>
      <c r="CU30" s="18">
        <f ca="1">V111D!K77</f>
        <v>0</v>
      </c>
      <c r="CV30" s="18">
        <f ca="1">V111D!L77</f>
        <v>0</v>
      </c>
      <c r="CW30" s="18">
        <f ca="1">V111D!M77</f>
        <v>0</v>
      </c>
      <c r="CX30" s="18">
        <f ca="1">V111D!N77</f>
        <v>0</v>
      </c>
      <c r="CY30" s="18">
        <f ca="1">V111D!O77</f>
        <v>0</v>
      </c>
      <c r="CZ30" s="18">
        <f ca="1">V111D!P77</f>
        <v>0</v>
      </c>
      <c r="DA30" s="18">
        <f ca="1">V111D!Q77</f>
        <v>0</v>
      </c>
      <c r="DB30" s="18">
        <f ca="1">V111D!R77</f>
        <v>0</v>
      </c>
      <c r="DC30" s="18">
        <f ca="1">V111D!S77</f>
        <v>0</v>
      </c>
      <c r="DD30" s="18">
        <f ca="1">V111D!T77</f>
        <v>0</v>
      </c>
      <c r="DE30" s="18">
        <f ca="1">V111D!U77</f>
        <v>0</v>
      </c>
      <c r="DF30" s="18">
        <f ca="1">V111D!V77</f>
        <v>0</v>
      </c>
      <c r="DG30" s="18">
        <f ca="1">V111D!W77</f>
        <v>0</v>
      </c>
      <c r="DH30" s="18">
        <f ca="1">V111D!X77</f>
        <v>0</v>
      </c>
      <c r="DI30" s="18">
        <f ca="1">V111D!Y77</f>
        <v>0</v>
      </c>
      <c r="DJ30" s="18">
        <f ca="1">V111D!Z77</f>
        <v>0</v>
      </c>
      <c r="DK30" s="18">
        <f ca="1">V111D!AA77</f>
        <v>0</v>
      </c>
      <c r="DL30" s="18">
        <f ca="1">V111D!AB77</f>
        <v>0</v>
      </c>
      <c r="DM30" s="18">
        <f ca="1">V111D!AC77</f>
        <v>0</v>
      </c>
      <c r="DN30" s="18">
        <f ca="1">V111D!AD77</f>
        <v>0</v>
      </c>
      <c r="DO30" s="18">
        <f ca="1">V111D!AE77</f>
        <v>0</v>
      </c>
      <c r="DP30" s="18">
        <f ca="1">V111D!AF77</f>
        <v>0</v>
      </c>
      <c r="DQ30" s="18">
        <f ca="1">V111D!AG77</f>
        <v>0</v>
      </c>
      <c r="DR30" s="18">
        <f ca="1">V111D!AH77</f>
        <v>0</v>
      </c>
      <c r="DS30" s="18">
        <f ca="1">V111D!AI77</f>
        <v>0</v>
      </c>
      <c r="DT30" s="18">
        <f ca="1">V111D!AJ77</f>
        <v>0</v>
      </c>
    </row>
    <row r="32" spans="1:124" ht="30">
      <c r="A32" s="199" t="s">
        <v>252</v>
      </c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</row>
    <row r="33" spans="1:1" ht="15" customHeight="1">
      <c r="A33" s="8"/>
    </row>
    <row r="34" spans="1:1" ht="15" customHeight="1">
      <c r="A34" s="8"/>
    </row>
    <row r="35" spans="1:1" ht="15" customHeight="1">
      <c r="A35" s="8"/>
    </row>
    <row r="36" spans="1:1" ht="15" customHeight="1">
      <c r="A36" s="8"/>
    </row>
    <row r="37" spans="1:1" ht="15" customHeight="1">
      <c r="A37" s="8"/>
    </row>
    <row r="38" spans="1:1" ht="15" customHeight="1">
      <c r="A38" s="8"/>
    </row>
    <row r="39" spans="1:1" ht="15" customHeight="1">
      <c r="A39" s="8"/>
    </row>
    <row r="56" spans="1:130" s="14" customFormat="1" ht="20.25" customHeight="1">
      <c r="A56" s="10" t="s">
        <v>3</v>
      </c>
      <c r="B56" s="11" t="s">
        <v>174</v>
      </c>
      <c r="C56" s="11" t="s">
        <v>178</v>
      </c>
      <c r="D56" s="11" t="s">
        <v>179</v>
      </c>
      <c r="E56" s="11" t="s">
        <v>180</v>
      </c>
      <c r="F56" s="11" t="s">
        <v>185</v>
      </c>
      <c r="G56" s="11" t="s">
        <v>186</v>
      </c>
      <c r="H56" s="11" t="s">
        <v>190</v>
      </c>
      <c r="I56" s="11" t="s">
        <v>191</v>
      </c>
      <c r="J56" s="11" t="s">
        <v>200</v>
      </c>
      <c r="K56" s="11" t="s">
        <v>201</v>
      </c>
      <c r="L56" s="11" t="s">
        <v>209</v>
      </c>
      <c r="M56" s="11" t="s">
        <v>210</v>
      </c>
      <c r="N56" s="11" t="s">
        <v>174</v>
      </c>
      <c r="O56" s="11" t="s">
        <v>218</v>
      </c>
      <c r="P56" s="11" t="s">
        <v>222</v>
      </c>
      <c r="Q56" s="11" t="s">
        <v>226</v>
      </c>
      <c r="R56" s="11" t="s">
        <v>227</v>
      </c>
      <c r="S56" s="11" t="s">
        <v>228</v>
      </c>
      <c r="T56" s="11" t="s">
        <v>231</v>
      </c>
      <c r="U56" s="11" t="s">
        <v>232</v>
      </c>
      <c r="V56" s="11" t="s">
        <v>233</v>
      </c>
      <c r="W56" s="11" t="s">
        <v>235</v>
      </c>
      <c r="X56" s="11" t="s">
        <v>236</v>
      </c>
      <c r="Y56" s="11" t="s">
        <v>253</v>
      </c>
      <c r="Z56" s="11" t="s">
        <v>254</v>
      </c>
      <c r="AA56" s="11" t="s">
        <v>261</v>
      </c>
      <c r="AB56" s="11" t="s">
        <v>262</v>
      </c>
      <c r="AC56" s="11" t="s">
        <v>267</v>
      </c>
      <c r="AD56" s="11" t="s">
        <v>269</v>
      </c>
      <c r="AE56" s="11" t="s">
        <v>270</v>
      </c>
      <c r="AF56" s="11" t="s">
        <v>271</v>
      </c>
      <c r="AG56" s="11" t="s">
        <v>272</v>
      </c>
      <c r="AH56" s="11" t="s">
        <v>279</v>
      </c>
      <c r="AI56" s="11" t="s">
        <v>280</v>
      </c>
      <c r="AJ56" s="11" t="s">
        <v>285</v>
      </c>
      <c r="AK56" s="138">
        <f>Shop.!AK57</f>
        <v>0</v>
      </c>
      <c r="AL56" s="138" t="s">
        <v>296</v>
      </c>
      <c r="AM56" s="138" t="s">
        <v>306</v>
      </c>
      <c r="AN56" s="167" t="s">
        <v>307</v>
      </c>
      <c r="AO56" s="167" t="s">
        <v>308</v>
      </c>
      <c r="AP56" s="138" t="s">
        <v>309</v>
      </c>
      <c r="AQ56" s="138" t="s">
        <v>310</v>
      </c>
      <c r="AR56" s="138" t="s">
        <v>311</v>
      </c>
      <c r="AS56" s="138" t="s">
        <v>319</v>
      </c>
      <c r="AT56" s="167" t="s">
        <v>320</v>
      </c>
      <c r="AU56" s="138" t="s">
        <v>327</v>
      </c>
      <c r="AV56" s="138" t="s">
        <v>329</v>
      </c>
      <c r="AW56" s="138" t="s">
        <v>330</v>
      </c>
      <c r="AX56" s="138" t="s">
        <v>331</v>
      </c>
      <c r="AY56" s="167" t="s">
        <v>332</v>
      </c>
      <c r="AZ56" s="138" t="s">
        <v>333</v>
      </c>
      <c r="BA56" s="138" t="s">
        <v>334</v>
      </c>
      <c r="BB56" s="138" t="s">
        <v>335</v>
      </c>
      <c r="BC56" s="167" t="s">
        <v>336</v>
      </c>
      <c r="BD56" s="138" t="s">
        <v>337</v>
      </c>
      <c r="BE56" s="138" t="s">
        <v>338</v>
      </c>
      <c r="BF56" s="138" t="s">
        <v>339</v>
      </c>
      <c r="BG56" s="138" t="s">
        <v>340</v>
      </c>
      <c r="BH56" s="138" t="s">
        <v>341</v>
      </c>
      <c r="BI56" s="138" t="s">
        <v>342</v>
      </c>
      <c r="BJ56" s="138" t="s">
        <v>366</v>
      </c>
      <c r="BK56" s="138" t="s">
        <v>367</v>
      </c>
      <c r="BL56" s="138" t="s">
        <v>368</v>
      </c>
      <c r="BM56" s="138" t="s">
        <v>369</v>
      </c>
      <c r="BN56" s="138" t="s">
        <v>370</v>
      </c>
      <c r="BO56" s="138" t="s">
        <v>371</v>
      </c>
      <c r="BP56" s="138" t="s">
        <v>375</v>
      </c>
      <c r="BQ56" s="138" t="s">
        <v>376</v>
      </c>
      <c r="BR56" s="138" t="s">
        <v>379</v>
      </c>
      <c r="BS56" s="138" t="s">
        <v>380</v>
      </c>
      <c r="BT56" s="138" t="s">
        <v>381</v>
      </c>
      <c r="BU56" s="138" t="s">
        <v>382</v>
      </c>
      <c r="BV56" s="138" t="s">
        <v>383</v>
      </c>
      <c r="BW56" s="138" t="s">
        <v>384</v>
      </c>
      <c r="BX56" s="138" t="s">
        <v>385</v>
      </c>
      <c r="BY56" s="138" t="s">
        <v>390</v>
      </c>
      <c r="BZ56" s="138" t="s">
        <v>391</v>
      </c>
      <c r="CA56" s="138" t="s">
        <v>393</v>
      </c>
      <c r="CB56" s="138" t="s">
        <v>396</v>
      </c>
      <c r="CC56" s="138" t="s">
        <v>399</v>
      </c>
      <c r="CD56" s="138" t="s">
        <v>402</v>
      </c>
      <c r="CE56" s="138" t="s">
        <v>404</v>
      </c>
      <c r="CF56" s="138" t="s">
        <v>405</v>
      </c>
      <c r="CG56" s="138" t="s">
        <v>406</v>
      </c>
      <c r="CH56" s="138" t="s">
        <v>409</v>
      </c>
      <c r="CI56" s="138" t="s">
        <v>411</v>
      </c>
      <c r="CJ56" s="138" t="s">
        <v>416</v>
      </c>
      <c r="CK56" s="138" t="s">
        <v>418</v>
      </c>
      <c r="CL56" s="138" t="s">
        <v>419</v>
      </c>
      <c r="CM56" s="138" t="s">
        <v>426</v>
      </c>
      <c r="CN56" s="138" t="s">
        <v>427</v>
      </c>
      <c r="CO56" s="12" t="str">
        <f>+CO118</f>
        <v>Aug'25</v>
      </c>
      <c r="CP56" s="13">
        <v>1</v>
      </c>
      <c r="CQ56" s="13">
        <v>2</v>
      </c>
      <c r="CR56" s="13">
        <v>3</v>
      </c>
      <c r="CS56" s="13">
        <v>4</v>
      </c>
      <c r="CT56" s="13">
        <v>5</v>
      </c>
      <c r="CU56" s="13">
        <v>6</v>
      </c>
      <c r="CV56" s="13">
        <v>7</v>
      </c>
      <c r="CW56" s="13">
        <v>8</v>
      </c>
      <c r="CX56" s="13">
        <v>9</v>
      </c>
      <c r="CY56" s="13">
        <v>10</v>
      </c>
      <c r="CZ56" s="13">
        <v>11</v>
      </c>
      <c r="DA56" s="13">
        <v>12</v>
      </c>
      <c r="DB56" s="13">
        <v>13</v>
      </c>
      <c r="DC56" s="13">
        <v>14</v>
      </c>
      <c r="DD56" s="13">
        <v>15</v>
      </c>
      <c r="DE56" s="13">
        <v>16</v>
      </c>
      <c r="DF56" s="13">
        <v>17</v>
      </c>
      <c r="DG56" s="13">
        <v>18</v>
      </c>
      <c r="DH56" s="13">
        <v>19</v>
      </c>
      <c r="DI56" s="13">
        <v>20</v>
      </c>
      <c r="DJ56" s="13">
        <v>21</v>
      </c>
      <c r="DK56" s="13">
        <v>22</v>
      </c>
      <c r="DL56" s="13">
        <v>23</v>
      </c>
      <c r="DM56" s="13">
        <v>24</v>
      </c>
      <c r="DN56" s="13">
        <v>25</v>
      </c>
      <c r="DO56" s="13">
        <v>26</v>
      </c>
      <c r="DP56" s="13">
        <v>27</v>
      </c>
      <c r="DQ56" s="13">
        <v>28</v>
      </c>
      <c r="DR56" s="13">
        <v>29</v>
      </c>
      <c r="DS56" s="13">
        <v>30</v>
      </c>
      <c r="DT56" s="13">
        <v>31</v>
      </c>
    </row>
    <row r="57" spans="1:130" s="14" customFormat="1" ht="20.25" customHeight="1">
      <c r="A57" s="28" t="s">
        <v>4</v>
      </c>
      <c r="B57" s="29">
        <v>24669</v>
      </c>
      <c r="C57" s="29">
        <v>21768</v>
      </c>
      <c r="D57" s="29">
        <v>24698</v>
      </c>
      <c r="E57" s="29">
        <v>0</v>
      </c>
      <c r="F57" s="29">
        <v>0</v>
      </c>
      <c r="G57" s="29">
        <v>14258</v>
      </c>
      <c r="H57" s="29">
        <v>473</v>
      </c>
      <c r="I57" s="29">
        <v>0</v>
      </c>
      <c r="J57" s="29">
        <v>0</v>
      </c>
      <c r="K57" s="29">
        <v>69645</v>
      </c>
      <c r="L57" s="29">
        <v>106201</v>
      </c>
      <c r="M57" s="29">
        <v>67500</v>
      </c>
      <c r="N57" s="29">
        <v>69973</v>
      </c>
      <c r="O57" s="29">
        <v>18266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44235</v>
      </c>
      <c r="V57" s="29">
        <v>5393</v>
      </c>
      <c r="W57" s="29">
        <v>0</v>
      </c>
      <c r="X57" s="29">
        <v>25252</v>
      </c>
      <c r="Y57" s="29">
        <v>0</v>
      </c>
      <c r="Z57" s="29">
        <v>19969</v>
      </c>
      <c r="AA57" s="29">
        <v>2315</v>
      </c>
      <c r="AB57" s="29">
        <v>431</v>
      </c>
      <c r="AC57" s="29">
        <v>35091</v>
      </c>
      <c r="AD57" s="29">
        <v>14115</v>
      </c>
      <c r="AE57" s="29">
        <v>29167</v>
      </c>
      <c r="AF57" s="29">
        <v>27662</v>
      </c>
      <c r="AG57" s="29">
        <v>45247</v>
      </c>
      <c r="AH57" s="29">
        <v>61438</v>
      </c>
      <c r="AI57" s="29">
        <v>65098</v>
      </c>
      <c r="AJ57" s="29">
        <v>54260</v>
      </c>
      <c r="AK57" s="136">
        <v>55212</v>
      </c>
      <c r="AL57" s="136">
        <v>25353</v>
      </c>
      <c r="AM57" s="136">
        <v>41536</v>
      </c>
      <c r="AN57" s="168">
        <v>67335</v>
      </c>
      <c r="AO57" s="168">
        <v>56684</v>
      </c>
      <c r="AP57" s="136">
        <v>44057</v>
      </c>
      <c r="AQ57" s="136">
        <v>29047</v>
      </c>
      <c r="AR57" s="136">
        <v>9859</v>
      </c>
      <c r="AS57" s="136">
        <v>0</v>
      </c>
      <c r="AT57" s="136">
        <v>0</v>
      </c>
      <c r="AU57" s="136">
        <v>12411</v>
      </c>
      <c r="AV57" s="136">
        <v>78707</v>
      </c>
      <c r="AW57" s="136">
        <v>70887</v>
      </c>
      <c r="AX57" s="136">
        <v>56849</v>
      </c>
      <c r="AY57" s="168">
        <v>17266</v>
      </c>
      <c r="AZ57" s="136">
        <v>37434</v>
      </c>
      <c r="BA57" s="136">
        <v>6499</v>
      </c>
      <c r="BB57" s="136">
        <v>51</v>
      </c>
      <c r="BC57" s="168">
        <v>0</v>
      </c>
      <c r="BD57" s="136">
        <v>0</v>
      </c>
      <c r="BE57" s="136">
        <v>0</v>
      </c>
      <c r="BF57" s="136">
        <v>0</v>
      </c>
      <c r="BG57" s="136">
        <v>0</v>
      </c>
      <c r="BH57" s="136">
        <v>0</v>
      </c>
      <c r="BI57" s="136">
        <v>0</v>
      </c>
      <c r="BJ57" s="136">
        <v>1806</v>
      </c>
      <c r="BK57" s="136">
        <v>12654</v>
      </c>
      <c r="BL57" s="136">
        <v>14373</v>
      </c>
      <c r="BM57" s="136">
        <v>11571</v>
      </c>
      <c r="BN57" s="136">
        <v>909</v>
      </c>
      <c r="BO57" s="136">
        <v>6620</v>
      </c>
      <c r="BP57" s="136">
        <v>8384</v>
      </c>
      <c r="BQ57" s="136">
        <v>0</v>
      </c>
      <c r="BR57" s="136">
        <v>0</v>
      </c>
      <c r="BS57" s="136">
        <v>0</v>
      </c>
      <c r="BT57" s="136">
        <v>0</v>
      </c>
      <c r="BU57" s="136">
        <v>0</v>
      </c>
      <c r="BV57" s="136">
        <v>2767</v>
      </c>
      <c r="BW57" s="136">
        <v>15614</v>
      </c>
      <c r="BX57" s="136">
        <v>4742</v>
      </c>
      <c r="BY57" s="136">
        <v>16441</v>
      </c>
      <c r="BZ57" s="136">
        <v>2338</v>
      </c>
      <c r="CA57" s="136">
        <v>7609</v>
      </c>
      <c r="CB57" s="136">
        <v>626</v>
      </c>
      <c r="CC57" s="136">
        <v>3353</v>
      </c>
      <c r="CD57" s="136">
        <v>0</v>
      </c>
      <c r="CE57" s="136">
        <v>3045</v>
      </c>
      <c r="CF57" s="136">
        <v>9190</v>
      </c>
      <c r="CG57" s="136">
        <v>6965</v>
      </c>
      <c r="CH57" s="136">
        <v>0</v>
      </c>
      <c r="CI57" s="136">
        <v>0</v>
      </c>
      <c r="CJ57" s="136">
        <v>12795</v>
      </c>
      <c r="CK57" s="136">
        <v>405</v>
      </c>
      <c r="CL57" s="136">
        <v>1848</v>
      </c>
      <c r="CM57" s="136">
        <v>11554</v>
      </c>
      <c r="CN57" s="136">
        <v>926</v>
      </c>
      <c r="CO57" s="17">
        <f>SUM(CP57:DT57)</f>
        <v>5955</v>
      </c>
      <c r="CP57" s="18">
        <f>+VR!F9</f>
        <v>0</v>
      </c>
      <c r="CQ57" s="18">
        <f>+VR!G9</f>
        <v>0</v>
      </c>
      <c r="CR57" s="18">
        <f>+VR!H9</f>
        <v>0</v>
      </c>
      <c r="CS57" s="18">
        <f>+VR!I9</f>
        <v>0</v>
      </c>
      <c r="CT57" s="18">
        <f>+VR!J9</f>
        <v>0</v>
      </c>
      <c r="CU57" s="18">
        <f>+VR!K9</f>
        <v>0</v>
      </c>
      <c r="CV57" s="18">
        <f>+VR!L9</f>
        <v>10</v>
      </c>
      <c r="CW57" s="18">
        <f>+VR!M9</f>
        <v>12</v>
      </c>
      <c r="CX57" s="18">
        <f>+VR!N9</f>
        <v>15</v>
      </c>
      <c r="CY57" s="18">
        <f>+VR!O9</f>
        <v>42</v>
      </c>
      <c r="CZ57" s="18">
        <f>+VR!P9</f>
        <v>335</v>
      </c>
      <c r="DA57" s="18">
        <f>+VR!Q9</f>
        <v>0</v>
      </c>
      <c r="DB57" s="18">
        <f>+VR!R9</f>
        <v>121</v>
      </c>
      <c r="DC57" s="18">
        <f>+VR!S9</f>
        <v>51</v>
      </c>
      <c r="DD57" s="18">
        <f>+VR!T9</f>
        <v>44</v>
      </c>
      <c r="DE57" s="18">
        <f>+VR!U9</f>
        <v>394</v>
      </c>
      <c r="DF57" s="18">
        <f>+VR!V9</f>
        <v>39</v>
      </c>
      <c r="DG57" s="18">
        <f>+VR!W9</f>
        <v>261</v>
      </c>
      <c r="DH57" s="18">
        <f>+VR!X9</f>
        <v>1111</v>
      </c>
      <c r="DI57" s="18">
        <f>+VR!Y9</f>
        <v>197</v>
      </c>
      <c r="DJ57" s="18">
        <f>+VR!Z9</f>
        <v>258</v>
      </c>
      <c r="DK57" s="18">
        <f>+VR!AA9</f>
        <v>2912</v>
      </c>
      <c r="DL57" s="18">
        <f>+VR!AB9</f>
        <v>75</v>
      </c>
      <c r="DM57" s="18">
        <f>+VR!AC9</f>
        <v>78</v>
      </c>
      <c r="DN57" s="18">
        <f>+VR!AD9</f>
        <v>0</v>
      </c>
      <c r="DO57" s="18">
        <f>+VR!AE9</f>
        <v>0</v>
      </c>
      <c r="DP57" s="18">
        <f>+VR!AF9</f>
        <v>0</v>
      </c>
      <c r="DQ57" s="18">
        <f>+VR!AG9</f>
        <v>0</v>
      </c>
      <c r="DR57" s="18">
        <f>+VR!AH9</f>
        <v>0</v>
      </c>
      <c r="DS57" s="18">
        <f>+VR!AI9</f>
        <v>0</v>
      </c>
      <c r="DT57" s="18">
        <f>+VR!AJ9</f>
        <v>0</v>
      </c>
    </row>
    <row r="58" spans="1:130" s="14" customFormat="1" ht="20.25" customHeight="1">
      <c r="A58" s="28" t="s">
        <v>5</v>
      </c>
      <c r="B58" s="29">
        <f t="shared" ref="B58:AK58" si="11">B61</f>
        <v>9</v>
      </c>
      <c r="C58" s="29">
        <f t="shared" si="11"/>
        <v>0</v>
      </c>
      <c r="D58" s="29">
        <f t="shared" si="11"/>
        <v>1</v>
      </c>
      <c r="E58" s="29">
        <f t="shared" si="11"/>
        <v>0</v>
      </c>
      <c r="F58" s="29">
        <f t="shared" si="11"/>
        <v>0</v>
      </c>
      <c r="G58" s="29">
        <f t="shared" si="11"/>
        <v>1</v>
      </c>
      <c r="H58" s="29">
        <f t="shared" si="11"/>
        <v>0</v>
      </c>
      <c r="I58" s="29">
        <f t="shared" si="11"/>
        <v>0</v>
      </c>
      <c r="J58" s="29">
        <f t="shared" si="11"/>
        <v>0</v>
      </c>
      <c r="K58" s="29">
        <f t="shared" si="11"/>
        <v>28</v>
      </c>
      <c r="L58" s="29">
        <f t="shared" si="11"/>
        <v>107</v>
      </c>
      <c r="M58" s="29">
        <f t="shared" si="11"/>
        <v>0</v>
      </c>
      <c r="N58" s="136">
        <f t="shared" si="11"/>
        <v>8</v>
      </c>
      <c r="O58" s="136">
        <f t="shared" si="11"/>
        <v>0</v>
      </c>
      <c r="P58" s="136">
        <f t="shared" si="11"/>
        <v>0</v>
      </c>
      <c r="Q58" s="136">
        <f t="shared" si="11"/>
        <v>0</v>
      </c>
      <c r="R58" s="136">
        <f t="shared" si="11"/>
        <v>0</v>
      </c>
      <c r="S58" s="136">
        <f t="shared" si="11"/>
        <v>0</v>
      </c>
      <c r="T58" s="136">
        <f t="shared" si="11"/>
        <v>0</v>
      </c>
      <c r="U58" s="136">
        <f t="shared" si="11"/>
        <v>142</v>
      </c>
      <c r="V58" s="136">
        <f t="shared" si="11"/>
        <v>1</v>
      </c>
      <c r="W58" s="136">
        <f t="shared" si="11"/>
        <v>0</v>
      </c>
      <c r="X58" s="136">
        <f t="shared" si="11"/>
        <v>77</v>
      </c>
      <c r="Y58" s="136">
        <f t="shared" si="11"/>
        <v>0</v>
      </c>
      <c r="Z58" s="136">
        <f t="shared" si="11"/>
        <v>17</v>
      </c>
      <c r="AA58" s="136">
        <f t="shared" si="11"/>
        <v>4</v>
      </c>
      <c r="AB58" s="136">
        <f t="shared" si="11"/>
        <v>0</v>
      </c>
      <c r="AC58" s="136">
        <f t="shared" si="11"/>
        <v>17</v>
      </c>
      <c r="AD58" s="136">
        <f t="shared" si="11"/>
        <v>6</v>
      </c>
      <c r="AE58" s="136">
        <f t="shared" si="11"/>
        <v>10</v>
      </c>
      <c r="AF58" s="136">
        <f t="shared" si="11"/>
        <v>5</v>
      </c>
      <c r="AG58" s="136">
        <f t="shared" si="11"/>
        <v>12</v>
      </c>
      <c r="AH58" s="136">
        <f t="shared" si="11"/>
        <v>2</v>
      </c>
      <c r="AI58" s="136">
        <f t="shared" si="11"/>
        <v>3</v>
      </c>
      <c r="AJ58" s="136">
        <f t="shared" si="11"/>
        <v>31</v>
      </c>
      <c r="AK58" s="136">
        <f t="shared" si="11"/>
        <v>6</v>
      </c>
      <c r="AL58" s="136">
        <f>AL61</f>
        <v>0</v>
      </c>
      <c r="AM58" s="136">
        <f>AM61</f>
        <v>63</v>
      </c>
      <c r="AN58" s="168">
        <f>AN61</f>
        <v>6</v>
      </c>
      <c r="AO58" s="168">
        <f t="shared" ref="AO58:DE58" si="12">AO61</f>
        <v>37</v>
      </c>
      <c r="AP58" s="136">
        <f t="shared" si="12"/>
        <v>7</v>
      </c>
      <c r="AQ58" s="136">
        <f t="shared" si="12"/>
        <v>1</v>
      </c>
      <c r="AR58" s="136">
        <f t="shared" si="12"/>
        <v>3</v>
      </c>
      <c r="AS58" s="136">
        <f t="shared" si="12"/>
        <v>0</v>
      </c>
      <c r="AT58" s="136">
        <f t="shared" si="12"/>
        <v>0</v>
      </c>
      <c r="AU58" s="136">
        <f t="shared" si="12"/>
        <v>0</v>
      </c>
      <c r="AV58" s="136">
        <f t="shared" si="12"/>
        <v>20</v>
      </c>
      <c r="AW58" s="136">
        <f t="shared" si="12"/>
        <v>5</v>
      </c>
      <c r="AX58" s="136">
        <f t="shared" si="12"/>
        <v>0</v>
      </c>
      <c r="AY58" s="168">
        <f t="shared" si="12"/>
        <v>0</v>
      </c>
      <c r="AZ58" s="136">
        <f t="shared" si="12"/>
        <v>0</v>
      </c>
      <c r="BA58" s="136">
        <f t="shared" si="12"/>
        <v>0</v>
      </c>
      <c r="BB58" s="136">
        <f t="shared" si="12"/>
        <v>0</v>
      </c>
      <c r="BC58" s="168">
        <f>BC61</f>
        <v>0</v>
      </c>
      <c r="BD58" s="168">
        <f>BD61</f>
        <v>0</v>
      </c>
      <c r="BE58" s="136">
        <v>0</v>
      </c>
      <c r="BF58" s="136">
        <v>0</v>
      </c>
      <c r="BG58" s="136">
        <v>0</v>
      </c>
      <c r="BH58" s="136">
        <v>0</v>
      </c>
      <c r="BI58" s="136">
        <v>0</v>
      </c>
      <c r="BJ58" s="136">
        <v>1</v>
      </c>
      <c r="BK58" s="136">
        <v>0</v>
      </c>
      <c r="BL58" s="136">
        <v>11</v>
      </c>
      <c r="BM58" s="136">
        <v>0</v>
      </c>
      <c r="BN58" s="136">
        <v>0</v>
      </c>
      <c r="BO58" s="136">
        <v>0</v>
      </c>
      <c r="BP58" s="136">
        <v>0</v>
      </c>
      <c r="BQ58" s="136">
        <v>0</v>
      </c>
      <c r="BR58" s="136">
        <v>0</v>
      </c>
      <c r="BS58" s="136">
        <v>0</v>
      </c>
      <c r="BT58" s="136">
        <v>0</v>
      </c>
      <c r="BU58" s="136">
        <v>0</v>
      </c>
      <c r="BV58" s="136">
        <v>0</v>
      </c>
      <c r="BW58" s="136">
        <v>1</v>
      </c>
      <c r="BX58" s="136">
        <v>0</v>
      </c>
      <c r="BY58" s="136">
        <v>1</v>
      </c>
      <c r="BZ58" s="136">
        <v>0</v>
      </c>
      <c r="CA58" s="136">
        <v>0</v>
      </c>
      <c r="CB58" s="136">
        <v>0</v>
      </c>
      <c r="CC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6">
        <v>0</v>
      </c>
      <c r="CL58" s="136">
        <v>0</v>
      </c>
      <c r="CM58" s="136">
        <v>0</v>
      </c>
      <c r="CN58" s="136">
        <v>0</v>
      </c>
      <c r="CO58" s="21">
        <f t="shared" ca="1" si="12"/>
        <v>2</v>
      </c>
      <c r="CP58" s="21">
        <f t="shared" ca="1" si="12"/>
        <v>0</v>
      </c>
      <c r="CQ58" s="21">
        <f t="shared" ca="1" si="12"/>
        <v>0</v>
      </c>
      <c r="CR58" s="21">
        <f t="shared" ca="1" si="12"/>
        <v>0</v>
      </c>
      <c r="CS58" s="21">
        <f t="shared" ca="1" si="12"/>
        <v>0</v>
      </c>
      <c r="CT58" s="21">
        <f t="shared" ca="1" si="12"/>
        <v>0</v>
      </c>
      <c r="CU58" s="21">
        <f t="shared" ca="1" si="12"/>
        <v>0</v>
      </c>
      <c r="CV58" s="21">
        <f t="shared" ca="1" si="12"/>
        <v>0</v>
      </c>
      <c r="CW58" s="21">
        <f t="shared" ca="1" si="12"/>
        <v>0</v>
      </c>
      <c r="CX58" s="21">
        <f t="shared" ca="1" si="12"/>
        <v>0</v>
      </c>
      <c r="CY58" s="21">
        <f t="shared" ca="1" si="12"/>
        <v>0</v>
      </c>
      <c r="CZ58" s="21">
        <f t="shared" ca="1" si="12"/>
        <v>0</v>
      </c>
      <c r="DA58" s="21">
        <f t="shared" ca="1" si="12"/>
        <v>0</v>
      </c>
      <c r="DB58" s="21">
        <f t="shared" ca="1" si="12"/>
        <v>0</v>
      </c>
      <c r="DC58" s="21">
        <f t="shared" ca="1" si="12"/>
        <v>0</v>
      </c>
      <c r="DD58" s="21">
        <f t="shared" ca="1" si="12"/>
        <v>0</v>
      </c>
      <c r="DE58" s="21">
        <f t="shared" ca="1" si="12"/>
        <v>0</v>
      </c>
      <c r="DF58" s="21">
        <f t="shared" ref="DF58:DS58" ca="1" si="13">DF61</f>
        <v>0</v>
      </c>
      <c r="DG58" s="21">
        <f t="shared" ca="1" si="13"/>
        <v>0</v>
      </c>
      <c r="DH58" s="21">
        <f t="shared" ca="1" si="13"/>
        <v>0</v>
      </c>
      <c r="DI58" s="21">
        <f t="shared" ca="1" si="13"/>
        <v>0</v>
      </c>
      <c r="DJ58" s="21">
        <f t="shared" ca="1" si="13"/>
        <v>2</v>
      </c>
      <c r="DK58" s="21">
        <f t="shared" ca="1" si="13"/>
        <v>0</v>
      </c>
      <c r="DL58" s="21">
        <f t="shared" ca="1" si="13"/>
        <v>0</v>
      </c>
      <c r="DM58" s="21">
        <f t="shared" ca="1" si="13"/>
        <v>0</v>
      </c>
      <c r="DN58" s="21">
        <f t="shared" ca="1" si="13"/>
        <v>0</v>
      </c>
      <c r="DO58" s="21">
        <f t="shared" ca="1" si="13"/>
        <v>0</v>
      </c>
      <c r="DP58" s="21">
        <f t="shared" ca="1" si="13"/>
        <v>0</v>
      </c>
      <c r="DQ58" s="21">
        <f t="shared" ca="1" si="13"/>
        <v>0</v>
      </c>
      <c r="DR58" s="21">
        <f t="shared" ca="1" si="13"/>
        <v>0</v>
      </c>
      <c r="DS58" s="21">
        <f t="shared" ca="1" si="13"/>
        <v>0</v>
      </c>
      <c r="DT58" s="21">
        <f ca="1">DT61</f>
        <v>0</v>
      </c>
    </row>
    <row r="59" spans="1:130" s="20" customFormat="1" ht="20.25" customHeight="1">
      <c r="A59" s="15" t="s">
        <v>6</v>
      </c>
      <c r="B59" s="22">
        <f>B58/B57</f>
        <v>3.6483035388544326E-4</v>
      </c>
      <c r="C59" s="22">
        <f t="shared" ref="C59:BN59" si="14">C58/C57</f>
        <v>0</v>
      </c>
      <c r="D59" s="22">
        <f t="shared" si="14"/>
        <v>4.0489108429832378E-5</v>
      </c>
      <c r="E59" s="22" t="e">
        <f t="shared" si="14"/>
        <v>#DIV/0!</v>
      </c>
      <c r="F59" s="22" t="e">
        <f t="shared" si="14"/>
        <v>#DIV/0!</v>
      </c>
      <c r="G59" s="22">
        <f t="shared" si="14"/>
        <v>7.0136063964090339E-5</v>
      </c>
      <c r="H59" s="22">
        <f t="shared" si="14"/>
        <v>0</v>
      </c>
      <c r="I59" s="22" t="e">
        <f t="shared" si="14"/>
        <v>#DIV/0!</v>
      </c>
      <c r="J59" s="22" t="e">
        <f t="shared" si="14"/>
        <v>#DIV/0!</v>
      </c>
      <c r="K59" s="22">
        <f t="shared" si="14"/>
        <v>4.020389116232321E-4</v>
      </c>
      <c r="L59" s="22">
        <f t="shared" si="14"/>
        <v>1.0075234696471785E-3</v>
      </c>
      <c r="M59" s="22">
        <f t="shared" si="14"/>
        <v>0</v>
      </c>
      <c r="N59" s="137">
        <f t="shared" si="14"/>
        <v>1.1432981292784359E-4</v>
      </c>
      <c r="O59" s="137">
        <f t="shared" si="14"/>
        <v>0</v>
      </c>
      <c r="P59" s="137" t="e">
        <f t="shared" si="14"/>
        <v>#DIV/0!</v>
      </c>
      <c r="Q59" s="137" t="e">
        <f t="shared" si="14"/>
        <v>#DIV/0!</v>
      </c>
      <c r="R59" s="137" t="e">
        <f t="shared" si="14"/>
        <v>#DIV/0!</v>
      </c>
      <c r="S59" s="137" t="e">
        <f t="shared" si="14"/>
        <v>#DIV/0!</v>
      </c>
      <c r="T59" s="137" t="e">
        <f t="shared" si="14"/>
        <v>#DIV/0!</v>
      </c>
      <c r="U59" s="137">
        <f t="shared" si="14"/>
        <v>3.210127726913078E-3</v>
      </c>
      <c r="V59" s="137">
        <f t="shared" si="14"/>
        <v>1.8542555164101615E-4</v>
      </c>
      <c r="W59" s="137" t="e">
        <f t="shared" si="14"/>
        <v>#DIV/0!</v>
      </c>
      <c r="X59" s="137">
        <f t="shared" si="14"/>
        <v>3.0492634246792332E-3</v>
      </c>
      <c r="Y59" s="137" t="e">
        <f t="shared" si="14"/>
        <v>#DIV/0!</v>
      </c>
      <c r="Z59" s="137">
        <f t="shared" si="14"/>
        <v>8.5131954529520755E-4</v>
      </c>
      <c r="AA59" s="137">
        <f t="shared" si="14"/>
        <v>1.7278617710583153E-3</v>
      </c>
      <c r="AB59" s="137">
        <f t="shared" si="14"/>
        <v>0</v>
      </c>
      <c r="AC59" s="137">
        <f t="shared" si="14"/>
        <v>4.8445470348522411E-4</v>
      </c>
      <c r="AD59" s="137">
        <f t="shared" si="14"/>
        <v>4.250797024442083E-4</v>
      </c>
      <c r="AE59" s="137">
        <f t="shared" si="14"/>
        <v>3.4285322453457676E-4</v>
      </c>
      <c r="AF59" s="137">
        <f t="shared" si="14"/>
        <v>1.8075338008820765E-4</v>
      </c>
      <c r="AG59" s="137">
        <f t="shared" si="14"/>
        <v>2.652109532123677E-4</v>
      </c>
      <c r="AH59" s="137">
        <f t="shared" si="14"/>
        <v>3.2553143005957226E-5</v>
      </c>
      <c r="AI59" s="137">
        <f t="shared" si="14"/>
        <v>4.6084365111063319E-5</v>
      </c>
      <c r="AJ59" s="137">
        <f t="shared" si="14"/>
        <v>5.7132325838555101E-4</v>
      </c>
      <c r="AK59" s="137">
        <f t="shared" si="14"/>
        <v>1.0867202782003912E-4</v>
      </c>
      <c r="AL59" s="137">
        <f t="shared" si="14"/>
        <v>0</v>
      </c>
      <c r="AM59" s="137">
        <f t="shared" si="14"/>
        <v>1.5167565485362095E-3</v>
      </c>
      <c r="AN59" s="137">
        <f t="shared" si="14"/>
        <v>8.910670527957229E-5</v>
      </c>
      <c r="AO59" s="169">
        <f t="shared" si="14"/>
        <v>6.5274151436031332E-4</v>
      </c>
      <c r="AP59" s="137">
        <f t="shared" si="14"/>
        <v>1.5888508069092312E-4</v>
      </c>
      <c r="AQ59" s="137">
        <f t="shared" si="14"/>
        <v>3.4426963197576344E-5</v>
      </c>
      <c r="AR59" s="137">
        <f t="shared" si="14"/>
        <v>3.0429049599350845E-4</v>
      </c>
      <c r="AS59" s="137" t="e">
        <f t="shared" si="14"/>
        <v>#DIV/0!</v>
      </c>
      <c r="AT59" s="137" t="e">
        <f t="shared" si="14"/>
        <v>#DIV/0!</v>
      </c>
      <c r="AU59" s="137">
        <f t="shared" si="14"/>
        <v>0</v>
      </c>
      <c r="AV59" s="137">
        <f t="shared" si="14"/>
        <v>2.5410700445957794E-4</v>
      </c>
      <c r="AW59" s="137">
        <f t="shared" si="14"/>
        <v>7.0534794814281881E-5</v>
      </c>
      <c r="AX59" s="191">
        <f t="shared" si="14"/>
        <v>0</v>
      </c>
      <c r="AY59" s="191">
        <f t="shared" si="14"/>
        <v>0</v>
      </c>
      <c r="AZ59" s="191">
        <f t="shared" si="14"/>
        <v>0</v>
      </c>
      <c r="BA59" s="191">
        <f t="shared" si="14"/>
        <v>0</v>
      </c>
      <c r="BB59" s="191">
        <f t="shared" si="14"/>
        <v>0</v>
      </c>
      <c r="BC59" s="191" t="e">
        <f t="shared" si="14"/>
        <v>#DIV/0!</v>
      </c>
      <c r="BD59" s="191" t="e">
        <f t="shared" si="14"/>
        <v>#DIV/0!</v>
      </c>
      <c r="BE59" s="191" t="e">
        <f t="shared" si="14"/>
        <v>#DIV/0!</v>
      </c>
      <c r="BF59" s="191" t="e">
        <f t="shared" si="14"/>
        <v>#DIV/0!</v>
      </c>
      <c r="BG59" s="191" t="e">
        <f t="shared" si="14"/>
        <v>#DIV/0!</v>
      </c>
      <c r="BH59" s="191" t="e">
        <f t="shared" si="14"/>
        <v>#DIV/0!</v>
      </c>
      <c r="BI59" s="191" t="e">
        <f t="shared" si="14"/>
        <v>#DIV/0!</v>
      </c>
      <c r="BJ59" s="191">
        <f t="shared" si="14"/>
        <v>5.5370985603543741E-4</v>
      </c>
      <c r="BK59" s="191">
        <f t="shared" si="14"/>
        <v>0</v>
      </c>
      <c r="BL59" s="191">
        <f t="shared" si="14"/>
        <v>7.6532387114729009E-4</v>
      </c>
      <c r="BM59" s="191">
        <f t="shared" si="14"/>
        <v>0</v>
      </c>
      <c r="BN59" s="191">
        <f t="shared" si="14"/>
        <v>0</v>
      </c>
      <c r="BO59" s="191">
        <f t="shared" ref="BO59:DQ59" si="15">BO58/BO57</f>
        <v>0</v>
      </c>
      <c r="BP59" s="191">
        <f t="shared" si="15"/>
        <v>0</v>
      </c>
      <c r="BQ59" s="191" t="e">
        <f t="shared" si="15"/>
        <v>#DIV/0!</v>
      </c>
      <c r="BR59" s="191" t="e">
        <f t="shared" si="15"/>
        <v>#DIV/0!</v>
      </c>
      <c r="BS59" s="191" t="e">
        <f t="shared" si="15"/>
        <v>#DIV/0!</v>
      </c>
      <c r="BT59" s="191" t="e">
        <f t="shared" si="15"/>
        <v>#DIV/0!</v>
      </c>
      <c r="BU59" s="191" t="e">
        <f t="shared" si="15"/>
        <v>#DIV/0!</v>
      </c>
      <c r="BV59" s="191">
        <f t="shared" si="15"/>
        <v>0</v>
      </c>
      <c r="BW59" s="191">
        <f t="shared" si="15"/>
        <v>6.4045087741770203E-5</v>
      </c>
      <c r="BX59" s="191">
        <f t="shared" si="15"/>
        <v>0</v>
      </c>
      <c r="BY59" s="191">
        <f t="shared" si="15"/>
        <v>6.0823550878900307E-5</v>
      </c>
      <c r="BZ59" s="191">
        <f t="shared" si="15"/>
        <v>0</v>
      </c>
      <c r="CA59" s="191">
        <f t="shared" si="15"/>
        <v>0</v>
      </c>
      <c r="CB59" s="191">
        <f t="shared" si="15"/>
        <v>0</v>
      </c>
      <c r="CC59" s="191">
        <f t="shared" si="15"/>
        <v>0</v>
      </c>
      <c r="CD59" s="191" t="e">
        <f t="shared" si="15"/>
        <v>#DIV/0!</v>
      </c>
      <c r="CE59" s="191">
        <f t="shared" si="15"/>
        <v>0</v>
      </c>
      <c r="CF59" s="191">
        <f t="shared" si="15"/>
        <v>0</v>
      </c>
      <c r="CG59" s="191">
        <f t="shared" si="15"/>
        <v>0</v>
      </c>
      <c r="CH59" s="191" t="e">
        <f t="shared" si="15"/>
        <v>#DIV/0!</v>
      </c>
      <c r="CI59" s="191" t="e">
        <v>#DIV/0!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2">
        <f t="shared" ca="1" si="15"/>
        <v>3.3585222502099076E-4</v>
      </c>
      <c r="CP59" s="192" t="e">
        <f t="shared" ca="1" si="15"/>
        <v>#DIV/0!</v>
      </c>
      <c r="CQ59" s="192" t="e">
        <f t="shared" ca="1" si="15"/>
        <v>#DIV/0!</v>
      </c>
      <c r="CR59" s="192" t="e">
        <f t="shared" ca="1" si="15"/>
        <v>#DIV/0!</v>
      </c>
      <c r="CS59" s="192" t="e">
        <f t="shared" ca="1" si="15"/>
        <v>#DIV/0!</v>
      </c>
      <c r="CT59" s="192" t="e">
        <f t="shared" ca="1" si="15"/>
        <v>#DIV/0!</v>
      </c>
      <c r="CU59" s="192" t="e">
        <f t="shared" ca="1" si="15"/>
        <v>#DIV/0!</v>
      </c>
      <c r="CV59" s="192">
        <f t="shared" ca="1" si="15"/>
        <v>0</v>
      </c>
      <c r="CW59" s="192">
        <f t="shared" ca="1" si="15"/>
        <v>0</v>
      </c>
      <c r="CX59" s="192">
        <f t="shared" ca="1" si="15"/>
        <v>0</v>
      </c>
      <c r="CY59" s="192">
        <f t="shared" ca="1" si="15"/>
        <v>0</v>
      </c>
      <c r="CZ59" s="192">
        <f t="shared" ca="1" si="15"/>
        <v>0</v>
      </c>
      <c r="DA59" s="192" t="e">
        <f t="shared" ca="1" si="15"/>
        <v>#DIV/0!</v>
      </c>
      <c r="DB59" s="192">
        <f t="shared" ca="1" si="15"/>
        <v>0</v>
      </c>
      <c r="DC59" s="192">
        <f t="shared" ca="1" si="15"/>
        <v>0</v>
      </c>
      <c r="DD59" s="192">
        <f t="shared" ca="1" si="15"/>
        <v>0</v>
      </c>
      <c r="DE59" s="192">
        <f t="shared" ca="1" si="15"/>
        <v>0</v>
      </c>
      <c r="DF59" s="192">
        <f t="shared" ca="1" si="15"/>
        <v>0</v>
      </c>
      <c r="DG59" s="192">
        <f t="shared" ca="1" si="15"/>
        <v>0</v>
      </c>
      <c r="DH59" s="192">
        <f t="shared" ca="1" si="15"/>
        <v>0</v>
      </c>
      <c r="DI59" s="192">
        <f t="shared" ca="1" si="15"/>
        <v>0</v>
      </c>
      <c r="DJ59" s="192">
        <f t="shared" ca="1" si="15"/>
        <v>7.7519379844961239E-3</v>
      </c>
      <c r="DK59" s="192">
        <f t="shared" ca="1" si="15"/>
        <v>0</v>
      </c>
      <c r="DL59" s="192">
        <f t="shared" ca="1" si="15"/>
        <v>0</v>
      </c>
      <c r="DM59" s="192">
        <f t="shared" ca="1" si="15"/>
        <v>0</v>
      </c>
      <c r="DN59" s="192" t="e">
        <f t="shared" ca="1" si="15"/>
        <v>#DIV/0!</v>
      </c>
      <c r="DO59" s="192" t="e">
        <f t="shared" ca="1" si="15"/>
        <v>#DIV/0!</v>
      </c>
      <c r="DP59" s="192" t="e">
        <f t="shared" ca="1" si="15"/>
        <v>#DIV/0!</v>
      </c>
      <c r="DQ59" s="192" t="e">
        <f t="shared" ca="1" si="15"/>
        <v>#DIV/0!</v>
      </c>
      <c r="DR59" s="192" t="e">
        <f ca="1">DR58/DR57</f>
        <v>#DIV/0!</v>
      </c>
      <c r="DS59" s="192" t="e">
        <f ca="1">DS58/DS57</f>
        <v>#DIV/0!</v>
      </c>
      <c r="DT59" s="192" t="e">
        <f ca="1">DT58/DT57</f>
        <v>#DIV/0!</v>
      </c>
    </row>
    <row r="60" spans="1:130" s="14" customFormat="1">
      <c r="A60" s="33" t="s">
        <v>429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178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</row>
    <row r="61" spans="1:130" s="14" customFormat="1" ht="20.25" customHeight="1">
      <c r="A61" s="27" t="s">
        <v>238</v>
      </c>
      <c r="B61" s="29">
        <v>9</v>
      </c>
      <c r="C61" s="29">
        <v>0</v>
      </c>
      <c r="D61" s="29">
        <v>1</v>
      </c>
      <c r="E61" s="29">
        <v>0</v>
      </c>
      <c r="F61" s="29">
        <v>0</v>
      </c>
      <c r="G61" s="29">
        <v>1</v>
      </c>
      <c r="H61" s="29">
        <v>0</v>
      </c>
      <c r="I61" s="29">
        <v>0</v>
      </c>
      <c r="J61" s="29">
        <v>0</v>
      </c>
      <c r="K61" s="29">
        <v>28</v>
      </c>
      <c r="L61" s="29">
        <v>107</v>
      </c>
      <c r="M61" s="29">
        <v>0</v>
      </c>
      <c r="N61" s="29">
        <v>8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142</v>
      </c>
      <c r="V61" s="29">
        <v>1</v>
      </c>
      <c r="W61" s="29">
        <v>0</v>
      </c>
      <c r="X61" s="29">
        <v>77</v>
      </c>
      <c r="Y61" s="29">
        <v>0</v>
      </c>
      <c r="Z61" s="29">
        <v>17</v>
      </c>
      <c r="AA61" s="29">
        <v>4</v>
      </c>
      <c r="AB61" s="29">
        <v>0</v>
      </c>
      <c r="AC61" s="29">
        <v>17</v>
      </c>
      <c r="AD61" s="29">
        <v>6</v>
      </c>
      <c r="AE61" s="29">
        <v>10</v>
      </c>
      <c r="AF61" s="29">
        <v>5</v>
      </c>
      <c r="AG61" s="29">
        <v>12</v>
      </c>
      <c r="AH61" s="29">
        <v>2</v>
      </c>
      <c r="AI61" s="29">
        <v>3</v>
      </c>
      <c r="AJ61" s="29">
        <v>31</v>
      </c>
      <c r="AK61" s="136">
        <v>6</v>
      </c>
      <c r="AL61" s="136">
        <v>0</v>
      </c>
      <c r="AM61" s="136">
        <v>63</v>
      </c>
      <c r="AN61" s="168">
        <v>6</v>
      </c>
      <c r="AO61" s="168">
        <v>37</v>
      </c>
      <c r="AP61" s="136">
        <v>7</v>
      </c>
      <c r="AQ61" s="136">
        <v>1</v>
      </c>
      <c r="AR61" s="136">
        <v>3</v>
      </c>
      <c r="AS61" s="136">
        <v>0</v>
      </c>
      <c r="AT61" s="136">
        <v>0</v>
      </c>
      <c r="AU61" s="136">
        <v>0</v>
      </c>
      <c r="AV61" s="136">
        <v>20</v>
      </c>
      <c r="AW61" s="136">
        <v>5</v>
      </c>
      <c r="AX61" s="136">
        <v>0</v>
      </c>
      <c r="AY61" s="168">
        <v>0</v>
      </c>
      <c r="AZ61" s="136">
        <v>0</v>
      </c>
      <c r="BA61" s="136">
        <v>0</v>
      </c>
      <c r="BB61" s="136">
        <v>0</v>
      </c>
      <c r="BC61" s="168">
        <v>0</v>
      </c>
      <c r="BD61" s="136">
        <v>0</v>
      </c>
      <c r="BE61" s="136">
        <v>0</v>
      </c>
      <c r="BF61" s="136">
        <v>0</v>
      </c>
      <c r="BG61" s="136">
        <v>0</v>
      </c>
      <c r="BH61" s="136">
        <v>0</v>
      </c>
      <c r="BI61" s="136">
        <v>0</v>
      </c>
      <c r="BJ61" s="136">
        <v>1</v>
      </c>
      <c r="BK61" s="136">
        <v>0</v>
      </c>
      <c r="BL61" s="136">
        <v>11</v>
      </c>
      <c r="BM61" s="136">
        <v>0</v>
      </c>
      <c r="BN61" s="136">
        <v>0</v>
      </c>
      <c r="BO61" s="136">
        <v>0</v>
      </c>
      <c r="BP61" s="136">
        <v>0</v>
      </c>
      <c r="BQ61" s="136">
        <v>0</v>
      </c>
      <c r="BR61" s="136">
        <v>0</v>
      </c>
      <c r="BS61" s="136">
        <v>0</v>
      </c>
      <c r="BT61" s="136">
        <v>0</v>
      </c>
      <c r="BU61" s="136">
        <v>0</v>
      </c>
      <c r="BV61" s="136">
        <v>0</v>
      </c>
      <c r="BW61" s="136">
        <v>1</v>
      </c>
      <c r="BX61" s="136">
        <v>0</v>
      </c>
      <c r="BY61" s="136">
        <v>1</v>
      </c>
      <c r="BZ61" s="136">
        <v>0</v>
      </c>
      <c r="CA61" s="136">
        <v>0</v>
      </c>
      <c r="CB61" s="136">
        <v>0</v>
      </c>
      <c r="CC61" s="136">
        <v>0</v>
      </c>
      <c r="CD61" s="136">
        <v>0</v>
      </c>
      <c r="CE61" s="136">
        <v>0</v>
      </c>
      <c r="CF61" s="136">
        <v>0</v>
      </c>
      <c r="CG61" s="136">
        <v>0</v>
      </c>
      <c r="CH61" s="136">
        <v>0</v>
      </c>
      <c r="CI61" s="136">
        <v>0</v>
      </c>
      <c r="CJ61" s="136">
        <v>0</v>
      </c>
      <c r="CK61" s="136">
        <v>0</v>
      </c>
      <c r="CL61" s="136">
        <v>0</v>
      </c>
      <c r="CM61" s="136">
        <v>0</v>
      </c>
      <c r="CN61" s="136">
        <v>0</v>
      </c>
      <c r="CO61" s="17">
        <f ca="1">SUM(CP61:DT61)</f>
        <v>2</v>
      </c>
      <c r="CP61" s="18">
        <f ca="1">+VR!F77</f>
        <v>0</v>
      </c>
      <c r="CQ61" s="18">
        <f ca="1">+VR!G77</f>
        <v>0</v>
      </c>
      <c r="CR61" s="18">
        <f ca="1">+VR!H77</f>
        <v>0</v>
      </c>
      <c r="CS61" s="18">
        <f ca="1">+VR!I77</f>
        <v>0</v>
      </c>
      <c r="CT61" s="18">
        <f ca="1">+VR!J77</f>
        <v>0</v>
      </c>
      <c r="CU61" s="18">
        <f ca="1">+VR!K77</f>
        <v>0</v>
      </c>
      <c r="CV61" s="18">
        <f ca="1">+VR!L77</f>
        <v>0</v>
      </c>
      <c r="CW61" s="18">
        <f ca="1">+VR!M77</f>
        <v>0</v>
      </c>
      <c r="CX61" s="18">
        <f ca="1">+VR!N77</f>
        <v>0</v>
      </c>
      <c r="CY61" s="18">
        <f ca="1">+VR!O77</f>
        <v>0</v>
      </c>
      <c r="CZ61" s="18">
        <f ca="1">+VR!P77</f>
        <v>0</v>
      </c>
      <c r="DA61" s="18">
        <f ca="1">+VR!Q77</f>
        <v>0</v>
      </c>
      <c r="DB61" s="18">
        <f ca="1">+VR!R77</f>
        <v>0</v>
      </c>
      <c r="DC61" s="18">
        <f ca="1">+VR!S77</f>
        <v>0</v>
      </c>
      <c r="DD61" s="18">
        <f ca="1">+VR!T77</f>
        <v>0</v>
      </c>
      <c r="DE61" s="18">
        <f ca="1">+VR!U77</f>
        <v>0</v>
      </c>
      <c r="DF61" s="18">
        <f ca="1">+VR!V77</f>
        <v>0</v>
      </c>
      <c r="DG61" s="18">
        <f ca="1">+VR!W77</f>
        <v>0</v>
      </c>
      <c r="DH61" s="18">
        <f ca="1">+VR!X77</f>
        <v>0</v>
      </c>
      <c r="DI61" s="18">
        <f ca="1">+VR!Y77</f>
        <v>0</v>
      </c>
      <c r="DJ61" s="18">
        <f ca="1">+VR!Z77</f>
        <v>2</v>
      </c>
      <c r="DK61" s="18">
        <f ca="1">+VR!AA77</f>
        <v>0</v>
      </c>
      <c r="DL61" s="18">
        <f ca="1">+VR!AB77</f>
        <v>0</v>
      </c>
      <c r="DM61" s="18">
        <f ca="1">+VR!AC77</f>
        <v>0</v>
      </c>
      <c r="DN61" s="18">
        <f ca="1">+VR!AD77</f>
        <v>0</v>
      </c>
      <c r="DO61" s="18">
        <f ca="1">+VR!AE77</f>
        <v>0</v>
      </c>
      <c r="DP61" s="18">
        <f ca="1">+VR!AF77</f>
        <v>0</v>
      </c>
      <c r="DQ61" s="18">
        <f ca="1">+VR!AG77</f>
        <v>0</v>
      </c>
      <c r="DR61" s="18">
        <f ca="1">+VR!AH77</f>
        <v>0</v>
      </c>
      <c r="DS61" s="18">
        <f ca="1">+VR!AI77</f>
        <v>0</v>
      </c>
      <c r="DT61" s="18">
        <f ca="1">+VR!AJ77</f>
        <v>0</v>
      </c>
    </row>
    <row r="62" spans="1:130" s="3" customFormat="1" ht="12.75" customHeight="1">
      <c r="A62" s="1" t="s">
        <v>8</v>
      </c>
      <c r="B62" s="1">
        <v>2.5000000000000001E-3</v>
      </c>
      <c r="C62" s="1">
        <v>2.5000000000000001E-3</v>
      </c>
      <c r="D62" s="1">
        <v>2.5000000000000001E-3</v>
      </c>
      <c r="E62" s="1">
        <v>2.5000000000000001E-3</v>
      </c>
      <c r="F62" s="1">
        <v>2.5000000000000001E-3</v>
      </c>
      <c r="G62" s="1">
        <v>2.5000000000000001E-3</v>
      </c>
      <c r="H62" s="1">
        <v>2.5000000000000001E-3</v>
      </c>
      <c r="I62" s="1">
        <v>2.5000000000000001E-3</v>
      </c>
      <c r="J62" s="1">
        <v>2.5000000000000001E-3</v>
      </c>
      <c r="K62" s="1">
        <v>2.5000000000000001E-3</v>
      </c>
      <c r="L62" s="1">
        <v>2.5000000000000001E-3</v>
      </c>
      <c r="M62" s="1">
        <v>2.5000000000000001E-3</v>
      </c>
      <c r="N62" s="1">
        <v>1E-3</v>
      </c>
      <c r="O62" s="1">
        <v>1E-3</v>
      </c>
      <c r="P62" s="1">
        <v>1E-3</v>
      </c>
      <c r="Q62" s="1">
        <v>1E-3</v>
      </c>
      <c r="R62" s="1">
        <v>1E-3</v>
      </c>
      <c r="S62" s="1">
        <v>1E-3</v>
      </c>
      <c r="T62" s="1">
        <v>1E-3</v>
      </c>
      <c r="U62" s="1">
        <v>1E-3</v>
      </c>
      <c r="V62" s="1">
        <v>1E-3</v>
      </c>
      <c r="W62" s="1">
        <v>1E-3</v>
      </c>
      <c r="X62" s="1">
        <v>1E-3</v>
      </c>
      <c r="Y62" s="1">
        <v>1E-3</v>
      </c>
      <c r="Z62" s="1">
        <v>1E-3</v>
      </c>
      <c r="AA62" s="1">
        <v>1E-3</v>
      </c>
      <c r="AB62" s="1">
        <v>1E-3</v>
      </c>
      <c r="AC62" s="1">
        <v>1E-3</v>
      </c>
      <c r="AD62" s="1">
        <v>1E-3</v>
      </c>
      <c r="AE62" s="1">
        <v>1E-3</v>
      </c>
      <c r="AF62" s="1">
        <v>1E-3</v>
      </c>
      <c r="AG62" s="1">
        <v>1E-3</v>
      </c>
      <c r="AH62" s="1">
        <v>1E-3</v>
      </c>
      <c r="AI62" s="1">
        <v>1E-3</v>
      </c>
      <c r="AJ62" s="1">
        <v>1E-3</v>
      </c>
      <c r="AK62" s="1">
        <v>1E-3</v>
      </c>
      <c r="AL62" s="1">
        <v>1E-3</v>
      </c>
      <c r="AM62" s="1">
        <v>1E-3</v>
      </c>
      <c r="AN62" s="1">
        <v>1E-3</v>
      </c>
      <c r="AO62" s="1">
        <v>1E-3</v>
      </c>
      <c r="AP62" s="1">
        <v>1E-3</v>
      </c>
      <c r="AQ62" s="1">
        <v>1E-3</v>
      </c>
      <c r="AR62" s="1">
        <v>1E-3</v>
      </c>
      <c r="AS62" s="1">
        <v>1E-3</v>
      </c>
      <c r="AT62" s="1">
        <v>1E-3</v>
      </c>
      <c r="AU62" s="1">
        <v>1E-3</v>
      </c>
      <c r="AV62" s="1">
        <v>1E-3</v>
      </c>
      <c r="AW62" s="1">
        <v>1E-3</v>
      </c>
      <c r="AX62" s="1">
        <v>1E-3</v>
      </c>
      <c r="AY62" s="1">
        <v>1E-3</v>
      </c>
      <c r="AZ62" s="1">
        <v>1E-3</v>
      </c>
      <c r="BA62" s="1">
        <v>1E-3</v>
      </c>
      <c r="BB62" s="1">
        <v>1E-3</v>
      </c>
      <c r="BC62" s="1">
        <v>1E-3</v>
      </c>
      <c r="BD62" s="1">
        <v>1E-3</v>
      </c>
      <c r="BE62" s="1">
        <v>1E-3</v>
      </c>
      <c r="BF62" s="1">
        <v>1E-3</v>
      </c>
      <c r="BG62" s="1">
        <v>1E-3</v>
      </c>
      <c r="BH62" s="1">
        <v>1E-3</v>
      </c>
      <c r="BI62" s="1">
        <v>1E-3</v>
      </c>
      <c r="BJ62" s="1">
        <v>1E-3</v>
      </c>
      <c r="BK62" s="1">
        <v>1E-3</v>
      </c>
      <c r="BL62" s="1">
        <v>1E-3</v>
      </c>
      <c r="BM62" s="1">
        <v>1E-3</v>
      </c>
      <c r="BN62" s="1">
        <v>8.0000000000000007E-5</v>
      </c>
      <c r="BO62" s="1">
        <v>8.0000000000000007E-5</v>
      </c>
      <c r="BP62" s="1">
        <v>8.0000000000000007E-5</v>
      </c>
      <c r="BQ62" s="1">
        <v>8.0000000000000007E-5</v>
      </c>
      <c r="BR62" s="1">
        <v>8.0000000000000007E-5</v>
      </c>
      <c r="BS62" s="1">
        <v>8.0000000000000007E-5</v>
      </c>
      <c r="BT62" s="1">
        <v>8.0000000000000007E-5</v>
      </c>
      <c r="BU62" s="1">
        <v>8.0000000000000007E-5</v>
      </c>
      <c r="BV62" s="1">
        <v>8.0000000000000007E-5</v>
      </c>
      <c r="BW62" s="1">
        <v>8.0000000000000007E-5</v>
      </c>
      <c r="BX62" s="1">
        <v>8.0000000000000007E-5</v>
      </c>
      <c r="BY62" s="1">
        <v>8.0000000000000007E-5</v>
      </c>
      <c r="BZ62" s="1">
        <v>8.0000000000000007E-5</v>
      </c>
      <c r="CA62" s="1">
        <v>8.0000000000000007E-5</v>
      </c>
      <c r="CB62" s="1">
        <v>8.0000000000000007E-5</v>
      </c>
      <c r="CC62" s="1">
        <v>8.0000000000000007E-5</v>
      </c>
      <c r="CD62" s="1">
        <v>8.0000000000000007E-5</v>
      </c>
      <c r="CE62" s="1">
        <v>8.0000000000000007E-5</v>
      </c>
      <c r="CF62" s="1">
        <v>8.0000000000000007E-5</v>
      </c>
      <c r="CG62" s="1">
        <v>8.0000000000000007E-5</v>
      </c>
      <c r="CH62" s="1">
        <v>8.0000000000000007E-5</v>
      </c>
      <c r="CI62" s="1">
        <v>8.0000000000000007E-5</v>
      </c>
      <c r="CJ62" s="1">
        <v>8.0000000000000007E-5</v>
      </c>
      <c r="CK62" s="1">
        <v>8.0000000000000007E-5</v>
      </c>
      <c r="CL62" s="1">
        <v>8.0000000000000007E-5</v>
      </c>
      <c r="CM62" s="1">
        <v>8.0000000000000007E-5</v>
      </c>
      <c r="CN62" s="1">
        <v>8.0000000000000007E-5</v>
      </c>
      <c r="CO62" s="1">
        <v>8.0000000000000007E-5</v>
      </c>
      <c r="CP62" s="1">
        <f>+CO62</f>
        <v>8.0000000000000007E-5</v>
      </c>
      <c r="CQ62" s="1">
        <f t="shared" ref="CQ62:DT62" si="16">+CP62</f>
        <v>8.0000000000000007E-5</v>
      </c>
      <c r="CR62" s="1">
        <f t="shared" si="16"/>
        <v>8.0000000000000007E-5</v>
      </c>
      <c r="CS62" s="1">
        <f t="shared" si="16"/>
        <v>8.0000000000000007E-5</v>
      </c>
      <c r="CT62" s="1">
        <f t="shared" si="16"/>
        <v>8.0000000000000007E-5</v>
      </c>
      <c r="CU62" s="1">
        <f t="shared" si="16"/>
        <v>8.0000000000000007E-5</v>
      </c>
      <c r="CV62" s="1">
        <f t="shared" si="16"/>
        <v>8.0000000000000007E-5</v>
      </c>
      <c r="CW62" s="1">
        <f t="shared" si="16"/>
        <v>8.0000000000000007E-5</v>
      </c>
      <c r="CX62" s="1">
        <f t="shared" si="16"/>
        <v>8.0000000000000007E-5</v>
      </c>
      <c r="CY62" s="1">
        <f t="shared" si="16"/>
        <v>8.0000000000000007E-5</v>
      </c>
      <c r="CZ62" s="1">
        <f t="shared" si="16"/>
        <v>8.0000000000000007E-5</v>
      </c>
      <c r="DA62" s="1">
        <f t="shared" si="16"/>
        <v>8.0000000000000007E-5</v>
      </c>
      <c r="DB62" s="1">
        <f t="shared" si="16"/>
        <v>8.0000000000000007E-5</v>
      </c>
      <c r="DC62" s="1">
        <f t="shared" si="16"/>
        <v>8.0000000000000007E-5</v>
      </c>
      <c r="DD62" s="1">
        <f t="shared" si="16"/>
        <v>8.0000000000000007E-5</v>
      </c>
      <c r="DE62" s="1">
        <f t="shared" si="16"/>
        <v>8.0000000000000007E-5</v>
      </c>
      <c r="DF62" s="1">
        <f t="shared" si="16"/>
        <v>8.0000000000000007E-5</v>
      </c>
      <c r="DG62" s="1">
        <f t="shared" si="16"/>
        <v>8.0000000000000007E-5</v>
      </c>
      <c r="DH62" s="1">
        <f t="shared" si="16"/>
        <v>8.0000000000000007E-5</v>
      </c>
      <c r="DI62" s="1">
        <f t="shared" si="16"/>
        <v>8.0000000000000007E-5</v>
      </c>
      <c r="DJ62" s="1">
        <f t="shared" si="16"/>
        <v>8.0000000000000007E-5</v>
      </c>
      <c r="DK62" s="1">
        <f t="shared" si="16"/>
        <v>8.0000000000000007E-5</v>
      </c>
      <c r="DL62" s="1">
        <f t="shared" si="16"/>
        <v>8.0000000000000007E-5</v>
      </c>
      <c r="DM62" s="1">
        <f t="shared" si="16"/>
        <v>8.0000000000000007E-5</v>
      </c>
      <c r="DN62" s="1">
        <f t="shared" si="16"/>
        <v>8.0000000000000007E-5</v>
      </c>
      <c r="DO62" s="1">
        <f t="shared" si="16"/>
        <v>8.0000000000000007E-5</v>
      </c>
      <c r="DP62" s="1">
        <f t="shared" si="16"/>
        <v>8.0000000000000007E-5</v>
      </c>
      <c r="DQ62" s="1">
        <f t="shared" si="16"/>
        <v>8.0000000000000007E-5</v>
      </c>
      <c r="DR62" s="1">
        <f t="shared" si="16"/>
        <v>8.0000000000000007E-5</v>
      </c>
      <c r="DS62" s="1">
        <f t="shared" si="16"/>
        <v>8.0000000000000007E-5</v>
      </c>
      <c r="DT62" s="1">
        <f t="shared" si="16"/>
        <v>8.0000000000000007E-5</v>
      </c>
      <c r="DU62" s="2"/>
      <c r="DV62" s="2"/>
      <c r="DW62" s="2"/>
      <c r="DX62" s="2"/>
      <c r="DY62" s="2"/>
      <c r="DZ62" s="2"/>
    </row>
    <row r="63" spans="1:130" ht="30">
      <c r="A63" s="199" t="s">
        <v>423</v>
      </c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  <c r="DO63" s="199"/>
      <c r="DP63" s="199"/>
      <c r="DQ63" s="199"/>
      <c r="DR63" s="199"/>
      <c r="DS63" s="199"/>
      <c r="DT63" s="199"/>
    </row>
    <row r="64" spans="1:130" ht="15" customHeight="1">
      <c r="A64" s="8"/>
    </row>
    <row r="65" spans="1:1" ht="15" customHeight="1">
      <c r="A65" s="8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87" spans="1:130" s="14" customFormat="1" ht="20.25" customHeight="1">
      <c r="A87" s="10" t="s">
        <v>3</v>
      </c>
      <c r="B87" s="11" t="s">
        <v>174</v>
      </c>
      <c r="C87" s="11" t="s">
        <v>178</v>
      </c>
      <c r="D87" s="11" t="s">
        <v>179</v>
      </c>
      <c r="E87" s="11" t="s">
        <v>180</v>
      </c>
      <c r="F87" s="11" t="s">
        <v>185</v>
      </c>
      <c r="G87" s="11" t="s">
        <v>186</v>
      </c>
      <c r="H87" s="11" t="s">
        <v>190</v>
      </c>
      <c r="I87" s="11" t="s">
        <v>191</v>
      </c>
      <c r="J87" s="11" t="s">
        <v>200</v>
      </c>
      <c r="K87" s="11" t="s">
        <v>201</v>
      </c>
      <c r="L87" s="11" t="s">
        <v>209</v>
      </c>
      <c r="M87" s="11" t="s">
        <v>210</v>
      </c>
      <c r="N87" s="11" t="s">
        <v>174</v>
      </c>
      <c r="O87" s="11" t="s">
        <v>218</v>
      </c>
      <c r="P87" s="11" t="s">
        <v>222</v>
      </c>
      <c r="Q87" s="11" t="s">
        <v>226</v>
      </c>
      <c r="R87" s="11" t="s">
        <v>227</v>
      </c>
      <c r="S87" s="11" t="s">
        <v>228</v>
      </c>
      <c r="T87" s="11" t="s">
        <v>231</v>
      </c>
      <c r="U87" s="11" t="s">
        <v>232</v>
      </c>
      <c r="V87" s="11" t="s">
        <v>233</v>
      </c>
      <c r="W87" s="11" t="s">
        <v>235</v>
      </c>
      <c r="X87" s="11" t="s">
        <v>236</v>
      </c>
      <c r="Y87" s="11" t="s">
        <v>253</v>
      </c>
      <c r="Z87" s="11" t="s">
        <v>254</v>
      </c>
      <c r="AA87" s="11" t="s">
        <v>261</v>
      </c>
      <c r="AB87" s="11" t="s">
        <v>262</v>
      </c>
      <c r="AC87" s="11" t="s">
        <v>267</v>
      </c>
      <c r="AD87" s="11" t="s">
        <v>269</v>
      </c>
      <c r="AE87" s="11" t="s">
        <v>270</v>
      </c>
      <c r="AF87" s="11" t="s">
        <v>271</v>
      </c>
      <c r="AG87" s="11" t="s">
        <v>272</v>
      </c>
      <c r="AH87" s="11" t="s">
        <v>279</v>
      </c>
      <c r="AI87" s="11" t="s">
        <v>280</v>
      </c>
      <c r="AJ87" s="11" t="s">
        <v>285</v>
      </c>
      <c r="AK87" s="11" t="s">
        <v>286</v>
      </c>
      <c r="AL87" s="11" t="s">
        <v>296</v>
      </c>
      <c r="AM87" s="11" t="s">
        <v>306</v>
      </c>
      <c r="AN87" s="138" t="s">
        <v>307</v>
      </c>
      <c r="AO87" s="138" t="s">
        <v>308</v>
      </c>
      <c r="AP87" s="138" t="s">
        <v>309</v>
      </c>
      <c r="AQ87" s="167" t="s">
        <v>310</v>
      </c>
      <c r="AR87" s="167" t="s">
        <v>311</v>
      </c>
      <c r="AS87" s="167" t="s">
        <v>319</v>
      </c>
      <c r="AT87" s="167" t="s">
        <v>320</v>
      </c>
      <c r="AU87" s="167" t="s">
        <v>327</v>
      </c>
      <c r="AV87" s="167" t="s">
        <v>329</v>
      </c>
      <c r="AW87" s="167" t="s">
        <v>330</v>
      </c>
      <c r="AX87" s="167" t="s">
        <v>331</v>
      </c>
      <c r="AY87" s="167" t="s">
        <v>332</v>
      </c>
      <c r="AZ87" s="167" t="s">
        <v>333</v>
      </c>
      <c r="BA87" s="167" t="s">
        <v>334</v>
      </c>
      <c r="BB87" s="167" t="s">
        <v>335</v>
      </c>
      <c r="BC87" s="167" t="s">
        <v>336</v>
      </c>
      <c r="BD87" s="167" t="s">
        <v>337</v>
      </c>
      <c r="BE87" s="167" t="s">
        <v>338</v>
      </c>
      <c r="BF87" s="167" t="s">
        <v>339</v>
      </c>
      <c r="BG87" s="167" t="s">
        <v>340</v>
      </c>
      <c r="BH87" s="167" t="s">
        <v>341</v>
      </c>
      <c r="BI87" s="167" t="s">
        <v>342</v>
      </c>
      <c r="BJ87" s="138" t="s">
        <v>366</v>
      </c>
      <c r="BK87" s="138" t="s">
        <v>367</v>
      </c>
      <c r="BL87" s="138" t="s">
        <v>368</v>
      </c>
      <c r="BM87" s="138" t="s">
        <v>369</v>
      </c>
      <c r="BN87" s="138" t="s">
        <v>370</v>
      </c>
      <c r="BO87" s="138" t="s">
        <v>371</v>
      </c>
      <c r="BP87" s="138" t="s">
        <v>375</v>
      </c>
      <c r="BQ87" s="138" t="s">
        <v>376</v>
      </c>
      <c r="BR87" s="138" t="s">
        <v>379</v>
      </c>
      <c r="BS87" s="138" t="s">
        <v>380</v>
      </c>
      <c r="BT87" s="138" t="s">
        <v>381</v>
      </c>
      <c r="BU87" s="138" t="s">
        <v>382</v>
      </c>
      <c r="BV87" s="138" t="s">
        <v>383</v>
      </c>
      <c r="BW87" s="138" t="s">
        <v>384</v>
      </c>
      <c r="BX87" s="138" t="s">
        <v>385</v>
      </c>
      <c r="BY87" s="138" t="s">
        <v>390</v>
      </c>
      <c r="BZ87" s="138" t="s">
        <v>391</v>
      </c>
      <c r="CA87" s="138" t="s">
        <v>393</v>
      </c>
      <c r="CB87" s="138" t="s">
        <v>396</v>
      </c>
      <c r="CC87" s="138" t="s">
        <v>399</v>
      </c>
      <c r="CD87" s="138" t="s">
        <v>402</v>
      </c>
      <c r="CE87" s="138" t="s">
        <v>404</v>
      </c>
      <c r="CF87" s="138" t="s">
        <v>405</v>
      </c>
      <c r="CG87" s="138" t="s">
        <v>406</v>
      </c>
      <c r="CH87" s="138" t="s">
        <v>409</v>
      </c>
      <c r="CI87" s="138" t="s">
        <v>411</v>
      </c>
      <c r="CJ87" s="138" t="s">
        <v>416</v>
      </c>
      <c r="CK87" s="138" t="s">
        <v>418</v>
      </c>
      <c r="CL87" s="138" t="s">
        <v>419</v>
      </c>
      <c r="CM87" s="138" t="s">
        <v>426</v>
      </c>
      <c r="CN87" s="138" t="s">
        <v>427</v>
      </c>
      <c r="CO87" s="12" t="str">
        <f>CO118</f>
        <v>Aug'25</v>
      </c>
      <c r="CP87" s="13">
        <v>1</v>
      </c>
      <c r="CQ87" s="13">
        <v>2</v>
      </c>
      <c r="CR87" s="13">
        <v>3</v>
      </c>
      <c r="CS87" s="13">
        <v>4</v>
      </c>
      <c r="CT87" s="13">
        <v>5</v>
      </c>
      <c r="CU87" s="13">
        <v>6</v>
      </c>
      <c r="CV87" s="13">
        <v>7</v>
      </c>
      <c r="CW87" s="13">
        <v>8</v>
      </c>
      <c r="CX87" s="13">
        <v>9</v>
      </c>
      <c r="CY87" s="13">
        <v>10</v>
      </c>
      <c r="CZ87" s="13">
        <v>11</v>
      </c>
      <c r="DA87" s="13">
        <v>12</v>
      </c>
      <c r="DB87" s="13">
        <v>13</v>
      </c>
      <c r="DC87" s="13">
        <v>14</v>
      </c>
      <c r="DD87" s="13">
        <v>15</v>
      </c>
      <c r="DE87" s="13">
        <v>16</v>
      </c>
      <c r="DF87" s="13">
        <v>17</v>
      </c>
      <c r="DG87" s="13">
        <v>18</v>
      </c>
      <c r="DH87" s="13">
        <v>19</v>
      </c>
      <c r="DI87" s="13">
        <v>20</v>
      </c>
      <c r="DJ87" s="13">
        <v>21</v>
      </c>
      <c r="DK87" s="13">
        <v>22</v>
      </c>
      <c r="DL87" s="13">
        <v>23</v>
      </c>
      <c r="DM87" s="13">
        <v>24</v>
      </c>
      <c r="DN87" s="13">
        <v>25</v>
      </c>
      <c r="DO87" s="13">
        <v>26</v>
      </c>
      <c r="DP87" s="13">
        <v>27</v>
      </c>
      <c r="DQ87" s="13">
        <v>28</v>
      </c>
      <c r="DR87" s="13">
        <v>29</v>
      </c>
      <c r="DS87" s="13">
        <v>30</v>
      </c>
      <c r="DT87" s="13">
        <v>31</v>
      </c>
    </row>
    <row r="88" spans="1:130" s="14" customFormat="1" ht="20.25" customHeight="1">
      <c r="A88" s="28" t="s">
        <v>4</v>
      </c>
      <c r="B88" s="29">
        <v>28858</v>
      </c>
      <c r="C88" s="29">
        <v>40864</v>
      </c>
      <c r="D88" s="29">
        <v>38554</v>
      </c>
      <c r="E88" s="29">
        <v>93608</v>
      </c>
      <c r="F88" s="29">
        <v>250781</v>
      </c>
      <c r="G88" s="29">
        <v>189185</v>
      </c>
      <c r="H88" s="29">
        <v>123729</v>
      </c>
      <c r="I88" s="29">
        <v>30420</v>
      </c>
      <c r="J88" s="29">
        <v>67955</v>
      </c>
      <c r="K88" s="29">
        <v>92306</v>
      </c>
      <c r="L88" s="29">
        <v>124273</v>
      </c>
      <c r="M88" s="29">
        <v>72289</v>
      </c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>
        <v>834</v>
      </c>
      <c r="AI88" s="29">
        <v>5867</v>
      </c>
      <c r="AJ88" s="29">
        <v>9</v>
      </c>
      <c r="AK88" s="29"/>
      <c r="AL88" s="29"/>
      <c r="AM88" s="29"/>
      <c r="AN88" s="136">
        <v>4356</v>
      </c>
      <c r="AO88" s="136">
        <v>5715</v>
      </c>
      <c r="AP88" s="136">
        <v>0</v>
      </c>
      <c r="AQ88" s="168">
        <v>127</v>
      </c>
      <c r="AR88" s="168">
        <v>73</v>
      </c>
      <c r="AS88" s="136">
        <v>0</v>
      </c>
      <c r="AT88" s="136">
        <v>0</v>
      </c>
      <c r="AU88" s="136">
        <v>0</v>
      </c>
      <c r="AV88" s="136">
        <v>0</v>
      </c>
      <c r="AW88" s="136">
        <v>0</v>
      </c>
      <c r="AX88" s="136">
        <v>0</v>
      </c>
      <c r="AY88" s="136">
        <v>0</v>
      </c>
      <c r="AZ88" s="136">
        <v>0</v>
      </c>
      <c r="BA88" s="136">
        <v>0</v>
      </c>
      <c r="BB88" s="136">
        <v>0</v>
      </c>
      <c r="BC88" s="136">
        <v>0</v>
      </c>
      <c r="BD88" s="136">
        <v>0</v>
      </c>
      <c r="BE88" s="136">
        <v>0</v>
      </c>
      <c r="BF88" s="136">
        <v>0</v>
      </c>
      <c r="BG88" s="136">
        <v>0</v>
      </c>
      <c r="BH88" s="136">
        <v>0</v>
      </c>
      <c r="BI88" s="136">
        <v>0</v>
      </c>
      <c r="BJ88" s="136">
        <v>0</v>
      </c>
      <c r="BK88" s="136">
        <v>0</v>
      </c>
      <c r="BL88" s="136">
        <v>0</v>
      </c>
      <c r="BM88" s="136">
        <v>0</v>
      </c>
      <c r="BN88" s="136">
        <v>0</v>
      </c>
      <c r="BO88" s="136">
        <v>749</v>
      </c>
      <c r="BP88" s="136">
        <v>36509</v>
      </c>
      <c r="BQ88" s="136">
        <v>33183</v>
      </c>
      <c r="BR88" s="136">
        <v>119427</v>
      </c>
      <c r="BS88" s="136">
        <v>141698</v>
      </c>
      <c r="BT88" s="136">
        <v>258143</v>
      </c>
      <c r="BU88" s="136">
        <v>370439</v>
      </c>
      <c r="BV88" s="136">
        <v>335866</v>
      </c>
      <c r="BW88" s="136">
        <v>228792</v>
      </c>
      <c r="BX88" s="136">
        <v>182847</v>
      </c>
      <c r="BY88" s="136">
        <v>199647</v>
      </c>
      <c r="BZ88" s="136">
        <v>176245</v>
      </c>
      <c r="CA88" s="136">
        <v>181105</v>
      </c>
      <c r="CB88" s="136">
        <v>138634</v>
      </c>
      <c r="CC88" s="136">
        <v>167960</v>
      </c>
      <c r="CD88" s="136">
        <v>185942</v>
      </c>
      <c r="CE88" s="136">
        <v>216222</v>
      </c>
      <c r="CF88" s="136">
        <v>248986</v>
      </c>
      <c r="CG88" s="136">
        <v>150168</v>
      </c>
      <c r="CH88" s="136">
        <v>39315</v>
      </c>
      <c r="CI88" s="136">
        <v>128867</v>
      </c>
      <c r="CJ88" s="136">
        <v>146148</v>
      </c>
      <c r="CK88" s="136">
        <v>161614</v>
      </c>
      <c r="CL88" s="136">
        <v>258149</v>
      </c>
      <c r="CM88" s="136">
        <v>156087</v>
      </c>
      <c r="CN88" s="136">
        <v>134512</v>
      </c>
      <c r="CO88" s="17">
        <f>SUM(CP88:DT88)</f>
        <v>151787</v>
      </c>
      <c r="CP88" s="18">
        <f>'CMR4'!F9</f>
        <v>10597</v>
      </c>
      <c r="CQ88" s="18">
        <f>'CMR4'!G9</f>
        <v>6174</v>
      </c>
      <c r="CR88" s="18">
        <f>'CMR4'!H9</f>
        <v>706</v>
      </c>
      <c r="CS88" s="18">
        <f>'CMR4'!I9</f>
        <v>5910</v>
      </c>
      <c r="CT88" s="18">
        <f>'CMR4'!J9</f>
        <v>5486</v>
      </c>
      <c r="CU88" s="18">
        <f>'CMR4'!K9</f>
        <v>6374</v>
      </c>
      <c r="CV88" s="18">
        <f>'CMR4'!L9</f>
        <v>5634</v>
      </c>
      <c r="CW88" s="18">
        <f>'CMR4'!M9</f>
        <v>6675</v>
      </c>
      <c r="CX88" s="18">
        <f>'CMR4'!N9</f>
        <v>4833</v>
      </c>
      <c r="CY88" s="18">
        <f>'CMR4'!O9</f>
        <v>646</v>
      </c>
      <c r="CZ88" s="18">
        <f>'CMR4'!P9</f>
        <v>6585</v>
      </c>
      <c r="DA88" s="18">
        <f>'CMR4'!Q9</f>
        <v>3788</v>
      </c>
      <c r="DB88" s="18">
        <f>'CMR4'!R9</f>
        <v>8020</v>
      </c>
      <c r="DC88" s="18">
        <f>'CMR4'!S9</f>
        <v>6660</v>
      </c>
      <c r="DD88" s="18">
        <f>'CMR4'!T9</f>
        <v>6517</v>
      </c>
      <c r="DE88" s="18">
        <f>'CMR4'!U9</f>
        <v>11700</v>
      </c>
      <c r="DF88" s="18">
        <f>'CMR4'!V9</f>
        <v>635</v>
      </c>
      <c r="DG88" s="18">
        <f>'CMR4'!W9</f>
        <v>12109</v>
      </c>
      <c r="DH88" s="18">
        <f>'CMR4'!X9</f>
        <v>8417</v>
      </c>
      <c r="DI88" s="18">
        <f>'CMR4'!Y9</f>
        <v>11495</v>
      </c>
      <c r="DJ88" s="18">
        <f>'CMR4'!Z9</f>
        <v>8967</v>
      </c>
      <c r="DK88" s="18">
        <f>'CMR4'!AA9</f>
        <v>6912</v>
      </c>
      <c r="DL88" s="18">
        <f>'CMR4'!AB9</f>
        <v>6416</v>
      </c>
      <c r="DM88" s="18">
        <f>'CMR4'!AC9</f>
        <v>531</v>
      </c>
      <c r="DN88" s="18">
        <f>'CMR4'!AD9</f>
        <v>0</v>
      </c>
      <c r="DO88" s="18">
        <f>'CMR4'!AE9</f>
        <v>0</v>
      </c>
      <c r="DP88" s="18">
        <f>'CMR4'!AF9</f>
        <v>0</v>
      </c>
      <c r="DQ88" s="18">
        <f>'CMR4'!AG9</f>
        <v>0</v>
      </c>
      <c r="DR88" s="18">
        <f>'CMR4'!AH9</f>
        <v>0</v>
      </c>
      <c r="DS88" s="18">
        <f>'CMR4'!AI9</f>
        <v>0</v>
      </c>
      <c r="DT88" s="18">
        <f>'CMR4'!AJ9</f>
        <v>0</v>
      </c>
    </row>
    <row r="89" spans="1:130" s="14" customFormat="1" ht="20.25" customHeight="1">
      <c r="A89" s="28" t="s">
        <v>5</v>
      </c>
      <c r="B89" s="29">
        <f>B92</f>
        <v>13</v>
      </c>
      <c r="C89" s="29">
        <f t="shared" ref="C89:AN89" si="17">C92</f>
        <v>7</v>
      </c>
      <c r="D89" s="29">
        <f t="shared" si="17"/>
        <v>15</v>
      </c>
      <c r="E89" s="29">
        <f t="shared" si="17"/>
        <v>568</v>
      </c>
      <c r="F89" s="29">
        <f t="shared" si="17"/>
        <v>879</v>
      </c>
      <c r="G89" s="29">
        <f t="shared" si="17"/>
        <v>139</v>
      </c>
      <c r="H89" s="29">
        <f t="shared" si="17"/>
        <v>146</v>
      </c>
      <c r="I89" s="29">
        <f t="shared" si="17"/>
        <v>37</v>
      </c>
      <c r="J89" s="29">
        <f t="shared" si="17"/>
        <v>28</v>
      </c>
      <c r="K89" s="29">
        <f t="shared" si="17"/>
        <v>70</v>
      </c>
      <c r="L89" s="29">
        <f t="shared" si="17"/>
        <v>85</v>
      </c>
      <c r="M89" s="29">
        <f t="shared" si="17"/>
        <v>15</v>
      </c>
      <c r="N89" s="136">
        <f t="shared" si="17"/>
        <v>0</v>
      </c>
      <c r="O89" s="136">
        <f t="shared" si="17"/>
        <v>0</v>
      </c>
      <c r="P89" s="136">
        <f t="shared" si="17"/>
        <v>0</v>
      </c>
      <c r="Q89" s="136">
        <f t="shared" si="17"/>
        <v>0</v>
      </c>
      <c r="R89" s="136">
        <f t="shared" si="17"/>
        <v>0</v>
      </c>
      <c r="S89" s="136">
        <f t="shared" si="17"/>
        <v>0</v>
      </c>
      <c r="T89" s="136">
        <f t="shared" si="17"/>
        <v>0</v>
      </c>
      <c r="U89" s="136">
        <f t="shared" si="17"/>
        <v>0</v>
      </c>
      <c r="V89" s="136">
        <f t="shared" si="17"/>
        <v>0</v>
      </c>
      <c r="W89" s="136">
        <f t="shared" si="17"/>
        <v>0</v>
      </c>
      <c r="X89" s="136">
        <f t="shared" si="17"/>
        <v>0</v>
      </c>
      <c r="Y89" s="136">
        <f t="shared" si="17"/>
        <v>0</v>
      </c>
      <c r="Z89" s="136">
        <f t="shared" si="17"/>
        <v>0</v>
      </c>
      <c r="AA89" s="136">
        <f t="shared" si="17"/>
        <v>0</v>
      </c>
      <c r="AB89" s="136">
        <f t="shared" si="17"/>
        <v>0</v>
      </c>
      <c r="AC89" s="136">
        <f t="shared" si="17"/>
        <v>0</v>
      </c>
      <c r="AD89" s="136">
        <f t="shared" si="17"/>
        <v>0</v>
      </c>
      <c r="AE89" s="136">
        <f t="shared" si="17"/>
        <v>0</v>
      </c>
      <c r="AF89" s="136">
        <f t="shared" si="17"/>
        <v>0</v>
      </c>
      <c r="AG89" s="136">
        <f t="shared" si="17"/>
        <v>0</v>
      </c>
      <c r="AH89" s="136">
        <f t="shared" si="17"/>
        <v>0</v>
      </c>
      <c r="AI89" s="136">
        <f t="shared" si="17"/>
        <v>15</v>
      </c>
      <c r="AJ89" s="136">
        <f t="shared" si="17"/>
        <v>0</v>
      </c>
      <c r="AK89" s="136"/>
      <c r="AL89" s="136"/>
      <c r="AM89" s="136"/>
      <c r="AN89" s="136">
        <f t="shared" si="17"/>
        <v>1</v>
      </c>
      <c r="AO89" s="136">
        <f>AO92</f>
        <v>0</v>
      </c>
      <c r="AP89" s="136">
        <f>AP92</f>
        <v>0</v>
      </c>
      <c r="AQ89" s="168">
        <v>0</v>
      </c>
      <c r="AR89" s="168">
        <f t="shared" ref="AR89:CP89" si="18">AR92</f>
        <v>0</v>
      </c>
      <c r="AS89" s="136">
        <f t="shared" ref="AS89:BI89" si="19">AS92</f>
        <v>0</v>
      </c>
      <c r="AT89" s="136">
        <f t="shared" si="19"/>
        <v>0</v>
      </c>
      <c r="AU89" s="136">
        <f t="shared" si="19"/>
        <v>0</v>
      </c>
      <c r="AV89" s="136">
        <f t="shared" si="19"/>
        <v>0</v>
      </c>
      <c r="AW89" s="136">
        <f t="shared" si="19"/>
        <v>0</v>
      </c>
      <c r="AX89" s="136">
        <f t="shared" si="19"/>
        <v>0</v>
      </c>
      <c r="AY89" s="136">
        <f t="shared" si="19"/>
        <v>0</v>
      </c>
      <c r="AZ89" s="136">
        <f t="shared" si="19"/>
        <v>0</v>
      </c>
      <c r="BA89" s="136">
        <f t="shared" si="19"/>
        <v>0</v>
      </c>
      <c r="BB89" s="136">
        <f t="shared" si="19"/>
        <v>0</v>
      </c>
      <c r="BC89" s="136">
        <f t="shared" si="19"/>
        <v>0</v>
      </c>
      <c r="BD89" s="136">
        <f t="shared" si="19"/>
        <v>0</v>
      </c>
      <c r="BE89" s="136">
        <f t="shared" si="19"/>
        <v>0</v>
      </c>
      <c r="BF89" s="136">
        <f t="shared" si="19"/>
        <v>0</v>
      </c>
      <c r="BG89" s="136">
        <f t="shared" si="19"/>
        <v>0</v>
      </c>
      <c r="BH89" s="136">
        <f t="shared" si="19"/>
        <v>0</v>
      </c>
      <c r="BI89" s="136">
        <f t="shared" si="19"/>
        <v>0</v>
      </c>
      <c r="BJ89" s="136">
        <f t="shared" si="18"/>
        <v>0</v>
      </c>
      <c r="BK89" s="136">
        <f t="shared" si="18"/>
        <v>0</v>
      </c>
      <c r="BL89" s="136">
        <f t="shared" ref="BL89:BN89" si="20">BL92</f>
        <v>0</v>
      </c>
      <c r="BM89" s="136">
        <f t="shared" si="20"/>
        <v>0</v>
      </c>
      <c r="BN89" s="136">
        <f t="shared" si="20"/>
        <v>0</v>
      </c>
      <c r="BO89" s="136">
        <v>0</v>
      </c>
      <c r="BP89" s="136">
        <v>9</v>
      </c>
      <c r="BQ89" s="136">
        <v>5</v>
      </c>
      <c r="BR89" s="136">
        <v>6</v>
      </c>
      <c r="BS89" s="136">
        <v>3</v>
      </c>
      <c r="BT89" s="136">
        <v>91</v>
      </c>
      <c r="BU89" s="136">
        <v>82</v>
      </c>
      <c r="BV89" s="136">
        <v>39</v>
      </c>
      <c r="BW89" s="136">
        <v>24</v>
      </c>
      <c r="BX89" s="136">
        <v>25</v>
      </c>
      <c r="BY89" s="136">
        <v>27</v>
      </c>
      <c r="BZ89" s="136">
        <v>14</v>
      </c>
      <c r="CA89" s="136">
        <v>69</v>
      </c>
      <c r="CB89" s="136">
        <v>32</v>
      </c>
      <c r="CC89" s="136">
        <v>11</v>
      </c>
      <c r="CD89" s="136">
        <v>50</v>
      </c>
      <c r="CE89" s="136">
        <v>22</v>
      </c>
      <c r="CF89" s="136">
        <v>211</v>
      </c>
      <c r="CG89" s="136">
        <v>11</v>
      </c>
      <c r="CH89" s="136">
        <v>1</v>
      </c>
      <c r="CI89" s="136">
        <v>306</v>
      </c>
      <c r="CJ89" s="136">
        <v>230</v>
      </c>
      <c r="CK89" s="136">
        <v>186</v>
      </c>
      <c r="CL89" s="136">
        <v>225</v>
      </c>
      <c r="CM89" s="136">
        <v>10</v>
      </c>
      <c r="CN89" s="136">
        <v>36</v>
      </c>
      <c r="CO89" s="21">
        <f ca="1">CO92</f>
        <v>7</v>
      </c>
      <c r="CP89" s="21">
        <f t="shared" ca="1" si="18"/>
        <v>0</v>
      </c>
      <c r="CQ89" s="21">
        <f t="shared" ref="CQ89:DS89" ca="1" si="21">CQ92</f>
        <v>3</v>
      </c>
      <c r="CR89" s="21">
        <f t="shared" ca="1" si="21"/>
        <v>0</v>
      </c>
      <c r="CS89" s="21">
        <f t="shared" ca="1" si="21"/>
        <v>0</v>
      </c>
      <c r="CT89" s="21">
        <f t="shared" ca="1" si="21"/>
        <v>0</v>
      </c>
      <c r="CU89" s="21">
        <f t="shared" ca="1" si="21"/>
        <v>2</v>
      </c>
      <c r="CV89" s="21">
        <f t="shared" ca="1" si="21"/>
        <v>0</v>
      </c>
      <c r="CW89" s="21">
        <f t="shared" ca="1" si="21"/>
        <v>0</v>
      </c>
      <c r="CX89" s="21">
        <f t="shared" ca="1" si="21"/>
        <v>0</v>
      </c>
      <c r="CY89" s="21">
        <f t="shared" ca="1" si="21"/>
        <v>0</v>
      </c>
      <c r="CZ89" s="21">
        <f t="shared" ca="1" si="21"/>
        <v>1</v>
      </c>
      <c r="DA89" s="21">
        <f t="shared" ca="1" si="21"/>
        <v>0</v>
      </c>
      <c r="DB89" s="21">
        <f t="shared" ca="1" si="21"/>
        <v>0</v>
      </c>
      <c r="DC89" s="21">
        <f t="shared" ca="1" si="21"/>
        <v>0</v>
      </c>
      <c r="DD89" s="21">
        <f t="shared" ca="1" si="21"/>
        <v>0</v>
      </c>
      <c r="DE89" s="21">
        <f t="shared" ca="1" si="21"/>
        <v>0</v>
      </c>
      <c r="DF89" s="21">
        <f t="shared" ca="1" si="21"/>
        <v>0</v>
      </c>
      <c r="DG89" s="21">
        <f t="shared" ca="1" si="21"/>
        <v>0</v>
      </c>
      <c r="DH89" s="21">
        <f t="shared" ca="1" si="21"/>
        <v>0</v>
      </c>
      <c r="DI89" s="21">
        <f t="shared" ca="1" si="21"/>
        <v>0</v>
      </c>
      <c r="DJ89" s="21">
        <f t="shared" ca="1" si="21"/>
        <v>0</v>
      </c>
      <c r="DK89" s="21">
        <f t="shared" ca="1" si="21"/>
        <v>1</v>
      </c>
      <c r="DL89" s="21">
        <f t="shared" ca="1" si="21"/>
        <v>0</v>
      </c>
      <c r="DM89" s="21">
        <f t="shared" ca="1" si="21"/>
        <v>0</v>
      </c>
      <c r="DN89" s="21">
        <f t="shared" ca="1" si="21"/>
        <v>0</v>
      </c>
      <c r="DO89" s="21">
        <f t="shared" ca="1" si="21"/>
        <v>0</v>
      </c>
      <c r="DP89" s="21">
        <f t="shared" ca="1" si="21"/>
        <v>0</v>
      </c>
      <c r="DQ89" s="21">
        <f t="shared" ca="1" si="21"/>
        <v>0</v>
      </c>
      <c r="DR89" s="21">
        <f t="shared" ca="1" si="21"/>
        <v>0</v>
      </c>
      <c r="DS89" s="21">
        <f t="shared" ca="1" si="21"/>
        <v>0</v>
      </c>
      <c r="DT89" s="21">
        <f ca="1">DT92</f>
        <v>0</v>
      </c>
    </row>
    <row r="90" spans="1:130" s="20" customFormat="1" ht="20.25" customHeight="1">
      <c r="A90" s="15" t="s">
        <v>6</v>
      </c>
      <c r="B90" s="22">
        <f>B89/B88</f>
        <v>4.5048166886132096E-4</v>
      </c>
      <c r="C90" s="22">
        <f t="shared" ref="C90:BN90" si="22">C89/C88</f>
        <v>1.7129992169146436E-4</v>
      </c>
      <c r="D90" s="22">
        <f t="shared" si="22"/>
        <v>3.8906468848887274E-4</v>
      </c>
      <c r="E90" s="22">
        <f t="shared" si="22"/>
        <v>6.0678574480813605E-3</v>
      </c>
      <c r="F90" s="22">
        <f t="shared" si="22"/>
        <v>3.5050502231030261E-3</v>
      </c>
      <c r="G90" s="22">
        <f t="shared" si="22"/>
        <v>7.3473055474799803E-4</v>
      </c>
      <c r="H90" s="22">
        <f t="shared" si="22"/>
        <v>1.1799982219204874E-3</v>
      </c>
      <c r="I90" s="22">
        <f t="shared" si="22"/>
        <v>1.2163050624589087E-3</v>
      </c>
      <c r="J90" s="22">
        <f t="shared" si="22"/>
        <v>4.1203737767640352E-4</v>
      </c>
      <c r="K90" s="22">
        <f t="shared" si="22"/>
        <v>7.5834723636600005E-4</v>
      </c>
      <c r="L90" s="22">
        <f t="shared" si="22"/>
        <v>6.8397801614188114E-4</v>
      </c>
      <c r="M90" s="22">
        <f t="shared" si="22"/>
        <v>2.0750044958430742E-4</v>
      </c>
      <c r="N90" s="137" t="e">
        <f t="shared" si="22"/>
        <v>#DIV/0!</v>
      </c>
      <c r="O90" s="137" t="e">
        <f t="shared" si="22"/>
        <v>#DIV/0!</v>
      </c>
      <c r="P90" s="137" t="e">
        <f t="shared" si="22"/>
        <v>#DIV/0!</v>
      </c>
      <c r="Q90" s="137" t="e">
        <f t="shared" si="22"/>
        <v>#DIV/0!</v>
      </c>
      <c r="R90" s="137" t="e">
        <f t="shared" si="22"/>
        <v>#DIV/0!</v>
      </c>
      <c r="S90" s="137" t="e">
        <f t="shared" si="22"/>
        <v>#DIV/0!</v>
      </c>
      <c r="T90" s="137" t="e">
        <f t="shared" si="22"/>
        <v>#DIV/0!</v>
      </c>
      <c r="U90" s="137" t="e">
        <f t="shared" si="22"/>
        <v>#DIV/0!</v>
      </c>
      <c r="V90" s="137" t="e">
        <f t="shared" si="22"/>
        <v>#DIV/0!</v>
      </c>
      <c r="W90" s="137" t="e">
        <f t="shared" si="22"/>
        <v>#DIV/0!</v>
      </c>
      <c r="X90" s="137" t="e">
        <f t="shared" si="22"/>
        <v>#DIV/0!</v>
      </c>
      <c r="Y90" s="137" t="e">
        <f t="shared" si="22"/>
        <v>#DIV/0!</v>
      </c>
      <c r="Z90" s="137" t="e">
        <f t="shared" si="22"/>
        <v>#DIV/0!</v>
      </c>
      <c r="AA90" s="137" t="e">
        <f t="shared" si="22"/>
        <v>#DIV/0!</v>
      </c>
      <c r="AB90" s="137" t="e">
        <f t="shared" si="22"/>
        <v>#DIV/0!</v>
      </c>
      <c r="AC90" s="137" t="e">
        <f t="shared" si="22"/>
        <v>#DIV/0!</v>
      </c>
      <c r="AD90" s="137" t="e">
        <f t="shared" si="22"/>
        <v>#DIV/0!</v>
      </c>
      <c r="AE90" s="137" t="e">
        <f t="shared" si="22"/>
        <v>#DIV/0!</v>
      </c>
      <c r="AF90" s="137" t="e">
        <f t="shared" si="22"/>
        <v>#DIV/0!</v>
      </c>
      <c r="AG90" s="137" t="e">
        <f t="shared" si="22"/>
        <v>#DIV/0!</v>
      </c>
      <c r="AH90" s="137">
        <f t="shared" si="22"/>
        <v>0</v>
      </c>
      <c r="AI90" s="137">
        <f t="shared" si="22"/>
        <v>2.5566729163115733E-3</v>
      </c>
      <c r="AJ90" s="137">
        <f t="shared" si="22"/>
        <v>0</v>
      </c>
      <c r="AK90" s="137" t="e">
        <f t="shared" si="22"/>
        <v>#DIV/0!</v>
      </c>
      <c r="AL90" s="137" t="e">
        <f t="shared" si="22"/>
        <v>#DIV/0!</v>
      </c>
      <c r="AM90" s="137" t="e">
        <f t="shared" si="22"/>
        <v>#DIV/0!</v>
      </c>
      <c r="AN90" s="137">
        <f t="shared" si="22"/>
        <v>2.295684113865932E-4</v>
      </c>
      <c r="AO90" s="169">
        <f t="shared" si="22"/>
        <v>0</v>
      </c>
      <c r="AP90" s="137" t="e">
        <f t="shared" si="22"/>
        <v>#DIV/0!</v>
      </c>
      <c r="AQ90" s="137">
        <f t="shared" si="22"/>
        <v>0</v>
      </c>
      <c r="AR90" s="137">
        <f t="shared" si="22"/>
        <v>0</v>
      </c>
      <c r="AS90" s="137" t="e">
        <f t="shared" si="22"/>
        <v>#DIV/0!</v>
      </c>
      <c r="AT90" s="137" t="e">
        <f t="shared" si="22"/>
        <v>#DIV/0!</v>
      </c>
      <c r="AU90" s="137" t="e">
        <f t="shared" si="22"/>
        <v>#DIV/0!</v>
      </c>
      <c r="AV90" s="137" t="e">
        <f t="shared" si="22"/>
        <v>#DIV/0!</v>
      </c>
      <c r="AW90" s="137" t="e">
        <f t="shared" si="22"/>
        <v>#DIV/0!</v>
      </c>
      <c r="AX90" s="191" t="e">
        <f t="shared" si="22"/>
        <v>#DIV/0!</v>
      </c>
      <c r="AY90" s="191" t="e">
        <f t="shared" si="22"/>
        <v>#DIV/0!</v>
      </c>
      <c r="AZ90" s="191" t="e">
        <f t="shared" si="22"/>
        <v>#DIV/0!</v>
      </c>
      <c r="BA90" s="191" t="e">
        <f t="shared" si="22"/>
        <v>#DIV/0!</v>
      </c>
      <c r="BB90" s="191" t="e">
        <f t="shared" si="22"/>
        <v>#DIV/0!</v>
      </c>
      <c r="BC90" s="191" t="e">
        <f t="shared" si="22"/>
        <v>#DIV/0!</v>
      </c>
      <c r="BD90" s="191" t="e">
        <f t="shared" si="22"/>
        <v>#DIV/0!</v>
      </c>
      <c r="BE90" s="191" t="e">
        <f t="shared" si="22"/>
        <v>#DIV/0!</v>
      </c>
      <c r="BF90" s="191" t="e">
        <f t="shared" si="22"/>
        <v>#DIV/0!</v>
      </c>
      <c r="BG90" s="191" t="e">
        <f t="shared" si="22"/>
        <v>#DIV/0!</v>
      </c>
      <c r="BH90" s="191" t="e">
        <f t="shared" si="22"/>
        <v>#DIV/0!</v>
      </c>
      <c r="BI90" s="191" t="e">
        <f t="shared" si="22"/>
        <v>#DIV/0!</v>
      </c>
      <c r="BJ90" s="191" t="e">
        <f t="shared" si="22"/>
        <v>#DIV/0!</v>
      </c>
      <c r="BK90" s="191" t="e">
        <f t="shared" si="22"/>
        <v>#DIV/0!</v>
      </c>
      <c r="BL90" s="191" t="e">
        <f t="shared" si="22"/>
        <v>#DIV/0!</v>
      </c>
      <c r="BM90" s="191" t="e">
        <f t="shared" si="22"/>
        <v>#DIV/0!</v>
      </c>
      <c r="BN90" s="191" t="e">
        <f t="shared" si="22"/>
        <v>#DIV/0!</v>
      </c>
      <c r="BO90" s="191">
        <f t="shared" ref="BO90:DQ90" si="23">BO89/BO88</f>
        <v>0</v>
      </c>
      <c r="BP90" s="191">
        <f t="shared" si="23"/>
        <v>2.4651455805417842E-4</v>
      </c>
      <c r="BQ90" s="191">
        <f t="shared" si="23"/>
        <v>1.5067956483741675E-4</v>
      </c>
      <c r="BR90" s="191">
        <f t="shared" si="23"/>
        <v>5.0239895501017359E-5</v>
      </c>
      <c r="BS90" s="191">
        <f t="shared" si="23"/>
        <v>2.1171787886914424E-5</v>
      </c>
      <c r="BT90" s="191">
        <f t="shared" si="23"/>
        <v>3.5251779052695602E-4</v>
      </c>
      <c r="BU90" s="191">
        <f t="shared" si="23"/>
        <v>2.2135898218060194E-4</v>
      </c>
      <c r="BV90" s="191">
        <f t="shared" si="23"/>
        <v>1.1611773743099927E-4</v>
      </c>
      <c r="BW90" s="191">
        <f t="shared" si="23"/>
        <v>1.0489877268435959E-4</v>
      </c>
      <c r="BX90" s="191">
        <f t="shared" si="23"/>
        <v>1.3672633403884123E-4</v>
      </c>
      <c r="BY90" s="191">
        <f t="shared" si="23"/>
        <v>1.3523869629896768E-4</v>
      </c>
      <c r="BZ90" s="191">
        <f t="shared" si="23"/>
        <v>7.9434877585179723E-5</v>
      </c>
      <c r="CA90" s="191">
        <f t="shared" si="23"/>
        <v>3.8099445073300019E-4</v>
      </c>
      <c r="CB90" s="191">
        <f t="shared" si="23"/>
        <v>2.3082360748445546E-4</v>
      </c>
      <c r="CC90" s="191">
        <f t="shared" si="23"/>
        <v>6.5491783758037624E-5</v>
      </c>
      <c r="CD90" s="191">
        <f t="shared" si="23"/>
        <v>2.6890105516774049E-4</v>
      </c>
      <c r="CE90" s="191">
        <f t="shared" si="23"/>
        <v>1.0174727826030653E-4</v>
      </c>
      <c r="CF90" s="191">
        <f t="shared" si="23"/>
        <v>8.4743720530471597E-4</v>
      </c>
      <c r="CG90" s="191">
        <f t="shared" si="23"/>
        <v>7.3251291886420545E-5</v>
      </c>
      <c r="CH90" s="191">
        <f t="shared" si="23"/>
        <v>2.5435584382551189E-5</v>
      </c>
      <c r="CI90" s="191">
        <v>2.3745411936337466E-3</v>
      </c>
      <c r="CJ90" s="191">
        <v>1.5737471604127323E-3</v>
      </c>
      <c r="CK90" s="191">
        <v>1.1508903931590085E-3</v>
      </c>
      <c r="CL90" s="191">
        <v>8.7158966333396608E-4</v>
      </c>
      <c r="CM90" s="191">
        <v>6.4066834521773116E-5</v>
      </c>
      <c r="CN90" s="191">
        <v>2.6763411442845249E-4</v>
      </c>
      <c r="CO90" s="192">
        <f t="shared" ca="1" si="23"/>
        <v>4.6117256418533866E-5</v>
      </c>
      <c r="CP90" s="192">
        <f t="shared" ca="1" si="23"/>
        <v>0</v>
      </c>
      <c r="CQ90" s="192">
        <f t="shared" ca="1" si="23"/>
        <v>4.8590864917395527E-4</v>
      </c>
      <c r="CR90" s="192">
        <f t="shared" ca="1" si="23"/>
        <v>0</v>
      </c>
      <c r="CS90" s="192">
        <f t="shared" ca="1" si="23"/>
        <v>0</v>
      </c>
      <c r="CT90" s="192">
        <f t="shared" ca="1" si="23"/>
        <v>0</v>
      </c>
      <c r="CU90" s="192">
        <f t="shared" ca="1" si="23"/>
        <v>3.1377470975839345E-4</v>
      </c>
      <c r="CV90" s="192">
        <f t="shared" ca="1" si="23"/>
        <v>0</v>
      </c>
      <c r="CW90" s="192">
        <f t="shared" ca="1" si="23"/>
        <v>0</v>
      </c>
      <c r="CX90" s="192">
        <f t="shared" ca="1" si="23"/>
        <v>0</v>
      </c>
      <c r="CY90" s="192">
        <f t="shared" ca="1" si="23"/>
        <v>0</v>
      </c>
      <c r="CZ90" s="192">
        <f t="shared" ca="1" si="23"/>
        <v>1.5186028853454822E-4</v>
      </c>
      <c r="DA90" s="192">
        <f t="shared" ca="1" si="23"/>
        <v>0</v>
      </c>
      <c r="DB90" s="192">
        <f t="shared" ca="1" si="23"/>
        <v>0</v>
      </c>
      <c r="DC90" s="192">
        <f t="shared" ca="1" si="23"/>
        <v>0</v>
      </c>
      <c r="DD90" s="192">
        <f t="shared" ca="1" si="23"/>
        <v>0</v>
      </c>
      <c r="DE90" s="192">
        <f t="shared" ca="1" si="23"/>
        <v>0</v>
      </c>
      <c r="DF90" s="192">
        <f t="shared" ca="1" si="23"/>
        <v>0</v>
      </c>
      <c r="DG90" s="192">
        <f t="shared" ca="1" si="23"/>
        <v>0</v>
      </c>
      <c r="DH90" s="192">
        <f t="shared" ca="1" si="23"/>
        <v>0</v>
      </c>
      <c r="DI90" s="192">
        <f t="shared" ca="1" si="23"/>
        <v>0</v>
      </c>
      <c r="DJ90" s="192">
        <f t="shared" ca="1" si="23"/>
        <v>0</v>
      </c>
      <c r="DK90" s="192">
        <f t="shared" ca="1" si="23"/>
        <v>1.4467592592592592E-4</v>
      </c>
      <c r="DL90" s="192">
        <f t="shared" ca="1" si="23"/>
        <v>0</v>
      </c>
      <c r="DM90" s="192">
        <f t="shared" ca="1" si="23"/>
        <v>0</v>
      </c>
      <c r="DN90" s="192" t="e">
        <f t="shared" ca="1" si="23"/>
        <v>#DIV/0!</v>
      </c>
      <c r="DO90" s="192" t="e">
        <f t="shared" ca="1" si="23"/>
        <v>#DIV/0!</v>
      </c>
      <c r="DP90" s="192" t="e">
        <f t="shared" ca="1" si="23"/>
        <v>#DIV/0!</v>
      </c>
      <c r="DQ90" s="192" t="e">
        <f t="shared" ca="1" si="23"/>
        <v>#DIV/0!</v>
      </c>
      <c r="DR90" s="192" t="e">
        <f ca="1">DR89/DR88</f>
        <v>#DIV/0!</v>
      </c>
      <c r="DS90" s="192" t="e">
        <f ca="1">DS89/DS88</f>
        <v>#DIV/0!</v>
      </c>
      <c r="DT90" s="192" t="e">
        <f ca="1">DT89/DT88</f>
        <v>#DIV/0!</v>
      </c>
    </row>
    <row r="91" spans="1:130" s="14" customFormat="1" ht="12.75" customHeight="1">
      <c r="A91" s="33" t="s">
        <v>429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</row>
    <row r="92" spans="1:130" s="14" customFormat="1" ht="20.25" customHeight="1">
      <c r="A92" s="27" t="s">
        <v>238</v>
      </c>
      <c r="B92" s="29">
        <v>13</v>
      </c>
      <c r="C92" s="29">
        <v>7</v>
      </c>
      <c r="D92" s="29">
        <v>15</v>
      </c>
      <c r="E92" s="29">
        <v>568</v>
      </c>
      <c r="F92" s="29">
        <v>879</v>
      </c>
      <c r="G92" s="29">
        <v>139</v>
      </c>
      <c r="H92" s="29">
        <v>146</v>
      </c>
      <c r="I92" s="29">
        <v>37</v>
      </c>
      <c r="J92" s="29">
        <v>28</v>
      </c>
      <c r="K92" s="29">
        <v>70</v>
      </c>
      <c r="L92" s="29">
        <v>85</v>
      </c>
      <c r="M92" s="29">
        <v>15</v>
      </c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>
        <v>0</v>
      </c>
      <c r="AI92" s="29">
        <v>15</v>
      </c>
      <c r="AJ92" s="29">
        <v>0</v>
      </c>
      <c r="AK92" s="29"/>
      <c r="AL92" s="29"/>
      <c r="AM92" s="29"/>
      <c r="AN92" s="136">
        <v>1</v>
      </c>
      <c r="AO92" s="136">
        <v>0</v>
      </c>
      <c r="AP92" s="136">
        <v>0</v>
      </c>
      <c r="AQ92" s="168">
        <v>0</v>
      </c>
      <c r="AR92" s="168">
        <v>0</v>
      </c>
      <c r="AS92" s="136">
        <v>0</v>
      </c>
      <c r="AT92" s="136">
        <v>0</v>
      </c>
      <c r="AU92" s="136">
        <v>0</v>
      </c>
      <c r="AV92" s="136">
        <v>0</v>
      </c>
      <c r="AW92" s="136">
        <v>0</v>
      </c>
      <c r="AX92" s="136">
        <v>0</v>
      </c>
      <c r="AY92" s="136">
        <v>0</v>
      </c>
      <c r="AZ92" s="136">
        <v>0</v>
      </c>
      <c r="BA92" s="136">
        <v>0</v>
      </c>
      <c r="BB92" s="136">
        <v>0</v>
      </c>
      <c r="BC92" s="136">
        <v>0</v>
      </c>
      <c r="BD92" s="136">
        <v>0</v>
      </c>
      <c r="BE92" s="136">
        <v>0</v>
      </c>
      <c r="BF92" s="136">
        <v>0</v>
      </c>
      <c r="BG92" s="136">
        <v>0</v>
      </c>
      <c r="BH92" s="136">
        <v>0</v>
      </c>
      <c r="BI92" s="136">
        <v>0</v>
      </c>
      <c r="BJ92" s="136">
        <v>0</v>
      </c>
      <c r="BK92" s="136">
        <v>0</v>
      </c>
      <c r="BL92" s="136">
        <v>0</v>
      </c>
      <c r="BM92" s="136">
        <v>0</v>
      </c>
      <c r="BN92" s="136">
        <v>0</v>
      </c>
      <c r="BO92" s="136">
        <v>0</v>
      </c>
      <c r="BP92" s="136">
        <v>9</v>
      </c>
      <c r="BQ92" s="136">
        <v>5</v>
      </c>
      <c r="BR92" s="136">
        <v>6</v>
      </c>
      <c r="BS92" s="136">
        <v>3</v>
      </c>
      <c r="BT92" s="136">
        <v>91</v>
      </c>
      <c r="BU92" s="136">
        <v>82</v>
      </c>
      <c r="BV92" s="136">
        <v>39</v>
      </c>
      <c r="BW92" s="136">
        <v>24</v>
      </c>
      <c r="BX92" s="136">
        <v>25</v>
      </c>
      <c r="BY92" s="136">
        <v>27</v>
      </c>
      <c r="BZ92" s="136">
        <v>14</v>
      </c>
      <c r="CA92" s="136">
        <v>69</v>
      </c>
      <c r="CB92" s="136">
        <v>32</v>
      </c>
      <c r="CC92" s="136">
        <v>11</v>
      </c>
      <c r="CD92" s="136">
        <v>50</v>
      </c>
      <c r="CE92" s="136">
        <v>22</v>
      </c>
      <c r="CF92" s="136">
        <v>211</v>
      </c>
      <c r="CG92" s="136">
        <v>11</v>
      </c>
      <c r="CH92" s="136">
        <v>1</v>
      </c>
      <c r="CI92" s="136">
        <v>306</v>
      </c>
      <c r="CJ92" s="136">
        <v>230</v>
      </c>
      <c r="CK92" s="136">
        <v>186</v>
      </c>
      <c r="CL92" s="136">
        <v>225</v>
      </c>
      <c r="CM92" s="136">
        <v>10</v>
      </c>
      <c r="CN92" s="136">
        <v>36</v>
      </c>
      <c r="CO92" s="17">
        <f ca="1">SUM(CP92:DT92)</f>
        <v>7</v>
      </c>
      <c r="CP92" s="18">
        <f ca="1">'CMR4'!F77</f>
        <v>0</v>
      </c>
      <c r="CQ92" s="18">
        <f ca="1">'CMR4'!G77</f>
        <v>3</v>
      </c>
      <c r="CR92" s="18">
        <f ca="1">'CMR4'!H77</f>
        <v>0</v>
      </c>
      <c r="CS92" s="18">
        <f ca="1">'CMR4'!I77</f>
        <v>0</v>
      </c>
      <c r="CT92" s="18">
        <f ca="1">'CMR4'!J77</f>
        <v>0</v>
      </c>
      <c r="CU92" s="18">
        <f ca="1">'CMR4'!K77</f>
        <v>2</v>
      </c>
      <c r="CV92" s="18">
        <f ca="1">'CMR4'!L77</f>
        <v>0</v>
      </c>
      <c r="CW92" s="18">
        <f ca="1">'CMR4'!M77</f>
        <v>0</v>
      </c>
      <c r="CX92" s="18">
        <f ca="1">'CMR4'!N77</f>
        <v>0</v>
      </c>
      <c r="CY92" s="18">
        <f ca="1">'CMR4'!O77</f>
        <v>0</v>
      </c>
      <c r="CZ92" s="18">
        <f ca="1">'CMR4'!P77</f>
        <v>1</v>
      </c>
      <c r="DA92" s="18">
        <f ca="1">'CMR4'!Q77</f>
        <v>0</v>
      </c>
      <c r="DB92" s="18">
        <f ca="1">'CMR4'!R77</f>
        <v>0</v>
      </c>
      <c r="DC92" s="18">
        <f ca="1">'CMR4'!S77</f>
        <v>0</v>
      </c>
      <c r="DD92" s="18">
        <f ca="1">'CMR4'!T77</f>
        <v>0</v>
      </c>
      <c r="DE92" s="18">
        <f ca="1">'CMR4'!U77</f>
        <v>0</v>
      </c>
      <c r="DF92" s="18">
        <f ca="1">'CMR4'!V77</f>
        <v>0</v>
      </c>
      <c r="DG92" s="18">
        <f ca="1">'CMR4'!W77</f>
        <v>0</v>
      </c>
      <c r="DH92" s="18">
        <f ca="1">'CMR4'!X77</f>
        <v>0</v>
      </c>
      <c r="DI92" s="18">
        <f ca="1">'CMR4'!Y77</f>
        <v>0</v>
      </c>
      <c r="DJ92" s="18">
        <f ca="1">'CMR4'!Z77</f>
        <v>0</v>
      </c>
      <c r="DK92" s="18">
        <f ca="1">'CMR4'!AA77</f>
        <v>1</v>
      </c>
      <c r="DL92" s="18">
        <f ca="1">'CMR4'!AB77</f>
        <v>0</v>
      </c>
      <c r="DM92" s="18">
        <f ca="1">'CMR4'!AC77</f>
        <v>0</v>
      </c>
      <c r="DN92" s="18">
        <f ca="1">'CMR4'!AD77</f>
        <v>0</v>
      </c>
      <c r="DO92" s="18">
        <f ca="1">'CMR4'!AE77</f>
        <v>0</v>
      </c>
      <c r="DP92" s="18">
        <f ca="1">'CMR4'!AF77</f>
        <v>0</v>
      </c>
      <c r="DQ92" s="18">
        <f ca="1">'CMR4'!AG77</f>
        <v>0</v>
      </c>
      <c r="DR92" s="18">
        <f ca="1">'CMR4'!AH77</f>
        <v>0</v>
      </c>
      <c r="DS92" s="18">
        <f ca="1">'CMR4'!AI77</f>
        <v>0</v>
      </c>
      <c r="DT92" s="18">
        <f ca="1">'CMR4'!AJ77</f>
        <v>0</v>
      </c>
    </row>
    <row r="93" spans="1:130" s="3" customFormat="1" ht="12.75" customHeight="1">
      <c r="A93" s="1" t="s">
        <v>8</v>
      </c>
      <c r="B93" s="1">
        <v>2.5000000000000001E-3</v>
      </c>
      <c r="C93" s="1">
        <v>2.5000000000000001E-3</v>
      </c>
      <c r="D93" s="1">
        <v>2.5000000000000001E-3</v>
      </c>
      <c r="E93" s="1">
        <v>2.5000000000000001E-3</v>
      </c>
      <c r="F93" s="1">
        <v>2.5000000000000001E-3</v>
      </c>
      <c r="G93" s="1">
        <v>2.5000000000000001E-3</v>
      </c>
      <c r="H93" s="1">
        <v>2.5000000000000001E-3</v>
      </c>
      <c r="I93" s="1">
        <v>2.5000000000000001E-3</v>
      </c>
      <c r="J93" s="1">
        <v>2.5000000000000001E-3</v>
      </c>
      <c r="K93" s="1">
        <v>2.5000000000000001E-3</v>
      </c>
      <c r="L93" s="1">
        <v>2.5000000000000001E-3</v>
      </c>
      <c r="M93" s="1">
        <v>2.5000000000000001E-3</v>
      </c>
      <c r="N93" s="1">
        <v>1E-3</v>
      </c>
      <c r="O93" s="1">
        <v>1E-3</v>
      </c>
      <c r="P93" s="1">
        <v>1E-3</v>
      </c>
      <c r="Q93" s="1">
        <v>1E-3</v>
      </c>
      <c r="R93" s="1">
        <v>1E-3</v>
      </c>
      <c r="S93" s="1">
        <v>1E-3</v>
      </c>
      <c r="T93" s="1">
        <v>1E-3</v>
      </c>
      <c r="U93" s="1">
        <v>1E-3</v>
      </c>
      <c r="V93" s="1">
        <v>1E-3</v>
      </c>
      <c r="W93" s="1">
        <v>1E-3</v>
      </c>
      <c r="X93" s="1">
        <v>1E-3</v>
      </c>
      <c r="Y93" s="1">
        <v>1E-3</v>
      </c>
      <c r="Z93" s="1">
        <v>1E-3</v>
      </c>
      <c r="AA93" s="1">
        <v>1E-3</v>
      </c>
      <c r="AB93" s="1">
        <v>1E-3</v>
      </c>
      <c r="AC93" s="1">
        <v>1E-3</v>
      </c>
      <c r="AD93" s="1">
        <v>1E-3</v>
      </c>
      <c r="AE93" s="1">
        <v>1E-3</v>
      </c>
      <c r="AF93" s="1">
        <v>1E-3</v>
      </c>
      <c r="AG93" s="1">
        <v>1E-3</v>
      </c>
      <c r="AH93" s="1">
        <v>1E-3</v>
      </c>
      <c r="AI93" s="1">
        <v>1E-3</v>
      </c>
      <c r="AJ93" s="1">
        <v>1E-3</v>
      </c>
      <c r="AK93" s="1">
        <v>1E-3</v>
      </c>
      <c r="AL93" s="1">
        <v>1E-3</v>
      </c>
      <c r="AM93" s="1">
        <v>1E-3</v>
      </c>
      <c r="AN93" s="1">
        <v>1E-3</v>
      </c>
      <c r="AO93" s="1">
        <v>1E-3</v>
      </c>
      <c r="AP93" s="1">
        <v>1E-3</v>
      </c>
      <c r="AQ93" s="1">
        <v>1E-3</v>
      </c>
      <c r="AR93" s="1">
        <v>1E-3</v>
      </c>
      <c r="AS93" s="1">
        <v>1E-3</v>
      </c>
      <c r="AT93" s="1">
        <v>1E-3</v>
      </c>
      <c r="AU93" s="1">
        <v>1E-3</v>
      </c>
      <c r="AV93" s="1">
        <v>1E-3</v>
      </c>
      <c r="AW93" s="1">
        <v>1E-3</v>
      </c>
      <c r="AX93" s="1">
        <v>1E-3</v>
      </c>
      <c r="AY93" s="1">
        <v>1E-3</v>
      </c>
      <c r="AZ93" s="1">
        <v>1E-3</v>
      </c>
      <c r="BA93" s="1">
        <v>1E-3</v>
      </c>
      <c r="BB93" s="1">
        <v>1E-3</v>
      </c>
      <c r="BC93" s="1">
        <v>1E-3</v>
      </c>
      <c r="BD93" s="1">
        <v>1E-3</v>
      </c>
      <c r="BE93" s="1">
        <v>1E-3</v>
      </c>
      <c r="BF93" s="1">
        <v>1E-3</v>
      </c>
      <c r="BG93" s="1">
        <v>1E-3</v>
      </c>
      <c r="BH93" s="1">
        <v>1E-3</v>
      </c>
      <c r="BI93" s="1">
        <v>1E-3</v>
      </c>
      <c r="BJ93" s="1">
        <v>1E-3</v>
      </c>
      <c r="BK93" s="1">
        <v>1E-3</v>
      </c>
      <c r="BL93" s="1">
        <v>1E-3</v>
      </c>
      <c r="BM93" s="1">
        <v>1E-3</v>
      </c>
      <c r="BN93" s="1">
        <v>8.0000000000000007E-5</v>
      </c>
      <c r="BO93" s="1">
        <v>8.0000000000000007E-5</v>
      </c>
      <c r="BP93" s="1">
        <v>8.0000000000000007E-5</v>
      </c>
      <c r="BQ93" s="1">
        <v>8.0000000000000007E-5</v>
      </c>
      <c r="BR93" s="1">
        <v>8.0000000000000007E-5</v>
      </c>
      <c r="BS93" s="1">
        <v>8.0000000000000007E-5</v>
      </c>
      <c r="BT93" s="1">
        <v>8.0000000000000007E-5</v>
      </c>
      <c r="BU93" s="1">
        <v>8.0000000000000007E-5</v>
      </c>
      <c r="BV93" s="1">
        <v>8.0000000000000007E-5</v>
      </c>
      <c r="BW93" s="1">
        <v>8.0000000000000007E-5</v>
      </c>
      <c r="BX93" s="1">
        <v>8.0000000000000007E-5</v>
      </c>
      <c r="BY93" s="1">
        <v>8.0000000000000007E-5</v>
      </c>
      <c r="BZ93" s="1">
        <v>8.0000000000000007E-5</v>
      </c>
      <c r="CA93" s="1">
        <v>8.0000000000000007E-5</v>
      </c>
      <c r="CB93" s="1">
        <v>8.0000000000000007E-5</v>
      </c>
      <c r="CC93" s="1">
        <v>8.0000000000000007E-5</v>
      </c>
      <c r="CD93" s="1">
        <v>8.0000000000000007E-5</v>
      </c>
      <c r="CE93" s="1">
        <v>8.0000000000000007E-5</v>
      </c>
      <c r="CF93" s="1">
        <v>8.0000000000000007E-5</v>
      </c>
      <c r="CG93" s="1">
        <v>8.0000000000000007E-5</v>
      </c>
      <c r="CH93" s="1">
        <v>8.0000000000000007E-5</v>
      </c>
      <c r="CI93" s="1">
        <v>8.0000000000000007E-5</v>
      </c>
      <c r="CJ93" s="1">
        <v>8.0000000000000007E-5</v>
      </c>
      <c r="CK93" s="1">
        <v>8.0000000000000007E-5</v>
      </c>
      <c r="CL93" s="1">
        <v>8.0000000000000007E-5</v>
      </c>
      <c r="CM93" s="1">
        <v>8.0000000000000007E-5</v>
      </c>
      <c r="CN93" s="1">
        <v>8.0000000000000007E-5</v>
      </c>
      <c r="CO93" s="1">
        <v>8.0000000000000007E-5</v>
      </c>
      <c r="CP93" s="1">
        <v>8.0000000000000007E-5</v>
      </c>
      <c r="CQ93" s="1">
        <v>8.0000000000000007E-5</v>
      </c>
      <c r="CR93" s="1">
        <v>8.0000000000000007E-5</v>
      </c>
      <c r="CS93" s="1">
        <v>8.0000000000000007E-5</v>
      </c>
      <c r="CT93" s="1">
        <v>8.0000000000000007E-5</v>
      </c>
      <c r="CU93" s="1">
        <v>8.0000000000000007E-5</v>
      </c>
      <c r="CV93" s="1">
        <v>8.0000000000000007E-5</v>
      </c>
      <c r="CW93" s="1">
        <v>8.0000000000000007E-5</v>
      </c>
      <c r="CX93" s="1">
        <v>8.0000000000000007E-5</v>
      </c>
      <c r="CY93" s="1">
        <v>8.0000000000000007E-5</v>
      </c>
      <c r="CZ93" s="1">
        <v>8.0000000000000007E-5</v>
      </c>
      <c r="DA93" s="1">
        <v>8.0000000000000007E-5</v>
      </c>
      <c r="DB93" s="1">
        <v>8.0000000000000007E-5</v>
      </c>
      <c r="DC93" s="1">
        <v>8.0000000000000007E-5</v>
      </c>
      <c r="DD93" s="1">
        <v>8.0000000000000007E-5</v>
      </c>
      <c r="DE93" s="1">
        <v>8.0000000000000007E-5</v>
      </c>
      <c r="DF93" s="1">
        <v>8.0000000000000007E-5</v>
      </c>
      <c r="DG93" s="1">
        <v>8.0000000000000007E-5</v>
      </c>
      <c r="DH93" s="1">
        <v>8.0000000000000007E-5</v>
      </c>
      <c r="DI93" s="1">
        <v>8.0000000000000007E-5</v>
      </c>
      <c r="DJ93" s="1">
        <v>8.0000000000000007E-5</v>
      </c>
      <c r="DK93" s="1">
        <v>8.0000000000000007E-5</v>
      </c>
      <c r="DL93" s="1">
        <v>8.0000000000000007E-5</v>
      </c>
      <c r="DM93" s="1">
        <v>8.0000000000000007E-5</v>
      </c>
      <c r="DN93" s="1">
        <v>8.0000000000000007E-5</v>
      </c>
      <c r="DO93" s="1">
        <v>8.0000000000000007E-5</v>
      </c>
      <c r="DP93" s="1">
        <v>8.0000000000000007E-5</v>
      </c>
      <c r="DQ93" s="1">
        <v>8.0000000000000007E-5</v>
      </c>
      <c r="DR93" s="1">
        <v>8.0000000000000007E-5</v>
      </c>
      <c r="DS93" s="1">
        <v>8.0000000000000007E-5</v>
      </c>
      <c r="DT93" s="1">
        <v>8.0000000000000007E-5</v>
      </c>
      <c r="DU93" s="2"/>
      <c r="DV93" s="2"/>
      <c r="DW93" s="2"/>
      <c r="DX93" s="2"/>
      <c r="DY93" s="2"/>
      <c r="DZ93" s="2"/>
    </row>
    <row r="94" spans="1:130" ht="30">
      <c r="A94" s="199" t="s">
        <v>372</v>
      </c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  <c r="DO94" s="199"/>
      <c r="DP94" s="199"/>
      <c r="DQ94" s="199"/>
      <c r="DR94" s="199"/>
      <c r="DS94" s="199"/>
      <c r="DT94" s="199"/>
    </row>
    <row r="95" spans="1:130" ht="15" customHeight="1">
      <c r="A95" s="8"/>
    </row>
    <row r="96" spans="1:130" ht="15" customHeight="1">
      <c r="A96" s="8"/>
    </row>
    <row r="97" spans="1:1" ht="15" customHeight="1">
      <c r="A97" s="8"/>
    </row>
    <row r="98" spans="1:1" ht="15" customHeight="1">
      <c r="A98" s="8"/>
    </row>
    <row r="99" spans="1:1" ht="15" customHeight="1">
      <c r="A99" s="8"/>
    </row>
    <row r="100" spans="1:1" ht="15" customHeight="1">
      <c r="A100" s="8"/>
    </row>
    <row r="101" spans="1:1" ht="15" customHeight="1">
      <c r="A101" s="8"/>
    </row>
    <row r="118" spans="1:124" s="14" customFormat="1" ht="20.25" customHeight="1">
      <c r="A118" s="10" t="s">
        <v>3</v>
      </c>
      <c r="B118" s="11" t="s">
        <v>174</v>
      </c>
      <c r="C118" s="11" t="s">
        <v>178</v>
      </c>
      <c r="D118" s="11" t="s">
        <v>179</v>
      </c>
      <c r="E118" s="11" t="s">
        <v>180</v>
      </c>
      <c r="F118" s="11" t="s">
        <v>185</v>
      </c>
      <c r="G118" s="11" t="s">
        <v>186</v>
      </c>
      <c r="H118" s="11" t="s">
        <v>190</v>
      </c>
      <c r="I118" s="11" t="s">
        <v>191</v>
      </c>
      <c r="J118" s="11" t="s">
        <v>200</v>
      </c>
      <c r="K118" s="11" t="s">
        <v>201</v>
      </c>
      <c r="L118" s="11" t="s">
        <v>209</v>
      </c>
      <c r="M118" s="11" t="s">
        <v>210</v>
      </c>
      <c r="N118" s="11" t="s">
        <v>174</v>
      </c>
      <c r="O118" s="11" t="s">
        <v>218</v>
      </c>
      <c r="P118" s="11" t="s">
        <v>222</v>
      </c>
      <c r="Q118" s="11" t="s">
        <v>226</v>
      </c>
      <c r="R118" s="11" t="s">
        <v>227</v>
      </c>
      <c r="S118" s="11" t="s">
        <v>228</v>
      </c>
      <c r="T118" s="11" t="s">
        <v>231</v>
      </c>
      <c r="U118" s="11" t="s">
        <v>232</v>
      </c>
      <c r="V118" s="11" t="s">
        <v>233</v>
      </c>
      <c r="W118" s="11" t="s">
        <v>235</v>
      </c>
      <c r="X118" s="11" t="s">
        <v>236</v>
      </c>
      <c r="Y118" s="11" t="s">
        <v>253</v>
      </c>
      <c r="Z118" s="11" t="s">
        <v>254</v>
      </c>
      <c r="AA118" s="11" t="s">
        <v>261</v>
      </c>
      <c r="AB118" s="11" t="s">
        <v>262</v>
      </c>
      <c r="AC118" s="11" t="s">
        <v>267</v>
      </c>
      <c r="AD118" s="11" t="s">
        <v>269</v>
      </c>
      <c r="AE118" s="11" t="s">
        <v>270</v>
      </c>
      <c r="AF118" s="11" t="s">
        <v>271</v>
      </c>
      <c r="AG118" s="11" t="s">
        <v>272</v>
      </c>
      <c r="AH118" s="11" t="s">
        <v>279</v>
      </c>
      <c r="AI118" s="11" t="s">
        <v>280</v>
      </c>
      <c r="AJ118" s="11" t="s">
        <v>285</v>
      </c>
      <c r="AK118" s="11" t="s">
        <v>286</v>
      </c>
      <c r="AL118" s="11" t="s">
        <v>296</v>
      </c>
      <c r="AM118" s="167" t="s">
        <v>306</v>
      </c>
      <c r="AN118" s="167" t="s">
        <v>307</v>
      </c>
      <c r="AO118" s="167" t="s">
        <v>308</v>
      </c>
      <c r="AP118" s="167" t="s">
        <v>309</v>
      </c>
      <c r="AQ118" s="167" t="s">
        <v>310</v>
      </c>
      <c r="AR118" s="167" t="s">
        <v>311</v>
      </c>
      <c r="AS118" s="167" t="s">
        <v>319</v>
      </c>
      <c r="AT118" s="167" t="s">
        <v>320</v>
      </c>
      <c r="AU118" s="167" t="s">
        <v>327</v>
      </c>
      <c r="AV118" s="167" t="s">
        <v>329</v>
      </c>
      <c r="AW118" s="167" t="s">
        <v>330</v>
      </c>
      <c r="AX118" s="167" t="s">
        <v>331</v>
      </c>
      <c r="AY118" s="167" t="s">
        <v>332</v>
      </c>
      <c r="AZ118" s="167" t="s">
        <v>333</v>
      </c>
      <c r="BA118" s="167" t="s">
        <v>334</v>
      </c>
      <c r="BB118" s="167" t="s">
        <v>335</v>
      </c>
      <c r="BC118" s="167" t="s">
        <v>336</v>
      </c>
      <c r="BD118" s="167" t="s">
        <v>337</v>
      </c>
      <c r="BE118" s="167" t="s">
        <v>338</v>
      </c>
      <c r="BF118" s="167" t="s">
        <v>339</v>
      </c>
      <c r="BG118" s="167" t="s">
        <v>340</v>
      </c>
      <c r="BH118" s="167" t="s">
        <v>341</v>
      </c>
      <c r="BI118" s="167" t="s">
        <v>342</v>
      </c>
      <c r="BJ118" s="167" t="s">
        <v>366</v>
      </c>
      <c r="BK118" s="167" t="s">
        <v>367</v>
      </c>
      <c r="BL118" s="167" t="s">
        <v>368</v>
      </c>
      <c r="BM118" s="167" t="s">
        <v>369</v>
      </c>
      <c r="BN118" s="167" t="s">
        <v>370</v>
      </c>
      <c r="BO118" s="167" t="s">
        <v>371</v>
      </c>
      <c r="BP118" s="167" t="s">
        <v>375</v>
      </c>
      <c r="BQ118" s="167" t="s">
        <v>376</v>
      </c>
      <c r="BR118" s="167" t="s">
        <v>379</v>
      </c>
      <c r="BS118" s="167" t="s">
        <v>380</v>
      </c>
      <c r="BT118" s="167" t="s">
        <v>381</v>
      </c>
      <c r="BU118" s="167" t="s">
        <v>382</v>
      </c>
      <c r="BV118" s="167" t="s">
        <v>383</v>
      </c>
      <c r="BW118" s="167" t="s">
        <v>384</v>
      </c>
      <c r="BX118" s="167" t="s">
        <v>385</v>
      </c>
      <c r="BY118" s="167" t="s">
        <v>390</v>
      </c>
      <c r="BZ118" s="167" t="s">
        <v>391</v>
      </c>
      <c r="CA118" s="167" t="s">
        <v>393</v>
      </c>
      <c r="CB118" s="167" t="s">
        <v>396</v>
      </c>
      <c r="CC118" s="167" t="s">
        <v>399</v>
      </c>
      <c r="CD118" s="167" t="s">
        <v>402</v>
      </c>
      <c r="CE118" s="167" t="s">
        <v>404</v>
      </c>
      <c r="CF118" s="167" t="s">
        <v>405</v>
      </c>
      <c r="CG118" s="167" t="s">
        <v>406</v>
      </c>
      <c r="CH118" s="167" t="s">
        <v>409</v>
      </c>
      <c r="CI118" s="167" t="s">
        <v>411</v>
      </c>
      <c r="CJ118" s="167" t="s">
        <v>416</v>
      </c>
      <c r="CK118" s="167" t="s">
        <v>418</v>
      </c>
      <c r="CL118" s="167" t="s">
        <v>419</v>
      </c>
      <c r="CM118" s="167" t="s">
        <v>426</v>
      </c>
      <c r="CN118" s="167" t="s">
        <v>427</v>
      </c>
      <c r="CO118" s="12" t="str">
        <f>CO149</f>
        <v>Aug'25</v>
      </c>
      <c r="CP118" s="13">
        <v>1</v>
      </c>
      <c r="CQ118" s="13">
        <v>2</v>
      </c>
      <c r="CR118" s="13">
        <v>3</v>
      </c>
      <c r="CS118" s="13">
        <v>4</v>
      </c>
      <c r="CT118" s="13">
        <v>5</v>
      </c>
      <c r="CU118" s="13">
        <v>6</v>
      </c>
      <c r="CV118" s="13">
        <v>7</v>
      </c>
      <c r="CW118" s="13">
        <v>8</v>
      </c>
      <c r="CX118" s="13">
        <v>9</v>
      </c>
      <c r="CY118" s="13">
        <v>10</v>
      </c>
      <c r="CZ118" s="13">
        <v>11</v>
      </c>
      <c r="DA118" s="13">
        <v>12</v>
      </c>
      <c r="DB118" s="13">
        <v>13</v>
      </c>
      <c r="DC118" s="13">
        <v>14</v>
      </c>
      <c r="DD118" s="13">
        <v>15</v>
      </c>
      <c r="DE118" s="13">
        <v>16</v>
      </c>
      <c r="DF118" s="13">
        <v>17</v>
      </c>
      <c r="DG118" s="13">
        <v>18</v>
      </c>
      <c r="DH118" s="13">
        <v>19</v>
      </c>
      <c r="DI118" s="13">
        <v>20</v>
      </c>
      <c r="DJ118" s="13">
        <v>21</v>
      </c>
      <c r="DK118" s="13">
        <v>22</v>
      </c>
      <c r="DL118" s="13">
        <v>23</v>
      </c>
      <c r="DM118" s="13">
        <v>24</v>
      </c>
      <c r="DN118" s="13">
        <v>25</v>
      </c>
      <c r="DO118" s="13">
        <v>26</v>
      </c>
      <c r="DP118" s="13">
        <v>27</v>
      </c>
      <c r="DQ118" s="13">
        <v>28</v>
      </c>
      <c r="DR118" s="13">
        <v>29</v>
      </c>
      <c r="DS118" s="13">
        <v>30</v>
      </c>
      <c r="DT118" s="13">
        <v>31</v>
      </c>
    </row>
    <row r="119" spans="1:124" s="14" customFormat="1" ht="20.25" customHeight="1">
      <c r="A119" s="28" t="s">
        <v>4</v>
      </c>
      <c r="B119" s="29">
        <v>0</v>
      </c>
      <c r="C119" s="29">
        <v>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537</v>
      </c>
      <c r="BP119" s="29">
        <v>13805</v>
      </c>
      <c r="BQ119" s="29">
        <v>183056</v>
      </c>
      <c r="BR119" s="29">
        <v>212615</v>
      </c>
      <c r="BS119" s="29">
        <v>178337</v>
      </c>
      <c r="BT119" s="29">
        <v>148954</v>
      </c>
      <c r="BU119" s="29">
        <v>251017</v>
      </c>
      <c r="BV119" s="29">
        <v>224334</v>
      </c>
      <c r="BW119" s="29">
        <v>103955</v>
      </c>
      <c r="BX119" s="29">
        <v>164419</v>
      </c>
      <c r="BY119" s="29">
        <v>157422</v>
      </c>
      <c r="BZ119" s="29">
        <v>171686</v>
      </c>
      <c r="CA119" s="29">
        <v>144173</v>
      </c>
      <c r="CB119" s="29">
        <v>133530</v>
      </c>
      <c r="CC119" s="29">
        <v>135318</v>
      </c>
      <c r="CD119" s="29">
        <v>173991</v>
      </c>
      <c r="CE119" s="29">
        <v>206371</v>
      </c>
      <c r="CF119" s="29">
        <v>246154</v>
      </c>
      <c r="CG119" s="29">
        <v>284870</v>
      </c>
      <c r="CH119" s="29">
        <v>89170</v>
      </c>
      <c r="CI119" s="29">
        <v>301371</v>
      </c>
      <c r="CJ119" s="29">
        <v>312331</v>
      </c>
      <c r="CK119" s="29">
        <v>205590</v>
      </c>
      <c r="CL119" s="29">
        <v>120897</v>
      </c>
      <c r="CM119" s="29">
        <v>153128</v>
      </c>
      <c r="CN119" s="29">
        <v>38331</v>
      </c>
      <c r="CO119" s="17">
        <f>SUM(CP119:DT119)</f>
        <v>10472</v>
      </c>
      <c r="CP119" s="18">
        <f>'V11 4D'!F9</f>
        <v>730</v>
      </c>
      <c r="CQ119" s="18">
        <f>'V11 4D'!G9</f>
        <v>279</v>
      </c>
      <c r="CR119" s="18">
        <f>'V11 4D'!H9</f>
        <v>199</v>
      </c>
      <c r="CS119" s="18">
        <f>'V11 4D'!I9</f>
        <v>57</v>
      </c>
      <c r="CT119" s="18">
        <f>'V11 4D'!J9</f>
        <v>291</v>
      </c>
      <c r="CU119" s="18">
        <f>'V11 4D'!K9</f>
        <v>185</v>
      </c>
      <c r="CV119" s="18">
        <f>'V11 4D'!L9</f>
        <v>266</v>
      </c>
      <c r="CW119" s="18">
        <f>'V11 4D'!M9</f>
        <v>122</v>
      </c>
      <c r="CX119" s="18">
        <f>'V11 4D'!N9</f>
        <v>68</v>
      </c>
      <c r="CY119" s="18">
        <f>'V11 4D'!O9</f>
        <v>89</v>
      </c>
      <c r="CZ119" s="18">
        <f>'V11 4D'!P9</f>
        <v>78</v>
      </c>
      <c r="DA119" s="18">
        <f>'V11 4D'!Q9</f>
        <v>0</v>
      </c>
      <c r="DB119" s="18">
        <f>'V11 4D'!R9</f>
        <v>16</v>
      </c>
      <c r="DC119" s="18">
        <f>'V11 4D'!S9</f>
        <v>210</v>
      </c>
      <c r="DD119" s="18">
        <f>'V11 4D'!T9</f>
        <v>251</v>
      </c>
      <c r="DE119" s="18">
        <f>'V11 4D'!U9</f>
        <v>47</v>
      </c>
      <c r="DF119" s="18">
        <f>'V11 4D'!V9</f>
        <v>82</v>
      </c>
      <c r="DG119" s="18">
        <f>'V11 4D'!W9</f>
        <v>15</v>
      </c>
      <c r="DH119" s="18">
        <f>'V11 4D'!X9</f>
        <v>94</v>
      </c>
      <c r="DI119" s="18">
        <f>'V11 4D'!Y9</f>
        <v>33</v>
      </c>
      <c r="DJ119" s="18">
        <f>'V11 4D'!Z9</f>
        <v>99</v>
      </c>
      <c r="DK119" s="18">
        <f>'V11 4D'!AA9</f>
        <v>1699</v>
      </c>
      <c r="DL119" s="18">
        <f>'V11 4D'!AB9</f>
        <v>5517</v>
      </c>
      <c r="DM119" s="18">
        <f>'V11 4D'!AC9</f>
        <v>45</v>
      </c>
      <c r="DN119" s="18">
        <f>'V11 4D'!AD9</f>
        <v>0</v>
      </c>
      <c r="DO119" s="18">
        <f>'V11 4D'!AE9</f>
        <v>0</v>
      </c>
      <c r="DP119" s="18">
        <f>'V11 4D'!AF9</f>
        <v>0</v>
      </c>
      <c r="DQ119" s="18">
        <f>'V11 4D'!AG9</f>
        <v>0</v>
      </c>
      <c r="DR119" s="18">
        <f>'V11 4D'!AH9</f>
        <v>0</v>
      </c>
      <c r="DS119" s="18">
        <f>'V11 4D'!AI9</f>
        <v>0</v>
      </c>
      <c r="DT119" s="18">
        <f>'V11 4D'!AJ9</f>
        <v>0</v>
      </c>
    </row>
    <row r="120" spans="1:124" s="14" customFormat="1" ht="20.25" customHeight="1">
      <c r="A120" s="28" t="s">
        <v>5</v>
      </c>
      <c r="B120" s="29">
        <f t="shared" ref="B120" si="24">B123</f>
        <v>0</v>
      </c>
      <c r="C120" s="29">
        <f t="shared" ref="C120:AH120" si="25">C123</f>
        <v>0</v>
      </c>
      <c r="D120" s="29">
        <f t="shared" si="25"/>
        <v>0</v>
      </c>
      <c r="E120" s="29">
        <f t="shared" si="25"/>
        <v>0</v>
      </c>
      <c r="F120" s="29">
        <f t="shared" si="25"/>
        <v>0</v>
      </c>
      <c r="G120" s="29">
        <f t="shared" si="25"/>
        <v>0</v>
      </c>
      <c r="H120" s="29">
        <f t="shared" si="25"/>
        <v>0</v>
      </c>
      <c r="I120" s="29">
        <f t="shared" si="25"/>
        <v>0</v>
      </c>
      <c r="J120" s="29">
        <f t="shared" si="25"/>
        <v>0</v>
      </c>
      <c r="K120" s="29">
        <f t="shared" si="25"/>
        <v>0</v>
      </c>
      <c r="L120" s="29">
        <f t="shared" si="25"/>
        <v>0</v>
      </c>
      <c r="M120" s="29">
        <f t="shared" si="25"/>
        <v>0</v>
      </c>
      <c r="N120" s="29">
        <f t="shared" si="25"/>
        <v>0</v>
      </c>
      <c r="O120" s="29">
        <f t="shared" si="25"/>
        <v>0</v>
      </c>
      <c r="P120" s="29">
        <f t="shared" si="25"/>
        <v>0</v>
      </c>
      <c r="Q120" s="29">
        <f t="shared" si="25"/>
        <v>0</v>
      </c>
      <c r="R120" s="29">
        <f t="shared" si="25"/>
        <v>0</v>
      </c>
      <c r="S120" s="29">
        <f t="shared" si="25"/>
        <v>0</v>
      </c>
      <c r="T120" s="29">
        <f t="shared" si="25"/>
        <v>0</v>
      </c>
      <c r="U120" s="29">
        <f t="shared" si="25"/>
        <v>0</v>
      </c>
      <c r="V120" s="29">
        <f t="shared" si="25"/>
        <v>0</v>
      </c>
      <c r="W120" s="29">
        <f t="shared" si="25"/>
        <v>0</v>
      </c>
      <c r="X120" s="29">
        <f t="shared" si="25"/>
        <v>0</v>
      </c>
      <c r="Y120" s="29">
        <f t="shared" si="25"/>
        <v>0</v>
      </c>
      <c r="Z120" s="29">
        <f t="shared" si="25"/>
        <v>0</v>
      </c>
      <c r="AA120" s="29">
        <f t="shared" si="25"/>
        <v>0</v>
      </c>
      <c r="AB120" s="29">
        <f t="shared" si="25"/>
        <v>0</v>
      </c>
      <c r="AC120" s="29">
        <f t="shared" si="25"/>
        <v>0</v>
      </c>
      <c r="AD120" s="29">
        <f t="shared" si="25"/>
        <v>0</v>
      </c>
      <c r="AE120" s="29">
        <f t="shared" si="25"/>
        <v>0</v>
      </c>
      <c r="AF120" s="29">
        <f t="shared" si="25"/>
        <v>0</v>
      </c>
      <c r="AG120" s="29">
        <f t="shared" si="25"/>
        <v>0</v>
      </c>
      <c r="AH120" s="29">
        <f t="shared" si="25"/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18</v>
      </c>
      <c r="BQ120" s="29">
        <v>42</v>
      </c>
      <c r="BR120" s="29">
        <v>8</v>
      </c>
      <c r="BS120" s="29">
        <v>5</v>
      </c>
      <c r="BT120" s="29">
        <v>9</v>
      </c>
      <c r="BU120" s="29">
        <v>7</v>
      </c>
      <c r="BV120" s="29">
        <v>3</v>
      </c>
      <c r="BW120" s="29">
        <v>0</v>
      </c>
      <c r="BX120" s="29">
        <v>12</v>
      </c>
      <c r="BY120" s="29">
        <v>7</v>
      </c>
      <c r="BZ120" s="29">
        <v>1</v>
      </c>
      <c r="CA120" s="29">
        <v>18</v>
      </c>
      <c r="CB120" s="29">
        <v>6</v>
      </c>
      <c r="CC120" s="29">
        <v>0</v>
      </c>
      <c r="CD120" s="29">
        <v>15</v>
      </c>
      <c r="CE120" s="29">
        <v>5</v>
      </c>
      <c r="CF120" s="29">
        <v>334</v>
      </c>
      <c r="CG120" s="29">
        <v>6</v>
      </c>
      <c r="CH120" s="29">
        <v>5</v>
      </c>
      <c r="CI120" s="29">
        <v>356</v>
      </c>
      <c r="CJ120" s="29">
        <v>192</v>
      </c>
      <c r="CK120" s="29">
        <v>222</v>
      </c>
      <c r="CL120" s="29">
        <v>70</v>
      </c>
      <c r="CM120" s="29">
        <v>71</v>
      </c>
      <c r="CN120" s="29">
        <v>2</v>
      </c>
      <c r="CO120" s="21">
        <f t="shared" ref="CO120:DS120" ca="1" si="26">CO123</f>
        <v>0</v>
      </c>
      <c r="CP120" s="21">
        <f t="shared" ca="1" si="26"/>
        <v>0</v>
      </c>
      <c r="CQ120" s="21">
        <f t="shared" ca="1" si="26"/>
        <v>0</v>
      </c>
      <c r="CR120" s="21">
        <f t="shared" ca="1" si="26"/>
        <v>0</v>
      </c>
      <c r="CS120" s="21">
        <f t="shared" ca="1" si="26"/>
        <v>0</v>
      </c>
      <c r="CT120" s="21">
        <f t="shared" ca="1" si="26"/>
        <v>0</v>
      </c>
      <c r="CU120" s="21">
        <f t="shared" ca="1" si="26"/>
        <v>0</v>
      </c>
      <c r="CV120" s="21">
        <f t="shared" ca="1" si="26"/>
        <v>0</v>
      </c>
      <c r="CW120" s="21">
        <f t="shared" ca="1" si="26"/>
        <v>0</v>
      </c>
      <c r="CX120" s="21">
        <f t="shared" ca="1" si="26"/>
        <v>0</v>
      </c>
      <c r="CY120" s="21">
        <f t="shared" ca="1" si="26"/>
        <v>0</v>
      </c>
      <c r="CZ120" s="21">
        <f t="shared" ca="1" si="26"/>
        <v>0</v>
      </c>
      <c r="DA120" s="21">
        <f t="shared" ca="1" si="26"/>
        <v>0</v>
      </c>
      <c r="DB120" s="21">
        <f t="shared" ca="1" si="26"/>
        <v>0</v>
      </c>
      <c r="DC120" s="21">
        <f t="shared" ca="1" si="26"/>
        <v>0</v>
      </c>
      <c r="DD120" s="21">
        <f t="shared" ca="1" si="26"/>
        <v>0</v>
      </c>
      <c r="DE120" s="21">
        <f t="shared" ca="1" si="26"/>
        <v>0</v>
      </c>
      <c r="DF120" s="21">
        <f t="shared" ca="1" si="26"/>
        <v>0</v>
      </c>
      <c r="DG120" s="21">
        <f t="shared" ca="1" si="26"/>
        <v>0</v>
      </c>
      <c r="DH120" s="21">
        <f t="shared" ca="1" si="26"/>
        <v>0</v>
      </c>
      <c r="DI120" s="21">
        <f t="shared" ca="1" si="26"/>
        <v>0</v>
      </c>
      <c r="DJ120" s="21">
        <f t="shared" ca="1" si="26"/>
        <v>0</v>
      </c>
      <c r="DK120" s="21">
        <f t="shared" ca="1" si="26"/>
        <v>0</v>
      </c>
      <c r="DL120" s="21">
        <f t="shared" ca="1" si="26"/>
        <v>0</v>
      </c>
      <c r="DM120" s="21">
        <f t="shared" ca="1" si="26"/>
        <v>0</v>
      </c>
      <c r="DN120" s="21">
        <f t="shared" ca="1" si="26"/>
        <v>0</v>
      </c>
      <c r="DO120" s="21">
        <f t="shared" ca="1" si="26"/>
        <v>0</v>
      </c>
      <c r="DP120" s="21">
        <f t="shared" ca="1" si="26"/>
        <v>0</v>
      </c>
      <c r="DQ120" s="21">
        <f t="shared" ca="1" si="26"/>
        <v>0</v>
      </c>
      <c r="DR120" s="21">
        <f t="shared" ca="1" si="26"/>
        <v>0</v>
      </c>
      <c r="DS120" s="21">
        <f t="shared" ca="1" si="26"/>
        <v>0</v>
      </c>
      <c r="DT120" s="21">
        <f ca="1">DT123</f>
        <v>0</v>
      </c>
    </row>
    <row r="121" spans="1:124" s="20" customFormat="1" ht="20.25" customHeight="1">
      <c r="A121" s="15" t="s">
        <v>6</v>
      </c>
      <c r="B121" s="22" t="e">
        <f>B120/B119</f>
        <v>#DIV/0!</v>
      </c>
      <c r="C121" s="22" t="e">
        <f t="shared" ref="C121:BN121" si="27">C120/C119</f>
        <v>#DIV/0!</v>
      </c>
      <c r="D121" s="22" t="e">
        <f t="shared" si="27"/>
        <v>#DIV/0!</v>
      </c>
      <c r="E121" s="22" t="e">
        <f t="shared" si="27"/>
        <v>#DIV/0!</v>
      </c>
      <c r="F121" s="22" t="e">
        <f t="shared" si="27"/>
        <v>#DIV/0!</v>
      </c>
      <c r="G121" s="22" t="e">
        <f t="shared" si="27"/>
        <v>#DIV/0!</v>
      </c>
      <c r="H121" s="22" t="e">
        <f t="shared" si="27"/>
        <v>#DIV/0!</v>
      </c>
      <c r="I121" s="22" t="e">
        <f t="shared" si="27"/>
        <v>#DIV/0!</v>
      </c>
      <c r="J121" s="22" t="e">
        <f t="shared" si="27"/>
        <v>#DIV/0!</v>
      </c>
      <c r="K121" s="22" t="e">
        <f t="shared" si="27"/>
        <v>#DIV/0!</v>
      </c>
      <c r="L121" s="22" t="e">
        <f t="shared" si="27"/>
        <v>#DIV/0!</v>
      </c>
      <c r="M121" s="22" t="e">
        <f t="shared" si="27"/>
        <v>#DIV/0!</v>
      </c>
      <c r="N121" s="137" t="e">
        <f t="shared" si="27"/>
        <v>#DIV/0!</v>
      </c>
      <c r="O121" s="137" t="e">
        <f t="shared" si="27"/>
        <v>#DIV/0!</v>
      </c>
      <c r="P121" s="137" t="e">
        <f t="shared" si="27"/>
        <v>#DIV/0!</v>
      </c>
      <c r="Q121" s="137" t="e">
        <f t="shared" si="27"/>
        <v>#DIV/0!</v>
      </c>
      <c r="R121" s="137" t="e">
        <f t="shared" si="27"/>
        <v>#DIV/0!</v>
      </c>
      <c r="S121" s="137" t="e">
        <f t="shared" si="27"/>
        <v>#DIV/0!</v>
      </c>
      <c r="T121" s="137" t="e">
        <f t="shared" si="27"/>
        <v>#DIV/0!</v>
      </c>
      <c r="U121" s="137" t="e">
        <f t="shared" si="27"/>
        <v>#DIV/0!</v>
      </c>
      <c r="V121" s="137" t="e">
        <f t="shared" si="27"/>
        <v>#DIV/0!</v>
      </c>
      <c r="W121" s="137" t="e">
        <f t="shared" si="27"/>
        <v>#DIV/0!</v>
      </c>
      <c r="X121" s="137" t="e">
        <f t="shared" si="27"/>
        <v>#DIV/0!</v>
      </c>
      <c r="Y121" s="137" t="e">
        <f t="shared" si="27"/>
        <v>#DIV/0!</v>
      </c>
      <c r="Z121" s="137" t="e">
        <f t="shared" si="27"/>
        <v>#DIV/0!</v>
      </c>
      <c r="AA121" s="137" t="e">
        <f t="shared" si="27"/>
        <v>#DIV/0!</v>
      </c>
      <c r="AB121" s="137" t="e">
        <f t="shared" si="27"/>
        <v>#DIV/0!</v>
      </c>
      <c r="AC121" s="137" t="e">
        <f t="shared" si="27"/>
        <v>#DIV/0!</v>
      </c>
      <c r="AD121" s="137" t="e">
        <f t="shared" si="27"/>
        <v>#DIV/0!</v>
      </c>
      <c r="AE121" s="137" t="e">
        <f t="shared" si="27"/>
        <v>#DIV/0!</v>
      </c>
      <c r="AF121" s="137" t="e">
        <f t="shared" si="27"/>
        <v>#DIV/0!</v>
      </c>
      <c r="AG121" s="137" t="e">
        <f t="shared" si="27"/>
        <v>#DIV/0!</v>
      </c>
      <c r="AH121" s="137" t="e">
        <f t="shared" si="27"/>
        <v>#DIV/0!</v>
      </c>
      <c r="AI121" s="137" t="e">
        <f t="shared" si="27"/>
        <v>#DIV/0!</v>
      </c>
      <c r="AJ121" s="137" t="e">
        <f t="shared" si="27"/>
        <v>#DIV/0!</v>
      </c>
      <c r="AK121" s="137" t="e">
        <f t="shared" si="27"/>
        <v>#DIV/0!</v>
      </c>
      <c r="AL121" s="137" t="e">
        <f t="shared" si="27"/>
        <v>#DIV/0!</v>
      </c>
      <c r="AM121" s="137" t="e">
        <f t="shared" si="27"/>
        <v>#DIV/0!</v>
      </c>
      <c r="AN121" s="137" t="e">
        <f t="shared" si="27"/>
        <v>#DIV/0!</v>
      </c>
      <c r="AO121" s="169" t="e">
        <f t="shared" si="27"/>
        <v>#DIV/0!</v>
      </c>
      <c r="AP121" s="137" t="e">
        <f t="shared" si="27"/>
        <v>#DIV/0!</v>
      </c>
      <c r="AQ121" s="137" t="e">
        <f t="shared" si="27"/>
        <v>#DIV/0!</v>
      </c>
      <c r="AR121" s="137" t="e">
        <f t="shared" si="27"/>
        <v>#DIV/0!</v>
      </c>
      <c r="AS121" s="137" t="e">
        <f t="shared" si="27"/>
        <v>#DIV/0!</v>
      </c>
      <c r="AT121" s="137" t="e">
        <f t="shared" si="27"/>
        <v>#DIV/0!</v>
      </c>
      <c r="AU121" s="137" t="e">
        <f t="shared" si="27"/>
        <v>#DIV/0!</v>
      </c>
      <c r="AV121" s="137" t="e">
        <f t="shared" si="27"/>
        <v>#DIV/0!</v>
      </c>
      <c r="AW121" s="137" t="e">
        <f t="shared" si="27"/>
        <v>#DIV/0!</v>
      </c>
      <c r="AX121" s="191" t="e">
        <f t="shared" si="27"/>
        <v>#DIV/0!</v>
      </c>
      <c r="AY121" s="191" t="e">
        <f t="shared" si="27"/>
        <v>#DIV/0!</v>
      </c>
      <c r="AZ121" s="191" t="e">
        <f t="shared" si="27"/>
        <v>#DIV/0!</v>
      </c>
      <c r="BA121" s="191" t="e">
        <f t="shared" si="27"/>
        <v>#DIV/0!</v>
      </c>
      <c r="BB121" s="191" t="e">
        <f t="shared" si="27"/>
        <v>#DIV/0!</v>
      </c>
      <c r="BC121" s="191" t="e">
        <f t="shared" si="27"/>
        <v>#DIV/0!</v>
      </c>
      <c r="BD121" s="191" t="e">
        <f t="shared" si="27"/>
        <v>#DIV/0!</v>
      </c>
      <c r="BE121" s="191" t="e">
        <f t="shared" si="27"/>
        <v>#DIV/0!</v>
      </c>
      <c r="BF121" s="191" t="e">
        <f t="shared" si="27"/>
        <v>#DIV/0!</v>
      </c>
      <c r="BG121" s="191" t="e">
        <f t="shared" si="27"/>
        <v>#DIV/0!</v>
      </c>
      <c r="BH121" s="191" t="e">
        <f t="shared" si="27"/>
        <v>#DIV/0!</v>
      </c>
      <c r="BI121" s="191" t="e">
        <f t="shared" si="27"/>
        <v>#DIV/0!</v>
      </c>
      <c r="BJ121" s="191" t="e">
        <f t="shared" si="27"/>
        <v>#DIV/0!</v>
      </c>
      <c r="BK121" s="191" t="e">
        <f t="shared" si="27"/>
        <v>#DIV/0!</v>
      </c>
      <c r="BL121" s="191" t="e">
        <f t="shared" si="27"/>
        <v>#DIV/0!</v>
      </c>
      <c r="BM121" s="191" t="e">
        <f t="shared" si="27"/>
        <v>#DIV/0!</v>
      </c>
      <c r="BN121" s="191" t="e">
        <f t="shared" si="27"/>
        <v>#DIV/0!</v>
      </c>
      <c r="BO121" s="191">
        <f t="shared" ref="BO121:DQ121" si="28">BO120/BO119</f>
        <v>0</v>
      </c>
      <c r="BP121" s="191">
        <f t="shared" si="28"/>
        <v>1.3038754074610648E-3</v>
      </c>
      <c r="BQ121" s="191">
        <f t="shared" si="28"/>
        <v>2.2943798619001835E-4</v>
      </c>
      <c r="BR121" s="191">
        <f t="shared" si="28"/>
        <v>3.762669614091198E-5</v>
      </c>
      <c r="BS121" s="191">
        <f t="shared" si="28"/>
        <v>2.8036806719861835E-5</v>
      </c>
      <c r="BT121" s="191">
        <f t="shared" si="28"/>
        <v>6.0421338131235146E-5</v>
      </c>
      <c r="BU121" s="191">
        <f t="shared" si="28"/>
        <v>2.7886557484154458E-5</v>
      </c>
      <c r="BV121" s="191">
        <f t="shared" si="28"/>
        <v>1.337291716815106E-5</v>
      </c>
      <c r="BW121" s="191">
        <f t="shared" si="28"/>
        <v>0</v>
      </c>
      <c r="BX121" s="191">
        <f t="shared" si="28"/>
        <v>7.2984265808696076E-5</v>
      </c>
      <c r="BY121" s="191">
        <f t="shared" si="28"/>
        <v>4.4466465932334745E-5</v>
      </c>
      <c r="BZ121" s="191">
        <f t="shared" si="28"/>
        <v>5.8245867455704019E-6</v>
      </c>
      <c r="CA121" s="191">
        <f t="shared" si="28"/>
        <v>1.248500065893059E-4</v>
      </c>
      <c r="CB121" s="191">
        <f t="shared" si="28"/>
        <v>4.4933722758930577E-5</v>
      </c>
      <c r="CC121" s="191">
        <f t="shared" si="28"/>
        <v>0</v>
      </c>
      <c r="CD121" s="191">
        <f t="shared" si="28"/>
        <v>8.6211355759780676E-5</v>
      </c>
      <c r="CE121" s="191">
        <f t="shared" si="28"/>
        <v>2.4228210359013621E-5</v>
      </c>
      <c r="CF121" s="191">
        <f t="shared" si="28"/>
        <v>1.3568741519536551E-3</v>
      </c>
      <c r="CG121" s="191">
        <f t="shared" si="28"/>
        <v>2.1062238915996771E-5</v>
      </c>
      <c r="CH121" s="191">
        <f t="shared" si="28"/>
        <v>5.6072670180553998E-5</v>
      </c>
      <c r="CI121" s="191">
        <v>1.1812682706697061E-3</v>
      </c>
      <c r="CJ121" s="191">
        <v>6.1473244730750386E-4</v>
      </c>
      <c r="CK121" s="191">
        <v>1.0798190573471473E-3</v>
      </c>
      <c r="CL121" s="191">
        <v>5.7900526894794741E-4</v>
      </c>
      <c r="CM121" s="191">
        <v>4.6366438535081763E-4</v>
      </c>
      <c r="CN121" s="191">
        <v>5.2177089040202449E-5</v>
      </c>
      <c r="CO121" s="192">
        <f t="shared" ca="1" si="28"/>
        <v>0</v>
      </c>
      <c r="CP121" s="192">
        <f t="shared" ca="1" si="28"/>
        <v>0</v>
      </c>
      <c r="CQ121" s="192">
        <f t="shared" ca="1" si="28"/>
        <v>0</v>
      </c>
      <c r="CR121" s="192">
        <f t="shared" ca="1" si="28"/>
        <v>0</v>
      </c>
      <c r="CS121" s="192">
        <f t="shared" ca="1" si="28"/>
        <v>0</v>
      </c>
      <c r="CT121" s="192">
        <f t="shared" ca="1" si="28"/>
        <v>0</v>
      </c>
      <c r="CU121" s="192">
        <f t="shared" ca="1" si="28"/>
        <v>0</v>
      </c>
      <c r="CV121" s="192">
        <f t="shared" ca="1" si="28"/>
        <v>0</v>
      </c>
      <c r="CW121" s="192">
        <f t="shared" ca="1" si="28"/>
        <v>0</v>
      </c>
      <c r="CX121" s="192">
        <f t="shared" ca="1" si="28"/>
        <v>0</v>
      </c>
      <c r="CY121" s="192">
        <f t="shared" ca="1" si="28"/>
        <v>0</v>
      </c>
      <c r="CZ121" s="192">
        <f t="shared" ca="1" si="28"/>
        <v>0</v>
      </c>
      <c r="DA121" s="192" t="e">
        <f t="shared" ca="1" si="28"/>
        <v>#DIV/0!</v>
      </c>
      <c r="DB121" s="192">
        <f t="shared" ca="1" si="28"/>
        <v>0</v>
      </c>
      <c r="DC121" s="192">
        <f t="shared" ca="1" si="28"/>
        <v>0</v>
      </c>
      <c r="DD121" s="192">
        <f t="shared" ca="1" si="28"/>
        <v>0</v>
      </c>
      <c r="DE121" s="192">
        <f t="shared" ca="1" si="28"/>
        <v>0</v>
      </c>
      <c r="DF121" s="192">
        <f t="shared" ca="1" si="28"/>
        <v>0</v>
      </c>
      <c r="DG121" s="192">
        <f t="shared" ca="1" si="28"/>
        <v>0</v>
      </c>
      <c r="DH121" s="192">
        <f t="shared" ca="1" si="28"/>
        <v>0</v>
      </c>
      <c r="DI121" s="192">
        <f t="shared" ca="1" si="28"/>
        <v>0</v>
      </c>
      <c r="DJ121" s="192">
        <f t="shared" ca="1" si="28"/>
        <v>0</v>
      </c>
      <c r="DK121" s="192">
        <f t="shared" ca="1" si="28"/>
        <v>0</v>
      </c>
      <c r="DL121" s="192">
        <f t="shared" ca="1" si="28"/>
        <v>0</v>
      </c>
      <c r="DM121" s="192">
        <f t="shared" ca="1" si="28"/>
        <v>0</v>
      </c>
      <c r="DN121" s="192" t="e">
        <f t="shared" ca="1" si="28"/>
        <v>#DIV/0!</v>
      </c>
      <c r="DO121" s="192" t="e">
        <f t="shared" ca="1" si="28"/>
        <v>#DIV/0!</v>
      </c>
      <c r="DP121" s="192" t="e">
        <f t="shared" ca="1" si="28"/>
        <v>#DIV/0!</v>
      </c>
      <c r="DQ121" s="192" t="e">
        <f t="shared" ca="1" si="28"/>
        <v>#DIV/0!</v>
      </c>
      <c r="DR121" s="192" t="e">
        <f ca="1">DR120/DR119</f>
        <v>#DIV/0!</v>
      </c>
      <c r="DS121" s="192" t="e">
        <f ca="1">DS120/DS119</f>
        <v>#DIV/0!</v>
      </c>
      <c r="DT121" s="192" t="e">
        <f ca="1">DT120/DT119</f>
        <v>#DIV/0!</v>
      </c>
    </row>
    <row r="122" spans="1:124" s="14" customFormat="1">
      <c r="A122" s="33" t="s">
        <v>429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</row>
    <row r="123" spans="1:124" s="14" customFormat="1" ht="20.25" customHeight="1">
      <c r="A123" s="27" t="s">
        <v>238</v>
      </c>
      <c r="B123" s="29">
        <v>0</v>
      </c>
      <c r="C123" s="29">
        <v>0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18</v>
      </c>
      <c r="BQ123" s="29">
        <v>42</v>
      </c>
      <c r="BR123" s="29">
        <v>8</v>
      </c>
      <c r="BS123" s="29">
        <v>5</v>
      </c>
      <c r="BT123" s="29">
        <v>9</v>
      </c>
      <c r="BU123" s="29">
        <v>7</v>
      </c>
      <c r="BV123" s="29">
        <v>3</v>
      </c>
      <c r="BW123" s="29">
        <v>0</v>
      </c>
      <c r="BX123" s="29">
        <v>12</v>
      </c>
      <c r="BY123" s="29">
        <v>7</v>
      </c>
      <c r="BZ123" s="29">
        <v>1</v>
      </c>
      <c r="CA123" s="29">
        <v>18</v>
      </c>
      <c r="CB123" s="29">
        <v>6</v>
      </c>
      <c r="CC123" s="29">
        <v>0</v>
      </c>
      <c r="CD123" s="29">
        <v>15</v>
      </c>
      <c r="CE123" s="29">
        <v>5</v>
      </c>
      <c r="CF123" s="29">
        <v>334</v>
      </c>
      <c r="CG123" s="29">
        <v>6</v>
      </c>
      <c r="CH123" s="29">
        <v>5</v>
      </c>
      <c r="CI123" s="29">
        <v>356</v>
      </c>
      <c r="CJ123" s="29">
        <v>192</v>
      </c>
      <c r="CK123" s="29">
        <v>222</v>
      </c>
      <c r="CL123" s="29">
        <v>70</v>
      </c>
      <c r="CM123" s="29">
        <v>71</v>
      </c>
      <c r="CN123" s="29">
        <v>2</v>
      </c>
      <c r="CO123" s="17">
        <f ca="1">SUM(CP123:DT123)</f>
        <v>0</v>
      </c>
      <c r="CP123" s="18">
        <f ca="1">'V11 4D'!F77</f>
        <v>0</v>
      </c>
      <c r="CQ123" s="18">
        <f ca="1">'V11 4D'!G77</f>
        <v>0</v>
      </c>
      <c r="CR123" s="18">
        <f ca="1">'V11 4D'!H77</f>
        <v>0</v>
      </c>
      <c r="CS123" s="18">
        <f ca="1">'V11 4D'!I77</f>
        <v>0</v>
      </c>
      <c r="CT123" s="18">
        <f ca="1">'V11 4D'!J77</f>
        <v>0</v>
      </c>
      <c r="CU123" s="18">
        <f ca="1">'V11 4D'!K77</f>
        <v>0</v>
      </c>
      <c r="CV123" s="18">
        <f ca="1">'V11 4D'!L77</f>
        <v>0</v>
      </c>
      <c r="CW123" s="18">
        <f ca="1">'V11 4D'!M77</f>
        <v>0</v>
      </c>
      <c r="CX123" s="18">
        <f ca="1">'V11 4D'!N77</f>
        <v>0</v>
      </c>
      <c r="CY123" s="18">
        <f ca="1">'V11 4D'!O77</f>
        <v>0</v>
      </c>
      <c r="CZ123" s="18">
        <f ca="1">'V11 4D'!P77</f>
        <v>0</v>
      </c>
      <c r="DA123" s="18">
        <f ca="1">'V11 4D'!Q77</f>
        <v>0</v>
      </c>
      <c r="DB123" s="18">
        <f ca="1">'V11 4D'!R77</f>
        <v>0</v>
      </c>
      <c r="DC123" s="18">
        <f ca="1">'V11 4D'!S77</f>
        <v>0</v>
      </c>
      <c r="DD123" s="18">
        <f ca="1">'V11 4D'!T77</f>
        <v>0</v>
      </c>
      <c r="DE123" s="18">
        <f ca="1">'V11 4D'!U77</f>
        <v>0</v>
      </c>
      <c r="DF123" s="18">
        <f ca="1">'V11 4D'!V77</f>
        <v>0</v>
      </c>
      <c r="DG123" s="18">
        <f ca="1">'V11 4D'!W77</f>
        <v>0</v>
      </c>
      <c r="DH123" s="18">
        <f ca="1">'V11 4D'!X77</f>
        <v>0</v>
      </c>
      <c r="DI123" s="18">
        <f ca="1">'V11 4D'!Y77</f>
        <v>0</v>
      </c>
      <c r="DJ123" s="18">
        <f ca="1">'V11 4D'!Z77</f>
        <v>0</v>
      </c>
      <c r="DK123" s="18">
        <f ca="1">'V11 4D'!AA77</f>
        <v>0</v>
      </c>
      <c r="DL123" s="18">
        <f ca="1">'V11 4D'!AB77</f>
        <v>0</v>
      </c>
      <c r="DM123" s="18">
        <f ca="1">'V11 4D'!AC77</f>
        <v>0</v>
      </c>
      <c r="DN123" s="18">
        <f ca="1">'V11 4D'!AD77</f>
        <v>0</v>
      </c>
      <c r="DO123" s="18">
        <f ca="1">'V11 4D'!AE77</f>
        <v>0</v>
      </c>
      <c r="DP123" s="18">
        <f ca="1">'V11 4D'!AF77</f>
        <v>0</v>
      </c>
      <c r="DQ123" s="18">
        <f ca="1">'V11 4D'!AG77</f>
        <v>0</v>
      </c>
      <c r="DR123" s="18">
        <f ca="1">'V11 4D'!AH77</f>
        <v>0</v>
      </c>
      <c r="DS123" s="18">
        <f ca="1">'V11 4D'!AI77</f>
        <v>0</v>
      </c>
      <c r="DT123" s="18">
        <f ca="1">'V11 4D'!AJ77</f>
        <v>0</v>
      </c>
    </row>
    <row r="124" spans="1:124" s="14" customFormat="1" ht="20.25" customHeight="1">
      <c r="A124" s="180"/>
      <c r="B124" s="180"/>
      <c r="C124" s="180"/>
      <c r="D124" s="180"/>
      <c r="E124" s="180"/>
      <c r="F124" s="180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  <c r="AB124" s="180"/>
      <c r="AC124" s="180"/>
      <c r="AD124" s="180"/>
      <c r="AE124" s="180"/>
      <c r="AF124" s="180"/>
      <c r="AG124" s="180"/>
      <c r="AH124" s="180"/>
      <c r="AI124" s="180"/>
      <c r="AJ124" s="180"/>
      <c r="AK124" s="180"/>
      <c r="AL124" s="180"/>
      <c r="AM124" s="180"/>
      <c r="AN124" s="180"/>
      <c r="AO124" s="180"/>
      <c r="AP124" s="180"/>
      <c r="AQ124" s="180"/>
      <c r="AR124" s="180"/>
      <c r="AS124" s="180"/>
      <c r="AT124" s="180"/>
      <c r="AU124" s="180"/>
      <c r="AV124" s="180"/>
      <c r="AW124" s="180"/>
      <c r="AX124" s="180"/>
      <c r="AY124" s="180"/>
      <c r="AZ124" s="180"/>
      <c r="BA124" s="180"/>
      <c r="BB124" s="180"/>
      <c r="BC124" s="180"/>
      <c r="BD124" s="180"/>
      <c r="BE124" s="180"/>
      <c r="BF124" s="180"/>
      <c r="BG124" s="180"/>
      <c r="BH124" s="180"/>
      <c r="BI124" s="180"/>
      <c r="BJ124" s="180"/>
      <c r="BK124" s="180"/>
      <c r="BL124" s="180"/>
      <c r="BM124" s="180"/>
      <c r="BN124" s="180"/>
      <c r="BO124" s="180"/>
      <c r="BP124" s="180"/>
      <c r="BQ124" s="180"/>
      <c r="BR124" s="180"/>
      <c r="BS124" s="180"/>
      <c r="BT124" s="180"/>
      <c r="BU124" s="180"/>
      <c r="BV124" s="180"/>
      <c r="BW124" s="180"/>
      <c r="BX124" s="180"/>
      <c r="BY124" s="180"/>
      <c r="BZ124" s="180"/>
      <c r="CA124" s="180"/>
      <c r="CB124" s="180"/>
      <c r="CC124" s="180"/>
      <c r="CD124" s="180"/>
      <c r="CE124" s="180"/>
      <c r="CF124" s="180"/>
      <c r="CG124" s="180"/>
      <c r="CH124" s="180"/>
      <c r="CI124" s="180"/>
      <c r="CJ124" s="180"/>
      <c r="CK124" s="180"/>
      <c r="CL124" s="180"/>
      <c r="CM124" s="180"/>
      <c r="CN124" s="180"/>
      <c r="CO124" s="180"/>
      <c r="CP124" s="180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</row>
    <row r="125" spans="1:124" ht="30">
      <c r="A125" s="199" t="s">
        <v>373</v>
      </c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  <c r="DO125" s="199"/>
      <c r="DP125" s="199"/>
      <c r="DQ125" s="199"/>
      <c r="DR125" s="199"/>
      <c r="DS125" s="199"/>
      <c r="DT125" s="199"/>
    </row>
    <row r="126" spans="1:124" ht="15" customHeight="1">
      <c r="A126" s="8"/>
    </row>
    <row r="127" spans="1:124" ht="15" customHeight="1">
      <c r="A127" s="8"/>
    </row>
    <row r="128" spans="1:124" ht="15" customHeight="1">
      <c r="A128" s="8"/>
    </row>
    <row r="129" spans="1:1" ht="15" customHeight="1">
      <c r="A129" s="8"/>
    </row>
    <row r="130" spans="1:1" ht="15" customHeight="1">
      <c r="A130" s="8"/>
    </row>
    <row r="131" spans="1:1" ht="15" customHeight="1">
      <c r="A131" s="8"/>
    </row>
    <row r="132" spans="1:1" ht="15" customHeight="1">
      <c r="A132" s="8"/>
    </row>
    <row r="149" spans="1:124" s="14" customFormat="1" ht="20.25" customHeight="1">
      <c r="A149" s="10" t="s">
        <v>3</v>
      </c>
      <c r="B149" s="11" t="s">
        <v>174</v>
      </c>
      <c r="C149" s="11" t="s">
        <v>178</v>
      </c>
      <c r="D149" s="11" t="s">
        <v>179</v>
      </c>
      <c r="E149" s="11" t="s">
        <v>180</v>
      </c>
      <c r="F149" s="11" t="s">
        <v>185</v>
      </c>
      <c r="G149" s="11" t="s">
        <v>186</v>
      </c>
      <c r="H149" s="11" t="s">
        <v>190</v>
      </c>
      <c r="I149" s="11" t="s">
        <v>191</v>
      </c>
      <c r="J149" s="11" t="s">
        <v>200</v>
      </c>
      <c r="K149" s="11" t="s">
        <v>201</v>
      </c>
      <c r="L149" s="11" t="s">
        <v>209</v>
      </c>
      <c r="M149" s="11" t="s">
        <v>210</v>
      </c>
      <c r="N149" s="11" t="s">
        <v>174</v>
      </c>
      <c r="O149" s="11" t="s">
        <v>218</v>
      </c>
      <c r="P149" s="11" t="s">
        <v>222</v>
      </c>
      <c r="Q149" s="11" t="s">
        <v>226</v>
      </c>
      <c r="R149" s="11" t="s">
        <v>227</v>
      </c>
      <c r="S149" s="11" t="s">
        <v>228</v>
      </c>
      <c r="T149" s="11" t="s">
        <v>231</v>
      </c>
      <c r="U149" s="11" t="s">
        <v>232</v>
      </c>
      <c r="V149" s="11" t="s">
        <v>233</v>
      </c>
      <c r="W149" s="11" t="s">
        <v>235</v>
      </c>
      <c r="X149" s="11" t="s">
        <v>236</v>
      </c>
      <c r="Y149" s="11" t="s">
        <v>253</v>
      </c>
      <c r="Z149" s="11" t="s">
        <v>254</v>
      </c>
      <c r="AA149" s="11" t="s">
        <v>261</v>
      </c>
      <c r="AB149" s="11" t="s">
        <v>262</v>
      </c>
      <c r="AC149" s="11" t="s">
        <v>267</v>
      </c>
      <c r="AD149" s="11" t="s">
        <v>269</v>
      </c>
      <c r="AE149" s="11" t="s">
        <v>270</v>
      </c>
      <c r="AF149" s="11" t="s">
        <v>271</v>
      </c>
      <c r="AG149" s="11" t="s">
        <v>272</v>
      </c>
      <c r="AH149" s="11" t="s">
        <v>279</v>
      </c>
      <c r="AI149" s="11" t="s">
        <v>280</v>
      </c>
      <c r="AJ149" s="11" t="s">
        <v>285</v>
      </c>
      <c r="AK149" s="11" t="s">
        <v>286</v>
      </c>
      <c r="AL149" s="11" t="s">
        <v>296</v>
      </c>
      <c r="AM149" s="167" t="s">
        <v>306</v>
      </c>
      <c r="AN149" s="167" t="s">
        <v>307</v>
      </c>
      <c r="AO149" s="167" t="s">
        <v>308</v>
      </c>
      <c r="AP149" s="167" t="s">
        <v>309</v>
      </c>
      <c r="AQ149" s="167" t="s">
        <v>310</v>
      </c>
      <c r="AR149" s="167" t="s">
        <v>311</v>
      </c>
      <c r="AS149" s="167" t="s">
        <v>319</v>
      </c>
      <c r="AT149" s="167" t="s">
        <v>320</v>
      </c>
      <c r="AU149" s="167" t="s">
        <v>327</v>
      </c>
      <c r="AV149" s="167" t="s">
        <v>329</v>
      </c>
      <c r="AW149" s="167" t="s">
        <v>330</v>
      </c>
      <c r="AX149" s="167" t="s">
        <v>331</v>
      </c>
      <c r="AY149" s="167" t="s">
        <v>332</v>
      </c>
      <c r="AZ149" s="167" t="s">
        <v>333</v>
      </c>
      <c r="BA149" s="167" t="s">
        <v>334</v>
      </c>
      <c r="BB149" s="167" t="s">
        <v>335</v>
      </c>
      <c r="BC149" s="167" t="s">
        <v>336</v>
      </c>
      <c r="BD149" s="167" t="s">
        <v>337</v>
      </c>
      <c r="BE149" s="167" t="s">
        <v>338</v>
      </c>
      <c r="BF149" s="167" t="s">
        <v>339</v>
      </c>
      <c r="BG149" s="167" t="s">
        <v>340</v>
      </c>
      <c r="BH149" s="167" t="s">
        <v>341</v>
      </c>
      <c r="BI149" s="167" t="s">
        <v>342</v>
      </c>
      <c r="BJ149" s="167" t="s">
        <v>366</v>
      </c>
      <c r="BK149" s="167" t="s">
        <v>367</v>
      </c>
      <c r="BL149" s="167" t="s">
        <v>368</v>
      </c>
      <c r="BM149" s="167" t="s">
        <v>369</v>
      </c>
      <c r="BN149" s="167" t="s">
        <v>370</v>
      </c>
      <c r="BO149" s="167" t="s">
        <v>371</v>
      </c>
      <c r="BP149" s="167" t="s">
        <v>375</v>
      </c>
      <c r="BQ149" s="167" t="s">
        <v>376</v>
      </c>
      <c r="BR149" s="167" t="s">
        <v>379</v>
      </c>
      <c r="BS149" s="167" t="s">
        <v>380</v>
      </c>
      <c r="BT149" s="167" t="s">
        <v>381</v>
      </c>
      <c r="BU149" s="167" t="s">
        <v>382</v>
      </c>
      <c r="BV149" s="167" t="s">
        <v>383</v>
      </c>
      <c r="BW149" s="167" t="s">
        <v>384</v>
      </c>
      <c r="BX149" s="167" t="s">
        <v>385</v>
      </c>
      <c r="BY149" s="167" t="s">
        <v>390</v>
      </c>
      <c r="BZ149" s="167" t="s">
        <v>391</v>
      </c>
      <c r="CA149" s="167" t="s">
        <v>393</v>
      </c>
      <c r="CB149" s="167" t="s">
        <v>396</v>
      </c>
      <c r="CC149" s="167" t="s">
        <v>399</v>
      </c>
      <c r="CD149" s="167" t="s">
        <v>402</v>
      </c>
      <c r="CE149" s="167" t="s">
        <v>404</v>
      </c>
      <c r="CF149" s="167" t="s">
        <v>405</v>
      </c>
      <c r="CG149" s="167" t="s">
        <v>406</v>
      </c>
      <c r="CH149" s="167" t="s">
        <v>409</v>
      </c>
      <c r="CI149" s="167" t="s">
        <v>411</v>
      </c>
      <c r="CJ149" s="167" t="s">
        <v>416</v>
      </c>
      <c r="CK149" s="167" t="s">
        <v>418</v>
      </c>
      <c r="CL149" s="167" t="s">
        <v>419</v>
      </c>
      <c r="CM149" s="167" t="s">
        <v>426</v>
      </c>
      <c r="CN149" s="167" t="s">
        <v>427</v>
      </c>
      <c r="CO149" s="12" t="str">
        <f>CO211</f>
        <v>Aug'25</v>
      </c>
      <c r="CP149" s="13">
        <v>1</v>
      </c>
      <c r="CQ149" s="13">
        <v>2</v>
      </c>
      <c r="CR149" s="13">
        <v>3</v>
      </c>
      <c r="CS149" s="13">
        <v>4</v>
      </c>
      <c r="CT149" s="13">
        <v>5</v>
      </c>
      <c r="CU149" s="13">
        <v>6</v>
      </c>
      <c r="CV149" s="13">
        <v>7</v>
      </c>
      <c r="CW149" s="13">
        <v>8</v>
      </c>
      <c r="CX149" s="13">
        <v>9</v>
      </c>
      <c r="CY149" s="13">
        <v>10</v>
      </c>
      <c r="CZ149" s="13">
        <v>11</v>
      </c>
      <c r="DA149" s="13">
        <v>12</v>
      </c>
      <c r="DB149" s="13">
        <v>13</v>
      </c>
      <c r="DC149" s="13">
        <v>14</v>
      </c>
      <c r="DD149" s="13">
        <v>15</v>
      </c>
      <c r="DE149" s="13">
        <v>16</v>
      </c>
      <c r="DF149" s="13">
        <v>17</v>
      </c>
      <c r="DG149" s="13">
        <v>18</v>
      </c>
      <c r="DH149" s="13">
        <v>19</v>
      </c>
      <c r="DI149" s="13">
        <v>20</v>
      </c>
      <c r="DJ149" s="13">
        <v>21</v>
      </c>
      <c r="DK149" s="13">
        <v>22</v>
      </c>
      <c r="DL149" s="13">
        <v>23</v>
      </c>
      <c r="DM149" s="13">
        <v>24</v>
      </c>
      <c r="DN149" s="13">
        <v>25</v>
      </c>
      <c r="DO149" s="13">
        <v>26</v>
      </c>
      <c r="DP149" s="13">
        <v>27</v>
      </c>
      <c r="DQ149" s="13">
        <v>28</v>
      </c>
      <c r="DR149" s="13">
        <v>29</v>
      </c>
      <c r="DS149" s="13">
        <v>30</v>
      </c>
      <c r="DT149" s="13">
        <v>31</v>
      </c>
    </row>
    <row r="150" spans="1:124" s="14" customFormat="1" ht="20.25" customHeight="1">
      <c r="A150" s="28" t="s">
        <v>4</v>
      </c>
      <c r="B150" s="29">
        <v>0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304</v>
      </c>
      <c r="BP150" s="29">
        <v>12795</v>
      </c>
      <c r="BQ150" s="29">
        <v>210494</v>
      </c>
      <c r="BR150" s="29">
        <v>270187</v>
      </c>
      <c r="BS150" s="29">
        <v>355910</v>
      </c>
      <c r="BT150" s="29">
        <v>353636</v>
      </c>
      <c r="BU150" s="29">
        <v>133711</v>
      </c>
      <c r="BV150" s="29">
        <v>99532</v>
      </c>
      <c r="BW150" s="29">
        <v>28567</v>
      </c>
      <c r="BX150" s="29">
        <v>54896</v>
      </c>
      <c r="BY150" s="29">
        <v>97345</v>
      </c>
      <c r="BZ150" s="29">
        <v>171053</v>
      </c>
      <c r="CA150" s="29">
        <v>143081</v>
      </c>
      <c r="CB150" s="29">
        <v>246813</v>
      </c>
      <c r="CC150" s="29">
        <v>228829</v>
      </c>
      <c r="CD150" s="29">
        <v>212194</v>
      </c>
      <c r="CE150" s="29">
        <v>92358</v>
      </c>
      <c r="CF150" s="29">
        <v>131209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49</v>
      </c>
      <c r="CO150" s="17">
        <f>SUM(CP150:DT150)</f>
        <v>62</v>
      </c>
      <c r="CP150" s="18">
        <f>V112D!F9</f>
        <v>0</v>
      </c>
      <c r="CQ150" s="18">
        <f>V112D!G9</f>
        <v>0</v>
      </c>
      <c r="CR150" s="18">
        <f>V112D!H9</f>
        <v>0</v>
      </c>
      <c r="CS150" s="18">
        <f>V112D!I9</f>
        <v>0</v>
      </c>
      <c r="CT150" s="18">
        <f>V112D!J9</f>
        <v>0</v>
      </c>
      <c r="CU150" s="18">
        <f>V112D!K9</f>
        <v>0</v>
      </c>
      <c r="CV150" s="18">
        <f>V112D!L9</f>
        <v>0</v>
      </c>
      <c r="CW150" s="18">
        <f>V112D!M9</f>
        <v>0</v>
      </c>
      <c r="CX150" s="18">
        <f>V112D!N9</f>
        <v>0</v>
      </c>
      <c r="CY150" s="18">
        <f>V112D!O9</f>
        <v>0</v>
      </c>
      <c r="CZ150" s="18">
        <f>V112D!P9</f>
        <v>0</v>
      </c>
      <c r="DA150" s="18">
        <f>V112D!Q9</f>
        <v>0</v>
      </c>
      <c r="DB150" s="18">
        <f>V112D!R9</f>
        <v>0</v>
      </c>
      <c r="DC150" s="18">
        <f>V112D!S9</f>
        <v>0</v>
      </c>
      <c r="DD150" s="18">
        <f>V112D!T9</f>
        <v>0</v>
      </c>
      <c r="DE150" s="18">
        <f>V112D!U9</f>
        <v>0</v>
      </c>
      <c r="DF150" s="18">
        <f>V112D!V9</f>
        <v>0</v>
      </c>
      <c r="DG150" s="18">
        <f>V112D!W9</f>
        <v>0</v>
      </c>
      <c r="DH150" s="18">
        <f>V112D!X9</f>
        <v>0</v>
      </c>
      <c r="DI150" s="18">
        <f>V112D!Y9</f>
        <v>0</v>
      </c>
      <c r="DJ150" s="18">
        <f>V112D!Z9</f>
        <v>0</v>
      </c>
      <c r="DK150" s="18">
        <f>V112D!AA9</f>
        <v>62</v>
      </c>
      <c r="DL150" s="18">
        <f>V112D!AB9</f>
        <v>0</v>
      </c>
      <c r="DM150" s="18">
        <f>V112D!AC9</f>
        <v>0</v>
      </c>
      <c r="DN150" s="18">
        <f>V112D!AD9</f>
        <v>0</v>
      </c>
      <c r="DO150" s="18">
        <f>V112D!AE9</f>
        <v>0</v>
      </c>
      <c r="DP150" s="18">
        <f>V112D!AF9</f>
        <v>0</v>
      </c>
      <c r="DQ150" s="18">
        <f>V112D!AG9</f>
        <v>0</v>
      </c>
      <c r="DR150" s="18">
        <f>V112D!AH9</f>
        <v>0</v>
      </c>
      <c r="DS150" s="18">
        <f>V112D!AI9</f>
        <v>0</v>
      </c>
      <c r="DT150" s="18">
        <f>V112D!AJ9</f>
        <v>0</v>
      </c>
    </row>
    <row r="151" spans="1:124" s="14" customFormat="1" ht="20.25" customHeight="1">
      <c r="A151" s="28" t="s">
        <v>5</v>
      </c>
      <c r="B151" s="29">
        <f t="shared" ref="B151:AH151" si="29">B154</f>
        <v>0</v>
      </c>
      <c r="C151" s="29">
        <f t="shared" si="29"/>
        <v>0</v>
      </c>
      <c r="D151" s="29">
        <f t="shared" si="29"/>
        <v>0</v>
      </c>
      <c r="E151" s="29">
        <f t="shared" si="29"/>
        <v>0</v>
      </c>
      <c r="F151" s="29">
        <f t="shared" si="29"/>
        <v>0</v>
      </c>
      <c r="G151" s="29">
        <f t="shared" si="29"/>
        <v>0</v>
      </c>
      <c r="H151" s="29">
        <f t="shared" si="29"/>
        <v>0</v>
      </c>
      <c r="I151" s="29">
        <f t="shared" si="29"/>
        <v>0</v>
      </c>
      <c r="J151" s="29">
        <f t="shared" si="29"/>
        <v>0</v>
      </c>
      <c r="K151" s="29">
        <f t="shared" si="29"/>
        <v>0</v>
      </c>
      <c r="L151" s="29">
        <f t="shared" si="29"/>
        <v>0</v>
      </c>
      <c r="M151" s="29">
        <f t="shared" si="29"/>
        <v>0</v>
      </c>
      <c r="N151" s="29">
        <f t="shared" si="29"/>
        <v>0</v>
      </c>
      <c r="O151" s="29">
        <f t="shared" si="29"/>
        <v>0</v>
      </c>
      <c r="P151" s="29">
        <f t="shared" si="29"/>
        <v>0</v>
      </c>
      <c r="Q151" s="29">
        <f t="shared" si="29"/>
        <v>0</v>
      </c>
      <c r="R151" s="29">
        <f t="shared" si="29"/>
        <v>0</v>
      </c>
      <c r="S151" s="29">
        <f t="shared" si="29"/>
        <v>0</v>
      </c>
      <c r="T151" s="29">
        <f t="shared" si="29"/>
        <v>0</v>
      </c>
      <c r="U151" s="29">
        <f t="shared" si="29"/>
        <v>0</v>
      </c>
      <c r="V151" s="29">
        <f t="shared" si="29"/>
        <v>0</v>
      </c>
      <c r="W151" s="29">
        <f t="shared" si="29"/>
        <v>0</v>
      </c>
      <c r="X151" s="29">
        <f t="shared" si="29"/>
        <v>0</v>
      </c>
      <c r="Y151" s="29">
        <f t="shared" si="29"/>
        <v>0</v>
      </c>
      <c r="Z151" s="29">
        <f t="shared" si="29"/>
        <v>0</v>
      </c>
      <c r="AA151" s="29">
        <f t="shared" si="29"/>
        <v>0</v>
      </c>
      <c r="AB151" s="29">
        <f t="shared" si="29"/>
        <v>0</v>
      </c>
      <c r="AC151" s="29">
        <f t="shared" si="29"/>
        <v>0</v>
      </c>
      <c r="AD151" s="29">
        <f t="shared" si="29"/>
        <v>0</v>
      </c>
      <c r="AE151" s="29">
        <f t="shared" si="29"/>
        <v>0</v>
      </c>
      <c r="AF151" s="29">
        <f t="shared" si="29"/>
        <v>0</v>
      </c>
      <c r="AG151" s="29">
        <f t="shared" si="29"/>
        <v>0</v>
      </c>
      <c r="AH151" s="29">
        <f t="shared" si="29"/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1</v>
      </c>
      <c r="BQ151" s="29">
        <v>72</v>
      </c>
      <c r="BR151" s="29">
        <v>10</v>
      </c>
      <c r="BS151" s="29">
        <v>16</v>
      </c>
      <c r="BT151" s="29">
        <v>27</v>
      </c>
      <c r="BU151" s="29">
        <v>45</v>
      </c>
      <c r="BV151" s="29">
        <v>1</v>
      </c>
      <c r="BW151" s="29">
        <v>0</v>
      </c>
      <c r="BX151" s="29">
        <v>4</v>
      </c>
      <c r="BY151" s="29">
        <v>3</v>
      </c>
      <c r="BZ151" s="29">
        <v>3</v>
      </c>
      <c r="CA151" s="29">
        <v>35</v>
      </c>
      <c r="CB151" s="29">
        <v>14</v>
      </c>
      <c r="CC151" s="29">
        <v>4</v>
      </c>
      <c r="CD151" s="29">
        <v>105</v>
      </c>
      <c r="CE151" s="29">
        <v>39</v>
      </c>
      <c r="CF151" s="29">
        <v>38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1">
        <f t="shared" ref="CO151" ca="1" si="30">CO154</f>
        <v>0</v>
      </c>
      <c r="CP151" s="21">
        <f ca="1">CP154</f>
        <v>0</v>
      </c>
      <c r="CQ151" s="21">
        <f t="shared" ref="CQ151:DT151" ca="1" si="31">CQ154</f>
        <v>0</v>
      </c>
      <c r="CR151" s="21">
        <f t="shared" ca="1" si="31"/>
        <v>0</v>
      </c>
      <c r="CS151" s="21">
        <f t="shared" ca="1" si="31"/>
        <v>0</v>
      </c>
      <c r="CT151" s="21">
        <f t="shared" ca="1" si="31"/>
        <v>0</v>
      </c>
      <c r="CU151" s="21">
        <f t="shared" ca="1" si="31"/>
        <v>0</v>
      </c>
      <c r="CV151" s="21">
        <f t="shared" ca="1" si="31"/>
        <v>0</v>
      </c>
      <c r="CW151" s="21">
        <f t="shared" ca="1" si="31"/>
        <v>0</v>
      </c>
      <c r="CX151" s="21">
        <f t="shared" ca="1" si="31"/>
        <v>0</v>
      </c>
      <c r="CY151" s="21">
        <f t="shared" ca="1" si="31"/>
        <v>0</v>
      </c>
      <c r="CZ151" s="21">
        <f t="shared" ca="1" si="31"/>
        <v>0</v>
      </c>
      <c r="DA151" s="21">
        <f t="shared" ca="1" si="31"/>
        <v>0</v>
      </c>
      <c r="DB151" s="21">
        <f t="shared" ca="1" si="31"/>
        <v>0</v>
      </c>
      <c r="DC151" s="21">
        <f t="shared" ca="1" si="31"/>
        <v>0</v>
      </c>
      <c r="DD151" s="21">
        <f t="shared" ca="1" si="31"/>
        <v>0</v>
      </c>
      <c r="DE151" s="21">
        <f t="shared" ca="1" si="31"/>
        <v>0</v>
      </c>
      <c r="DF151" s="21">
        <f t="shared" ca="1" si="31"/>
        <v>0</v>
      </c>
      <c r="DG151" s="21">
        <f t="shared" ca="1" si="31"/>
        <v>0</v>
      </c>
      <c r="DH151" s="21">
        <f t="shared" ca="1" si="31"/>
        <v>0</v>
      </c>
      <c r="DI151" s="21">
        <f t="shared" ca="1" si="31"/>
        <v>0</v>
      </c>
      <c r="DJ151" s="21">
        <f t="shared" ca="1" si="31"/>
        <v>0</v>
      </c>
      <c r="DK151" s="21">
        <f t="shared" ca="1" si="31"/>
        <v>0</v>
      </c>
      <c r="DL151" s="21">
        <f t="shared" ca="1" si="31"/>
        <v>0</v>
      </c>
      <c r="DM151" s="21">
        <f t="shared" ca="1" si="31"/>
        <v>0</v>
      </c>
      <c r="DN151" s="21">
        <f t="shared" ca="1" si="31"/>
        <v>0</v>
      </c>
      <c r="DO151" s="21">
        <f t="shared" ca="1" si="31"/>
        <v>0</v>
      </c>
      <c r="DP151" s="21">
        <f t="shared" ca="1" si="31"/>
        <v>0</v>
      </c>
      <c r="DQ151" s="21">
        <f t="shared" ca="1" si="31"/>
        <v>0</v>
      </c>
      <c r="DR151" s="21">
        <f t="shared" ca="1" si="31"/>
        <v>0</v>
      </c>
      <c r="DS151" s="21">
        <f t="shared" ca="1" si="31"/>
        <v>0</v>
      </c>
      <c r="DT151" s="21">
        <f t="shared" ca="1" si="31"/>
        <v>0</v>
      </c>
    </row>
    <row r="152" spans="1:124" s="20" customFormat="1" ht="20.25" customHeight="1">
      <c r="A152" s="15" t="s">
        <v>6</v>
      </c>
      <c r="B152" s="22" t="e">
        <f>B151/B150</f>
        <v>#DIV/0!</v>
      </c>
      <c r="C152" s="22" t="e">
        <f t="shared" ref="C152:BN152" si="32">C151/C150</f>
        <v>#DIV/0!</v>
      </c>
      <c r="D152" s="22" t="e">
        <f t="shared" si="32"/>
        <v>#DIV/0!</v>
      </c>
      <c r="E152" s="22" t="e">
        <f t="shared" si="32"/>
        <v>#DIV/0!</v>
      </c>
      <c r="F152" s="22" t="e">
        <f t="shared" si="32"/>
        <v>#DIV/0!</v>
      </c>
      <c r="G152" s="22" t="e">
        <f t="shared" si="32"/>
        <v>#DIV/0!</v>
      </c>
      <c r="H152" s="22" t="e">
        <f t="shared" si="32"/>
        <v>#DIV/0!</v>
      </c>
      <c r="I152" s="22" t="e">
        <f t="shared" si="32"/>
        <v>#DIV/0!</v>
      </c>
      <c r="J152" s="22" t="e">
        <f t="shared" si="32"/>
        <v>#DIV/0!</v>
      </c>
      <c r="K152" s="22" t="e">
        <f t="shared" si="32"/>
        <v>#DIV/0!</v>
      </c>
      <c r="L152" s="22" t="e">
        <f t="shared" si="32"/>
        <v>#DIV/0!</v>
      </c>
      <c r="M152" s="22" t="e">
        <f t="shared" si="32"/>
        <v>#DIV/0!</v>
      </c>
      <c r="N152" s="137" t="e">
        <f t="shared" si="32"/>
        <v>#DIV/0!</v>
      </c>
      <c r="O152" s="137" t="e">
        <f t="shared" si="32"/>
        <v>#DIV/0!</v>
      </c>
      <c r="P152" s="137" t="e">
        <f t="shared" si="32"/>
        <v>#DIV/0!</v>
      </c>
      <c r="Q152" s="137" t="e">
        <f t="shared" si="32"/>
        <v>#DIV/0!</v>
      </c>
      <c r="R152" s="137" t="e">
        <f t="shared" si="32"/>
        <v>#DIV/0!</v>
      </c>
      <c r="S152" s="137" t="e">
        <f t="shared" si="32"/>
        <v>#DIV/0!</v>
      </c>
      <c r="T152" s="137" t="e">
        <f t="shared" si="32"/>
        <v>#DIV/0!</v>
      </c>
      <c r="U152" s="137" t="e">
        <f t="shared" si="32"/>
        <v>#DIV/0!</v>
      </c>
      <c r="V152" s="137" t="e">
        <f t="shared" si="32"/>
        <v>#DIV/0!</v>
      </c>
      <c r="W152" s="137" t="e">
        <f t="shared" si="32"/>
        <v>#DIV/0!</v>
      </c>
      <c r="X152" s="137" t="e">
        <f t="shared" si="32"/>
        <v>#DIV/0!</v>
      </c>
      <c r="Y152" s="137" t="e">
        <f t="shared" si="32"/>
        <v>#DIV/0!</v>
      </c>
      <c r="Z152" s="137" t="e">
        <f t="shared" si="32"/>
        <v>#DIV/0!</v>
      </c>
      <c r="AA152" s="137" t="e">
        <f t="shared" si="32"/>
        <v>#DIV/0!</v>
      </c>
      <c r="AB152" s="137" t="e">
        <f t="shared" si="32"/>
        <v>#DIV/0!</v>
      </c>
      <c r="AC152" s="137" t="e">
        <f t="shared" si="32"/>
        <v>#DIV/0!</v>
      </c>
      <c r="AD152" s="137" t="e">
        <f t="shared" si="32"/>
        <v>#DIV/0!</v>
      </c>
      <c r="AE152" s="137" t="e">
        <f t="shared" si="32"/>
        <v>#DIV/0!</v>
      </c>
      <c r="AF152" s="137" t="e">
        <f t="shared" si="32"/>
        <v>#DIV/0!</v>
      </c>
      <c r="AG152" s="137" t="e">
        <f t="shared" si="32"/>
        <v>#DIV/0!</v>
      </c>
      <c r="AH152" s="137" t="e">
        <f t="shared" si="32"/>
        <v>#DIV/0!</v>
      </c>
      <c r="AI152" s="137" t="e">
        <f t="shared" si="32"/>
        <v>#DIV/0!</v>
      </c>
      <c r="AJ152" s="137" t="e">
        <f t="shared" si="32"/>
        <v>#DIV/0!</v>
      </c>
      <c r="AK152" s="137" t="e">
        <f t="shared" si="32"/>
        <v>#DIV/0!</v>
      </c>
      <c r="AL152" s="137" t="e">
        <f t="shared" si="32"/>
        <v>#DIV/0!</v>
      </c>
      <c r="AM152" s="137" t="e">
        <f t="shared" si="32"/>
        <v>#DIV/0!</v>
      </c>
      <c r="AN152" s="137" t="e">
        <f t="shared" si="32"/>
        <v>#DIV/0!</v>
      </c>
      <c r="AO152" s="169" t="e">
        <f t="shared" si="32"/>
        <v>#DIV/0!</v>
      </c>
      <c r="AP152" s="137" t="e">
        <f t="shared" si="32"/>
        <v>#DIV/0!</v>
      </c>
      <c r="AQ152" s="137" t="e">
        <f t="shared" si="32"/>
        <v>#DIV/0!</v>
      </c>
      <c r="AR152" s="137" t="e">
        <f t="shared" si="32"/>
        <v>#DIV/0!</v>
      </c>
      <c r="AS152" s="137" t="e">
        <f t="shared" si="32"/>
        <v>#DIV/0!</v>
      </c>
      <c r="AT152" s="137" t="e">
        <f t="shared" si="32"/>
        <v>#DIV/0!</v>
      </c>
      <c r="AU152" s="137" t="e">
        <f t="shared" si="32"/>
        <v>#DIV/0!</v>
      </c>
      <c r="AV152" s="137" t="e">
        <f t="shared" si="32"/>
        <v>#DIV/0!</v>
      </c>
      <c r="AW152" s="137" t="e">
        <f t="shared" si="32"/>
        <v>#DIV/0!</v>
      </c>
      <c r="AX152" s="191" t="e">
        <f t="shared" si="32"/>
        <v>#DIV/0!</v>
      </c>
      <c r="AY152" s="191" t="e">
        <f t="shared" si="32"/>
        <v>#DIV/0!</v>
      </c>
      <c r="AZ152" s="191" t="e">
        <f t="shared" si="32"/>
        <v>#DIV/0!</v>
      </c>
      <c r="BA152" s="191" t="e">
        <f t="shared" si="32"/>
        <v>#DIV/0!</v>
      </c>
      <c r="BB152" s="191" t="e">
        <f t="shared" si="32"/>
        <v>#DIV/0!</v>
      </c>
      <c r="BC152" s="191" t="e">
        <f t="shared" si="32"/>
        <v>#DIV/0!</v>
      </c>
      <c r="BD152" s="191" t="e">
        <f t="shared" si="32"/>
        <v>#DIV/0!</v>
      </c>
      <c r="BE152" s="191" t="e">
        <f t="shared" si="32"/>
        <v>#DIV/0!</v>
      </c>
      <c r="BF152" s="191" t="e">
        <f t="shared" si="32"/>
        <v>#DIV/0!</v>
      </c>
      <c r="BG152" s="191" t="e">
        <f t="shared" si="32"/>
        <v>#DIV/0!</v>
      </c>
      <c r="BH152" s="191" t="e">
        <f t="shared" si="32"/>
        <v>#DIV/0!</v>
      </c>
      <c r="BI152" s="191" t="e">
        <f t="shared" si="32"/>
        <v>#DIV/0!</v>
      </c>
      <c r="BJ152" s="191" t="e">
        <f t="shared" si="32"/>
        <v>#DIV/0!</v>
      </c>
      <c r="BK152" s="191" t="e">
        <f t="shared" si="32"/>
        <v>#DIV/0!</v>
      </c>
      <c r="BL152" s="191" t="e">
        <f t="shared" si="32"/>
        <v>#DIV/0!</v>
      </c>
      <c r="BM152" s="191" t="e">
        <f t="shared" si="32"/>
        <v>#DIV/0!</v>
      </c>
      <c r="BN152" s="191" t="e">
        <f t="shared" si="32"/>
        <v>#DIV/0!</v>
      </c>
      <c r="BO152" s="191">
        <f t="shared" ref="BO152:DQ152" si="33">BO151/BO150</f>
        <v>0</v>
      </c>
      <c r="BP152" s="191">
        <f t="shared" si="33"/>
        <v>7.8155529503712388E-5</v>
      </c>
      <c r="BQ152" s="191">
        <f t="shared" si="33"/>
        <v>3.4205250505952661E-4</v>
      </c>
      <c r="BR152" s="191">
        <f t="shared" si="33"/>
        <v>3.7011403213330029E-5</v>
      </c>
      <c r="BS152" s="191">
        <f t="shared" si="33"/>
        <v>4.4955185299654404E-5</v>
      </c>
      <c r="BT152" s="191">
        <f t="shared" si="33"/>
        <v>7.6349692904568544E-5</v>
      </c>
      <c r="BU152" s="191">
        <f t="shared" si="33"/>
        <v>3.3654673138335667E-4</v>
      </c>
      <c r="BV152" s="191">
        <f t="shared" si="33"/>
        <v>1.0047020053852027E-5</v>
      </c>
      <c r="BW152" s="191">
        <f t="shared" si="33"/>
        <v>0</v>
      </c>
      <c r="BX152" s="191">
        <f t="shared" si="33"/>
        <v>7.2865053920139906E-5</v>
      </c>
      <c r="BY152" s="191">
        <f t="shared" si="33"/>
        <v>3.0818223843032511E-5</v>
      </c>
      <c r="BZ152" s="191">
        <f t="shared" si="33"/>
        <v>1.753842376339497E-5</v>
      </c>
      <c r="CA152" s="191">
        <f t="shared" si="33"/>
        <v>2.4461668565358086E-4</v>
      </c>
      <c r="CB152" s="191">
        <f t="shared" si="33"/>
        <v>5.6723106157293173E-5</v>
      </c>
      <c r="CC152" s="191">
        <f t="shared" si="33"/>
        <v>1.748030188481355E-5</v>
      </c>
      <c r="CD152" s="191">
        <f t="shared" si="33"/>
        <v>4.9483020255049626E-4</v>
      </c>
      <c r="CE152" s="191">
        <f t="shared" si="33"/>
        <v>4.2226986292470605E-4</v>
      </c>
      <c r="CF152" s="191">
        <f t="shared" si="33"/>
        <v>2.8961427950826543E-4</v>
      </c>
      <c r="CG152" s="191" t="e">
        <f t="shared" si="33"/>
        <v>#DIV/0!</v>
      </c>
      <c r="CH152" s="191" t="e">
        <f t="shared" si="33"/>
        <v>#DIV/0!</v>
      </c>
      <c r="CI152" s="191" t="e">
        <v>#DIV/0!</v>
      </c>
      <c r="CJ152" s="191" t="e">
        <v>#DIV/0!</v>
      </c>
      <c r="CK152" s="191" t="e">
        <v>#DIV/0!</v>
      </c>
      <c r="CL152" s="191" t="e">
        <v>#DIV/0!</v>
      </c>
      <c r="CM152" s="191" t="e">
        <v>#DIV/0!</v>
      </c>
      <c r="CN152" s="191">
        <v>0</v>
      </c>
      <c r="CO152" s="192">
        <f t="shared" ca="1" si="33"/>
        <v>0</v>
      </c>
      <c r="CP152" s="192" t="e">
        <f t="shared" ca="1" si="33"/>
        <v>#DIV/0!</v>
      </c>
      <c r="CQ152" s="192" t="e">
        <f t="shared" ca="1" si="33"/>
        <v>#DIV/0!</v>
      </c>
      <c r="CR152" s="192" t="e">
        <f t="shared" ca="1" si="33"/>
        <v>#DIV/0!</v>
      </c>
      <c r="CS152" s="192" t="e">
        <f t="shared" ca="1" si="33"/>
        <v>#DIV/0!</v>
      </c>
      <c r="CT152" s="192" t="e">
        <f t="shared" ca="1" si="33"/>
        <v>#DIV/0!</v>
      </c>
      <c r="CU152" s="192" t="e">
        <f t="shared" ca="1" si="33"/>
        <v>#DIV/0!</v>
      </c>
      <c r="CV152" s="192" t="e">
        <f t="shared" ca="1" si="33"/>
        <v>#DIV/0!</v>
      </c>
      <c r="CW152" s="192" t="e">
        <f t="shared" ca="1" si="33"/>
        <v>#DIV/0!</v>
      </c>
      <c r="CX152" s="192" t="e">
        <f t="shared" ca="1" si="33"/>
        <v>#DIV/0!</v>
      </c>
      <c r="CY152" s="192" t="e">
        <f t="shared" ca="1" si="33"/>
        <v>#DIV/0!</v>
      </c>
      <c r="CZ152" s="192" t="e">
        <f t="shared" ca="1" si="33"/>
        <v>#DIV/0!</v>
      </c>
      <c r="DA152" s="192" t="e">
        <f t="shared" ca="1" si="33"/>
        <v>#DIV/0!</v>
      </c>
      <c r="DB152" s="192" t="e">
        <f t="shared" ca="1" si="33"/>
        <v>#DIV/0!</v>
      </c>
      <c r="DC152" s="192" t="e">
        <f t="shared" ca="1" si="33"/>
        <v>#DIV/0!</v>
      </c>
      <c r="DD152" s="192" t="e">
        <f t="shared" ca="1" si="33"/>
        <v>#DIV/0!</v>
      </c>
      <c r="DE152" s="192" t="e">
        <f t="shared" ca="1" si="33"/>
        <v>#DIV/0!</v>
      </c>
      <c r="DF152" s="192" t="e">
        <f t="shared" ca="1" si="33"/>
        <v>#DIV/0!</v>
      </c>
      <c r="DG152" s="192" t="e">
        <f t="shared" ca="1" si="33"/>
        <v>#DIV/0!</v>
      </c>
      <c r="DH152" s="192" t="e">
        <f t="shared" ca="1" si="33"/>
        <v>#DIV/0!</v>
      </c>
      <c r="DI152" s="192" t="e">
        <f t="shared" ca="1" si="33"/>
        <v>#DIV/0!</v>
      </c>
      <c r="DJ152" s="192" t="e">
        <f t="shared" ca="1" si="33"/>
        <v>#DIV/0!</v>
      </c>
      <c r="DK152" s="192">
        <f t="shared" ca="1" si="33"/>
        <v>0</v>
      </c>
      <c r="DL152" s="192" t="e">
        <f t="shared" ca="1" si="33"/>
        <v>#DIV/0!</v>
      </c>
      <c r="DM152" s="192" t="e">
        <f t="shared" ca="1" si="33"/>
        <v>#DIV/0!</v>
      </c>
      <c r="DN152" s="192" t="e">
        <f t="shared" ca="1" si="33"/>
        <v>#DIV/0!</v>
      </c>
      <c r="DO152" s="192" t="e">
        <f t="shared" ca="1" si="33"/>
        <v>#DIV/0!</v>
      </c>
      <c r="DP152" s="192" t="e">
        <f t="shared" ca="1" si="33"/>
        <v>#DIV/0!</v>
      </c>
      <c r="DQ152" s="192" t="e">
        <f t="shared" ca="1" si="33"/>
        <v>#DIV/0!</v>
      </c>
      <c r="DR152" s="192" t="e">
        <f ca="1">DR151/DR150</f>
        <v>#DIV/0!</v>
      </c>
      <c r="DS152" s="192" t="e">
        <f ca="1">DS151/DS150</f>
        <v>#DIV/0!</v>
      </c>
      <c r="DT152" s="192" t="e">
        <f ca="1">DT151/DT150</f>
        <v>#DIV/0!</v>
      </c>
    </row>
    <row r="153" spans="1:124" s="14" customFormat="1">
      <c r="A153" s="33" t="s">
        <v>429</v>
      </c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34"/>
      <c r="CM153" s="34"/>
      <c r="CN153" s="34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</row>
    <row r="154" spans="1:124" s="14" customFormat="1" ht="20.25" customHeight="1">
      <c r="A154" s="27" t="s">
        <v>238</v>
      </c>
      <c r="B154" s="29">
        <v>0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29">
        <v>0</v>
      </c>
      <c r="BP154" s="29">
        <v>1</v>
      </c>
      <c r="BQ154" s="29">
        <v>72</v>
      </c>
      <c r="BR154" s="29">
        <v>10</v>
      </c>
      <c r="BS154" s="29">
        <v>16</v>
      </c>
      <c r="BT154" s="29">
        <v>27</v>
      </c>
      <c r="BU154" s="29">
        <v>45</v>
      </c>
      <c r="BV154" s="29">
        <v>1</v>
      </c>
      <c r="BW154" s="29">
        <v>0</v>
      </c>
      <c r="BX154" s="29">
        <v>4</v>
      </c>
      <c r="BY154" s="29">
        <v>3</v>
      </c>
      <c r="BZ154" s="29">
        <v>3</v>
      </c>
      <c r="CA154" s="29">
        <v>35</v>
      </c>
      <c r="CB154" s="29">
        <v>14</v>
      </c>
      <c r="CC154" s="29">
        <v>4</v>
      </c>
      <c r="CD154" s="29">
        <v>105</v>
      </c>
      <c r="CE154" s="29">
        <v>39</v>
      </c>
      <c r="CF154" s="29">
        <v>38</v>
      </c>
      <c r="CG154" s="29">
        <v>0</v>
      </c>
      <c r="CH154" s="29">
        <v>0</v>
      </c>
      <c r="CI154" s="29">
        <v>0</v>
      </c>
      <c r="CJ154" s="29">
        <v>0</v>
      </c>
      <c r="CK154" s="29">
        <v>0</v>
      </c>
      <c r="CL154" s="29">
        <v>0</v>
      </c>
      <c r="CM154" s="29">
        <v>0</v>
      </c>
      <c r="CN154" s="29">
        <v>0</v>
      </c>
      <c r="CO154" s="17">
        <f ca="1">SUM(CP154:DT154)</f>
        <v>0</v>
      </c>
      <c r="CP154" s="18">
        <f ca="1">V112D!F77</f>
        <v>0</v>
      </c>
      <c r="CQ154" s="18">
        <f ca="1">V112D!G77</f>
        <v>0</v>
      </c>
      <c r="CR154" s="18">
        <f ca="1">V112D!H77</f>
        <v>0</v>
      </c>
      <c r="CS154" s="18">
        <f ca="1">V112D!I77</f>
        <v>0</v>
      </c>
      <c r="CT154" s="18">
        <f ca="1">V112D!J77</f>
        <v>0</v>
      </c>
      <c r="CU154" s="18">
        <f ca="1">V112D!K77</f>
        <v>0</v>
      </c>
      <c r="CV154" s="18">
        <f ca="1">V112D!L77</f>
        <v>0</v>
      </c>
      <c r="CW154" s="18">
        <f ca="1">V112D!M77</f>
        <v>0</v>
      </c>
      <c r="CX154" s="18">
        <f ca="1">V112D!N77</f>
        <v>0</v>
      </c>
      <c r="CY154" s="18">
        <f ca="1">V112D!O77</f>
        <v>0</v>
      </c>
      <c r="CZ154" s="18">
        <f ca="1">V112D!P77</f>
        <v>0</v>
      </c>
      <c r="DA154" s="18">
        <f ca="1">V112D!Q77</f>
        <v>0</v>
      </c>
      <c r="DB154" s="18">
        <f ca="1">V112D!R77</f>
        <v>0</v>
      </c>
      <c r="DC154" s="18">
        <f ca="1">V112D!S77</f>
        <v>0</v>
      </c>
      <c r="DD154" s="18">
        <f ca="1">V112D!T77</f>
        <v>0</v>
      </c>
      <c r="DE154" s="18">
        <f ca="1">V112D!U77</f>
        <v>0</v>
      </c>
      <c r="DF154" s="18">
        <f ca="1">V112D!V77</f>
        <v>0</v>
      </c>
      <c r="DG154" s="18">
        <f ca="1">V112D!W77</f>
        <v>0</v>
      </c>
      <c r="DH154" s="18">
        <f ca="1">V112D!X77</f>
        <v>0</v>
      </c>
      <c r="DI154" s="18">
        <f ca="1">V112D!Y77</f>
        <v>0</v>
      </c>
      <c r="DJ154" s="18">
        <f ca="1">V112D!Z77</f>
        <v>0</v>
      </c>
      <c r="DK154" s="18">
        <f ca="1">V112D!AA77</f>
        <v>0</v>
      </c>
      <c r="DL154" s="18">
        <f ca="1">V112D!AB77</f>
        <v>0</v>
      </c>
      <c r="DM154" s="18">
        <f ca="1">V112D!AC77</f>
        <v>0</v>
      </c>
      <c r="DN154" s="18">
        <f ca="1">V112D!AD77</f>
        <v>0</v>
      </c>
      <c r="DO154" s="18">
        <f ca="1">V112D!AE77</f>
        <v>0</v>
      </c>
      <c r="DP154" s="18">
        <f ca="1">V112D!AF77</f>
        <v>0</v>
      </c>
      <c r="DQ154" s="18">
        <f ca="1">V112D!AG77</f>
        <v>0</v>
      </c>
      <c r="DR154" s="18">
        <f ca="1">V112D!AH77</f>
        <v>0</v>
      </c>
      <c r="DS154" s="18">
        <f ca="1">V112D!AI77</f>
        <v>0</v>
      </c>
      <c r="DT154" s="18">
        <f ca="1">V112D!AJ77</f>
        <v>0</v>
      </c>
    </row>
    <row r="155" spans="1:124" s="14" customFormat="1" ht="20.25" customHeight="1">
      <c r="A155" s="180"/>
      <c r="B155" s="180"/>
      <c r="C155" s="180"/>
      <c r="D155" s="180"/>
      <c r="E155" s="180"/>
      <c r="F155" s="180"/>
      <c r="G155" s="180"/>
      <c r="H155" s="180"/>
      <c r="I155" s="18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/>
      <c r="AZ155" s="180"/>
      <c r="BA155" s="180"/>
      <c r="BB155" s="180"/>
      <c r="BC155" s="180"/>
      <c r="BD155" s="180"/>
      <c r="BE155" s="180"/>
      <c r="BF155" s="180"/>
      <c r="BG155" s="180"/>
      <c r="BH155" s="180"/>
      <c r="BI155" s="180"/>
      <c r="BJ155" s="180"/>
      <c r="BK155" s="180"/>
      <c r="BL155" s="180"/>
      <c r="BM155" s="180"/>
      <c r="BN155" s="180"/>
      <c r="BO155" s="180"/>
      <c r="BP155" s="180"/>
      <c r="BQ155" s="180"/>
      <c r="BR155" s="180"/>
      <c r="BS155" s="180"/>
      <c r="BT155" s="180"/>
      <c r="BU155" s="180"/>
      <c r="BV155" s="180"/>
      <c r="BW155" s="180"/>
      <c r="BX155" s="180"/>
      <c r="BY155" s="180"/>
      <c r="BZ155" s="180"/>
      <c r="CA155" s="180"/>
      <c r="CB155" s="180"/>
      <c r="CC155" s="180"/>
      <c r="CD155" s="180"/>
      <c r="CE155" s="180"/>
      <c r="CF155" s="180"/>
      <c r="CG155" s="180"/>
      <c r="CH155" s="180"/>
      <c r="CI155" s="180"/>
      <c r="CJ155" s="180"/>
      <c r="CK155" s="180"/>
      <c r="CL155" s="180"/>
      <c r="CM155" s="180"/>
      <c r="CN155" s="180"/>
      <c r="CO155" s="180"/>
      <c r="CP155" s="180"/>
      <c r="CQ155" s="181"/>
      <c r="CR155" s="181"/>
      <c r="CS155" s="181"/>
      <c r="CT155" s="181"/>
      <c r="CU155" s="181"/>
      <c r="CV155" s="181"/>
      <c r="CW155" s="181"/>
      <c r="CX155" s="181"/>
      <c r="CY155" s="181"/>
      <c r="CZ155" s="181"/>
      <c r="DA155" s="181"/>
      <c r="DB155" s="181"/>
      <c r="DC155" s="181"/>
      <c r="DD155" s="181"/>
      <c r="DE155" s="181"/>
      <c r="DF155" s="181"/>
      <c r="DG155" s="181"/>
      <c r="DH155" s="181"/>
      <c r="DI155" s="181"/>
      <c r="DJ155" s="181"/>
      <c r="DK155" s="181"/>
      <c r="DL155" s="181"/>
      <c r="DM155" s="181"/>
      <c r="DN155" s="181"/>
      <c r="DO155" s="181"/>
      <c r="DP155" s="181"/>
      <c r="DQ155" s="181"/>
      <c r="DR155" s="181"/>
      <c r="DS155" s="181"/>
      <c r="DT155" s="181"/>
    </row>
    <row r="156" spans="1:124" ht="30">
      <c r="A156" s="199" t="s">
        <v>408</v>
      </c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  <c r="DO156" s="199"/>
      <c r="DP156" s="199"/>
      <c r="DQ156" s="199"/>
      <c r="DR156" s="199"/>
      <c r="DS156" s="199"/>
      <c r="DT156" s="199"/>
    </row>
    <row r="157" spans="1:124" ht="15" customHeight="1">
      <c r="A157" s="8"/>
    </row>
    <row r="158" spans="1:124" ht="15" customHeight="1">
      <c r="A158" s="8"/>
    </row>
    <row r="159" spans="1:124" ht="15" customHeight="1">
      <c r="A159" s="8"/>
    </row>
    <row r="160" spans="1:124" ht="15" customHeight="1">
      <c r="A160" s="8"/>
    </row>
    <row r="161" spans="1:1" ht="15" customHeight="1">
      <c r="A161" s="8"/>
    </row>
    <row r="162" spans="1:1" ht="15" customHeight="1">
      <c r="A162" s="8"/>
    </row>
    <row r="163" spans="1:1" ht="15" customHeight="1">
      <c r="A163" s="8"/>
    </row>
    <row r="180" spans="1:124" s="14" customFormat="1" ht="20.25" customHeight="1">
      <c r="A180" s="10" t="s">
        <v>3</v>
      </c>
      <c r="B180" s="11" t="s">
        <v>174</v>
      </c>
      <c r="C180" s="11" t="s">
        <v>178</v>
      </c>
      <c r="D180" s="11" t="s">
        <v>179</v>
      </c>
      <c r="E180" s="11" t="s">
        <v>180</v>
      </c>
      <c r="F180" s="11" t="s">
        <v>185</v>
      </c>
      <c r="G180" s="11" t="s">
        <v>186</v>
      </c>
      <c r="H180" s="11" t="s">
        <v>190</v>
      </c>
      <c r="I180" s="11" t="s">
        <v>191</v>
      </c>
      <c r="J180" s="11" t="s">
        <v>200</v>
      </c>
      <c r="K180" s="11" t="s">
        <v>201</v>
      </c>
      <c r="L180" s="11" t="s">
        <v>209</v>
      </c>
      <c r="M180" s="11" t="s">
        <v>210</v>
      </c>
      <c r="N180" s="11" t="s">
        <v>174</v>
      </c>
      <c r="O180" s="11" t="s">
        <v>218</v>
      </c>
      <c r="P180" s="11" t="s">
        <v>222</v>
      </c>
      <c r="Q180" s="11" t="s">
        <v>226</v>
      </c>
      <c r="R180" s="11" t="s">
        <v>227</v>
      </c>
      <c r="S180" s="11" t="s">
        <v>228</v>
      </c>
      <c r="T180" s="11" t="s">
        <v>231</v>
      </c>
      <c r="U180" s="11" t="s">
        <v>232</v>
      </c>
      <c r="V180" s="11" t="s">
        <v>233</v>
      </c>
      <c r="W180" s="11" t="s">
        <v>235</v>
      </c>
      <c r="X180" s="11" t="s">
        <v>236</v>
      </c>
      <c r="Y180" s="11" t="s">
        <v>253</v>
      </c>
      <c r="Z180" s="11" t="s">
        <v>254</v>
      </c>
      <c r="AA180" s="11" t="s">
        <v>261</v>
      </c>
      <c r="AB180" s="11" t="s">
        <v>262</v>
      </c>
      <c r="AC180" s="11" t="s">
        <v>267</v>
      </c>
      <c r="AD180" s="11" t="s">
        <v>269</v>
      </c>
      <c r="AE180" s="11" t="s">
        <v>270</v>
      </c>
      <c r="AF180" s="11" t="s">
        <v>271</v>
      </c>
      <c r="AG180" s="11" t="s">
        <v>272</v>
      </c>
      <c r="AH180" s="11" t="s">
        <v>279</v>
      </c>
      <c r="AI180" s="11" t="s">
        <v>280</v>
      </c>
      <c r="AJ180" s="11" t="s">
        <v>285</v>
      </c>
      <c r="AK180" s="11" t="s">
        <v>286</v>
      </c>
      <c r="AL180" s="11" t="s">
        <v>296</v>
      </c>
      <c r="AM180" s="167" t="s">
        <v>306</v>
      </c>
      <c r="AN180" s="167" t="s">
        <v>307</v>
      </c>
      <c r="AO180" s="167" t="s">
        <v>308</v>
      </c>
      <c r="AP180" s="167" t="s">
        <v>309</v>
      </c>
      <c r="AQ180" s="167" t="s">
        <v>310</v>
      </c>
      <c r="AR180" s="167" t="s">
        <v>311</v>
      </c>
      <c r="AS180" s="167" t="s">
        <v>319</v>
      </c>
      <c r="AT180" s="167" t="s">
        <v>320</v>
      </c>
      <c r="AU180" s="167" t="s">
        <v>327</v>
      </c>
      <c r="AV180" s="167" t="s">
        <v>329</v>
      </c>
      <c r="AW180" s="167" t="s">
        <v>330</v>
      </c>
      <c r="AX180" s="167" t="s">
        <v>331</v>
      </c>
      <c r="AY180" s="167" t="s">
        <v>332</v>
      </c>
      <c r="AZ180" s="167" t="s">
        <v>333</v>
      </c>
      <c r="BA180" s="167" t="s">
        <v>334</v>
      </c>
      <c r="BB180" s="167" t="s">
        <v>335</v>
      </c>
      <c r="BC180" s="167" t="s">
        <v>336</v>
      </c>
      <c r="BD180" s="167" t="s">
        <v>337</v>
      </c>
      <c r="BE180" s="167" t="s">
        <v>338</v>
      </c>
      <c r="BF180" s="167" t="s">
        <v>339</v>
      </c>
      <c r="BG180" s="167" t="s">
        <v>340</v>
      </c>
      <c r="BH180" s="167" t="s">
        <v>341</v>
      </c>
      <c r="BI180" s="167" t="s">
        <v>342</v>
      </c>
      <c r="BJ180" s="167" t="s">
        <v>366</v>
      </c>
      <c r="BK180" s="167" t="s">
        <v>367</v>
      </c>
      <c r="BL180" s="167" t="s">
        <v>368</v>
      </c>
      <c r="BM180" s="167" t="s">
        <v>369</v>
      </c>
      <c r="BN180" s="167" t="s">
        <v>370</v>
      </c>
      <c r="BO180" s="167" t="s">
        <v>371</v>
      </c>
      <c r="BP180" s="167" t="s">
        <v>375</v>
      </c>
      <c r="BQ180" s="167" t="s">
        <v>376</v>
      </c>
      <c r="BR180" s="167" t="s">
        <v>379</v>
      </c>
      <c r="BS180" s="167" t="s">
        <v>380</v>
      </c>
      <c r="BT180" s="167" t="s">
        <v>381</v>
      </c>
      <c r="BU180" s="167" t="s">
        <v>382</v>
      </c>
      <c r="BV180" s="167" t="s">
        <v>383</v>
      </c>
      <c r="BW180" s="167" t="s">
        <v>384</v>
      </c>
      <c r="BX180" s="167" t="s">
        <v>385</v>
      </c>
      <c r="BY180" s="167" t="s">
        <v>390</v>
      </c>
      <c r="BZ180" s="167" t="s">
        <v>391</v>
      </c>
      <c r="CA180" s="167" t="s">
        <v>393</v>
      </c>
      <c r="CB180" s="167" t="s">
        <v>396</v>
      </c>
      <c r="CC180" s="167" t="s">
        <v>399</v>
      </c>
      <c r="CD180" s="167" t="s">
        <v>402</v>
      </c>
      <c r="CE180" s="167" t="s">
        <v>404</v>
      </c>
      <c r="CF180" s="167" t="s">
        <v>405</v>
      </c>
      <c r="CG180" s="167" t="s">
        <v>406</v>
      </c>
      <c r="CH180" s="167" t="s">
        <v>409</v>
      </c>
      <c r="CI180" s="167" t="s">
        <v>411</v>
      </c>
      <c r="CJ180" s="167" t="s">
        <v>416</v>
      </c>
      <c r="CK180" s="167" t="s">
        <v>418</v>
      </c>
      <c r="CL180" s="167" t="s">
        <v>419</v>
      </c>
      <c r="CM180" s="167" t="s">
        <v>426</v>
      </c>
      <c r="CN180" s="167" t="s">
        <v>427</v>
      </c>
      <c r="CO180" s="12" t="str">
        <f>CO241</f>
        <v>Aug'25</v>
      </c>
      <c r="CP180" s="13">
        <v>1</v>
      </c>
      <c r="CQ180" s="13">
        <v>2</v>
      </c>
      <c r="CR180" s="13">
        <v>3</v>
      </c>
      <c r="CS180" s="13">
        <v>4</v>
      </c>
      <c r="CT180" s="13">
        <v>5</v>
      </c>
      <c r="CU180" s="13">
        <v>6</v>
      </c>
      <c r="CV180" s="13">
        <v>7</v>
      </c>
      <c r="CW180" s="13">
        <v>8</v>
      </c>
      <c r="CX180" s="13">
        <v>9</v>
      </c>
      <c r="CY180" s="13">
        <v>10</v>
      </c>
      <c r="CZ180" s="13">
        <v>11</v>
      </c>
      <c r="DA180" s="13">
        <v>12</v>
      </c>
      <c r="DB180" s="13">
        <v>13</v>
      </c>
      <c r="DC180" s="13">
        <v>14</v>
      </c>
      <c r="DD180" s="13">
        <v>15</v>
      </c>
      <c r="DE180" s="13">
        <v>16</v>
      </c>
      <c r="DF180" s="13">
        <v>17</v>
      </c>
      <c r="DG180" s="13">
        <v>18</v>
      </c>
      <c r="DH180" s="13">
        <v>19</v>
      </c>
      <c r="DI180" s="13">
        <v>20</v>
      </c>
      <c r="DJ180" s="13">
        <v>21</v>
      </c>
      <c r="DK180" s="13">
        <v>22</v>
      </c>
      <c r="DL180" s="13">
        <v>23</v>
      </c>
      <c r="DM180" s="13">
        <v>24</v>
      </c>
      <c r="DN180" s="13">
        <v>25</v>
      </c>
      <c r="DO180" s="13">
        <v>26</v>
      </c>
      <c r="DP180" s="13">
        <v>27</v>
      </c>
      <c r="DQ180" s="13">
        <v>28</v>
      </c>
      <c r="DR180" s="13">
        <v>29</v>
      </c>
      <c r="DS180" s="13">
        <v>30</v>
      </c>
      <c r="DT180" s="13">
        <v>31</v>
      </c>
    </row>
    <row r="181" spans="1:124" s="14" customFormat="1" ht="20.25" customHeight="1">
      <c r="A181" s="28" t="s">
        <v>4</v>
      </c>
      <c r="B181" s="29">
        <v>0</v>
      </c>
      <c r="C181" s="29">
        <v>0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29">
        <v>0</v>
      </c>
      <c r="BK181" s="29">
        <v>0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0</v>
      </c>
      <c r="BS181" s="29">
        <v>0</v>
      </c>
      <c r="BT181" s="29">
        <v>0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0</v>
      </c>
      <c r="CD181" s="29">
        <v>0</v>
      </c>
      <c r="CE181" s="29">
        <v>0</v>
      </c>
      <c r="CF181" s="29">
        <v>0</v>
      </c>
      <c r="CG181" s="29">
        <v>159793</v>
      </c>
      <c r="CH181" s="29">
        <v>257847</v>
      </c>
      <c r="CI181" s="29">
        <v>235043</v>
      </c>
      <c r="CJ181" s="29">
        <v>182887</v>
      </c>
      <c r="CK181" s="29">
        <v>147064</v>
      </c>
      <c r="CL181" s="29">
        <v>114065</v>
      </c>
      <c r="CM181" s="29">
        <v>150815</v>
      </c>
      <c r="CN181" s="29">
        <v>412296</v>
      </c>
      <c r="CO181" s="17">
        <f>SUM(CP181:DT181)</f>
        <v>363514</v>
      </c>
      <c r="CP181" s="18">
        <f>+'V15'!F9</f>
        <v>36381</v>
      </c>
      <c r="CQ181" s="18">
        <f>+'V15'!G9</f>
        <v>16538</v>
      </c>
      <c r="CR181" s="18">
        <f>+'V15'!H9</f>
        <v>819</v>
      </c>
      <c r="CS181" s="18">
        <f>+'V15'!I9</f>
        <v>15596</v>
      </c>
      <c r="CT181" s="18">
        <f>+'V15'!J9</f>
        <v>18191</v>
      </c>
      <c r="CU181" s="18">
        <f>+'V15'!K9</f>
        <v>21119</v>
      </c>
      <c r="CV181" s="18">
        <f>+'V15'!L9</f>
        <v>16740</v>
      </c>
      <c r="CW181" s="18">
        <f>+'V15'!M9</f>
        <v>17191</v>
      </c>
      <c r="CX181" s="18">
        <f>+'V15'!N9</f>
        <v>17670</v>
      </c>
      <c r="CY181" s="18">
        <f>+'V15'!O9</f>
        <v>1564</v>
      </c>
      <c r="CZ181" s="18">
        <f>+'V15'!P9</f>
        <v>17965</v>
      </c>
      <c r="DA181" s="18">
        <f>+'V15'!Q9</f>
        <v>16710</v>
      </c>
      <c r="DB181" s="18">
        <f>+'V15'!R9</f>
        <v>8464</v>
      </c>
      <c r="DC181" s="18">
        <f>+'V15'!S9</f>
        <v>13874</v>
      </c>
      <c r="DD181" s="18">
        <f>+'V15'!T9</f>
        <v>18798</v>
      </c>
      <c r="DE181" s="18">
        <f>+'V15'!U9</f>
        <v>18100</v>
      </c>
      <c r="DF181" s="18">
        <f>+'V15'!V9</f>
        <v>1265</v>
      </c>
      <c r="DG181" s="18">
        <f>+'V15'!W9</f>
        <v>21319</v>
      </c>
      <c r="DH181" s="18">
        <f>+'V15'!X9</f>
        <v>15771</v>
      </c>
      <c r="DI181" s="18">
        <f>+'V15'!Y9</f>
        <v>20497</v>
      </c>
      <c r="DJ181" s="18">
        <f>+'V15'!Z9</f>
        <v>18634</v>
      </c>
      <c r="DK181" s="18">
        <f>+'V15'!AA9</f>
        <v>15662</v>
      </c>
      <c r="DL181" s="18">
        <f>+'V15'!AB9</f>
        <v>13351</v>
      </c>
      <c r="DM181" s="18">
        <f>+'V15'!AC9</f>
        <v>1295</v>
      </c>
      <c r="DN181" s="18">
        <f>+'V15'!AD9</f>
        <v>0</v>
      </c>
      <c r="DO181" s="18">
        <f>+'V15'!AE9</f>
        <v>0</v>
      </c>
      <c r="DP181" s="18">
        <f>+'V15'!AF9</f>
        <v>0</v>
      </c>
      <c r="DQ181" s="18">
        <f>+'V15'!AG9</f>
        <v>0</v>
      </c>
      <c r="DR181" s="18">
        <f>+'V15'!AH9</f>
        <v>0</v>
      </c>
      <c r="DS181" s="18">
        <f>+'V15'!AI9</f>
        <v>0</v>
      </c>
      <c r="DT181" s="18">
        <f>+'V15'!AJ9</f>
        <v>0</v>
      </c>
    </row>
    <row r="182" spans="1:124" s="14" customFormat="1" ht="20.25" customHeight="1">
      <c r="A182" s="28" t="s">
        <v>5</v>
      </c>
      <c r="B182" s="29">
        <f t="shared" ref="B182:AH182" si="34">B185</f>
        <v>0</v>
      </c>
      <c r="C182" s="29">
        <f t="shared" si="34"/>
        <v>0</v>
      </c>
      <c r="D182" s="29">
        <f t="shared" si="34"/>
        <v>0</v>
      </c>
      <c r="E182" s="29">
        <f t="shared" si="34"/>
        <v>0</v>
      </c>
      <c r="F182" s="29">
        <f t="shared" si="34"/>
        <v>0</v>
      </c>
      <c r="G182" s="29">
        <f t="shared" si="34"/>
        <v>0</v>
      </c>
      <c r="H182" s="29">
        <f t="shared" si="34"/>
        <v>0</v>
      </c>
      <c r="I182" s="29">
        <f t="shared" si="34"/>
        <v>0</v>
      </c>
      <c r="J182" s="29">
        <f t="shared" si="34"/>
        <v>0</v>
      </c>
      <c r="K182" s="29">
        <f t="shared" si="34"/>
        <v>0</v>
      </c>
      <c r="L182" s="29">
        <f t="shared" si="34"/>
        <v>0</v>
      </c>
      <c r="M182" s="29">
        <f t="shared" si="34"/>
        <v>0</v>
      </c>
      <c r="N182" s="29">
        <f t="shared" si="34"/>
        <v>0</v>
      </c>
      <c r="O182" s="29">
        <f t="shared" si="34"/>
        <v>0</v>
      </c>
      <c r="P182" s="29">
        <f t="shared" si="34"/>
        <v>0</v>
      </c>
      <c r="Q182" s="29">
        <f t="shared" si="34"/>
        <v>0</v>
      </c>
      <c r="R182" s="29">
        <f t="shared" si="34"/>
        <v>0</v>
      </c>
      <c r="S182" s="29">
        <f t="shared" si="34"/>
        <v>0</v>
      </c>
      <c r="T182" s="29">
        <f t="shared" si="34"/>
        <v>0</v>
      </c>
      <c r="U182" s="29">
        <f t="shared" si="34"/>
        <v>0</v>
      </c>
      <c r="V182" s="29">
        <f t="shared" si="34"/>
        <v>0</v>
      </c>
      <c r="W182" s="29">
        <f t="shared" si="34"/>
        <v>0</v>
      </c>
      <c r="X182" s="29">
        <f t="shared" si="34"/>
        <v>0</v>
      </c>
      <c r="Y182" s="29">
        <f t="shared" si="34"/>
        <v>0</v>
      </c>
      <c r="Z182" s="29">
        <f t="shared" si="34"/>
        <v>0</v>
      </c>
      <c r="AA182" s="29">
        <f t="shared" si="34"/>
        <v>0</v>
      </c>
      <c r="AB182" s="29">
        <f t="shared" si="34"/>
        <v>0</v>
      </c>
      <c r="AC182" s="29">
        <f t="shared" si="34"/>
        <v>0</v>
      </c>
      <c r="AD182" s="29">
        <f t="shared" si="34"/>
        <v>0</v>
      </c>
      <c r="AE182" s="29">
        <f t="shared" si="34"/>
        <v>0</v>
      </c>
      <c r="AF182" s="29">
        <f t="shared" si="34"/>
        <v>0</v>
      </c>
      <c r="AG182" s="29">
        <f t="shared" si="34"/>
        <v>0</v>
      </c>
      <c r="AH182" s="29">
        <f t="shared" si="34"/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29">
        <v>0</v>
      </c>
      <c r="BG182" s="29">
        <v>0</v>
      </c>
      <c r="BH182" s="29">
        <v>0</v>
      </c>
      <c r="BI182" s="29">
        <v>0</v>
      </c>
      <c r="BJ182" s="29">
        <v>0</v>
      </c>
      <c r="BK182" s="29">
        <v>0</v>
      </c>
      <c r="BL182" s="29">
        <v>0</v>
      </c>
      <c r="BM182" s="29">
        <v>0</v>
      </c>
      <c r="BN182" s="29">
        <v>0</v>
      </c>
      <c r="BO182" s="29">
        <v>0</v>
      </c>
      <c r="BP182" s="29">
        <v>0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29">
        <v>0</v>
      </c>
      <c r="CE182" s="29">
        <v>0</v>
      </c>
      <c r="CF182" s="29">
        <v>0</v>
      </c>
      <c r="CG182" s="29">
        <v>3</v>
      </c>
      <c r="CH182" s="29">
        <v>2</v>
      </c>
      <c r="CI182" s="29">
        <v>321</v>
      </c>
      <c r="CJ182" s="29">
        <v>52</v>
      </c>
      <c r="CK182" s="29">
        <v>48</v>
      </c>
      <c r="CL182" s="29">
        <v>50</v>
      </c>
      <c r="CM182" s="29">
        <v>1</v>
      </c>
      <c r="CN182" s="29">
        <v>332</v>
      </c>
      <c r="CO182" s="21">
        <f t="shared" ref="CO182" ca="1" si="35">CO185</f>
        <v>26</v>
      </c>
      <c r="CP182" s="21">
        <f ca="1">CP185</f>
        <v>0</v>
      </c>
      <c r="CQ182" s="21">
        <f t="shared" ref="CQ182:DT182" ca="1" si="36">CQ185</f>
        <v>1</v>
      </c>
      <c r="CR182" s="21">
        <f t="shared" ca="1" si="36"/>
        <v>0</v>
      </c>
      <c r="CS182" s="21">
        <f t="shared" ca="1" si="36"/>
        <v>0</v>
      </c>
      <c r="CT182" s="21">
        <f t="shared" ca="1" si="36"/>
        <v>0</v>
      </c>
      <c r="CU182" s="21">
        <f t="shared" ca="1" si="36"/>
        <v>16</v>
      </c>
      <c r="CV182" s="21">
        <f t="shared" ca="1" si="36"/>
        <v>0</v>
      </c>
      <c r="CW182" s="21">
        <f t="shared" ca="1" si="36"/>
        <v>0</v>
      </c>
      <c r="CX182" s="21">
        <f t="shared" ca="1" si="36"/>
        <v>2</v>
      </c>
      <c r="CY182" s="21">
        <f t="shared" ca="1" si="36"/>
        <v>0</v>
      </c>
      <c r="CZ182" s="21">
        <f t="shared" ca="1" si="36"/>
        <v>0</v>
      </c>
      <c r="DA182" s="21">
        <f t="shared" ca="1" si="36"/>
        <v>4</v>
      </c>
      <c r="DB182" s="21">
        <f t="shared" ca="1" si="36"/>
        <v>0</v>
      </c>
      <c r="DC182" s="21">
        <f t="shared" ca="1" si="36"/>
        <v>0</v>
      </c>
      <c r="DD182" s="21">
        <f t="shared" ca="1" si="36"/>
        <v>0</v>
      </c>
      <c r="DE182" s="21">
        <f t="shared" ca="1" si="36"/>
        <v>0</v>
      </c>
      <c r="DF182" s="21">
        <f t="shared" ca="1" si="36"/>
        <v>0</v>
      </c>
      <c r="DG182" s="21">
        <f t="shared" ca="1" si="36"/>
        <v>0</v>
      </c>
      <c r="DH182" s="21">
        <f t="shared" ca="1" si="36"/>
        <v>1</v>
      </c>
      <c r="DI182" s="21">
        <f t="shared" ca="1" si="36"/>
        <v>0</v>
      </c>
      <c r="DJ182" s="21">
        <f t="shared" ca="1" si="36"/>
        <v>0</v>
      </c>
      <c r="DK182" s="21">
        <f t="shared" ca="1" si="36"/>
        <v>2</v>
      </c>
      <c r="DL182" s="21">
        <f t="shared" ca="1" si="36"/>
        <v>0</v>
      </c>
      <c r="DM182" s="21">
        <f t="shared" ca="1" si="36"/>
        <v>0</v>
      </c>
      <c r="DN182" s="21">
        <f t="shared" ca="1" si="36"/>
        <v>0</v>
      </c>
      <c r="DO182" s="21">
        <f t="shared" ca="1" si="36"/>
        <v>0</v>
      </c>
      <c r="DP182" s="21">
        <f t="shared" ca="1" si="36"/>
        <v>0</v>
      </c>
      <c r="DQ182" s="21">
        <f t="shared" ca="1" si="36"/>
        <v>0</v>
      </c>
      <c r="DR182" s="21">
        <f t="shared" ca="1" si="36"/>
        <v>0</v>
      </c>
      <c r="DS182" s="21">
        <f t="shared" ca="1" si="36"/>
        <v>0</v>
      </c>
      <c r="DT182" s="21">
        <f t="shared" ca="1" si="36"/>
        <v>0</v>
      </c>
    </row>
    <row r="183" spans="1:124" s="20" customFormat="1" ht="20.25" customHeight="1">
      <c r="A183" s="15" t="s">
        <v>6</v>
      </c>
      <c r="B183" s="22" t="e">
        <f>B182/B181</f>
        <v>#DIV/0!</v>
      </c>
      <c r="C183" s="22" t="e">
        <f t="shared" ref="C183:BN183" si="37">C182/C181</f>
        <v>#DIV/0!</v>
      </c>
      <c r="D183" s="22" t="e">
        <f t="shared" si="37"/>
        <v>#DIV/0!</v>
      </c>
      <c r="E183" s="22" t="e">
        <f t="shared" si="37"/>
        <v>#DIV/0!</v>
      </c>
      <c r="F183" s="22" t="e">
        <f t="shared" si="37"/>
        <v>#DIV/0!</v>
      </c>
      <c r="G183" s="22" t="e">
        <f t="shared" si="37"/>
        <v>#DIV/0!</v>
      </c>
      <c r="H183" s="22" t="e">
        <f t="shared" si="37"/>
        <v>#DIV/0!</v>
      </c>
      <c r="I183" s="22" t="e">
        <f t="shared" si="37"/>
        <v>#DIV/0!</v>
      </c>
      <c r="J183" s="22" t="e">
        <f t="shared" si="37"/>
        <v>#DIV/0!</v>
      </c>
      <c r="K183" s="22" t="e">
        <f t="shared" si="37"/>
        <v>#DIV/0!</v>
      </c>
      <c r="L183" s="22" t="e">
        <f t="shared" si="37"/>
        <v>#DIV/0!</v>
      </c>
      <c r="M183" s="22" t="e">
        <f t="shared" si="37"/>
        <v>#DIV/0!</v>
      </c>
      <c r="N183" s="137" t="e">
        <f t="shared" si="37"/>
        <v>#DIV/0!</v>
      </c>
      <c r="O183" s="137" t="e">
        <f t="shared" si="37"/>
        <v>#DIV/0!</v>
      </c>
      <c r="P183" s="137" t="e">
        <f t="shared" si="37"/>
        <v>#DIV/0!</v>
      </c>
      <c r="Q183" s="137" t="e">
        <f t="shared" si="37"/>
        <v>#DIV/0!</v>
      </c>
      <c r="R183" s="137" t="e">
        <f t="shared" si="37"/>
        <v>#DIV/0!</v>
      </c>
      <c r="S183" s="137" t="e">
        <f t="shared" si="37"/>
        <v>#DIV/0!</v>
      </c>
      <c r="T183" s="137" t="e">
        <f t="shared" si="37"/>
        <v>#DIV/0!</v>
      </c>
      <c r="U183" s="137" t="e">
        <f t="shared" si="37"/>
        <v>#DIV/0!</v>
      </c>
      <c r="V183" s="137" t="e">
        <f t="shared" si="37"/>
        <v>#DIV/0!</v>
      </c>
      <c r="W183" s="137" t="e">
        <f t="shared" si="37"/>
        <v>#DIV/0!</v>
      </c>
      <c r="X183" s="137" t="e">
        <f t="shared" si="37"/>
        <v>#DIV/0!</v>
      </c>
      <c r="Y183" s="137" t="e">
        <f t="shared" si="37"/>
        <v>#DIV/0!</v>
      </c>
      <c r="Z183" s="137" t="e">
        <f t="shared" si="37"/>
        <v>#DIV/0!</v>
      </c>
      <c r="AA183" s="137" t="e">
        <f t="shared" si="37"/>
        <v>#DIV/0!</v>
      </c>
      <c r="AB183" s="137" t="e">
        <f t="shared" si="37"/>
        <v>#DIV/0!</v>
      </c>
      <c r="AC183" s="137" t="e">
        <f t="shared" si="37"/>
        <v>#DIV/0!</v>
      </c>
      <c r="AD183" s="137" t="e">
        <f t="shared" si="37"/>
        <v>#DIV/0!</v>
      </c>
      <c r="AE183" s="137" t="e">
        <f t="shared" si="37"/>
        <v>#DIV/0!</v>
      </c>
      <c r="AF183" s="137" t="e">
        <f t="shared" si="37"/>
        <v>#DIV/0!</v>
      </c>
      <c r="AG183" s="137" t="e">
        <f t="shared" si="37"/>
        <v>#DIV/0!</v>
      </c>
      <c r="AH183" s="137" t="e">
        <f t="shared" si="37"/>
        <v>#DIV/0!</v>
      </c>
      <c r="AI183" s="137" t="e">
        <f t="shared" si="37"/>
        <v>#DIV/0!</v>
      </c>
      <c r="AJ183" s="137" t="e">
        <f t="shared" si="37"/>
        <v>#DIV/0!</v>
      </c>
      <c r="AK183" s="137" t="e">
        <f t="shared" si="37"/>
        <v>#DIV/0!</v>
      </c>
      <c r="AL183" s="137" t="e">
        <f t="shared" si="37"/>
        <v>#DIV/0!</v>
      </c>
      <c r="AM183" s="137" t="e">
        <f t="shared" si="37"/>
        <v>#DIV/0!</v>
      </c>
      <c r="AN183" s="137" t="e">
        <f t="shared" si="37"/>
        <v>#DIV/0!</v>
      </c>
      <c r="AO183" s="169" t="e">
        <f t="shared" si="37"/>
        <v>#DIV/0!</v>
      </c>
      <c r="AP183" s="137" t="e">
        <f t="shared" si="37"/>
        <v>#DIV/0!</v>
      </c>
      <c r="AQ183" s="137" t="e">
        <f t="shared" si="37"/>
        <v>#DIV/0!</v>
      </c>
      <c r="AR183" s="137" t="e">
        <f t="shared" si="37"/>
        <v>#DIV/0!</v>
      </c>
      <c r="AS183" s="137" t="e">
        <f t="shared" si="37"/>
        <v>#DIV/0!</v>
      </c>
      <c r="AT183" s="137" t="e">
        <f t="shared" si="37"/>
        <v>#DIV/0!</v>
      </c>
      <c r="AU183" s="137" t="e">
        <f t="shared" si="37"/>
        <v>#DIV/0!</v>
      </c>
      <c r="AV183" s="137" t="e">
        <f t="shared" si="37"/>
        <v>#DIV/0!</v>
      </c>
      <c r="AW183" s="137" t="e">
        <f t="shared" si="37"/>
        <v>#DIV/0!</v>
      </c>
      <c r="AX183" s="191" t="e">
        <f t="shared" si="37"/>
        <v>#DIV/0!</v>
      </c>
      <c r="AY183" s="191" t="e">
        <f t="shared" si="37"/>
        <v>#DIV/0!</v>
      </c>
      <c r="AZ183" s="191" t="e">
        <f t="shared" si="37"/>
        <v>#DIV/0!</v>
      </c>
      <c r="BA183" s="191" t="e">
        <f t="shared" si="37"/>
        <v>#DIV/0!</v>
      </c>
      <c r="BB183" s="191" t="e">
        <f t="shared" si="37"/>
        <v>#DIV/0!</v>
      </c>
      <c r="BC183" s="191" t="e">
        <f t="shared" si="37"/>
        <v>#DIV/0!</v>
      </c>
      <c r="BD183" s="191" t="e">
        <f t="shared" si="37"/>
        <v>#DIV/0!</v>
      </c>
      <c r="BE183" s="191" t="e">
        <f t="shared" si="37"/>
        <v>#DIV/0!</v>
      </c>
      <c r="BF183" s="191" t="e">
        <f t="shared" si="37"/>
        <v>#DIV/0!</v>
      </c>
      <c r="BG183" s="191" t="e">
        <f t="shared" si="37"/>
        <v>#DIV/0!</v>
      </c>
      <c r="BH183" s="191" t="e">
        <f t="shared" si="37"/>
        <v>#DIV/0!</v>
      </c>
      <c r="BI183" s="191" t="e">
        <f t="shared" si="37"/>
        <v>#DIV/0!</v>
      </c>
      <c r="BJ183" s="191" t="e">
        <f t="shared" si="37"/>
        <v>#DIV/0!</v>
      </c>
      <c r="BK183" s="191" t="e">
        <f t="shared" si="37"/>
        <v>#DIV/0!</v>
      </c>
      <c r="BL183" s="191" t="e">
        <f t="shared" si="37"/>
        <v>#DIV/0!</v>
      </c>
      <c r="BM183" s="191" t="e">
        <f t="shared" si="37"/>
        <v>#DIV/0!</v>
      </c>
      <c r="BN183" s="191" t="e">
        <f t="shared" si="37"/>
        <v>#DIV/0!</v>
      </c>
      <c r="BO183" s="191" t="e">
        <f t="shared" ref="BO183:DQ183" si="38">BO182/BO181</f>
        <v>#DIV/0!</v>
      </c>
      <c r="BP183" s="191" t="e">
        <f t="shared" si="38"/>
        <v>#DIV/0!</v>
      </c>
      <c r="BQ183" s="191" t="e">
        <f t="shared" si="38"/>
        <v>#DIV/0!</v>
      </c>
      <c r="BR183" s="191" t="e">
        <f t="shared" si="38"/>
        <v>#DIV/0!</v>
      </c>
      <c r="BS183" s="191" t="e">
        <f t="shared" si="38"/>
        <v>#DIV/0!</v>
      </c>
      <c r="BT183" s="191" t="e">
        <f t="shared" si="38"/>
        <v>#DIV/0!</v>
      </c>
      <c r="BU183" s="191" t="e">
        <f t="shared" si="38"/>
        <v>#DIV/0!</v>
      </c>
      <c r="BV183" s="191" t="e">
        <f t="shared" si="38"/>
        <v>#DIV/0!</v>
      </c>
      <c r="BW183" s="191" t="e">
        <f t="shared" si="38"/>
        <v>#DIV/0!</v>
      </c>
      <c r="BX183" s="191" t="e">
        <f t="shared" si="38"/>
        <v>#DIV/0!</v>
      </c>
      <c r="BY183" s="191" t="e">
        <f t="shared" si="38"/>
        <v>#DIV/0!</v>
      </c>
      <c r="BZ183" s="191" t="e">
        <f t="shared" si="38"/>
        <v>#DIV/0!</v>
      </c>
      <c r="CA183" s="191" t="e">
        <f t="shared" si="38"/>
        <v>#DIV/0!</v>
      </c>
      <c r="CB183" s="191" t="e">
        <f t="shared" si="38"/>
        <v>#DIV/0!</v>
      </c>
      <c r="CC183" s="191" t="e">
        <f t="shared" si="38"/>
        <v>#DIV/0!</v>
      </c>
      <c r="CD183" s="191" t="e">
        <f t="shared" si="38"/>
        <v>#DIV/0!</v>
      </c>
      <c r="CE183" s="191" t="e">
        <f t="shared" si="38"/>
        <v>#DIV/0!</v>
      </c>
      <c r="CF183" s="191" t="e">
        <f t="shared" si="38"/>
        <v>#DIV/0!</v>
      </c>
      <c r="CG183" s="191">
        <f t="shared" si="38"/>
        <v>1.877428923669998E-5</v>
      </c>
      <c r="CH183" s="191">
        <f t="shared" si="38"/>
        <v>7.7565377917912564E-6</v>
      </c>
      <c r="CI183" s="191">
        <v>1.3657075513842148E-3</v>
      </c>
      <c r="CJ183" s="191">
        <v>2.8432857447494904E-4</v>
      </c>
      <c r="CK183" s="191">
        <v>3.2638851112440842E-4</v>
      </c>
      <c r="CL183" s="191">
        <v>4.3834655678779642E-4</v>
      </c>
      <c r="CM183" s="191">
        <v>6.6306401883101811E-6</v>
      </c>
      <c r="CN183" s="191">
        <v>8.0524671595164641E-4</v>
      </c>
      <c r="CO183" s="192">
        <f t="shared" ca="1" si="38"/>
        <v>7.1524067848831129E-5</v>
      </c>
      <c r="CP183" s="192">
        <f t="shared" ca="1" si="38"/>
        <v>0</v>
      </c>
      <c r="CQ183" s="192">
        <f t="shared" ca="1" si="38"/>
        <v>6.0466803724755112E-5</v>
      </c>
      <c r="CR183" s="192">
        <f t="shared" ca="1" si="38"/>
        <v>0</v>
      </c>
      <c r="CS183" s="192">
        <f t="shared" ca="1" si="38"/>
        <v>0</v>
      </c>
      <c r="CT183" s="192">
        <f t="shared" ca="1" si="38"/>
        <v>0</v>
      </c>
      <c r="CU183" s="192">
        <f t="shared" ca="1" si="38"/>
        <v>7.5761162933851039E-4</v>
      </c>
      <c r="CV183" s="192">
        <f t="shared" ca="1" si="38"/>
        <v>0</v>
      </c>
      <c r="CW183" s="192">
        <f t="shared" ca="1" si="38"/>
        <v>0</v>
      </c>
      <c r="CX183" s="192">
        <f t="shared" ca="1" si="38"/>
        <v>1.1318619128466328E-4</v>
      </c>
      <c r="CY183" s="192">
        <f t="shared" ca="1" si="38"/>
        <v>0</v>
      </c>
      <c r="CZ183" s="192">
        <f t="shared" ca="1" si="38"/>
        <v>0</v>
      </c>
      <c r="DA183" s="192">
        <f t="shared" ca="1" si="38"/>
        <v>2.3937761819269897E-4</v>
      </c>
      <c r="DB183" s="192">
        <f t="shared" ca="1" si="38"/>
        <v>0</v>
      </c>
      <c r="DC183" s="192">
        <f t="shared" ca="1" si="38"/>
        <v>0</v>
      </c>
      <c r="DD183" s="192">
        <f t="shared" ca="1" si="38"/>
        <v>0</v>
      </c>
      <c r="DE183" s="192">
        <f t="shared" ca="1" si="38"/>
        <v>0</v>
      </c>
      <c r="DF183" s="192">
        <f t="shared" ca="1" si="38"/>
        <v>0</v>
      </c>
      <c r="DG183" s="192">
        <f t="shared" ca="1" si="38"/>
        <v>0</v>
      </c>
      <c r="DH183" s="192">
        <f t="shared" ca="1" si="38"/>
        <v>6.3407520131887645E-5</v>
      </c>
      <c r="DI183" s="192">
        <f t="shared" ca="1" si="38"/>
        <v>0</v>
      </c>
      <c r="DJ183" s="192">
        <f t="shared" ca="1" si="38"/>
        <v>0</v>
      </c>
      <c r="DK183" s="192">
        <f t="shared" ca="1" si="38"/>
        <v>1.2769761205465457E-4</v>
      </c>
      <c r="DL183" s="192">
        <f t="shared" ca="1" si="38"/>
        <v>0</v>
      </c>
      <c r="DM183" s="192">
        <f t="shared" ca="1" si="38"/>
        <v>0</v>
      </c>
      <c r="DN183" s="192" t="e">
        <f t="shared" ca="1" si="38"/>
        <v>#DIV/0!</v>
      </c>
      <c r="DO183" s="192" t="e">
        <f t="shared" ca="1" si="38"/>
        <v>#DIV/0!</v>
      </c>
      <c r="DP183" s="192" t="e">
        <f t="shared" ca="1" si="38"/>
        <v>#DIV/0!</v>
      </c>
      <c r="DQ183" s="192" t="e">
        <f t="shared" ca="1" si="38"/>
        <v>#DIV/0!</v>
      </c>
      <c r="DR183" s="192" t="e">
        <f ca="1">DR182/DR181</f>
        <v>#DIV/0!</v>
      </c>
      <c r="DS183" s="192" t="e">
        <f ca="1">DS182/DS181</f>
        <v>#DIV/0!</v>
      </c>
      <c r="DT183" s="192" t="e">
        <f ca="1">DT182/DT181</f>
        <v>#DIV/0!</v>
      </c>
    </row>
    <row r="184" spans="1:124" s="14" customFormat="1">
      <c r="A184" s="33" t="s">
        <v>429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</row>
    <row r="185" spans="1:124" s="14" customFormat="1" ht="20.25" customHeight="1">
      <c r="A185" s="27" t="s">
        <v>238</v>
      </c>
      <c r="B185" s="29">
        <v>0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29">
        <v>0</v>
      </c>
      <c r="BG185" s="29">
        <v>0</v>
      </c>
      <c r="BH185" s="29">
        <v>0</v>
      </c>
      <c r="BI185" s="29">
        <v>0</v>
      </c>
      <c r="BJ185" s="29">
        <v>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0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29">
        <v>0</v>
      </c>
      <c r="CD185" s="29">
        <v>0</v>
      </c>
      <c r="CE185" s="29">
        <v>0</v>
      </c>
      <c r="CF185" s="29">
        <v>0</v>
      </c>
      <c r="CG185" s="29">
        <v>3</v>
      </c>
      <c r="CH185" s="29">
        <v>2</v>
      </c>
      <c r="CI185" s="29">
        <v>321</v>
      </c>
      <c r="CJ185" s="29">
        <v>52</v>
      </c>
      <c r="CK185" s="29">
        <v>48</v>
      </c>
      <c r="CL185" s="29">
        <v>50</v>
      </c>
      <c r="CM185" s="29">
        <v>1</v>
      </c>
      <c r="CN185" s="29">
        <v>332</v>
      </c>
      <c r="CO185" s="17">
        <f ca="1">SUM(CP185:DT185)</f>
        <v>26</v>
      </c>
      <c r="CP185" s="18">
        <f ca="1">+'V15'!F77</f>
        <v>0</v>
      </c>
      <c r="CQ185" s="18">
        <f ca="1">+'V15'!G77</f>
        <v>1</v>
      </c>
      <c r="CR185" s="18">
        <f ca="1">+'V15'!H77</f>
        <v>0</v>
      </c>
      <c r="CS185" s="18">
        <f ca="1">+'V15'!I77</f>
        <v>0</v>
      </c>
      <c r="CT185" s="18">
        <f ca="1">+'V15'!J77</f>
        <v>0</v>
      </c>
      <c r="CU185" s="18">
        <f ca="1">+'V15'!K77</f>
        <v>16</v>
      </c>
      <c r="CV185" s="18">
        <f ca="1">+'V15'!L77</f>
        <v>0</v>
      </c>
      <c r="CW185" s="18">
        <f ca="1">+'V15'!M77</f>
        <v>0</v>
      </c>
      <c r="CX185" s="18">
        <f ca="1">+'V15'!N77</f>
        <v>2</v>
      </c>
      <c r="CY185" s="18">
        <f ca="1">+'V15'!O77</f>
        <v>0</v>
      </c>
      <c r="CZ185" s="18">
        <f ca="1">+'V15'!P77</f>
        <v>0</v>
      </c>
      <c r="DA185" s="18">
        <f ca="1">+'V15'!Q77</f>
        <v>4</v>
      </c>
      <c r="DB185" s="18">
        <f ca="1">+'V15'!R77</f>
        <v>0</v>
      </c>
      <c r="DC185" s="18">
        <f ca="1">+'V15'!S77</f>
        <v>0</v>
      </c>
      <c r="DD185" s="18">
        <f ca="1">+'V15'!T77</f>
        <v>0</v>
      </c>
      <c r="DE185" s="18">
        <f ca="1">+'V15'!U77</f>
        <v>0</v>
      </c>
      <c r="DF185" s="18">
        <f ca="1">+'V15'!V77</f>
        <v>0</v>
      </c>
      <c r="DG185" s="18">
        <f ca="1">+'V15'!W77</f>
        <v>0</v>
      </c>
      <c r="DH185" s="18">
        <f ca="1">+'V15'!X77</f>
        <v>1</v>
      </c>
      <c r="DI185" s="18">
        <f ca="1">+'V15'!Y77</f>
        <v>0</v>
      </c>
      <c r="DJ185" s="18">
        <f ca="1">+'V15'!Z77</f>
        <v>0</v>
      </c>
      <c r="DK185" s="18">
        <f ca="1">+'V15'!AA77</f>
        <v>2</v>
      </c>
      <c r="DL185" s="18">
        <f ca="1">+'V15'!AB77</f>
        <v>0</v>
      </c>
      <c r="DM185" s="18">
        <f ca="1">+'V15'!AC77</f>
        <v>0</v>
      </c>
      <c r="DN185" s="18">
        <f ca="1">+'V15'!AD77</f>
        <v>0</v>
      </c>
      <c r="DO185" s="18">
        <f ca="1">+'V15'!AE77</f>
        <v>0</v>
      </c>
      <c r="DP185" s="18">
        <f ca="1">+'V15'!AF77</f>
        <v>0</v>
      </c>
      <c r="DQ185" s="18">
        <f ca="1">+'V15'!AG77</f>
        <v>0</v>
      </c>
      <c r="DR185" s="18">
        <f ca="1">+'V15'!AH77</f>
        <v>0</v>
      </c>
      <c r="DS185" s="18">
        <f ca="1">+'V15'!AI77</f>
        <v>0</v>
      </c>
      <c r="DT185" s="18">
        <f ca="1">+'V15'!AJ77</f>
        <v>0</v>
      </c>
    </row>
    <row r="187" spans="1:124" ht="30">
      <c r="A187" s="199" t="s">
        <v>424</v>
      </c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  <c r="DO187" s="199"/>
      <c r="DP187" s="199"/>
      <c r="DQ187" s="199"/>
      <c r="DR187" s="199"/>
      <c r="DS187" s="199"/>
      <c r="DT187" s="199"/>
    </row>
    <row r="188" spans="1:124" ht="15" customHeight="1">
      <c r="A188" s="8"/>
    </row>
    <row r="189" spans="1:124" ht="15" customHeight="1">
      <c r="A189" s="8"/>
    </row>
    <row r="190" spans="1:124" ht="15" customHeight="1">
      <c r="A190" s="8"/>
    </row>
    <row r="191" spans="1:124" ht="15" customHeight="1">
      <c r="A191" s="8"/>
    </row>
    <row r="192" spans="1:124" ht="15" customHeight="1">
      <c r="A192" s="8"/>
    </row>
    <row r="193" spans="1:1" ht="15" customHeight="1">
      <c r="A193" s="8"/>
    </row>
    <row r="194" spans="1:1" ht="15" customHeight="1">
      <c r="A194" s="8"/>
    </row>
    <row r="211" spans="1:124" s="14" customFormat="1" ht="20.25" customHeight="1">
      <c r="A211" s="10" t="s">
        <v>3</v>
      </c>
      <c r="B211" s="11" t="s">
        <v>174</v>
      </c>
      <c r="C211" s="11" t="s">
        <v>178</v>
      </c>
      <c r="D211" s="11" t="s">
        <v>179</v>
      </c>
      <c r="E211" s="11" t="s">
        <v>180</v>
      </c>
      <c r="F211" s="11" t="s">
        <v>185</v>
      </c>
      <c r="G211" s="11" t="s">
        <v>186</v>
      </c>
      <c r="H211" s="11" t="s">
        <v>190</v>
      </c>
      <c r="I211" s="11" t="s">
        <v>191</v>
      </c>
      <c r="J211" s="11" t="s">
        <v>200</v>
      </c>
      <c r="K211" s="11" t="s">
        <v>201</v>
      </c>
      <c r="L211" s="11" t="s">
        <v>209</v>
      </c>
      <c r="M211" s="11" t="s">
        <v>210</v>
      </c>
      <c r="N211" s="11" t="s">
        <v>174</v>
      </c>
      <c r="O211" s="11" t="s">
        <v>218</v>
      </c>
      <c r="P211" s="11" t="s">
        <v>222</v>
      </c>
      <c r="Q211" s="11" t="s">
        <v>226</v>
      </c>
      <c r="R211" s="11" t="s">
        <v>227</v>
      </c>
      <c r="S211" s="11" t="s">
        <v>228</v>
      </c>
      <c r="T211" s="11" t="s">
        <v>231</v>
      </c>
      <c r="U211" s="11" t="s">
        <v>232</v>
      </c>
      <c r="V211" s="11" t="s">
        <v>233</v>
      </c>
      <c r="W211" s="11" t="s">
        <v>235</v>
      </c>
      <c r="X211" s="11" t="s">
        <v>236</v>
      </c>
      <c r="Y211" s="11" t="s">
        <v>253</v>
      </c>
      <c r="Z211" s="11" t="s">
        <v>254</v>
      </c>
      <c r="AA211" s="11" t="s">
        <v>261</v>
      </c>
      <c r="AB211" s="11" t="s">
        <v>262</v>
      </c>
      <c r="AC211" s="11" t="s">
        <v>267</v>
      </c>
      <c r="AD211" s="11" t="s">
        <v>269</v>
      </c>
      <c r="AE211" s="11" t="s">
        <v>270</v>
      </c>
      <c r="AF211" s="11" t="s">
        <v>271</v>
      </c>
      <c r="AG211" s="11" t="s">
        <v>272</v>
      </c>
      <c r="AH211" s="11" t="s">
        <v>279</v>
      </c>
      <c r="AI211" s="11" t="s">
        <v>280</v>
      </c>
      <c r="AJ211" s="11" t="s">
        <v>285</v>
      </c>
      <c r="AK211" s="11" t="s">
        <v>286</v>
      </c>
      <c r="AL211" s="11" t="s">
        <v>296</v>
      </c>
      <c r="AM211" s="11" t="s">
        <v>306</v>
      </c>
      <c r="AN211" s="138" t="s">
        <v>307</v>
      </c>
      <c r="AO211" s="138" t="s">
        <v>308</v>
      </c>
      <c r="AP211" s="138" t="s">
        <v>309</v>
      </c>
      <c r="AQ211" s="167" t="s">
        <v>310</v>
      </c>
      <c r="AR211" s="167" t="s">
        <v>311</v>
      </c>
      <c r="AS211" s="167" t="s">
        <v>319</v>
      </c>
      <c r="AT211" s="167" t="s">
        <v>320</v>
      </c>
      <c r="AU211" s="167" t="s">
        <v>327</v>
      </c>
      <c r="AV211" s="167" t="s">
        <v>329</v>
      </c>
      <c r="AW211" s="167" t="s">
        <v>330</v>
      </c>
      <c r="AX211" s="167" t="s">
        <v>331</v>
      </c>
      <c r="AY211" s="167" t="s">
        <v>332</v>
      </c>
      <c r="AZ211" s="167" t="s">
        <v>333</v>
      </c>
      <c r="BA211" s="167" t="s">
        <v>334</v>
      </c>
      <c r="BB211" s="167" t="s">
        <v>335</v>
      </c>
      <c r="BC211" s="167" t="s">
        <v>336</v>
      </c>
      <c r="BD211" s="167" t="s">
        <v>337</v>
      </c>
      <c r="BE211" s="167" t="s">
        <v>338</v>
      </c>
      <c r="BF211" s="167" t="s">
        <v>339</v>
      </c>
      <c r="BG211" s="167" t="s">
        <v>340</v>
      </c>
      <c r="BH211" s="167" t="s">
        <v>341</v>
      </c>
      <c r="BI211" s="167" t="s">
        <v>342</v>
      </c>
      <c r="BJ211" s="138" t="s">
        <v>366</v>
      </c>
      <c r="BK211" s="138" t="s">
        <v>367</v>
      </c>
      <c r="BL211" s="138" t="s">
        <v>368</v>
      </c>
      <c r="BM211" s="138" t="s">
        <v>369</v>
      </c>
      <c r="BN211" s="138" t="s">
        <v>370</v>
      </c>
      <c r="BO211" s="138" t="s">
        <v>371</v>
      </c>
      <c r="BP211" s="138" t="s">
        <v>375</v>
      </c>
      <c r="BQ211" s="138" t="s">
        <v>376</v>
      </c>
      <c r="BR211" s="138" t="s">
        <v>379</v>
      </c>
      <c r="BS211" s="138" t="s">
        <v>380</v>
      </c>
      <c r="BT211" s="138" t="s">
        <v>381</v>
      </c>
      <c r="BU211" s="138" t="s">
        <v>382</v>
      </c>
      <c r="BV211" s="138" t="s">
        <v>383</v>
      </c>
      <c r="BW211" s="138" t="s">
        <v>384</v>
      </c>
      <c r="BX211" s="138" t="s">
        <v>385</v>
      </c>
      <c r="BY211" s="138" t="s">
        <v>390</v>
      </c>
      <c r="BZ211" s="138" t="s">
        <v>391</v>
      </c>
      <c r="CA211" s="138" t="s">
        <v>393</v>
      </c>
      <c r="CB211" s="138" t="s">
        <v>396</v>
      </c>
      <c r="CC211" s="138" t="s">
        <v>399</v>
      </c>
      <c r="CD211" s="138" t="s">
        <v>402</v>
      </c>
      <c r="CE211" s="138" t="s">
        <v>404</v>
      </c>
      <c r="CF211" s="138" t="s">
        <v>405</v>
      </c>
      <c r="CG211" s="138" t="s">
        <v>406</v>
      </c>
      <c r="CH211" s="138" t="s">
        <v>409</v>
      </c>
      <c r="CI211" s="138" t="s">
        <v>411</v>
      </c>
      <c r="CJ211" s="138" t="s">
        <v>411</v>
      </c>
      <c r="CK211" s="138" t="s">
        <v>418</v>
      </c>
      <c r="CL211" s="138" t="s">
        <v>419</v>
      </c>
      <c r="CM211" s="138" t="s">
        <v>426</v>
      </c>
      <c r="CN211" s="138" t="s">
        <v>427</v>
      </c>
      <c r="CO211" s="12" t="str">
        <f>CO241</f>
        <v>Aug'25</v>
      </c>
      <c r="CP211" s="13">
        <v>1</v>
      </c>
      <c r="CQ211" s="13">
        <v>2</v>
      </c>
      <c r="CR211" s="13">
        <v>3</v>
      </c>
      <c r="CS211" s="13">
        <v>4</v>
      </c>
      <c r="CT211" s="13">
        <v>5</v>
      </c>
      <c r="CU211" s="13">
        <v>6</v>
      </c>
      <c r="CV211" s="13">
        <v>7</v>
      </c>
      <c r="CW211" s="13">
        <v>8</v>
      </c>
      <c r="CX211" s="13">
        <v>9</v>
      </c>
      <c r="CY211" s="13">
        <v>10</v>
      </c>
      <c r="CZ211" s="13">
        <v>11</v>
      </c>
      <c r="DA211" s="13">
        <v>12</v>
      </c>
      <c r="DB211" s="13">
        <v>13</v>
      </c>
      <c r="DC211" s="13">
        <v>14</v>
      </c>
      <c r="DD211" s="13">
        <v>15</v>
      </c>
      <c r="DE211" s="13">
        <v>16</v>
      </c>
      <c r="DF211" s="13">
        <v>17</v>
      </c>
      <c r="DG211" s="13">
        <v>18</v>
      </c>
      <c r="DH211" s="13">
        <v>19</v>
      </c>
      <c r="DI211" s="13">
        <v>20</v>
      </c>
      <c r="DJ211" s="13">
        <v>21</v>
      </c>
      <c r="DK211" s="13">
        <v>22</v>
      </c>
      <c r="DL211" s="13">
        <v>23</v>
      </c>
      <c r="DM211" s="13">
        <v>24</v>
      </c>
      <c r="DN211" s="13">
        <v>25</v>
      </c>
      <c r="DO211" s="13">
        <v>26</v>
      </c>
      <c r="DP211" s="13">
        <v>27</v>
      </c>
      <c r="DQ211" s="13">
        <v>28</v>
      </c>
      <c r="DR211" s="13">
        <v>29</v>
      </c>
      <c r="DS211" s="13">
        <v>30</v>
      </c>
      <c r="DT211" s="13">
        <v>31</v>
      </c>
    </row>
    <row r="212" spans="1:124" s="14" customFormat="1" ht="20.25" customHeight="1">
      <c r="A212" s="28" t="s">
        <v>4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>
        <v>12973</v>
      </c>
      <c r="BQ212" s="29">
        <v>36548</v>
      </c>
      <c r="BR212" s="29">
        <v>720</v>
      </c>
      <c r="BS212" s="29">
        <v>0</v>
      </c>
      <c r="BT212" s="29">
        <v>0</v>
      </c>
      <c r="BU212" s="29">
        <v>0</v>
      </c>
      <c r="BV212" s="29">
        <v>0</v>
      </c>
      <c r="BW212" s="29">
        <v>0</v>
      </c>
      <c r="BX212" s="29">
        <v>0</v>
      </c>
      <c r="BY212" s="29">
        <v>0</v>
      </c>
      <c r="BZ212" s="29">
        <v>0</v>
      </c>
      <c r="CA212" s="29">
        <v>0</v>
      </c>
      <c r="CB212" s="29">
        <v>0</v>
      </c>
      <c r="CC212" s="29">
        <v>0</v>
      </c>
      <c r="CD212" s="29">
        <v>0</v>
      </c>
      <c r="CE212" s="29">
        <v>0</v>
      </c>
      <c r="CF212" s="29">
        <v>0</v>
      </c>
      <c r="CG212" s="29">
        <v>0</v>
      </c>
      <c r="CH212" s="29">
        <v>0</v>
      </c>
      <c r="CI212" s="29">
        <v>0</v>
      </c>
      <c r="CJ212" s="29">
        <v>0</v>
      </c>
      <c r="CK212" s="29">
        <v>0</v>
      </c>
      <c r="CL212" s="29">
        <v>0</v>
      </c>
      <c r="CM212" s="29">
        <v>0</v>
      </c>
      <c r="CN212" s="29">
        <v>0</v>
      </c>
      <c r="CO212" s="17">
        <f>SUM(CP212:DT212)</f>
        <v>0</v>
      </c>
      <c r="CP212" s="18">
        <f>'CMR3'!F9</f>
        <v>0</v>
      </c>
      <c r="CQ212" s="18">
        <f>'CMR3'!G9</f>
        <v>0</v>
      </c>
      <c r="CR212" s="18">
        <f>'CMR3'!H9</f>
        <v>0</v>
      </c>
      <c r="CS212" s="18">
        <f>'CMR3'!I9</f>
        <v>0</v>
      </c>
      <c r="CT212" s="18">
        <f>'CMR3'!J9</f>
        <v>0</v>
      </c>
      <c r="CU212" s="18">
        <f>'CMR3'!K9</f>
        <v>0</v>
      </c>
      <c r="CV212" s="18">
        <f>'CMR3'!L9</f>
        <v>0</v>
      </c>
      <c r="CW212" s="18">
        <f>'CMR3'!M9</f>
        <v>0</v>
      </c>
      <c r="CX212" s="18">
        <f>'CMR3'!N9</f>
        <v>0</v>
      </c>
      <c r="CY212" s="18">
        <f>'CMR3'!O9</f>
        <v>0</v>
      </c>
      <c r="CZ212" s="18">
        <f>'CMR3'!P9</f>
        <v>0</v>
      </c>
      <c r="DA212" s="18">
        <f>'CMR3'!Q9</f>
        <v>0</v>
      </c>
      <c r="DB212" s="18">
        <f>'CMR3'!R9</f>
        <v>0</v>
      </c>
      <c r="DC212" s="18">
        <f>'CMR3'!S9</f>
        <v>0</v>
      </c>
      <c r="DD212" s="18">
        <f>'CMR3'!T9</f>
        <v>0</v>
      </c>
      <c r="DE212" s="18">
        <f>'CMR3'!U9</f>
        <v>0</v>
      </c>
      <c r="DF212" s="18">
        <f>'CMR3'!V9</f>
        <v>0</v>
      </c>
      <c r="DG212" s="18">
        <f>'CMR3'!W9</f>
        <v>0</v>
      </c>
      <c r="DH212" s="18">
        <f>'CMR3'!X9</f>
        <v>0</v>
      </c>
      <c r="DI212" s="18">
        <f>'CMR3'!Y9</f>
        <v>0</v>
      </c>
      <c r="DJ212" s="18">
        <f>'CMR3'!Z9</f>
        <v>0</v>
      </c>
      <c r="DK212" s="18">
        <f>'CMR3'!AA9</f>
        <v>0</v>
      </c>
      <c r="DL212" s="18">
        <f>'CMR3'!AB9</f>
        <v>0</v>
      </c>
      <c r="DM212" s="18">
        <f>'CMR3'!AC9</f>
        <v>0</v>
      </c>
      <c r="DN212" s="18">
        <f>'CMR3'!AD9</f>
        <v>0</v>
      </c>
      <c r="DO212" s="18">
        <f>'CMR3'!AE9</f>
        <v>0</v>
      </c>
      <c r="DP212" s="18">
        <f>'CMR3'!AF9</f>
        <v>0</v>
      </c>
      <c r="DQ212" s="18">
        <f>'CMR3'!AG9</f>
        <v>0</v>
      </c>
      <c r="DR212" s="18">
        <f>'CMR3'!AH9</f>
        <v>0</v>
      </c>
      <c r="DS212" s="18">
        <f>'CMR3'!AI9</f>
        <v>0</v>
      </c>
      <c r="DT212" s="18">
        <f>'CMR3'!AJ9</f>
        <v>0</v>
      </c>
    </row>
    <row r="213" spans="1:124" s="14" customFormat="1" ht="20.25" customHeight="1">
      <c r="A213" s="28" t="s">
        <v>5</v>
      </c>
      <c r="B213" s="136">
        <f t="shared" ref="B213:P213" si="39">B216</f>
        <v>0</v>
      </c>
      <c r="C213" s="136">
        <f t="shared" si="39"/>
        <v>0</v>
      </c>
      <c r="D213" s="136">
        <f t="shared" si="39"/>
        <v>0</v>
      </c>
      <c r="E213" s="136">
        <f t="shared" si="39"/>
        <v>0</v>
      </c>
      <c r="F213" s="136">
        <f t="shared" si="39"/>
        <v>0</v>
      </c>
      <c r="G213" s="136">
        <f t="shared" si="39"/>
        <v>0</v>
      </c>
      <c r="H213" s="136">
        <f t="shared" si="39"/>
        <v>0</v>
      </c>
      <c r="I213" s="136">
        <f t="shared" si="39"/>
        <v>0</v>
      </c>
      <c r="J213" s="136">
        <f t="shared" si="39"/>
        <v>0</v>
      </c>
      <c r="K213" s="136">
        <f t="shared" si="39"/>
        <v>0</v>
      </c>
      <c r="L213" s="136">
        <f t="shared" si="39"/>
        <v>0</v>
      </c>
      <c r="M213" s="136">
        <f t="shared" si="39"/>
        <v>0</v>
      </c>
      <c r="N213" s="136">
        <f t="shared" si="39"/>
        <v>0</v>
      </c>
      <c r="O213" s="136">
        <f t="shared" si="39"/>
        <v>0</v>
      </c>
      <c r="P213" s="136">
        <f t="shared" si="39"/>
        <v>0</v>
      </c>
      <c r="Q213" s="136">
        <f t="shared" ref="Q213:AF213" si="40">Q216</f>
        <v>0</v>
      </c>
      <c r="R213" s="136">
        <f t="shared" si="40"/>
        <v>0</v>
      </c>
      <c r="S213" s="136">
        <f t="shared" si="40"/>
        <v>0</v>
      </c>
      <c r="T213" s="136">
        <f t="shared" si="40"/>
        <v>0</v>
      </c>
      <c r="U213" s="136">
        <f t="shared" si="40"/>
        <v>0</v>
      </c>
      <c r="V213" s="136">
        <f t="shared" si="40"/>
        <v>0</v>
      </c>
      <c r="W213" s="136">
        <f t="shared" si="40"/>
        <v>0</v>
      </c>
      <c r="X213" s="136">
        <f t="shared" si="40"/>
        <v>0</v>
      </c>
      <c r="Y213" s="136">
        <f t="shared" si="40"/>
        <v>0</v>
      </c>
      <c r="Z213" s="136">
        <f t="shared" si="40"/>
        <v>0</v>
      </c>
      <c r="AA213" s="136">
        <f t="shared" si="40"/>
        <v>0</v>
      </c>
      <c r="AB213" s="136">
        <f t="shared" si="40"/>
        <v>0</v>
      </c>
      <c r="AC213" s="136">
        <f t="shared" si="40"/>
        <v>0</v>
      </c>
      <c r="AD213" s="136">
        <f t="shared" si="40"/>
        <v>0</v>
      </c>
      <c r="AE213" s="136">
        <f t="shared" si="40"/>
        <v>0</v>
      </c>
      <c r="AF213" s="136">
        <f t="shared" si="40"/>
        <v>0</v>
      </c>
      <c r="AG213" s="136">
        <f t="shared" ref="AG213:AR213" si="41">AG216</f>
        <v>0</v>
      </c>
      <c r="AH213" s="136">
        <f t="shared" si="41"/>
        <v>0</v>
      </c>
      <c r="AI213" s="136">
        <f t="shared" si="41"/>
        <v>0</v>
      </c>
      <c r="AJ213" s="136">
        <f t="shared" si="41"/>
        <v>0</v>
      </c>
      <c r="AK213" s="136">
        <f t="shared" si="41"/>
        <v>0</v>
      </c>
      <c r="AL213" s="136">
        <f t="shared" si="41"/>
        <v>0</v>
      </c>
      <c r="AM213" s="136">
        <f t="shared" si="41"/>
        <v>0</v>
      </c>
      <c r="AN213" s="136">
        <f t="shared" si="41"/>
        <v>0</v>
      </c>
      <c r="AO213" s="136">
        <f t="shared" si="41"/>
        <v>0</v>
      </c>
      <c r="AP213" s="136">
        <f t="shared" si="41"/>
        <v>0</v>
      </c>
      <c r="AQ213" s="136">
        <f t="shared" si="41"/>
        <v>0</v>
      </c>
      <c r="AR213" s="136">
        <f t="shared" si="41"/>
        <v>0</v>
      </c>
      <c r="AS213" s="136">
        <f t="shared" ref="AS213:BO213" si="42">AS216</f>
        <v>0</v>
      </c>
      <c r="AT213" s="136">
        <f t="shared" si="42"/>
        <v>0</v>
      </c>
      <c r="AU213" s="136">
        <f t="shared" si="42"/>
        <v>0</v>
      </c>
      <c r="AV213" s="136">
        <f t="shared" si="42"/>
        <v>0</v>
      </c>
      <c r="AW213" s="136">
        <f t="shared" si="42"/>
        <v>0</v>
      </c>
      <c r="AX213" s="136">
        <f t="shared" si="42"/>
        <v>0</v>
      </c>
      <c r="AY213" s="136">
        <f t="shared" si="42"/>
        <v>0</v>
      </c>
      <c r="AZ213" s="136">
        <f t="shared" si="42"/>
        <v>0</v>
      </c>
      <c r="BA213" s="136">
        <f t="shared" si="42"/>
        <v>0</v>
      </c>
      <c r="BB213" s="136">
        <f t="shared" si="42"/>
        <v>0</v>
      </c>
      <c r="BC213" s="136">
        <f t="shared" si="42"/>
        <v>0</v>
      </c>
      <c r="BD213" s="136">
        <f t="shared" si="42"/>
        <v>0</v>
      </c>
      <c r="BE213" s="136">
        <f t="shared" si="42"/>
        <v>0</v>
      </c>
      <c r="BF213" s="136">
        <f t="shared" si="42"/>
        <v>0</v>
      </c>
      <c r="BG213" s="136">
        <f t="shared" si="42"/>
        <v>0</v>
      </c>
      <c r="BH213" s="136">
        <f t="shared" si="42"/>
        <v>0</v>
      </c>
      <c r="BI213" s="136">
        <f t="shared" si="42"/>
        <v>0</v>
      </c>
      <c r="BJ213" s="136">
        <f t="shared" si="42"/>
        <v>0</v>
      </c>
      <c r="BK213" s="136">
        <f t="shared" si="42"/>
        <v>0</v>
      </c>
      <c r="BL213" s="136">
        <f t="shared" si="42"/>
        <v>0</v>
      </c>
      <c r="BM213" s="136">
        <f t="shared" si="42"/>
        <v>0</v>
      </c>
      <c r="BN213" s="136">
        <f t="shared" si="42"/>
        <v>0</v>
      </c>
      <c r="BO213" s="136">
        <f t="shared" si="42"/>
        <v>0</v>
      </c>
      <c r="BP213" s="136">
        <v>3</v>
      </c>
      <c r="BQ213" s="136">
        <v>4</v>
      </c>
      <c r="BR213" s="136">
        <v>2</v>
      </c>
      <c r="BS213" s="136">
        <v>0</v>
      </c>
      <c r="BT213" s="136">
        <v>0</v>
      </c>
      <c r="BU213" s="136">
        <v>0</v>
      </c>
      <c r="BV213" s="136">
        <v>0</v>
      </c>
      <c r="BW213" s="136">
        <v>0</v>
      </c>
      <c r="BX213" s="136">
        <v>0</v>
      </c>
      <c r="BY213" s="136">
        <v>0</v>
      </c>
      <c r="BZ213" s="136">
        <v>0</v>
      </c>
      <c r="CA213" s="136">
        <v>0</v>
      </c>
      <c r="CB213" s="136">
        <v>0</v>
      </c>
      <c r="CC213" s="136">
        <v>0</v>
      </c>
      <c r="CD213" s="136">
        <v>0</v>
      </c>
      <c r="CE213" s="136">
        <v>0</v>
      </c>
      <c r="CF213" s="136">
        <v>0</v>
      </c>
      <c r="CG213" s="136">
        <v>0</v>
      </c>
      <c r="CH213" s="136">
        <v>0</v>
      </c>
      <c r="CI213" s="136">
        <v>0</v>
      </c>
      <c r="CJ213" s="136">
        <v>0</v>
      </c>
      <c r="CK213" s="136">
        <v>0</v>
      </c>
      <c r="CL213" s="136">
        <v>0</v>
      </c>
      <c r="CM213" s="136">
        <v>0</v>
      </c>
      <c r="CN213" s="136">
        <v>0</v>
      </c>
      <c r="CO213" s="21">
        <f t="shared" ref="CO213:CP213" ca="1" si="43">CO216</f>
        <v>0</v>
      </c>
      <c r="CP213" s="21">
        <f t="shared" ca="1" si="43"/>
        <v>0</v>
      </c>
      <c r="CQ213" s="21">
        <f t="shared" ref="CQ213:DT213" ca="1" si="44">CQ216</f>
        <v>0</v>
      </c>
      <c r="CR213" s="21">
        <f t="shared" ca="1" si="44"/>
        <v>0</v>
      </c>
      <c r="CS213" s="21">
        <f t="shared" ca="1" si="44"/>
        <v>0</v>
      </c>
      <c r="CT213" s="21">
        <f t="shared" ca="1" si="44"/>
        <v>0</v>
      </c>
      <c r="CU213" s="21">
        <f t="shared" ca="1" si="44"/>
        <v>0</v>
      </c>
      <c r="CV213" s="21">
        <f t="shared" ca="1" si="44"/>
        <v>0</v>
      </c>
      <c r="CW213" s="21">
        <f t="shared" ca="1" si="44"/>
        <v>0</v>
      </c>
      <c r="CX213" s="21">
        <f t="shared" ca="1" si="44"/>
        <v>0</v>
      </c>
      <c r="CY213" s="21">
        <f t="shared" ca="1" si="44"/>
        <v>0</v>
      </c>
      <c r="CZ213" s="21">
        <f t="shared" ca="1" si="44"/>
        <v>0</v>
      </c>
      <c r="DA213" s="21">
        <f t="shared" ca="1" si="44"/>
        <v>0</v>
      </c>
      <c r="DB213" s="21">
        <f t="shared" ca="1" si="44"/>
        <v>0</v>
      </c>
      <c r="DC213" s="21">
        <f t="shared" ca="1" si="44"/>
        <v>0</v>
      </c>
      <c r="DD213" s="21">
        <f t="shared" ca="1" si="44"/>
        <v>0</v>
      </c>
      <c r="DE213" s="21">
        <f t="shared" ca="1" si="44"/>
        <v>0</v>
      </c>
      <c r="DF213" s="21">
        <f t="shared" ca="1" si="44"/>
        <v>0</v>
      </c>
      <c r="DG213" s="21">
        <f t="shared" ca="1" si="44"/>
        <v>0</v>
      </c>
      <c r="DH213" s="21">
        <f t="shared" ca="1" si="44"/>
        <v>0</v>
      </c>
      <c r="DI213" s="21">
        <f t="shared" ca="1" si="44"/>
        <v>0</v>
      </c>
      <c r="DJ213" s="21">
        <f t="shared" ca="1" si="44"/>
        <v>0</v>
      </c>
      <c r="DK213" s="21">
        <f t="shared" ca="1" si="44"/>
        <v>0</v>
      </c>
      <c r="DL213" s="21">
        <f t="shared" ca="1" si="44"/>
        <v>0</v>
      </c>
      <c r="DM213" s="21">
        <f t="shared" ca="1" si="44"/>
        <v>0</v>
      </c>
      <c r="DN213" s="21">
        <f t="shared" ca="1" si="44"/>
        <v>0</v>
      </c>
      <c r="DO213" s="21">
        <f t="shared" ca="1" si="44"/>
        <v>0</v>
      </c>
      <c r="DP213" s="21">
        <f t="shared" ca="1" si="44"/>
        <v>0</v>
      </c>
      <c r="DQ213" s="21">
        <f t="shared" ca="1" si="44"/>
        <v>0</v>
      </c>
      <c r="DR213" s="21">
        <f t="shared" ca="1" si="44"/>
        <v>0</v>
      </c>
      <c r="DS213" s="21">
        <f t="shared" ca="1" si="44"/>
        <v>0</v>
      </c>
      <c r="DT213" s="21">
        <f t="shared" ca="1" si="44"/>
        <v>0</v>
      </c>
    </row>
    <row r="214" spans="1:124" s="14" customFormat="1" ht="20.25" customHeight="1">
      <c r="A214" s="28" t="s">
        <v>6</v>
      </c>
      <c r="B214" s="137" t="e">
        <f t="shared" ref="B214:P214" si="45">B213/B212</f>
        <v>#DIV/0!</v>
      </c>
      <c r="C214" s="137" t="e">
        <f t="shared" si="45"/>
        <v>#DIV/0!</v>
      </c>
      <c r="D214" s="137" t="e">
        <f t="shared" si="45"/>
        <v>#DIV/0!</v>
      </c>
      <c r="E214" s="137" t="e">
        <f t="shared" si="45"/>
        <v>#DIV/0!</v>
      </c>
      <c r="F214" s="137" t="e">
        <f t="shared" si="45"/>
        <v>#DIV/0!</v>
      </c>
      <c r="G214" s="137" t="e">
        <f t="shared" si="45"/>
        <v>#DIV/0!</v>
      </c>
      <c r="H214" s="137" t="e">
        <f t="shared" si="45"/>
        <v>#DIV/0!</v>
      </c>
      <c r="I214" s="137" t="e">
        <f t="shared" si="45"/>
        <v>#DIV/0!</v>
      </c>
      <c r="J214" s="137" t="e">
        <f t="shared" si="45"/>
        <v>#DIV/0!</v>
      </c>
      <c r="K214" s="137" t="e">
        <f t="shared" si="45"/>
        <v>#DIV/0!</v>
      </c>
      <c r="L214" s="137" t="e">
        <f t="shared" si="45"/>
        <v>#DIV/0!</v>
      </c>
      <c r="M214" s="137" t="e">
        <f t="shared" si="45"/>
        <v>#DIV/0!</v>
      </c>
      <c r="N214" s="137" t="e">
        <f t="shared" si="45"/>
        <v>#DIV/0!</v>
      </c>
      <c r="O214" s="137" t="e">
        <f t="shared" si="45"/>
        <v>#DIV/0!</v>
      </c>
      <c r="P214" s="137" t="e">
        <f t="shared" si="45"/>
        <v>#DIV/0!</v>
      </c>
      <c r="Q214" s="137" t="e">
        <f t="shared" ref="Q214:AF214" si="46">Q213/Q212</f>
        <v>#DIV/0!</v>
      </c>
      <c r="R214" s="137" t="e">
        <f t="shared" si="46"/>
        <v>#DIV/0!</v>
      </c>
      <c r="S214" s="137" t="e">
        <f t="shared" si="46"/>
        <v>#DIV/0!</v>
      </c>
      <c r="T214" s="137" t="e">
        <f t="shared" si="46"/>
        <v>#DIV/0!</v>
      </c>
      <c r="U214" s="137" t="e">
        <f t="shared" si="46"/>
        <v>#DIV/0!</v>
      </c>
      <c r="V214" s="137" t="e">
        <f t="shared" si="46"/>
        <v>#DIV/0!</v>
      </c>
      <c r="W214" s="137" t="e">
        <f t="shared" si="46"/>
        <v>#DIV/0!</v>
      </c>
      <c r="X214" s="137" t="e">
        <f t="shared" si="46"/>
        <v>#DIV/0!</v>
      </c>
      <c r="Y214" s="137" t="e">
        <f t="shared" si="46"/>
        <v>#DIV/0!</v>
      </c>
      <c r="Z214" s="137" t="e">
        <f t="shared" si="46"/>
        <v>#DIV/0!</v>
      </c>
      <c r="AA214" s="137" t="e">
        <f t="shared" si="46"/>
        <v>#DIV/0!</v>
      </c>
      <c r="AB214" s="137" t="e">
        <f t="shared" si="46"/>
        <v>#DIV/0!</v>
      </c>
      <c r="AC214" s="137" t="e">
        <f t="shared" si="46"/>
        <v>#DIV/0!</v>
      </c>
      <c r="AD214" s="137" t="e">
        <f t="shared" si="46"/>
        <v>#DIV/0!</v>
      </c>
      <c r="AE214" s="137" t="e">
        <f t="shared" si="46"/>
        <v>#DIV/0!</v>
      </c>
      <c r="AF214" s="137" t="e">
        <f t="shared" si="46"/>
        <v>#DIV/0!</v>
      </c>
      <c r="AG214" s="137" t="e">
        <f t="shared" ref="AG214:AR214" si="47">AG213/AG212</f>
        <v>#DIV/0!</v>
      </c>
      <c r="AH214" s="137" t="e">
        <f t="shared" si="47"/>
        <v>#DIV/0!</v>
      </c>
      <c r="AI214" s="137" t="e">
        <f t="shared" si="47"/>
        <v>#DIV/0!</v>
      </c>
      <c r="AJ214" s="137" t="e">
        <f t="shared" si="47"/>
        <v>#DIV/0!</v>
      </c>
      <c r="AK214" s="137" t="e">
        <f t="shared" si="47"/>
        <v>#DIV/0!</v>
      </c>
      <c r="AL214" s="137" t="e">
        <f t="shared" si="47"/>
        <v>#DIV/0!</v>
      </c>
      <c r="AM214" s="137" t="e">
        <f t="shared" si="47"/>
        <v>#DIV/0!</v>
      </c>
      <c r="AN214" s="137" t="e">
        <f t="shared" si="47"/>
        <v>#DIV/0!</v>
      </c>
      <c r="AO214" s="137" t="e">
        <f t="shared" si="47"/>
        <v>#DIV/0!</v>
      </c>
      <c r="AP214" s="137" t="e">
        <f t="shared" si="47"/>
        <v>#DIV/0!</v>
      </c>
      <c r="AQ214" s="137" t="e">
        <f t="shared" si="47"/>
        <v>#DIV/0!</v>
      </c>
      <c r="AR214" s="137" t="e">
        <f t="shared" si="47"/>
        <v>#DIV/0!</v>
      </c>
      <c r="AS214" s="137" t="e">
        <f t="shared" ref="AS214:CO214" si="48">AS213/AS212</f>
        <v>#DIV/0!</v>
      </c>
      <c r="AT214" s="137" t="e">
        <f t="shared" si="48"/>
        <v>#DIV/0!</v>
      </c>
      <c r="AU214" s="137" t="e">
        <f t="shared" si="48"/>
        <v>#DIV/0!</v>
      </c>
      <c r="AV214" s="137" t="e">
        <f t="shared" si="48"/>
        <v>#DIV/0!</v>
      </c>
      <c r="AW214" s="137" t="e">
        <f t="shared" si="48"/>
        <v>#DIV/0!</v>
      </c>
      <c r="AX214" s="137" t="e">
        <f t="shared" si="48"/>
        <v>#DIV/0!</v>
      </c>
      <c r="AY214" s="137" t="e">
        <f t="shared" si="48"/>
        <v>#DIV/0!</v>
      </c>
      <c r="AZ214" s="137" t="e">
        <f t="shared" si="48"/>
        <v>#DIV/0!</v>
      </c>
      <c r="BA214" s="137" t="e">
        <f t="shared" si="48"/>
        <v>#DIV/0!</v>
      </c>
      <c r="BB214" s="137" t="e">
        <f t="shared" si="48"/>
        <v>#DIV/0!</v>
      </c>
      <c r="BC214" s="137" t="e">
        <f t="shared" si="48"/>
        <v>#DIV/0!</v>
      </c>
      <c r="BD214" s="137" t="e">
        <f t="shared" si="48"/>
        <v>#DIV/0!</v>
      </c>
      <c r="BE214" s="137" t="e">
        <f t="shared" si="48"/>
        <v>#DIV/0!</v>
      </c>
      <c r="BF214" s="137" t="e">
        <f t="shared" si="48"/>
        <v>#DIV/0!</v>
      </c>
      <c r="BG214" s="137" t="e">
        <f t="shared" si="48"/>
        <v>#DIV/0!</v>
      </c>
      <c r="BH214" s="137" t="e">
        <f t="shared" si="48"/>
        <v>#DIV/0!</v>
      </c>
      <c r="BI214" s="137" t="e">
        <f t="shared" si="48"/>
        <v>#DIV/0!</v>
      </c>
      <c r="BJ214" s="191" t="e">
        <f t="shared" si="48"/>
        <v>#DIV/0!</v>
      </c>
      <c r="BK214" s="191" t="e">
        <f t="shared" si="48"/>
        <v>#DIV/0!</v>
      </c>
      <c r="BL214" s="191" t="e">
        <f t="shared" si="48"/>
        <v>#DIV/0!</v>
      </c>
      <c r="BM214" s="191" t="e">
        <f t="shared" si="48"/>
        <v>#DIV/0!</v>
      </c>
      <c r="BN214" s="191" t="e">
        <f t="shared" si="48"/>
        <v>#DIV/0!</v>
      </c>
      <c r="BO214" s="191" t="e">
        <f t="shared" si="48"/>
        <v>#DIV/0!</v>
      </c>
      <c r="BP214" s="191">
        <f t="shared" si="48"/>
        <v>2.3124951823017036E-4</v>
      </c>
      <c r="BQ214" s="191">
        <f t="shared" si="48"/>
        <v>1.0944511327569225E-4</v>
      </c>
      <c r="BR214" s="191">
        <f t="shared" si="48"/>
        <v>2.7777777777777779E-3</v>
      </c>
      <c r="BS214" s="191" t="e">
        <f t="shared" si="48"/>
        <v>#DIV/0!</v>
      </c>
      <c r="BT214" s="191" t="e">
        <f t="shared" si="48"/>
        <v>#DIV/0!</v>
      </c>
      <c r="BU214" s="191" t="e">
        <f t="shared" si="48"/>
        <v>#DIV/0!</v>
      </c>
      <c r="BV214" s="191" t="e">
        <f t="shared" si="48"/>
        <v>#DIV/0!</v>
      </c>
      <c r="BW214" s="191" t="e">
        <f t="shared" si="48"/>
        <v>#DIV/0!</v>
      </c>
      <c r="BX214" s="191" t="e">
        <f t="shared" si="48"/>
        <v>#DIV/0!</v>
      </c>
      <c r="BY214" s="191" t="e">
        <f t="shared" si="48"/>
        <v>#DIV/0!</v>
      </c>
      <c r="BZ214" s="191" t="e">
        <f t="shared" si="48"/>
        <v>#DIV/0!</v>
      </c>
      <c r="CA214" s="191" t="e">
        <f t="shared" si="48"/>
        <v>#DIV/0!</v>
      </c>
      <c r="CB214" s="191" t="e">
        <f t="shared" si="48"/>
        <v>#DIV/0!</v>
      </c>
      <c r="CC214" s="191" t="e">
        <f t="shared" si="48"/>
        <v>#DIV/0!</v>
      </c>
      <c r="CD214" s="191" t="e">
        <f t="shared" si="48"/>
        <v>#DIV/0!</v>
      </c>
      <c r="CE214" s="191" t="e">
        <f t="shared" si="48"/>
        <v>#DIV/0!</v>
      </c>
      <c r="CF214" s="191" t="e">
        <f t="shared" si="48"/>
        <v>#DIV/0!</v>
      </c>
      <c r="CG214" s="191" t="e">
        <f t="shared" si="48"/>
        <v>#DIV/0!</v>
      </c>
      <c r="CH214" s="191" t="e">
        <f t="shared" si="48"/>
        <v>#DIV/0!</v>
      </c>
      <c r="CI214" s="191" t="e">
        <f t="shared" si="48"/>
        <v>#DIV/0!</v>
      </c>
      <c r="CJ214" s="191" t="e">
        <f t="shared" si="48"/>
        <v>#DIV/0!</v>
      </c>
      <c r="CK214" s="191" t="e">
        <f t="shared" ref="CK214" si="49">CK213/CK212</f>
        <v>#DIV/0!</v>
      </c>
      <c r="CL214" s="191" t="e">
        <v>#DIV/0!</v>
      </c>
      <c r="CM214" s="191" t="e">
        <v>#DIV/0!</v>
      </c>
      <c r="CN214" s="191" t="e">
        <v>#DIV/0!</v>
      </c>
      <c r="CO214" s="192" t="e">
        <f t="shared" ca="1" si="48"/>
        <v>#DIV/0!</v>
      </c>
      <c r="CP214" s="23" t="e">
        <f t="shared" ref="CP214" ca="1" si="50">CP213/CP212</f>
        <v>#DIV/0!</v>
      </c>
      <c r="CQ214" s="23" t="e">
        <f t="shared" ref="CQ214:DT214" ca="1" si="51">CQ213/CQ212</f>
        <v>#DIV/0!</v>
      </c>
      <c r="CR214" s="23" t="e">
        <f t="shared" ca="1" si="51"/>
        <v>#DIV/0!</v>
      </c>
      <c r="CS214" s="23" t="e">
        <f t="shared" ca="1" si="51"/>
        <v>#DIV/0!</v>
      </c>
      <c r="CT214" s="23" t="e">
        <f t="shared" ca="1" si="51"/>
        <v>#DIV/0!</v>
      </c>
      <c r="CU214" s="23" t="e">
        <f t="shared" ca="1" si="51"/>
        <v>#DIV/0!</v>
      </c>
      <c r="CV214" s="23" t="e">
        <f t="shared" ca="1" si="51"/>
        <v>#DIV/0!</v>
      </c>
      <c r="CW214" s="23" t="e">
        <f t="shared" ca="1" si="51"/>
        <v>#DIV/0!</v>
      </c>
      <c r="CX214" s="23" t="e">
        <f t="shared" ca="1" si="51"/>
        <v>#DIV/0!</v>
      </c>
      <c r="CY214" s="23" t="e">
        <f t="shared" ca="1" si="51"/>
        <v>#DIV/0!</v>
      </c>
      <c r="CZ214" s="23" t="e">
        <f t="shared" ca="1" si="51"/>
        <v>#DIV/0!</v>
      </c>
      <c r="DA214" s="23" t="e">
        <f t="shared" ca="1" si="51"/>
        <v>#DIV/0!</v>
      </c>
      <c r="DB214" s="23" t="e">
        <f t="shared" ca="1" si="51"/>
        <v>#DIV/0!</v>
      </c>
      <c r="DC214" s="23" t="e">
        <f t="shared" ca="1" si="51"/>
        <v>#DIV/0!</v>
      </c>
      <c r="DD214" s="23" t="e">
        <f t="shared" ca="1" si="51"/>
        <v>#DIV/0!</v>
      </c>
      <c r="DE214" s="23" t="e">
        <f t="shared" ca="1" si="51"/>
        <v>#DIV/0!</v>
      </c>
      <c r="DF214" s="23" t="e">
        <f t="shared" ca="1" si="51"/>
        <v>#DIV/0!</v>
      </c>
      <c r="DG214" s="23" t="e">
        <f t="shared" ca="1" si="51"/>
        <v>#DIV/0!</v>
      </c>
      <c r="DH214" s="23" t="e">
        <f t="shared" ca="1" si="51"/>
        <v>#DIV/0!</v>
      </c>
      <c r="DI214" s="23" t="e">
        <f t="shared" ca="1" si="51"/>
        <v>#DIV/0!</v>
      </c>
      <c r="DJ214" s="23" t="e">
        <f t="shared" ca="1" si="51"/>
        <v>#DIV/0!</v>
      </c>
      <c r="DK214" s="23" t="e">
        <f t="shared" ca="1" si="51"/>
        <v>#DIV/0!</v>
      </c>
      <c r="DL214" s="23" t="e">
        <f t="shared" ca="1" si="51"/>
        <v>#DIV/0!</v>
      </c>
      <c r="DM214" s="23" t="e">
        <f t="shared" ca="1" si="51"/>
        <v>#DIV/0!</v>
      </c>
      <c r="DN214" s="23" t="e">
        <f t="shared" ca="1" si="51"/>
        <v>#DIV/0!</v>
      </c>
      <c r="DO214" s="23" t="e">
        <f t="shared" ca="1" si="51"/>
        <v>#DIV/0!</v>
      </c>
      <c r="DP214" s="23" t="e">
        <f t="shared" ca="1" si="51"/>
        <v>#DIV/0!</v>
      </c>
      <c r="DQ214" s="23" t="e">
        <f t="shared" ca="1" si="51"/>
        <v>#DIV/0!</v>
      </c>
      <c r="DR214" s="23" t="e">
        <f t="shared" ca="1" si="51"/>
        <v>#DIV/0!</v>
      </c>
      <c r="DS214" s="23" t="e">
        <f t="shared" ca="1" si="51"/>
        <v>#DIV/0!</v>
      </c>
      <c r="DT214" s="23" t="e">
        <f t="shared" ca="1" si="51"/>
        <v>#DIV/0!</v>
      </c>
    </row>
    <row r="215" spans="1:124" s="14" customFormat="1">
      <c r="A215" s="33" t="s">
        <v>429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</row>
    <row r="216" spans="1:124" s="14" customFormat="1" ht="20.25" customHeight="1">
      <c r="A216" s="27" t="s">
        <v>238</v>
      </c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>
        <v>3</v>
      </c>
      <c r="BQ216" s="29">
        <v>4</v>
      </c>
      <c r="BR216" s="29">
        <v>2</v>
      </c>
      <c r="BS216" s="29">
        <v>0</v>
      </c>
      <c r="BT216" s="29">
        <v>0</v>
      </c>
      <c r="BU216" s="29">
        <v>0</v>
      </c>
      <c r="BV216" s="29">
        <v>0</v>
      </c>
      <c r="BW216" s="29">
        <v>0</v>
      </c>
      <c r="BX216" s="29">
        <v>0</v>
      </c>
      <c r="BY216" s="29">
        <v>0</v>
      </c>
      <c r="BZ216" s="29">
        <v>0</v>
      </c>
      <c r="CA216" s="29">
        <v>0</v>
      </c>
      <c r="CB216" s="29">
        <v>0</v>
      </c>
      <c r="CC216" s="29">
        <v>0</v>
      </c>
      <c r="CD216" s="29">
        <v>0</v>
      </c>
      <c r="CE216" s="29">
        <v>0</v>
      </c>
      <c r="CF216" s="29">
        <v>0</v>
      </c>
      <c r="CG216" s="29">
        <v>0</v>
      </c>
      <c r="CH216" s="29">
        <v>0</v>
      </c>
      <c r="CI216" s="29">
        <v>0</v>
      </c>
      <c r="CJ216" s="29">
        <v>0</v>
      </c>
      <c r="CK216" s="29">
        <v>0</v>
      </c>
      <c r="CL216" s="29">
        <v>0</v>
      </c>
      <c r="CM216" s="29">
        <v>0</v>
      </c>
      <c r="CN216" s="29">
        <v>0</v>
      </c>
      <c r="CO216" s="17">
        <f ca="1">SUM(CP216:DT216)</f>
        <v>0</v>
      </c>
      <c r="CP216" s="18">
        <f ca="1">'CMR3'!F77</f>
        <v>0</v>
      </c>
      <c r="CQ216" s="18">
        <f ca="1">'CMR3'!G77</f>
        <v>0</v>
      </c>
      <c r="CR216" s="18">
        <f ca="1">'CMR3'!H77</f>
        <v>0</v>
      </c>
      <c r="CS216" s="18">
        <f ca="1">'CMR3'!I77</f>
        <v>0</v>
      </c>
      <c r="CT216" s="18">
        <f ca="1">'CMR3'!J77</f>
        <v>0</v>
      </c>
      <c r="CU216" s="18">
        <f ca="1">'CMR3'!K77</f>
        <v>0</v>
      </c>
      <c r="CV216" s="18">
        <f ca="1">'CMR3'!L77</f>
        <v>0</v>
      </c>
      <c r="CW216" s="18">
        <f ca="1">'CMR3'!M77</f>
        <v>0</v>
      </c>
      <c r="CX216" s="18">
        <f ca="1">'CMR3'!N77</f>
        <v>0</v>
      </c>
      <c r="CY216" s="18">
        <f ca="1">'CMR3'!O77</f>
        <v>0</v>
      </c>
      <c r="CZ216" s="18">
        <f ca="1">'CMR3'!P77</f>
        <v>0</v>
      </c>
      <c r="DA216" s="18">
        <f ca="1">'CMR3'!Q77</f>
        <v>0</v>
      </c>
      <c r="DB216" s="18">
        <f ca="1">'CMR3'!R77</f>
        <v>0</v>
      </c>
      <c r="DC216" s="18">
        <f ca="1">'CMR3'!S77</f>
        <v>0</v>
      </c>
      <c r="DD216" s="18">
        <f ca="1">'CMR3'!T77</f>
        <v>0</v>
      </c>
      <c r="DE216" s="18">
        <f ca="1">'CMR3'!U77</f>
        <v>0</v>
      </c>
      <c r="DF216" s="18">
        <f ca="1">'CMR3'!V77</f>
        <v>0</v>
      </c>
      <c r="DG216" s="18">
        <f ca="1">'CMR3'!W77</f>
        <v>0</v>
      </c>
      <c r="DH216" s="18">
        <f ca="1">'CMR3'!X77</f>
        <v>0</v>
      </c>
      <c r="DI216" s="18">
        <f ca="1">'CMR3'!Y77</f>
        <v>0</v>
      </c>
      <c r="DJ216" s="18">
        <f ca="1">'CMR3'!Z77</f>
        <v>0</v>
      </c>
      <c r="DK216" s="18">
        <f ca="1">'CMR3'!AA77</f>
        <v>0</v>
      </c>
      <c r="DL216" s="18">
        <f ca="1">'CMR3'!AB77</f>
        <v>0</v>
      </c>
      <c r="DM216" s="18">
        <f ca="1">'CMR3'!AC77</f>
        <v>0</v>
      </c>
      <c r="DN216" s="18">
        <f ca="1">'CMR3'!AD77</f>
        <v>0</v>
      </c>
      <c r="DO216" s="18">
        <f ca="1">'CMR3'!AE77</f>
        <v>0</v>
      </c>
      <c r="DP216" s="18">
        <f ca="1">'CMR3'!AF77</f>
        <v>0</v>
      </c>
      <c r="DQ216" s="18">
        <f ca="1">'CMR3'!AG77</f>
        <v>0</v>
      </c>
      <c r="DR216" s="18">
        <f ca="1">'CMR3'!AH77</f>
        <v>0</v>
      </c>
      <c r="DS216" s="18">
        <f ca="1">'CMR3'!AI77</f>
        <v>0</v>
      </c>
      <c r="DT216" s="18">
        <f ca="1">'CMR3'!AJ77</f>
        <v>0</v>
      </c>
    </row>
    <row r="217" spans="1:124" ht="30">
      <c r="A217" s="199" t="s">
        <v>425</v>
      </c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  <c r="DO217" s="199"/>
      <c r="DP217" s="199"/>
      <c r="DQ217" s="199"/>
      <c r="DR217" s="199"/>
      <c r="DS217" s="199"/>
      <c r="DT217" s="199"/>
    </row>
    <row r="218" spans="1:124" ht="15" customHeight="1">
      <c r="A218" s="8"/>
    </row>
    <row r="219" spans="1:124" ht="15" customHeight="1">
      <c r="A219" s="8"/>
    </row>
    <row r="220" spans="1:124" ht="15" customHeight="1">
      <c r="A220" s="8"/>
    </row>
    <row r="221" spans="1:124" ht="15" customHeight="1">
      <c r="A221" s="8"/>
    </row>
    <row r="222" spans="1:124" ht="15" customHeight="1">
      <c r="A222" s="8"/>
    </row>
    <row r="223" spans="1:124" ht="15" customHeight="1">
      <c r="A223" s="8"/>
    </row>
    <row r="224" spans="1:124" ht="15" customHeight="1">
      <c r="A224" s="8"/>
    </row>
    <row r="241" spans="1:130" s="14" customFormat="1" ht="20.25" customHeight="1">
      <c r="A241" s="10" t="s">
        <v>3</v>
      </c>
      <c r="B241" s="11" t="s">
        <v>174</v>
      </c>
      <c r="C241" s="11" t="s">
        <v>178</v>
      </c>
      <c r="D241" s="11" t="s">
        <v>179</v>
      </c>
      <c r="E241" s="11" t="s">
        <v>180</v>
      </c>
      <c r="F241" s="11" t="s">
        <v>185</v>
      </c>
      <c r="G241" s="11" t="s">
        <v>186</v>
      </c>
      <c r="H241" s="11" t="s">
        <v>190</v>
      </c>
      <c r="I241" s="11" t="s">
        <v>191</v>
      </c>
      <c r="J241" s="11" t="s">
        <v>200</v>
      </c>
      <c r="K241" s="11" t="s">
        <v>201</v>
      </c>
      <c r="L241" s="11" t="s">
        <v>209</v>
      </c>
      <c r="M241" s="11" t="s">
        <v>210</v>
      </c>
      <c r="N241" s="11" t="s">
        <v>174</v>
      </c>
      <c r="O241" s="11" t="s">
        <v>218</v>
      </c>
      <c r="P241" s="11" t="s">
        <v>222</v>
      </c>
      <c r="Q241" s="11" t="s">
        <v>226</v>
      </c>
      <c r="R241" s="11" t="s">
        <v>227</v>
      </c>
      <c r="S241" s="11" t="s">
        <v>228</v>
      </c>
      <c r="T241" s="11" t="s">
        <v>231</v>
      </c>
      <c r="U241" s="11" t="s">
        <v>232</v>
      </c>
      <c r="V241" s="11" t="s">
        <v>233</v>
      </c>
      <c r="W241" s="11" t="s">
        <v>235</v>
      </c>
      <c r="X241" s="11" t="s">
        <v>236</v>
      </c>
      <c r="Y241" s="11" t="s">
        <v>253</v>
      </c>
      <c r="Z241" s="11" t="s">
        <v>254</v>
      </c>
      <c r="AA241" s="11" t="s">
        <v>261</v>
      </c>
      <c r="AB241" s="11" t="s">
        <v>262</v>
      </c>
      <c r="AC241" s="11" t="s">
        <v>267</v>
      </c>
      <c r="AD241" s="11" t="s">
        <v>269</v>
      </c>
      <c r="AE241" s="11" t="s">
        <v>270</v>
      </c>
      <c r="AF241" s="11" t="s">
        <v>271</v>
      </c>
      <c r="AG241" s="11" t="s">
        <v>272</v>
      </c>
      <c r="AH241" s="11" t="s">
        <v>279</v>
      </c>
      <c r="AI241" s="11" t="s">
        <v>280</v>
      </c>
      <c r="AJ241" s="11" t="s">
        <v>285</v>
      </c>
      <c r="AK241" s="11"/>
      <c r="AL241" s="11" t="s">
        <v>296</v>
      </c>
      <c r="AM241" s="11" t="s">
        <v>306</v>
      </c>
      <c r="AN241" s="138" t="s">
        <v>307</v>
      </c>
      <c r="AO241" s="138" t="s">
        <v>308</v>
      </c>
      <c r="AP241" s="138" t="s">
        <v>309</v>
      </c>
      <c r="AQ241" s="167" t="s">
        <v>310</v>
      </c>
      <c r="AR241" s="167" t="s">
        <v>311</v>
      </c>
      <c r="AS241" s="167" t="s">
        <v>319</v>
      </c>
      <c r="AT241" s="167" t="s">
        <v>320</v>
      </c>
      <c r="AU241" s="167" t="s">
        <v>327</v>
      </c>
      <c r="AV241" s="167" t="s">
        <v>329</v>
      </c>
      <c r="AW241" s="167" t="s">
        <v>330</v>
      </c>
      <c r="AX241" s="167" t="s">
        <v>331</v>
      </c>
      <c r="AY241" s="167" t="s">
        <v>332</v>
      </c>
      <c r="AZ241" s="167" t="s">
        <v>333</v>
      </c>
      <c r="BA241" s="167" t="s">
        <v>334</v>
      </c>
      <c r="BB241" s="167" t="s">
        <v>335</v>
      </c>
      <c r="BC241" s="167" t="s">
        <v>336</v>
      </c>
      <c r="BD241" s="167" t="s">
        <v>337</v>
      </c>
      <c r="BE241" s="167" t="s">
        <v>338</v>
      </c>
      <c r="BF241" s="167" t="s">
        <v>339</v>
      </c>
      <c r="BG241" s="167" t="s">
        <v>340</v>
      </c>
      <c r="BH241" s="167" t="s">
        <v>341</v>
      </c>
      <c r="BI241" s="167" t="s">
        <v>342</v>
      </c>
      <c r="BJ241" s="138" t="s">
        <v>366</v>
      </c>
      <c r="BK241" s="138" t="s">
        <v>367</v>
      </c>
      <c r="BL241" s="138" t="s">
        <v>368</v>
      </c>
      <c r="BM241" s="138" t="s">
        <v>369</v>
      </c>
      <c r="BN241" s="138" t="s">
        <v>370</v>
      </c>
      <c r="BO241" s="138" t="s">
        <v>371</v>
      </c>
      <c r="BP241" s="138" t="s">
        <v>375</v>
      </c>
      <c r="BQ241" s="138" t="s">
        <v>376</v>
      </c>
      <c r="BR241" s="138" t="s">
        <v>379</v>
      </c>
      <c r="BS241" s="138" t="s">
        <v>380</v>
      </c>
      <c r="BT241" s="138" t="s">
        <v>381</v>
      </c>
      <c r="BU241" s="138" t="s">
        <v>382</v>
      </c>
      <c r="BV241" s="138" t="s">
        <v>383</v>
      </c>
      <c r="BW241" s="138" t="s">
        <v>384</v>
      </c>
      <c r="BX241" s="138" t="s">
        <v>385</v>
      </c>
      <c r="BY241" s="138" t="s">
        <v>390</v>
      </c>
      <c r="BZ241" s="138" t="s">
        <v>391</v>
      </c>
      <c r="CA241" s="138" t="s">
        <v>393</v>
      </c>
      <c r="CB241" s="138" t="s">
        <v>396</v>
      </c>
      <c r="CC241" s="138" t="s">
        <v>399</v>
      </c>
      <c r="CD241" s="138" t="s">
        <v>402</v>
      </c>
      <c r="CE241" s="138" t="s">
        <v>404</v>
      </c>
      <c r="CF241" s="138" t="s">
        <v>405</v>
      </c>
      <c r="CG241" s="138" t="s">
        <v>406</v>
      </c>
      <c r="CH241" s="138" t="s">
        <v>409</v>
      </c>
      <c r="CI241" s="138" t="s">
        <v>411</v>
      </c>
      <c r="CJ241" s="138" t="s">
        <v>416</v>
      </c>
      <c r="CK241" s="138" t="s">
        <v>418</v>
      </c>
      <c r="CL241" s="138" t="s">
        <v>419</v>
      </c>
      <c r="CM241" s="138" t="s">
        <v>426</v>
      </c>
      <c r="CN241" s="138" t="s">
        <v>427</v>
      </c>
      <c r="CO241" s="12" t="str">
        <f>+Shop.!CO26</f>
        <v>Aug'25</v>
      </c>
      <c r="CP241" s="13">
        <v>1</v>
      </c>
      <c r="CQ241" s="13">
        <v>2</v>
      </c>
      <c r="CR241" s="13">
        <v>3</v>
      </c>
      <c r="CS241" s="13">
        <v>4</v>
      </c>
      <c r="CT241" s="13">
        <v>5</v>
      </c>
      <c r="CU241" s="13">
        <v>6</v>
      </c>
      <c r="CV241" s="13">
        <v>7</v>
      </c>
      <c r="CW241" s="13">
        <v>8</v>
      </c>
      <c r="CX241" s="13">
        <v>9</v>
      </c>
      <c r="CY241" s="13">
        <v>10</v>
      </c>
      <c r="CZ241" s="13">
        <v>11</v>
      </c>
      <c r="DA241" s="13">
        <v>12</v>
      </c>
      <c r="DB241" s="13">
        <v>13</v>
      </c>
      <c r="DC241" s="13">
        <v>14</v>
      </c>
      <c r="DD241" s="13">
        <v>15</v>
      </c>
      <c r="DE241" s="13">
        <v>16</v>
      </c>
      <c r="DF241" s="13">
        <v>17</v>
      </c>
      <c r="DG241" s="13">
        <v>18</v>
      </c>
      <c r="DH241" s="13">
        <v>19</v>
      </c>
      <c r="DI241" s="13">
        <v>20</v>
      </c>
      <c r="DJ241" s="13">
        <v>21</v>
      </c>
      <c r="DK241" s="13">
        <v>22</v>
      </c>
      <c r="DL241" s="13">
        <v>23</v>
      </c>
      <c r="DM241" s="13">
        <v>24</v>
      </c>
      <c r="DN241" s="13">
        <v>25</v>
      </c>
      <c r="DO241" s="13">
        <v>26</v>
      </c>
      <c r="DP241" s="13">
        <v>27</v>
      </c>
      <c r="DQ241" s="13">
        <v>28</v>
      </c>
      <c r="DR241" s="13">
        <v>29</v>
      </c>
      <c r="DS241" s="13">
        <v>30</v>
      </c>
      <c r="DT241" s="13">
        <v>31</v>
      </c>
    </row>
    <row r="242" spans="1:130" s="14" customFormat="1" ht="20.25" customHeight="1">
      <c r="A242" s="193" t="s">
        <v>4</v>
      </c>
      <c r="B242" s="139" t="e">
        <f>SUM(B26,#REF!)</f>
        <v>#REF!</v>
      </c>
      <c r="C242" s="139" t="e">
        <f>SUM(C26,#REF!)</f>
        <v>#REF!</v>
      </c>
      <c r="D242" s="139" t="e">
        <f>SUM(D26,#REF!)</f>
        <v>#REF!</v>
      </c>
      <c r="E242" s="139" t="e">
        <f>SUM(E26,#REF!)</f>
        <v>#REF!</v>
      </c>
      <c r="F242" s="139" t="e">
        <f>SUM(F26,#REF!)</f>
        <v>#REF!</v>
      </c>
      <c r="G242" s="139" t="e">
        <f>SUM(G26,#REF!)</f>
        <v>#REF!</v>
      </c>
      <c r="H242" s="139">
        <f t="shared" ref="H242:M242" si="52">H26</f>
        <v>123729</v>
      </c>
      <c r="I242" s="139">
        <f t="shared" si="52"/>
        <v>30420</v>
      </c>
      <c r="J242" s="139">
        <f t="shared" si="52"/>
        <v>67955</v>
      </c>
      <c r="K242" s="139">
        <f t="shared" si="52"/>
        <v>92306</v>
      </c>
      <c r="L242" s="139">
        <f t="shared" si="52"/>
        <v>124273</v>
      </c>
      <c r="M242" s="139">
        <f t="shared" si="52"/>
        <v>72289</v>
      </c>
      <c r="N242" s="139" t="e">
        <f>N88+#REF!+N26</f>
        <v>#REF!</v>
      </c>
      <c r="O242" s="139" t="e">
        <f>O88+#REF!+O26</f>
        <v>#REF!</v>
      </c>
      <c r="P242" s="139" t="e">
        <f>P88+#REF!+P26</f>
        <v>#REF!</v>
      </c>
      <c r="Q242" s="139" t="e">
        <f>Q88+#REF!+Q26</f>
        <v>#REF!</v>
      </c>
      <c r="R242" s="139" t="e">
        <f>R88+#REF!+R26</f>
        <v>#REF!</v>
      </c>
      <c r="S242" s="139" t="e">
        <f>S88+#REF!+S26</f>
        <v>#REF!</v>
      </c>
      <c r="T242" s="139" t="e">
        <f>T88+#REF!+T26</f>
        <v>#REF!</v>
      </c>
      <c r="U242" s="139" t="e">
        <f>U88+#REF!+U26</f>
        <v>#REF!</v>
      </c>
      <c r="V242" s="139" t="e">
        <f>V88+#REF!+V26</f>
        <v>#REF!</v>
      </c>
      <c r="W242" s="139" t="e">
        <f>W88+#REF!+W26</f>
        <v>#REF!</v>
      </c>
      <c r="X242" s="139" t="e">
        <f>X88+#REF!+X26</f>
        <v>#REF!</v>
      </c>
      <c r="Y242" s="139" t="e">
        <f>Y88+#REF!+Y26</f>
        <v>#REF!</v>
      </c>
      <c r="Z242" s="139" t="e">
        <f>Z88+#REF!+Z26</f>
        <v>#REF!</v>
      </c>
      <c r="AA242" s="139" t="e">
        <f>AA88+#REF!+AA26</f>
        <v>#REF!</v>
      </c>
      <c r="AB242" s="139" t="e">
        <f>AB88+#REF!+AB26</f>
        <v>#REF!</v>
      </c>
      <c r="AC242" s="139" t="e">
        <f>AC88+#REF!+AC26</f>
        <v>#REF!</v>
      </c>
      <c r="AD242" s="139" t="e">
        <f>AD88+#REF!+AD26</f>
        <v>#REF!</v>
      </c>
      <c r="AE242" s="139" t="e">
        <f>AE88+#REF!+AE26</f>
        <v>#REF!</v>
      </c>
      <c r="AF242" s="139" t="e">
        <f>AF88+#REF!+AF26</f>
        <v>#REF!</v>
      </c>
      <c r="AG242" s="139" t="e">
        <f>AG88+#REF!+AG26</f>
        <v>#REF!</v>
      </c>
      <c r="AH242" s="139" t="e">
        <f>AH88+#REF!+AH26</f>
        <v>#REF!</v>
      </c>
      <c r="AI242" s="139" t="e">
        <f>AI88+#REF!+AI26</f>
        <v>#REF!</v>
      </c>
      <c r="AJ242" s="139" t="e">
        <f>AJ88+#REF!+AJ26</f>
        <v>#REF!</v>
      </c>
      <c r="AK242" s="139"/>
      <c r="AL242" s="139" t="e">
        <f>AL88+#REF!+AL26+AL119+AL150</f>
        <v>#REF!</v>
      </c>
      <c r="AM242" s="139" t="e">
        <f>AM88+#REF!+AM26+AM119+AM150</f>
        <v>#REF!</v>
      </c>
      <c r="AN242" s="139" t="e">
        <f>AN88+#REF!+AN26+AN119+AN150</f>
        <v>#REF!</v>
      </c>
      <c r="AO242" s="139" t="e">
        <f>AO88+#REF!+AO26+AO119+AO150</f>
        <v>#REF!</v>
      </c>
      <c r="AP242" s="139" t="e">
        <f>AP88+#REF!+AP26+AP119+AP150</f>
        <v>#REF!</v>
      </c>
      <c r="AQ242" s="139" t="e">
        <f>AQ88+#REF!+AQ26+AQ119+AQ150</f>
        <v>#REF!</v>
      </c>
      <c r="AR242" s="139" t="e">
        <f>AR88+#REF!+AR26+AR119+AR150</f>
        <v>#REF!</v>
      </c>
      <c r="AS242" s="139" t="e">
        <f>AS88+#REF!+AS26+AS119+AS150</f>
        <v>#REF!</v>
      </c>
      <c r="AT242" s="139" t="e">
        <f>AT88+#REF!+AT26+AT119+AT150</f>
        <v>#REF!</v>
      </c>
      <c r="AU242" s="139" t="e">
        <f>AU88+#REF!+AU26+AU119+AU150</f>
        <v>#REF!</v>
      </c>
      <c r="AV242" s="139" t="e">
        <f>AV88+#REF!+AV26+AV119+AV150</f>
        <v>#REF!</v>
      </c>
      <c r="AW242" s="139" t="e">
        <f>AW88+#REF!+AW26+AW119+AW150</f>
        <v>#REF!</v>
      </c>
      <c r="AX242" s="139" t="e">
        <f>AX88+#REF!+AX26+AX119+AX150</f>
        <v>#REF!</v>
      </c>
      <c r="AY242" s="139" t="e">
        <f>AY88+#REF!+AY26+AY119+AY150</f>
        <v>#REF!</v>
      </c>
      <c r="AZ242" s="139" t="e">
        <f>AZ88+#REF!+AZ26+AZ119+AZ150</f>
        <v>#REF!</v>
      </c>
      <c r="BA242" s="139" t="e">
        <f>BA88+#REF!+BA26+BA119+BA150</f>
        <v>#REF!</v>
      </c>
      <c r="BB242" s="139" t="e">
        <f>BB88+#REF!+BB26+BB119+BB150</f>
        <v>#REF!</v>
      </c>
      <c r="BC242" s="139" t="e">
        <f>BC88+#REF!+BC26+BC119+BC150</f>
        <v>#REF!</v>
      </c>
      <c r="BD242" s="139" t="e">
        <f>BD88+#REF!+BD26+BD119+BD150</f>
        <v>#REF!</v>
      </c>
      <c r="BE242" s="139" t="e">
        <f>BE88+#REF!+BE26+BE119+BE150</f>
        <v>#REF!</v>
      </c>
      <c r="BF242" s="139" t="e">
        <f>BF88+#REF!+BF26+BF119+BF150</f>
        <v>#REF!</v>
      </c>
      <c r="BG242" s="139" t="e">
        <f>BG88+#REF!+BG26+BG119+BG150</f>
        <v>#REF!</v>
      </c>
      <c r="BH242" s="139" t="e">
        <f>BH88+#REF!+BH26+BH119+BH150</f>
        <v>#REF!</v>
      </c>
      <c r="BI242" s="139" t="e">
        <f>BI88+#REF!+BI26+BI119+BI150</f>
        <v>#REF!</v>
      </c>
      <c r="BJ242" s="139">
        <f t="shared" ref="BJ242:CJ242" si="53">+BJ181+BJ150+BJ119+BJ88+BJ57</f>
        <v>1806</v>
      </c>
      <c r="BK242" s="139">
        <f t="shared" si="53"/>
        <v>12654</v>
      </c>
      <c r="BL242" s="139">
        <f t="shared" si="53"/>
        <v>14373</v>
      </c>
      <c r="BM242" s="139">
        <f t="shared" si="53"/>
        <v>11571</v>
      </c>
      <c r="BN242" s="139">
        <f t="shared" si="53"/>
        <v>909</v>
      </c>
      <c r="BO242" s="139">
        <f t="shared" si="53"/>
        <v>8210</v>
      </c>
      <c r="BP242" s="139">
        <f t="shared" si="53"/>
        <v>71493</v>
      </c>
      <c r="BQ242" s="139">
        <f t="shared" si="53"/>
        <v>426733</v>
      </c>
      <c r="BR242" s="139">
        <f t="shared" si="53"/>
        <v>602229</v>
      </c>
      <c r="BS242" s="139">
        <f t="shared" si="53"/>
        <v>675945</v>
      </c>
      <c r="BT242" s="139">
        <f t="shared" si="53"/>
        <v>760733</v>
      </c>
      <c r="BU242" s="139">
        <f t="shared" si="53"/>
        <v>755167</v>
      </c>
      <c r="BV242" s="139">
        <f t="shared" si="53"/>
        <v>662499</v>
      </c>
      <c r="BW242" s="139">
        <f t="shared" si="53"/>
        <v>376928</v>
      </c>
      <c r="BX242" s="139">
        <f t="shared" si="53"/>
        <v>406904</v>
      </c>
      <c r="BY242" s="139">
        <f t="shared" si="53"/>
        <v>470855</v>
      </c>
      <c r="BZ242" s="139">
        <f t="shared" si="53"/>
        <v>521322</v>
      </c>
      <c r="CA242" s="139">
        <f t="shared" si="53"/>
        <v>475968</v>
      </c>
      <c r="CB242" s="139">
        <f t="shared" si="53"/>
        <v>519603</v>
      </c>
      <c r="CC242" s="139">
        <f t="shared" si="53"/>
        <v>535460</v>
      </c>
      <c r="CD242" s="139">
        <f t="shared" si="53"/>
        <v>572127</v>
      </c>
      <c r="CE242" s="139">
        <f t="shared" si="53"/>
        <v>517996</v>
      </c>
      <c r="CF242" s="139">
        <f t="shared" si="53"/>
        <v>635539</v>
      </c>
      <c r="CG242" s="139">
        <f t="shared" si="53"/>
        <v>601796</v>
      </c>
      <c r="CH242" s="139">
        <f t="shared" si="53"/>
        <v>386332</v>
      </c>
      <c r="CI242" s="139">
        <f t="shared" si="53"/>
        <v>665281</v>
      </c>
      <c r="CJ242" s="139">
        <f t="shared" si="53"/>
        <v>654161</v>
      </c>
      <c r="CK242" s="139">
        <v>514673</v>
      </c>
      <c r="CL242" s="139">
        <v>495481</v>
      </c>
      <c r="CM242" s="139">
        <v>471584</v>
      </c>
      <c r="CN242" s="139">
        <v>586167</v>
      </c>
      <c r="CO242" s="139">
        <f>+SUM(CP242:DT242)</f>
        <v>532057</v>
      </c>
      <c r="CP242" s="139">
        <f>+CP181+CP150+CP119+CP88+CP57+CP212+CP26</f>
        <v>47975</v>
      </c>
      <c r="CQ242" s="139">
        <f t="shared" ref="CQ242:DT242" si="54">+CQ181+CQ150+CQ119+CQ88+CQ57+CQ212+CQ26</f>
        <v>22991</v>
      </c>
      <c r="CR242" s="139">
        <f t="shared" si="54"/>
        <v>1724</v>
      </c>
      <c r="CS242" s="139">
        <f t="shared" si="54"/>
        <v>21563</v>
      </c>
      <c r="CT242" s="139">
        <f t="shared" si="54"/>
        <v>23968</v>
      </c>
      <c r="CU242" s="139">
        <f t="shared" si="54"/>
        <v>27678</v>
      </c>
      <c r="CV242" s="139">
        <f t="shared" si="54"/>
        <v>22650</v>
      </c>
      <c r="CW242" s="139">
        <f t="shared" si="54"/>
        <v>24000</v>
      </c>
      <c r="CX242" s="139">
        <f t="shared" si="54"/>
        <v>22586</v>
      </c>
      <c r="CY242" s="139">
        <f t="shared" si="54"/>
        <v>2341</v>
      </c>
      <c r="CZ242" s="139">
        <f t="shared" si="54"/>
        <v>24963</v>
      </c>
      <c r="DA242" s="139">
        <f t="shared" si="54"/>
        <v>20498</v>
      </c>
      <c r="DB242" s="139">
        <f t="shared" si="54"/>
        <v>16621</v>
      </c>
      <c r="DC242" s="139">
        <f t="shared" si="54"/>
        <v>20795</v>
      </c>
      <c r="DD242" s="139">
        <f t="shared" si="54"/>
        <v>25610</v>
      </c>
      <c r="DE242" s="139">
        <f t="shared" si="54"/>
        <v>30241</v>
      </c>
      <c r="DF242" s="139">
        <f t="shared" si="54"/>
        <v>2021</v>
      </c>
      <c r="DG242" s="139">
        <f t="shared" si="54"/>
        <v>33704</v>
      </c>
      <c r="DH242" s="139">
        <f t="shared" si="54"/>
        <v>25393</v>
      </c>
      <c r="DI242" s="139">
        <f t="shared" si="54"/>
        <v>32222</v>
      </c>
      <c r="DJ242" s="139">
        <f t="shared" si="54"/>
        <v>27958</v>
      </c>
      <c r="DK242" s="139">
        <f t="shared" si="54"/>
        <v>27247</v>
      </c>
      <c r="DL242" s="139">
        <f t="shared" si="54"/>
        <v>25359</v>
      </c>
      <c r="DM242" s="139">
        <f t="shared" si="54"/>
        <v>1949</v>
      </c>
      <c r="DN242" s="139">
        <f t="shared" si="54"/>
        <v>0</v>
      </c>
      <c r="DO242" s="139">
        <f t="shared" si="54"/>
        <v>0</v>
      </c>
      <c r="DP242" s="139">
        <f t="shared" si="54"/>
        <v>0</v>
      </c>
      <c r="DQ242" s="139">
        <f t="shared" si="54"/>
        <v>0</v>
      </c>
      <c r="DR242" s="139">
        <f t="shared" si="54"/>
        <v>0</v>
      </c>
      <c r="DS242" s="139">
        <f t="shared" si="54"/>
        <v>0</v>
      </c>
      <c r="DT242" s="139">
        <f t="shared" si="54"/>
        <v>0</v>
      </c>
    </row>
    <row r="243" spans="1:130" s="14" customFormat="1" ht="20.25" customHeight="1">
      <c r="A243" s="193" t="s">
        <v>5</v>
      </c>
      <c r="B243" s="139" t="e">
        <f>SUM(B27,#REF!)</f>
        <v>#REF!</v>
      </c>
      <c r="C243" s="139" t="e">
        <f>SUM(C27,#REF!)</f>
        <v>#REF!</v>
      </c>
      <c r="D243" s="139" t="e">
        <f>SUM(D27,#REF!)</f>
        <v>#REF!</v>
      </c>
      <c r="E243" s="139" t="e">
        <f>SUM(E27,#REF!)</f>
        <v>#REF!</v>
      </c>
      <c r="F243" s="139" t="e">
        <f>SUM(F27,#REF!)</f>
        <v>#REF!</v>
      </c>
      <c r="G243" s="139" t="e">
        <f>SUM(G27,#REF!)</f>
        <v>#REF!</v>
      </c>
      <c r="H243" s="139" t="e">
        <f>SUM(H27,#REF!)</f>
        <v>#REF!</v>
      </c>
      <c r="I243" s="139" t="e">
        <f>SUM(I27,#REF!)</f>
        <v>#REF!</v>
      </c>
      <c r="J243" s="139" t="e">
        <f>SUM(J27,#REF!)</f>
        <v>#REF!</v>
      </c>
      <c r="K243" s="139" t="e">
        <f>SUM(K27,#REF!)</f>
        <v>#REF!</v>
      </c>
      <c r="L243" s="139" t="e">
        <f>SUM(L27,#REF!)</f>
        <v>#REF!</v>
      </c>
      <c r="M243" s="139" t="e">
        <f>SUM(M27,#REF!)</f>
        <v>#REF!</v>
      </c>
      <c r="N243" s="139" t="e">
        <f t="shared" ref="N243:AJ243" si="55">N246</f>
        <v>#REF!</v>
      </c>
      <c r="O243" s="139" t="e">
        <f t="shared" si="55"/>
        <v>#REF!</v>
      </c>
      <c r="P243" s="139" t="e">
        <f t="shared" si="55"/>
        <v>#REF!</v>
      </c>
      <c r="Q243" s="139" t="e">
        <f t="shared" si="55"/>
        <v>#REF!</v>
      </c>
      <c r="R243" s="139" t="e">
        <f t="shared" si="55"/>
        <v>#REF!</v>
      </c>
      <c r="S243" s="139" t="e">
        <f t="shared" si="55"/>
        <v>#REF!</v>
      </c>
      <c r="T243" s="139" t="e">
        <f t="shared" si="55"/>
        <v>#REF!</v>
      </c>
      <c r="U243" s="139" t="e">
        <f t="shared" si="55"/>
        <v>#REF!</v>
      </c>
      <c r="V243" s="139" t="e">
        <f t="shared" si="55"/>
        <v>#REF!</v>
      </c>
      <c r="W243" s="139" t="e">
        <f t="shared" si="55"/>
        <v>#REF!</v>
      </c>
      <c r="X243" s="139" t="e">
        <f t="shared" si="55"/>
        <v>#REF!</v>
      </c>
      <c r="Y243" s="139" t="e">
        <f t="shared" si="55"/>
        <v>#REF!</v>
      </c>
      <c r="Z243" s="139" t="e">
        <f t="shared" si="55"/>
        <v>#REF!</v>
      </c>
      <c r="AA243" s="139" t="e">
        <f t="shared" si="55"/>
        <v>#REF!</v>
      </c>
      <c r="AB243" s="139" t="e">
        <f t="shared" si="55"/>
        <v>#REF!</v>
      </c>
      <c r="AC243" s="139" t="e">
        <f t="shared" si="55"/>
        <v>#REF!</v>
      </c>
      <c r="AD243" s="139" t="e">
        <f t="shared" si="55"/>
        <v>#REF!</v>
      </c>
      <c r="AE243" s="139" t="e">
        <f t="shared" si="55"/>
        <v>#REF!</v>
      </c>
      <c r="AF243" s="139" t="e">
        <f t="shared" si="55"/>
        <v>#REF!</v>
      </c>
      <c r="AG243" s="139" t="e">
        <f t="shared" si="55"/>
        <v>#REF!</v>
      </c>
      <c r="AH243" s="139" t="e">
        <f t="shared" si="55"/>
        <v>#REF!</v>
      </c>
      <c r="AI243" s="139" t="e">
        <f t="shared" si="55"/>
        <v>#REF!</v>
      </c>
      <c r="AJ243" s="139" t="e">
        <f t="shared" si="55"/>
        <v>#REF!</v>
      </c>
      <c r="AK243" s="139"/>
      <c r="AL243" s="139" t="e">
        <f t="shared" ref="AL243:DT243" si="56">AL246</f>
        <v>#REF!</v>
      </c>
      <c r="AM243" s="139" t="e">
        <f t="shared" si="56"/>
        <v>#REF!</v>
      </c>
      <c r="AN243" s="139" t="e">
        <f t="shared" ca="1" si="56"/>
        <v>#REF!</v>
      </c>
      <c r="AO243" s="139" t="e">
        <f t="shared" ca="1" si="56"/>
        <v>#REF!</v>
      </c>
      <c r="AP243" s="139" t="e">
        <f t="shared" ca="1" si="56"/>
        <v>#REF!</v>
      </c>
      <c r="AQ243" s="139" t="e">
        <f t="shared" ca="1" si="56"/>
        <v>#REF!</v>
      </c>
      <c r="AR243" s="139" t="e">
        <f t="shared" ca="1" si="56"/>
        <v>#REF!</v>
      </c>
      <c r="AS243" s="139" t="e">
        <f t="shared" si="56"/>
        <v>#REF!</v>
      </c>
      <c r="AT243" s="139" t="e">
        <f t="shared" si="56"/>
        <v>#REF!</v>
      </c>
      <c r="AU243" s="139" t="e">
        <f t="shared" si="56"/>
        <v>#REF!</v>
      </c>
      <c r="AV243" s="139" t="e">
        <f t="shared" si="56"/>
        <v>#REF!</v>
      </c>
      <c r="AW243" s="139" t="e">
        <f t="shared" si="56"/>
        <v>#REF!</v>
      </c>
      <c r="AX243" s="139" t="e">
        <f t="shared" si="56"/>
        <v>#REF!</v>
      </c>
      <c r="AY243" s="139" t="e">
        <f t="shared" si="56"/>
        <v>#REF!</v>
      </c>
      <c r="AZ243" s="139" t="e">
        <f t="shared" si="56"/>
        <v>#REF!</v>
      </c>
      <c r="BA243" s="139" t="e">
        <f t="shared" si="56"/>
        <v>#REF!</v>
      </c>
      <c r="BB243" s="139" t="e">
        <f t="shared" si="56"/>
        <v>#REF!</v>
      </c>
      <c r="BC243" s="139" t="e">
        <f t="shared" si="56"/>
        <v>#REF!</v>
      </c>
      <c r="BD243" s="139" t="e">
        <f t="shared" si="56"/>
        <v>#REF!</v>
      </c>
      <c r="BE243" s="139" t="e">
        <f t="shared" si="56"/>
        <v>#REF!</v>
      </c>
      <c r="BF243" s="139" t="e">
        <f t="shared" si="56"/>
        <v>#REF!</v>
      </c>
      <c r="BG243" s="139" t="e">
        <f t="shared" si="56"/>
        <v>#REF!</v>
      </c>
      <c r="BH243" s="139" t="e">
        <f t="shared" si="56"/>
        <v>#REF!</v>
      </c>
      <c r="BI243" s="139" t="e">
        <f t="shared" si="56"/>
        <v>#REF!</v>
      </c>
      <c r="BJ243" s="139">
        <f t="shared" si="56"/>
        <v>1</v>
      </c>
      <c r="BK243" s="139">
        <f t="shared" si="56"/>
        <v>0</v>
      </c>
      <c r="BL243" s="139">
        <f t="shared" si="56"/>
        <v>11</v>
      </c>
      <c r="BM243" s="139">
        <f t="shared" si="56"/>
        <v>0</v>
      </c>
      <c r="BN243" s="139">
        <f t="shared" si="56"/>
        <v>0</v>
      </c>
      <c r="BO243" s="139">
        <f t="shared" ref="BO243:BP243" si="57">BO246</f>
        <v>0</v>
      </c>
      <c r="BP243" s="139">
        <f t="shared" si="57"/>
        <v>28</v>
      </c>
      <c r="BQ243" s="139">
        <f t="shared" ref="BQ243:BR243" si="58">BQ246</f>
        <v>119</v>
      </c>
      <c r="BR243" s="139">
        <f t="shared" si="58"/>
        <v>24</v>
      </c>
      <c r="BS243" s="139">
        <f t="shared" ref="BS243:BT243" si="59">BS246</f>
        <v>24</v>
      </c>
      <c r="BT243" s="139">
        <f t="shared" si="59"/>
        <v>127</v>
      </c>
      <c r="BU243" s="139">
        <f t="shared" ref="BU243:BV243" si="60">BU246</f>
        <v>134</v>
      </c>
      <c r="BV243" s="139">
        <f t="shared" si="60"/>
        <v>43</v>
      </c>
      <c r="BW243" s="139">
        <f t="shared" ref="BW243" si="61">BW246</f>
        <v>25</v>
      </c>
      <c r="BX243" s="139">
        <v>41</v>
      </c>
      <c r="BY243" s="139">
        <v>37</v>
      </c>
      <c r="BZ243" s="139">
        <v>18</v>
      </c>
      <c r="CA243" s="139">
        <v>122</v>
      </c>
      <c r="CB243" s="139">
        <v>52</v>
      </c>
      <c r="CC243" s="139">
        <v>15</v>
      </c>
      <c r="CD243" s="139">
        <v>170</v>
      </c>
      <c r="CE243" s="139">
        <v>66</v>
      </c>
      <c r="CF243" s="139">
        <v>583</v>
      </c>
      <c r="CG243" s="139">
        <v>17</v>
      </c>
      <c r="CH243" s="139">
        <v>6</v>
      </c>
      <c r="CI243" s="139">
        <v>662</v>
      </c>
      <c r="CJ243" s="139">
        <v>422</v>
      </c>
      <c r="CK243" s="139">
        <v>456</v>
      </c>
      <c r="CL243" s="139">
        <v>345</v>
      </c>
      <c r="CM243" s="139">
        <v>82</v>
      </c>
      <c r="CN243" s="139">
        <v>370</v>
      </c>
      <c r="CO243" s="139">
        <f t="shared" ca="1" si="56"/>
        <v>35</v>
      </c>
      <c r="CP243" s="139">
        <f t="shared" ca="1" si="56"/>
        <v>0</v>
      </c>
      <c r="CQ243" s="139">
        <f t="shared" ca="1" si="56"/>
        <v>4</v>
      </c>
      <c r="CR243" s="139">
        <f t="shared" ca="1" si="56"/>
        <v>0</v>
      </c>
      <c r="CS243" s="139">
        <f t="shared" ca="1" si="56"/>
        <v>0</v>
      </c>
      <c r="CT243" s="139">
        <f t="shared" ca="1" si="56"/>
        <v>0</v>
      </c>
      <c r="CU243" s="139">
        <f t="shared" ca="1" si="56"/>
        <v>18</v>
      </c>
      <c r="CV243" s="139">
        <f t="shared" ca="1" si="56"/>
        <v>0</v>
      </c>
      <c r="CW243" s="139">
        <f t="shared" ca="1" si="56"/>
        <v>0</v>
      </c>
      <c r="CX243" s="139">
        <f t="shared" ca="1" si="56"/>
        <v>2</v>
      </c>
      <c r="CY243" s="139">
        <f t="shared" ca="1" si="56"/>
        <v>0</v>
      </c>
      <c r="CZ243" s="139">
        <f t="shared" ca="1" si="56"/>
        <v>1</v>
      </c>
      <c r="DA243" s="139">
        <f t="shared" ca="1" si="56"/>
        <v>4</v>
      </c>
      <c r="DB243" s="139">
        <f t="shared" ca="1" si="56"/>
        <v>0</v>
      </c>
      <c r="DC243" s="139">
        <f t="shared" ca="1" si="56"/>
        <v>0</v>
      </c>
      <c r="DD243" s="139">
        <f t="shared" ca="1" si="56"/>
        <v>0</v>
      </c>
      <c r="DE243" s="139">
        <f t="shared" ca="1" si="56"/>
        <v>0</v>
      </c>
      <c r="DF243" s="139">
        <f t="shared" ca="1" si="56"/>
        <v>0</v>
      </c>
      <c r="DG243" s="139">
        <f t="shared" ca="1" si="56"/>
        <v>0</v>
      </c>
      <c r="DH243" s="139">
        <f t="shared" ca="1" si="56"/>
        <v>1</v>
      </c>
      <c r="DI243" s="139">
        <f t="shared" ca="1" si="56"/>
        <v>0</v>
      </c>
      <c r="DJ243" s="139">
        <f t="shared" ca="1" si="56"/>
        <v>2</v>
      </c>
      <c r="DK243" s="139">
        <f t="shared" ca="1" si="56"/>
        <v>3</v>
      </c>
      <c r="DL243" s="139">
        <f t="shared" ca="1" si="56"/>
        <v>0</v>
      </c>
      <c r="DM243" s="139">
        <f t="shared" ca="1" si="56"/>
        <v>0</v>
      </c>
      <c r="DN243" s="139">
        <f t="shared" ca="1" si="56"/>
        <v>0</v>
      </c>
      <c r="DO243" s="139">
        <f t="shared" ca="1" si="56"/>
        <v>0</v>
      </c>
      <c r="DP243" s="139">
        <f t="shared" ca="1" si="56"/>
        <v>0</v>
      </c>
      <c r="DQ243" s="139">
        <f t="shared" ca="1" si="56"/>
        <v>0</v>
      </c>
      <c r="DR243" s="139">
        <f t="shared" ca="1" si="56"/>
        <v>0</v>
      </c>
      <c r="DS243" s="139">
        <f t="shared" ca="1" si="56"/>
        <v>0</v>
      </c>
      <c r="DT243" s="139">
        <f t="shared" ca="1" si="56"/>
        <v>0</v>
      </c>
    </row>
    <row r="244" spans="1:130" s="20" customFormat="1" ht="20.25" customHeight="1">
      <c r="A244" s="194" t="s">
        <v>6</v>
      </c>
      <c r="B244" s="22" t="e">
        <f>B243/B242</f>
        <v>#REF!</v>
      </c>
      <c r="C244" s="22" t="e">
        <f t="shared" ref="C244:BN244" si="62">C243/C242</f>
        <v>#REF!</v>
      </c>
      <c r="D244" s="22" t="e">
        <f t="shared" si="62"/>
        <v>#REF!</v>
      </c>
      <c r="E244" s="22" t="e">
        <f t="shared" si="62"/>
        <v>#REF!</v>
      </c>
      <c r="F244" s="22" t="e">
        <f t="shared" si="62"/>
        <v>#REF!</v>
      </c>
      <c r="G244" s="22" t="e">
        <f t="shared" si="62"/>
        <v>#REF!</v>
      </c>
      <c r="H244" s="22" t="e">
        <f t="shared" si="62"/>
        <v>#REF!</v>
      </c>
      <c r="I244" s="22" t="e">
        <f t="shared" si="62"/>
        <v>#REF!</v>
      </c>
      <c r="J244" s="22" t="e">
        <f t="shared" si="62"/>
        <v>#REF!</v>
      </c>
      <c r="K244" s="22" t="e">
        <f t="shared" si="62"/>
        <v>#REF!</v>
      </c>
      <c r="L244" s="22" t="e">
        <f t="shared" si="62"/>
        <v>#REF!</v>
      </c>
      <c r="M244" s="22" t="e">
        <f t="shared" si="62"/>
        <v>#REF!</v>
      </c>
      <c r="N244" s="137" t="e">
        <f t="shared" si="62"/>
        <v>#REF!</v>
      </c>
      <c r="O244" s="137" t="e">
        <f t="shared" si="62"/>
        <v>#REF!</v>
      </c>
      <c r="P244" s="137" t="e">
        <f t="shared" si="62"/>
        <v>#REF!</v>
      </c>
      <c r="Q244" s="137" t="e">
        <f t="shared" si="62"/>
        <v>#REF!</v>
      </c>
      <c r="R244" s="137" t="e">
        <f t="shared" si="62"/>
        <v>#REF!</v>
      </c>
      <c r="S244" s="137" t="e">
        <f t="shared" si="62"/>
        <v>#REF!</v>
      </c>
      <c r="T244" s="137" t="e">
        <f t="shared" si="62"/>
        <v>#REF!</v>
      </c>
      <c r="U244" s="137" t="e">
        <f t="shared" si="62"/>
        <v>#REF!</v>
      </c>
      <c r="V244" s="137" t="e">
        <f t="shared" si="62"/>
        <v>#REF!</v>
      </c>
      <c r="W244" s="137" t="e">
        <f t="shared" si="62"/>
        <v>#REF!</v>
      </c>
      <c r="X244" s="137" t="e">
        <f t="shared" si="62"/>
        <v>#REF!</v>
      </c>
      <c r="Y244" s="137" t="e">
        <f t="shared" si="62"/>
        <v>#REF!</v>
      </c>
      <c r="Z244" s="137" t="e">
        <f t="shared" si="62"/>
        <v>#REF!</v>
      </c>
      <c r="AA244" s="137" t="e">
        <f t="shared" si="62"/>
        <v>#REF!</v>
      </c>
      <c r="AB244" s="137" t="e">
        <f t="shared" si="62"/>
        <v>#REF!</v>
      </c>
      <c r="AC244" s="137" t="e">
        <f t="shared" si="62"/>
        <v>#REF!</v>
      </c>
      <c r="AD244" s="137" t="e">
        <f t="shared" si="62"/>
        <v>#REF!</v>
      </c>
      <c r="AE244" s="137" t="e">
        <f t="shared" si="62"/>
        <v>#REF!</v>
      </c>
      <c r="AF244" s="137" t="e">
        <f t="shared" si="62"/>
        <v>#REF!</v>
      </c>
      <c r="AG244" s="137" t="e">
        <f t="shared" si="62"/>
        <v>#REF!</v>
      </c>
      <c r="AH244" s="137" t="e">
        <f t="shared" si="62"/>
        <v>#REF!</v>
      </c>
      <c r="AI244" s="137" t="e">
        <f t="shared" si="62"/>
        <v>#REF!</v>
      </c>
      <c r="AJ244" s="137" t="e">
        <f t="shared" si="62"/>
        <v>#REF!</v>
      </c>
      <c r="AK244" s="137" t="e">
        <f t="shared" si="62"/>
        <v>#DIV/0!</v>
      </c>
      <c r="AL244" s="137" t="e">
        <f t="shared" si="62"/>
        <v>#REF!</v>
      </c>
      <c r="AM244" s="137" t="e">
        <f t="shared" si="62"/>
        <v>#REF!</v>
      </c>
      <c r="AN244" s="137" t="e">
        <f t="shared" ca="1" si="62"/>
        <v>#REF!</v>
      </c>
      <c r="AO244" s="169" t="e">
        <f t="shared" ca="1" si="62"/>
        <v>#REF!</v>
      </c>
      <c r="AP244" s="137" t="e">
        <f t="shared" ca="1" si="62"/>
        <v>#REF!</v>
      </c>
      <c r="AQ244" s="137" t="e">
        <f t="shared" ca="1" si="62"/>
        <v>#REF!</v>
      </c>
      <c r="AR244" s="137" t="e">
        <f t="shared" ca="1" si="62"/>
        <v>#REF!</v>
      </c>
      <c r="AS244" s="137" t="e">
        <f t="shared" si="62"/>
        <v>#REF!</v>
      </c>
      <c r="AT244" s="137" t="e">
        <f t="shared" si="62"/>
        <v>#REF!</v>
      </c>
      <c r="AU244" s="137" t="e">
        <f t="shared" si="62"/>
        <v>#REF!</v>
      </c>
      <c r="AV244" s="137" t="e">
        <f t="shared" si="62"/>
        <v>#REF!</v>
      </c>
      <c r="AW244" s="137" t="e">
        <f t="shared" si="62"/>
        <v>#REF!</v>
      </c>
      <c r="AX244" s="191" t="e">
        <f t="shared" si="62"/>
        <v>#REF!</v>
      </c>
      <c r="AY244" s="191" t="e">
        <f t="shared" si="62"/>
        <v>#REF!</v>
      </c>
      <c r="AZ244" s="191" t="e">
        <f t="shared" si="62"/>
        <v>#REF!</v>
      </c>
      <c r="BA244" s="191" t="e">
        <f t="shared" si="62"/>
        <v>#REF!</v>
      </c>
      <c r="BB244" s="191" t="e">
        <f t="shared" si="62"/>
        <v>#REF!</v>
      </c>
      <c r="BC244" s="191" t="e">
        <f t="shared" si="62"/>
        <v>#REF!</v>
      </c>
      <c r="BD244" s="191" t="e">
        <f t="shared" si="62"/>
        <v>#REF!</v>
      </c>
      <c r="BE244" s="191" t="e">
        <f t="shared" si="62"/>
        <v>#REF!</v>
      </c>
      <c r="BF244" s="191" t="e">
        <f t="shared" si="62"/>
        <v>#REF!</v>
      </c>
      <c r="BG244" s="191" t="e">
        <f t="shared" si="62"/>
        <v>#REF!</v>
      </c>
      <c r="BH244" s="191" t="e">
        <f t="shared" si="62"/>
        <v>#REF!</v>
      </c>
      <c r="BI244" s="191" t="e">
        <f t="shared" si="62"/>
        <v>#REF!</v>
      </c>
      <c r="BJ244" s="191">
        <f t="shared" si="62"/>
        <v>5.5370985603543741E-4</v>
      </c>
      <c r="BK244" s="191">
        <f t="shared" si="62"/>
        <v>0</v>
      </c>
      <c r="BL244" s="191">
        <f t="shared" si="62"/>
        <v>7.6532387114729009E-4</v>
      </c>
      <c r="BM244" s="191">
        <f t="shared" si="62"/>
        <v>0</v>
      </c>
      <c r="BN244" s="191">
        <f t="shared" si="62"/>
        <v>0</v>
      </c>
      <c r="BO244" s="191">
        <f t="shared" ref="BO244:CJ244" si="63">BO243/BO242</f>
        <v>0</v>
      </c>
      <c r="BP244" s="191">
        <f t="shared" si="63"/>
        <v>3.9164673464534987E-4</v>
      </c>
      <c r="BQ244" s="191">
        <f t="shared" si="63"/>
        <v>2.7886289553420994E-4</v>
      </c>
      <c r="BR244" s="191">
        <f t="shared" si="63"/>
        <v>3.9851950005728715E-5</v>
      </c>
      <c r="BS244" s="191">
        <f t="shared" si="63"/>
        <v>3.5505847369238619E-5</v>
      </c>
      <c r="BT244" s="191">
        <f t="shared" si="63"/>
        <v>1.6694424982221094E-4</v>
      </c>
      <c r="BU244" s="191">
        <f t="shared" si="63"/>
        <v>1.774441944629466E-4</v>
      </c>
      <c r="BV244" s="191">
        <f t="shared" si="63"/>
        <v>6.4905758348314486E-5</v>
      </c>
      <c r="BW244" s="191">
        <f t="shared" si="63"/>
        <v>6.6325664317853805E-5</v>
      </c>
      <c r="BX244" s="191">
        <f t="shared" si="63"/>
        <v>1.0076086742818945E-4</v>
      </c>
      <c r="BY244" s="191">
        <f t="shared" si="63"/>
        <v>7.8580454704739257E-5</v>
      </c>
      <c r="BZ244" s="191">
        <f t="shared" si="63"/>
        <v>3.4527604820053636E-5</v>
      </c>
      <c r="CA244" s="191">
        <f t="shared" si="63"/>
        <v>2.5631975258840931E-4</v>
      </c>
      <c r="CB244" s="191">
        <f t="shared" si="63"/>
        <v>1.0007640448573238E-4</v>
      </c>
      <c r="CC244" s="191">
        <f t="shared" si="63"/>
        <v>2.8013296978299033E-5</v>
      </c>
      <c r="CD244" s="191">
        <f t="shared" si="63"/>
        <v>2.9713682451623505E-4</v>
      </c>
      <c r="CE244" s="191">
        <f t="shared" si="63"/>
        <v>1.274141113058788E-4</v>
      </c>
      <c r="CF244" s="191">
        <f t="shared" si="63"/>
        <v>9.1733158783331942E-4</v>
      </c>
      <c r="CG244" s="191">
        <f t="shared" si="63"/>
        <v>2.8248775332504702E-5</v>
      </c>
      <c r="CH244" s="191">
        <f t="shared" si="63"/>
        <v>1.5530683453609847E-5</v>
      </c>
      <c r="CI244" s="191">
        <f t="shared" si="63"/>
        <v>9.9506824935628713E-4</v>
      </c>
      <c r="CJ244" s="191">
        <f t="shared" si="63"/>
        <v>6.4510112953844695E-4</v>
      </c>
      <c r="CK244" s="191">
        <v>8.8599945985120654E-4</v>
      </c>
      <c r="CL244" s="191">
        <v>6.9629309701078348E-4</v>
      </c>
      <c r="CM244" s="191">
        <v>1.7388206554929769E-4</v>
      </c>
      <c r="CN244" s="191">
        <v>6.3121943064007354E-4</v>
      </c>
      <c r="CO244" s="191">
        <f t="shared" ref="CO244:DQ244" ca="1" si="64">CO243/CO242</f>
        <v>6.578242556718547E-5</v>
      </c>
      <c r="CP244" s="191">
        <f t="shared" ca="1" si="64"/>
        <v>0</v>
      </c>
      <c r="CQ244" s="191">
        <f t="shared" ca="1" si="64"/>
        <v>1.7398112304814928E-4</v>
      </c>
      <c r="CR244" s="191">
        <f t="shared" ca="1" si="64"/>
        <v>0</v>
      </c>
      <c r="CS244" s="191">
        <f t="shared" ca="1" si="64"/>
        <v>0</v>
      </c>
      <c r="CT244" s="191">
        <f t="shared" ca="1" si="64"/>
        <v>0</v>
      </c>
      <c r="CU244" s="191">
        <f t="shared" ca="1" si="64"/>
        <v>6.5033600693691746E-4</v>
      </c>
      <c r="CV244" s="191">
        <f t="shared" ca="1" si="64"/>
        <v>0</v>
      </c>
      <c r="CW244" s="191">
        <f t="shared" ca="1" si="64"/>
        <v>0</v>
      </c>
      <c r="CX244" s="191">
        <f t="shared" ca="1" si="64"/>
        <v>8.8550429469582927E-5</v>
      </c>
      <c r="CY244" s="191">
        <f t="shared" ca="1" si="64"/>
        <v>0</v>
      </c>
      <c r="CZ244" s="191">
        <f t="shared" ca="1" si="64"/>
        <v>4.0059287745863876E-5</v>
      </c>
      <c r="DA244" s="191">
        <f t="shared" ca="1" si="64"/>
        <v>1.9514098936481607E-4</v>
      </c>
      <c r="DB244" s="191">
        <f t="shared" ca="1" si="64"/>
        <v>0</v>
      </c>
      <c r="DC244" s="191">
        <f t="shared" ca="1" si="64"/>
        <v>0</v>
      </c>
      <c r="DD244" s="191">
        <f t="shared" ca="1" si="64"/>
        <v>0</v>
      </c>
      <c r="DE244" s="191">
        <f t="shared" ca="1" si="64"/>
        <v>0</v>
      </c>
      <c r="DF244" s="191">
        <f t="shared" ca="1" si="64"/>
        <v>0</v>
      </c>
      <c r="DG244" s="191">
        <f t="shared" ca="1" si="64"/>
        <v>0</v>
      </c>
      <c r="DH244" s="191">
        <f t="shared" ca="1" si="64"/>
        <v>3.9380931752845275E-5</v>
      </c>
      <c r="DI244" s="191">
        <f t="shared" ca="1" si="64"/>
        <v>0</v>
      </c>
      <c r="DJ244" s="191">
        <f t="shared" ca="1" si="64"/>
        <v>7.1535875241433581E-5</v>
      </c>
      <c r="DK244" s="191">
        <f t="shared" ca="1" si="64"/>
        <v>1.1010386464564906E-4</v>
      </c>
      <c r="DL244" s="191">
        <f t="shared" ca="1" si="64"/>
        <v>0</v>
      </c>
      <c r="DM244" s="191">
        <f t="shared" ca="1" si="64"/>
        <v>0</v>
      </c>
      <c r="DN244" s="191" t="e">
        <f t="shared" ca="1" si="64"/>
        <v>#DIV/0!</v>
      </c>
      <c r="DO244" s="191" t="e">
        <f t="shared" ca="1" si="64"/>
        <v>#DIV/0!</v>
      </c>
      <c r="DP244" s="191" t="e">
        <f t="shared" ca="1" si="64"/>
        <v>#DIV/0!</v>
      </c>
      <c r="DQ244" s="191" t="e">
        <f t="shared" ca="1" si="64"/>
        <v>#DIV/0!</v>
      </c>
      <c r="DR244" s="191" t="e">
        <f ca="1">DR243/DR242</f>
        <v>#DIV/0!</v>
      </c>
      <c r="DS244" s="191" t="e">
        <f ca="1">DS243/DS242</f>
        <v>#DIV/0!</v>
      </c>
      <c r="DT244" s="191" t="e">
        <f ca="1">DT243/DT242</f>
        <v>#DIV/0!</v>
      </c>
    </row>
    <row r="245" spans="1:130" s="14" customFormat="1">
      <c r="A245" s="33" t="s">
        <v>429</v>
      </c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</row>
    <row r="246" spans="1:130" s="14" customFormat="1" ht="20.25" customHeight="1">
      <c r="A246" s="195" t="s">
        <v>238</v>
      </c>
      <c r="B246" s="139" t="e">
        <f>SUM(B30,#REF!)</f>
        <v>#REF!</v>
      </c>
      <c r="C246" s="139" t="e">
        <f>SUM(C30,#REF!)</f>
        <v>#REF!</v>
      </c>
      <c r="D246" s="139" t="e">
        <f>SUM(D30,#REF!)</f>
        <v>#REF!</v>
      </c>
      <c r="E246" s="139" t="e">
        <f>SUM(E30,#REF!)</f>
        <v>#REF!</v>
      </c>
      <c r="F246" s="139" t="e">
        <f>SUM(F30,#REF!)</f>
        <v>#REF!</v>
      </c>
      <c r="G246" s="139" t="e">
        <f>SUM(G30,#REF!)</f>
        <v>#REF!</v>
      </c>
      <c r="H246" s="139">
        <f t="shared" ref="H246:M246" si="65">H30</f>
        <v>146</v>
      </c>
      <c r="I246" s="139">
        <f t="shared" si="65"/>
        <v>37</v>
      </c>
      <c r="J246" s="139">
        <f t="shared" si="65"/>
        <v>28</v>
      </c>
      <c r="K246" s="139">
        <f t="shared" si="65"/>
        <v>70</v>
      </c>
      <c r="L246" s="139">
        <f t="shared" si="65"/>
        <v>85</v>
      </c>
      <c r="M246" s="139">
        <f t="shared" si="65"/>
        <v>15</v>
      </c>
      <c r="N246" s="139" t="e">
        <f>N92+#REF!+N30</f>
        <v>#REF!</v>
      </c>
      <c r="O246" s="139" t="e">
        <f>O92+#REF!+O30</f>
        <v>#REF!</v>
      </c>
      <c r="P246" s="139" t="e">
        <f>P92+#REF!+P30</f>
        <v>#REF!</v>
      </c>
      <c r="Q246" s="139" t="e">
        <f>Q92+#REF!+Q30</f>
        <v>#REF!</v>
      </c>
      <c r="R246" s="139" t="e">
        <f>R92+#REF!+R30</f>
        <v>#REF!</v>
      </c>
      <c r="S246" s="139" t="e">
        <f>S92+#REF!+S30</f>
        <v>#REF!</v>
      </c>
      <c r="T246" s="139" t="e">
        <f>T92+#REF!+T30</f>
        <v>#REF!</v>
      </c>
      <c r="U246" s="139" t="e">
        <f>U92+#REF!+U30</f>
        <v>#REF!</v>
      </c>
      <c r="V246" s="139" t="e">
        <f>V92+#REF!+V30</f>
        <v>#REF!</v>
      </c>
      <c r="W246" s="139" t="e">
        <f>W92+#REF!+W30</f>
        <v>#REF!</v>
      </c>
      <c r="X246" s="139" t="e">
        <f>X92+#REF!+X30</f>
        <v>#REF!</v>
      </c>
      <c r="Y246" s="139" t="e">
        <f>Y92+#REF!+Y30</f>
        <v>#REF!</v>
      </c>
      <c r="Z246" s="139" t="e">
        <f>Z92+#REF!+Z30</f>
        <v>#REF!</v>
      </c>
      <c r="AA246" s="139" t="e">
        <f>AA92+#REF!+AA30</f>
        <v>#REF!</v>
      </c>
      <c r="AB246" s="139" t="e">
        <f>AB92+#REF!+AB30</f>
        <v>#REF!</v>
      </c>
      <c r="AC246" s="139" t="e">
        <f>AC92+#REF!+AC30</f>
        <v>#REF!</v>
      </c>
      <c r="AD246" s="139" t="e">
        <f>AD92+#REF!+AD30</f>
        <v>#REF!</v>
      </c>
      <c r="AE246" s="139" t="e">
        <f>AE92+#REF!+AE30</f>
        <v>#REF!</v>
      </c>
      <c r="AF246" s="139" t="e">
        <f>AF92+#REF!+AF30</f>
        <v>#REF!</v>
      </c>
      <c r="AG246" s="139" t="e">
        <f>AG92+#REF!+AG30</f>
        <v>#REF!</v>
      </c>
      <c r="AH246" s="139" t="e">
        <f>AH92+#REF!+AH30</f>
        <v>#REF!</v>
      </c>
      <c r="AI246" s="139" t="e">
        <f>AI92+#REF!+AI30</f>
        <v>#REF!</v>
      </c>
      <c r="AJ246" s="139" t="e">
        <f>AJ92+#REF!+AJ30</f>
        <v>#REF!</v>
      </c>
      <c r="AK246" s="139"/>
      <c r="AL246" s="139" t="e">
        <f>AL92+#REF!+AL30+AL123+AL154</f>
        <v>#REF!</v>
      </c>
      <c r="AM246" s="139" t="e">
        <f>AM92+#REF!+AM30+AM123+AM154</f>
        <v>#REF!</v>
      </c>
      <c r="AN246" s="139" t="e">
        <f ca="1">AN92+#REF!+AN30+AN123+AN154</f>
        <v>#REF!</v>
      </c>
      <c r="AO246" s="139" t="e">
        <f ca="1">AO92+#REF!+AO30+AO123+AO154</f>
        <v>#REF!</v>
      </c>
      <c r="AP246" s="139" t="e">
        <f ca="1">AP92+#REF!+AP30+AP123+AP154</f>
        <v>#REF!</v>
      </c>
      <c r="AQ246" s="139" t="e">
        <f ca="1">AQ92+#REF!+AQ30+AQ123+AQ154</f>
        <v>#REF!</v>
      </c>
      <c r="AR246" s="139" t="e">
        <f ca="1">AR92+#REF!+AR30+AR123+AR154</f>
        <v>#REF!</v>
      </c>
      <c r="AS246" s="139" t="e">
        <f>AS92+#REF!+AS30+AS123+AS154</f>
        <v>#REF!</v>
      </c>
      <c r="AT246" s="139" t="e">
        <f>AT92+#REF!+AT30+AT123+AT154</f>
        <v>#REF!</v>
      </c>
      <c r="AU246" s="139" t="e">
        <f>AU92+#REF!+AU30+AU123+AU154</f>
        <v>#REF!</v>
      </c>
      <c r="AV246" s="139" t="e">
        <f>AV92+#REF!+AV30+AV123+AV154</f>
        <v>#REF!</v>
      </c>
      <c r="AW246" s="139" t="e">
        <f>AW92+#REF!+AW30+AW123+AW154</f>
        <v>#REF!</v>
      </c>
      <c r="AX246" s="139" t="e">
        <f>AX92+#REF!+AX30+AX123+AX154</f>
        <v>#REF!</v>
      </c>
      <c r="AY246" s="139" t="e">
        <f>AY92+#REF!+AY30+AY123+AY154</f>
        <v>#REF!</v>
      </c>
      <c r="AZ246" s="139" t="e">
        <f>AZ92+#REF!+AZ30+AZ123+AZ154</f>
        <v>#REF!</v>
      </c>
      <c r="BA246" s="139" t="e">
        <f>BA92+#REF!+BA30+BA123+BA154</f>
        <v>#REF!</v>
      </c>
      <c r="BB246" s="139" t="e">
        <f>BB92+#REF!+BB30+BB123+BB154</f>
        <v>#REF!</v>
      </c>
      <c r="BC246" s="139" t="e">
        <f>BC92+#REF!+BC30+BC123+BC154</f>
        <v>#REF!</v>
      </c>
      <c r="BD246" s="139" t="e">
        <f>BD92+#REF!+BD30+BD123+BD154</f>
        <v>#REF!</v>
      </c>
      <c r="BE246" s="139" t="e">
        <f>BE92+#REF!+BE30+BE123+BE154</f>
        <v>#REF!</v>
      </c>
      <c r="BF246" s="139" t="e">
        <f>BF92+#REF!+BF30+BF123+BF154</f>
        <v>#REF!</v>
      </c>
      <c r="BG246" s="139" t="e">
        <f>BG92+#REF!+BG30+BG123+BG154</f>
        <v>#REF!</v>
      </c>
      <c r="BH246" s="139" t="e">
        <f>BH92+#REF!+BH30+BH123+BH154</f>
        <v>#REF!</v>
      </c>
      <c r="BI246" s="139" t="e">
        <f>BI92+#REF!+BI30+BI123+BI154</f>
        <v>#REF!</v>
      </c>
      <c r="BJ246" s="139">
        <f t="shared" ref="BJ246:CJ246" si="66">+BJ185+BJ154+BJ123+BJ92+BJ61</f>
        <v>1</v>
      </c>
      <c r="BK246" s="139">
        <f t="shared" si="66"/>
        <v>0</v>
      </c>
      <c r="BL246" s="139">
        <f t="shared" si="66"/>
        <v>11</v>
      </c>
      <c r="BM246" s="139">
        <f t="shared" si="66"/>
        <v>0</v>
      </c>
      <c r="BN246" s="139">
        <f t="shared" si="66"/>
        <v>0</v>
      </c>
      <c r="BO246" s="139">
        <f t="shared" si="66"/>
        <v>0</v>
      </c>
      <c r="BP246" s="139">
        <f t="shared" si="66"/>
        <v>28</v>
      </c>
      <c r="BQ246" s="139">
        <f t="shared" si="66"/>
        <v>119</v>
      </c>
      <c r="BR246" s="139">
        <f t="shared" si="66"/>
        <v>24</v>
      </c>
      <c r="BS246" s="139">
        <f t="shared" si="66"/>
        <v>24</v>
      </c>
      <c r="BT246" s="139">
        <f t="shared" si="66"/>
        <v>127</v>
      </c>
      <c r="BU246" s="139">
        <f t="shared" si="66"/>
        <v>134</v>
      </c>
      <c r="BV246" s="139">
        <f t="shared" si="66"/>
        <v>43</v>
      </c>
      <c r="BW246" s="139">
        <f t="shared" si="66"/>
        <v>25</v>
      </c>
      <c r="BX246" s="139">
        <f t="shared" si="66"/>
        <v>41</v>
      </c>
      <c r="BY246" s="139">
        <f t="shared" si="66"/>
        <v>38</v>
      </c>
      <c r="BZ246" s="139">
        <f t="shared" si="66"/>
        <v>18</v>
      </c>
      <c r="CA246" s="139">
        <f t="shared" si="66"/>
        <v>122</v>
      </c>
      <c r="CB246" s="139">
        <f t="shared" si="66"/>
        <v>52</v>
      </c>
      <c r="CC246" s="139">
        <f t="shared" si="66"/>
        <v>15</v>
      </c>
      <c r="CD246" s="139">
        <f t="shared" si="66"/>
        <v>170</v>
      </c>
      <c r="CE246" s="139">
        <f t="shared" si="66"/>
        <v>66</v>
      </c>
      <c r="CF246" s="139">
        <f t="shared" si="66"/>
        <v>583</v>
      </c>
      <c r="CG246" s="139">
        <f t="shared" si="66"/>
        <v>20</v>
      </c>
      <c r="CH246" s="139">
        <f t="shared" si="66"/>
        <v>8</v>
      </c>
      <c r="CI246" s="139">
        <f t="shared" si="66"/>
        <v>983</v>
      </c>
      <c r="CJ246" s="139">
        <f t="shared" si="66"/>
        <v>474</v>
      </c>
      <c r="CK246" s="139">
        <v>456</v>
      </c>
      <c r="CL246" s="139">
        <v>345</v>
      </c>
      <c r="CM246" s="139">
        <v>82</v>
      </c>
      <c r="CN246" s="139">
        <v>370</v>
      </c>
      <c r="CO246" s="139">
        <f ca="1">+SUM(CP246:DT246)</f>
        <v>35</v>
      </c>
      <c r="CP246" s="139">
        <f ca="1">+CP185+CP154+CP123+CP92+CP61+CP216+CP30</f>
        <v>0</v>
      </c>
      <c r="CQ246" s="139">
        <f t="shared" ref="CQ246:DT246" ca="1" si="67">+CQ185+CQ154+CQ123+CQ92+CQ61+CQ216+CQ30</f>
        <v>4</v>
      </c>
      <c r="CR246" s="139">
        <f t="shared" ca="1" si="67"/>
        <v>0</v>
      </c>
      <c r="CS246" s="139">
        <f t="shared" ca="1" si="67"/>
        <v>0</v>
      </c>
      <c r="CT246" s="139">
        <f t="shared" ca="1" si="67"/>
        <v>0</v>
      </c>
      <c r="CU246" s="139">
        <f t="shared" ca="1" si="67"/>
        <v>18</v>
      </c>
      <c r="CV246" s="139">
        <f t="shared" ca="1" si="67"/>
        <v>0</v>
      </c>
      <c r="CW246" s="139">
        <f t="shared" ca="1" si="67"/>
        <v>0</v>
      </c>
      <c r="CX246" s="139">
        <f t="shared" ca="1" si="67"/>
        <v>2</v>
      </c>
      <c r="CY246" s="139">
        <f t="shared" ca="1" si="67"/>
        <v>0</v>
      </c>
      <c r="CZ246" s="139">
        <f t="shared" ca="1" si="67"/>
        <v>1</v>
      </c>
      <c r="DA246" s="139">
        <f t="shared" ca="1" si="67"/>
        <v>4</v>
      </c>
      <c r="DB246" s="139">
        <f t="shared" ca="1" si="67"/>
        <v>0</v>
      </c>
      <c r="DC246" s="139">
        <f t="shared" ca="1" si="67"/>
        <v>0</v>
      </c>
      <c r="DD246" s="139">
        <f t="shared" ca="1" si="67"/>
        <v>0</v>
      </c>
      <c r="DE246" s="139">
        <f t="shared" ca="1" si="67"/>
        <v>0</v>
      </c>
      <c r="DF246" s="139">
        <f t="shared" ca="1" si="67"/>
        <v>0</v>
      </c>
      <c r="DG246" s="139">
        <f t="shared" ca="1" si="67"/>
        <v>0</v>
      </c>
      <c r="DH246" s="139">
        <f t="shared" ca="1" si="67"/>
        <v>1</v>
      </c>
      <c r="DI246" s="139">
        <f t="shared" ca="1" si="67"/>
        <v>0</v>
      </c>
      <c r="DJ246" s="139">
        <f t="shared" ca="1" si="67"/>
        <v>2</v>
      </c>
      <c r="DK246" s="139">
        <f t="shared" ca="1" si="67"/>
        <v>3</v>
      </c>
      <c r="DL246" s="139">
        <f t="shared" ca="1" si="67"/>
        <v>0</v>
      </c>
      <c r="DM246" s="139">
        <f t="shared" ca="1" si="67"/>
        <v>0</v>
      </c>
      <c r="DN246" s="139">
        <f t="shared" ca="1" si="67"/>
        <v>0</v>
      </c>
      <c r="DO246" s="139">
        <f t="shared" ca="1" si="67"/>
        <v>0</v>
      </c>
      <c r="DP246" s="139">
        <f t="shared" ca="1" si="67"/>
        <v>0</v>
      </c>
      <c r="DQ246" s="139">
        <f t="shared" ca="1" si="67"/>
        <v>0</v>
      </c>
      <c r="DR246" s="139">
        <f t="shared" ca="1" si="67"/>
        <v>0</v>
      </c>
      <c r="DS246" s="139">
        <f t="shared" ca="1" si="67"/>
        <v>0</v>
      </c>
      <c r="DT246" s="139">
        <f t="shared" ca="1" si="67"/>
        <v>0</v>
      </c>
    </row>
    <row r="247" spans="1:130" s="3" customFormat="1" ht="12.75" customHeight="1">
      <c r="A247" s="1" t="s">
        <v>8</v>
      </c>
      <c r="B247" s="1">
        <v>2.5000000000000001E-3</v>
      </c>
      <c r="C247" s="1">
        <v>2.5000000000000001E-3</v>
      </c>
      <c r="D247" s="1">
        <v>2.5000000000000001E-3</v>
      </c>
      <c r="E247" s="1">
        <v>2.5000000000000001E-3</v>
      </c>
      <c r="F247" s="1">
        <v>2.5000000000000001E-3</v>
      </c>
      <c r="G247" s="1">
        <v>2.5000000000000001E-3</v>
      </c>
      <c r="H247" s="1">
        <v>2.5000000000000001E-3</v>
      </c>
      <c r="I247" s="1">
        <v>2.5000000000000001E-3</v>
      </c>
      <c r="J247" s="1">
        <v>2.5000000000000001E-3</v>
      </c>
      <c r="K247" s="1">
        <v>2.5000000000000001E-3</v>
      </c>
      <c r="L247" s="1">
        <v>2.5000000000000001E-3</v>
      </c>
      <c r="M247" s="1">
        <v>2.5000000000000001E-3</v>
      </c>
      <c r="N247" s="1">
        <v>1E-3</v>
      </c>
      <c r="O247" s="1">
        <v>1E-3</v>
      </c>
      <c r="P247" s="1">
        <v>1E-3</v>
      </c>
      <c r="Q247" s="1">
        <v>1E-3</v>
      </c>
      <c r="R247" s="1">
        <v>1E-3</v>
      </c>
      <c r="S247" s="1">
        <v>1E-3</v>
      </c>
      <c r="T247" s="1">
        <v>1E-3</v>
      </c>
      <c r="U247" s="1">
        <v>1E-3</v>
      </c>
      <c r="V247" s="1">
        <v>1E-3</v>
      </c>
      <c r="W247" s="1">
        <v>1E-3</v>
      </c>
      <c r="X247" s="1">
        <v>1E-3</v>
      </c>
      <c r="Y247" s="1">
        <v>1E-3</v>
      </c>
      <c r="Z247" s="1">
        <v>1E-3</v>
      </c>
      <c r="AA247" s="1">
        <v>1E-3</v>
      </c>
      <c r="AB247" s="1">
        <v>1E-3</v>
      </c>
      <c r="AC247" s="1">
        <v>1E-3</v>
      </c>
      <c r="AD247" s="1">
        <v>1E-3</v>
      </c>
      <c r="AE247" s="1">
        <v>1E-3</v>
      </c>
      <c r="AF247" s="1">
        <v>1E-3</v>
      </c>
      <c r="AG247" s="1">
        <v>1E-3</v>
      </c>
      <c r="AH247" s="1">
        <v>1E-3</v>
      </c>
      <c r="AI247" s="1">
        <v>1E-3</v>
      </c>
      <c r="AJ247" s="1">
        <v>1E-3</v>
      </c>
      <c r="AK247" s="1"/>
      <c r="AL247" s="1">
        <v>1E-3</v>
      </c>
      <c r="AM247" s="1">
        <v>1E-3</v>
      </c>
      <c r="AN247" s="1">
        <v>1E-3</v>
      </c>
      <c r="AO247" s="1">
        <v>1E-3</v>
      </c>
      <c r="AP247" s="1">
        <v>1E-3</v>
      </c>
      <c r="AQ247" s="1">
        <v>1E-3</v>
      </c>
      <c r="AR247" s="1">
        <v>1E-3</v>
      </c>
      <c r="AS247" s="1">
        <v>1E-3</v>
      </c>
      <c r="AT247" s="1">
        <v>1E-3</v>
      </c>
      <c r="AU247" s="1">
        <v>1E-3</v>
      </c>
      <c r="AV247" s="1">
        <v>1E-3</v>
      </c>
      <c r="AW247" s="1">
        <v>1E-3</v>
      </c>
      <c r="AX247" s="1">
        <v>1E-3</v>
      </c>
      <c r="AY247" s="1">
        <v>1E-3</v>
      </c>
      <c r="AZ247" s="1">
        <v>1E-3</v>
      </c>
      <c r="BA247" s="1">
        <v>1E-3</v>
      </c>
      <c r="BB247" s="1">
        <v>1E-3</v>
      </c>
      <c r="BC247" s="1">
        <v>1E-3</v>
      </c>
      <c r="BD247" s="1">
        <v>1E-3</v>
      </c>
      <c r="BE247" s="1">
        <v>1E-3</v>
      </c>
      <c r="BF247" s="1">
        <v>1E-3</v>
      </c>
      <c r="BG247" s="1">
        <v>1E-3</v>
      </c>
      <c r="BH247" s="1">
        <v>1E-3</v>
      </c>
      <c r="BI247" s="1">
        <v>1E-3</v>
      </c>
      <c r="BJ247" s="1">
        <v>1E-3</v>
      </c>
      <c r="BK247" s="1">
        <v>1E-3</v>
      </c>
      <c r="BL247" s="1">
        <v>1E-3</v>
      </c>
      <c r="BM247" s="1">
        <v>1E-3</v>
      </c>
      <c r="BN247" s="1">
        <v>8.0000000000000007E-5</v>
      </c>
      <c r="BO247" s="1">
        <v>8.0000000000000007E-5</v>
      </c>
      <c r="BP247" s="1">
        <v>8.0000000000000007E-5</v>
      </c>
      <c r="BQ247" s="1">
        <v>8.0000000000000007E-5</v>
      </c>
      <c r="BR247" s="1">
        <v>8.0000000000000007E-5</v>
      </c>
      <c r="BS247" s="1">
        <v>8.0000000000000007E-5</v>
      </c>
      <c r="BT247" s="1">
        <v>8.0000000000000007E-5</v>
      </c>
      <c r="BU247" s="1">
        <v>8.0000000000000007E-5</v>
      </c>
      <c r="BV247" s="1">
        <v>8.0000000000000007E-5</v>
      </c>
      <c r="BW247" s="1">
        <v>8.0000000000000007E-5</v>
      </c>
      <c r="BX247" s="1">
        <v>8.0000000000000007E-5</v>
      </c>
      <c r="BY247" s="1">
        <v>8.0000000000000007E-5</v>
      </c>
      <c r="BZ247" s="1">
        <v>8.0000000000000007E-5</v>
      </c>
      <c r="CA247" s="1">
        <v>8.0000000000000007E-5</v>
      </c>
      <c r="CB247" s="1">
        <v>8.0000000000000007E-5</v>
      </c>
      <c r="CC247" s="1">
        <v>8.0000000000000007E-5</v>
      </c>
      <c r="CD247" s="1">
        <v>8.0000000000000007E-5</v>
      </c>
      <c r="CE247" s="1">
        <v>8.0000000000000007E-5</v>
      </c>
      <c r="CF247" s="1">
        <v>8.0000000000000007E-5</v>
      </c>
      <c r="CG247" s="1">
        <v>8.0000000000000007E-5</v>
      </c>
      <c r="CH247" s="1">
        <v>8.0000000000000007E-5</v>
      </c>
      <c r="CI247" s="1">
        <v>8.0000000000000007E-5</v>
      </c>
      <c r="CJ247" s="1">
        <v>8.0000000000000007E-5</v>
      </c>
      <c r="CK247" s="1">
        <v>8.0000000000000007E-5</v>
      </c>
      <c r="CL247" s="1">
        <v>8.0000000000000007E-5</v>
      </c>
      <c r="CM247" s="1">
        <v>8.0000000000000007E-5</v>
      </c>
      <c r="CN247" s="1">
        <v>8.0000000000000007E-5</v>
      </c>
      <c r="CO247" s="1">
        <v>8.0000000000000007E-5</v>
      </c>
      <c r="CP247" s="1">
        <v>8.0000000000000007E-5</v>
      </c>
      <c r="CQ247" s="1">
        <v>8.0000000000000007E-5</v>
      </c>
      <c r="CR247" s="1">
        <v>8.0000000000000007E-5</v>
      </c>
      <c r="CS247" s="1">
        <v>8.0000000000000007E-5</v>
      </c>
      <c r="CT247" s="1">
        <v>8.0000000000000007E-5</v>
      </c>
      <c r="CU247" s="1">
        <v>8.0000000000000007E-5</v>
      </c>
      <c r="CV247" s="1">
        <v>8.0000000000000007E-5</v>
      </c>
      <c r="CW247" s="1">
        <v>8.0000000000000007E-5</v>
      </c>
      <c r="CX247" s="1">
        <v>8.0000000000000007E-5</v>
      </c>
      <c r="CY247" s="1">
        <v>8.0000000000000007E-5</v>
      </c>
      <c r="CZ247" s="1">
        <v>8.0000000000000007E-5</v>
      </c>
      <c r="DA247" s="1">
        <v>8.0000000000000007E-5</v>
      </c>
      <c r="DB247" s="1">
        <v>8.0000000000000007E-5</v>
      </c>
      <c r="DC247" s="1">
        <v>8.0000000000000007E-5</v>
      </c>
      <c r="DD247" s="1">
        <v>8.0000000000000007E-5</v>
      </c>
      <c r="DE247" s="1">
        <v>8.0000000000000007E-5</v>
      </c>
      <c r="DF247" s="1">
        <v>8.0000000000000007E-5</v>
      </c>
      <c r="DG247" s="1">
        <v>8.0000000000000007E-5</v>
      </c>
      <c r="DH247" s="1">
        <v>8.0000000000000007E-5</v>
      </c>
      <c r="DI247" s="1">
        <v>8.0000000000000007E-5</v>
      </c>
      <c r="DJ247" s="1">
        <v>8.0000000000000007E-5</v>
      </c>
      <c r="DK247" s="1">
        <v>8.0000000000000007E-5</v>
      </c>
      <c r="DL247" s="1">
        <v>8.0000000000000007E-5</v>
      </c>
      <c r="DM247" s="1">
        <v>8.0000000000000007E-5</v>
      </c>
      <c r="DN247" s="1">
        <v>8.0000000000000007E-5</v>
      </c>
      <c r="DO247" s="1">
        <v>8.0000000000000007E-5</v>
      </c>
      <c r="DP247" s="1">
        <v>8.0000000000000007E-5</v>
      </c>
      <c r="DQ247" s="1">
        <v>8.0000000000000007E-5</v>
      </c>
      <c r="DR247" s="1">
        <v>8.0000000000000007E-5</v>
      </c>
      <c r="DS247" s="1">
        <v>8.0000000000000007E-5</v>
      </c>
      <c r="DT247" s="1">
        <v>8.0000000000000007E-5</v>
      </c>
      <c r="DU247" s="2"/>
      <c r="DV247" s="2"/>
      <c r="DW247" s="2"/>
      <c r="DX247" s="2"/>
      <c r="DY247" s="2"/>
      <c r="DZ247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2:DZ119"/>
  <sheetViews>
    <sheetView showGridLines="0" tabSelected="1" topLeftCell="A55" zoomScale="70" zoomScaleNormal="70" zoomScaleSheetLayoutView="65" workbookViewId="0">
      <pane xSplit="37" topLeftCell="BR1" activePane="topRight" state="frozen"/>
      <selection activeCell="CO26" sqref="CO26"/>
      <selection pane="topRight" activeCell="BY98" sqref="BY98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.5546875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2" spans="1:124" ht="30">
      <c r="A2" s="199" t="s">
        <v>241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24" ht="15" customHeight="1">
      <c r="A3" s="8"/>
    </row>
    <row r="4" spans="1:124" ht="15" customHeight="1">
      <c r="A4" s="8"/>
    </row>
    <row r="5" spans="1:124" ht="15" customHeight="1">
      <c r="A5" s="8"/>
    </row>
    <row r="6" spans="1:124" ht="15" customHeight="1">
      <c r="A6" s="8"/>
    </row>
    <row r="7" spans="1:124" ht="15" customHeight="1">
      <c r="A7" s="8"/>
    </row>
    <row r="8" spans="1:124" ht="15" customHeight="1">
      <c r="A8" s="8"/>
    </row>
    <row r="9" spans="1:124" ht="15" customHeight="1">
      <c r="A9" s="8"/>
    </row>
    <row r="26" spans="1:124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211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s">
        <v>296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38" t="s">
        <v>335</v>
      </c>
      <c r="BC26" s="138" t="s">
        <v>336</v>
      </c>
      <c r="BD26" s="138" t="s">
        <v>337</v>
      </c>
      <c r="BE26" s="179" t="s">
        <v>338</v>
      </c>
      <c r="BF26" s="179" t="s">
        <v>339</v>
      </c>
      <c r="BG26" s="179" t="s">
        <v>340</v>
      </c>
      <c r="BH26" s="179" t="s">
        <v>341</v>
      </c>
      <c r="BI26" s="179" t="s">
        <v>342</v>
      </c>
      <c r="BJ26" s="179" t="s">
        <v>366</v>
      </c>
      <c r="BK26" s="179" t="s">
        <v>367</v>
      </c>
      <c r="BL26" s="179" t="s">
        <v>368</v>
      </c>
      <c r="BM26" s="179" t="s">
        <v>369</v>
      </c>
      <c r="BN26" s="179" t="s">
        <v>370</v>
      </c>
      <c r="BO26" s="179" t="s">
        <v>371</v>
      </c>
      <c r="BP26" s="179" t="s">
        <v>375</v>
      </c>
      <c r="BQ26" s="179" t="s">
        <v>376</v>
      </c>
      <c r="BR26" s="179" t="s">
        <v>379</v>
      </c>
      <c r="BS26" s="179" t="s">
        <v>380</v>
      </c>
      <c r="BT26" s="179" t="s">
        <v>381</v>
      </c>
      <c r="BU26" s="179" t="s">
        <v>382</v>
      </c>
      <c r="BV26" s="179" t="s">
        <v>383</v>
      </c>
      <c r="BW26" s="179" t="s">
        <v>384</v>
      </c>
      <c r="BX26" s="179" t="s">
        <v>385</v>
      </c>
      <c r="BY26" s="179" t="s">
        <v>390</v>
      </c>
      <c r="BZ26" s="179" t="s">
        <v>391</v>
      </c>
      <c r="CA26" s="179" t="s">
        <v>393</v>
      </c>
      <c r="CB26" s="179" t="s">
        <v>396</v>
      </c>
      <c r="CC26" s="179" t="s">
        <v>399</v>
      </c>
      <c r="CD26" s="179" t="s">
        <v>402</v>
      </c>
      <c r="CE26" s="179" t="s">
        <v>404</v>
      </c>
      <c r="CF26" s="179" t="s">
        <v>405</v>
      </c>
      <c r="CG26" s="179" t="s">
        <v>406</v>
      </c>
      <c r="CH26" s="179" t="s">
        <v>409</v>
      </c>
      <c r="CI26" s="179" t="s">
        <v>411</v>
      </c>
      <c r="CJ26" s="179" t="s">
        <v>416</v>
      </c>
      <c r="CK26" s="179" t="s">
        <v>418</v>
      </c>
      <c r="CL26" s="179" t="s">
        <v>419</v>
      </c>
      <c r="CM26" s="179" t="s">
        <v>426</v>
      </c>
      <c r="CN26" s="179" t="s">
        <v>427</v>
      </c>
      <c r="CO26" s="13" t="str">
        <f>+CO88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24" s="14" customFormat="1" ht="20.25" customHeight="1">
      <c r="A27" s="28" t="s">
        <v>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136"/>
      <c r="AL27" s="136"/>
      <c r="AM27" s="136"/>
      <c r="AN27" s="168"/>
      <c r="AO27" s="168"/>
      <c r="AP27" s="136"/>
      <c r="AQ27" s="136"/>
      <c r="AR27" s="136"/>
      <c r="AS27" s="136"/>
      <c r="AT27" s="136"/>
      <c r="AU27" s="136"/>
      <c r="AV27" s="136"/>
      <c r="AW27" s="136"/>
      <c r="AX27" s="136"/>
      <c r="AY27" s="168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136"/>
      <c r="BO27" s="136"/>
      <c r="BP27" s="136">
        <v>113</v>
      </c>
      <c r="BQ27" s="136">
        <v>1434</v>
      </c>
      <c r="BR27" s="136">
        <v>2052</v>
      </c>
      <c r="BS27" s="136">
        <v>2205</v>
      </c>
      <c r="BT27" s="136">
        <v>126999</v>
      </c>
      <c r="BU27" s="136">
        <v>377844</v>
      </c>
      <c r="BV27" s="136">
        <v>90996</v>
      </c>
      <c r="BW27" s="136">
        <v>3072</v>
      </c>
      <c r="BX27" s="136">
        <v>91438</v>
      </c>
      <c r="BY27" s="136">
        <v>219898</v>
      </c>
      <c r="BZ27" s="136">
        <v>233318</v>
      </c>
      <c r="CA27" s="136">
        <v>118589</v>
      </c>
      <c r="CB27" s="136">
        <v>138901</v>
      </c>
      <c r="CC27" s="136">
        <v>114143</v>
      </c>
      <c r="CD27" s="136">
        <v>16996</v>
      </c>
      <c r="CE27" s="136">
        <v>36526</v>
      </c>
      <c r="CF27" s="136">
        <v>129137</v>
      </c>
      <c r="CG27" s="136">
        <v>97733</v>
      </c>
      <c r="CH27" s="136">
        <v>55209</v>
      </c>
      <c r="CI27" s="136">
        <v>158572</v>
      </c>
      <c r="CJ27" s="136">
        <v>51648</v>
      </c>
      <c r="CK27" s="136">
        <v>43648</v>
      </c>
      <c r="CL27" s="136">
        <v>70229</v>
      </c>
      <c r="CM27" s="136">
        <v>65030</v>
      </c>
      <c r="CN27" s="136">
        <v>48988</v>
      </c>
      <c r="CO27" s="17">
        <f>SUM(CP27:DT27)</f>
        <v>13062</v>
      </c>
      <c r="CP27" s="18">
        <f>'RWD1'!F9</f>
        <v>67</v>
      </c>
      <c r="CQ27" s="18">
        <f>'RWD1'!G9</f>
        <v>49</v>
      </c>
      <c r="CR27" s="18">
        <f>'RWD1'!H9</f>
        <v>59</v>
      </c>
      <c r="CS27" s="18">
        <f>'RWD1'!I9</f>
        <v>337</v>
      </c>
      <c r="CT27" s="18">
        <f>'RWD1'!J9</f>
        <v>59</v>
      </c>
      <c r="CU27" s="18">
        <f>'RWD1'!K9</f>
        <v>55</v>
      </c>
      <c r="CV27" s="18">
        <f>'RWD1'!L9</f>
        <v>41</v>
      </c>
      <c r="CW27" s="18">
        <f>'RWD1'!M9</f>
        <v>65</v>
      </c>
      <c r="CX27" s="18">
        <f>'RWD1'!N9</f>
        <v>68</v>
      </c>
      <c r="CY27" s="18">
        <f>'RWD1'!O9</f>
        <v>28</v>
      </c>
      <c r="CZ27" s="18">
        <f>'RWD1'!P9</f>
        <v>221</v>
      </c>
      <c r="DA27" s="18">
        <f>'RWD1'!Q9</f>
        <v>0</v>
      </c>
      <c r="DB27" s="18">
        <f>'RWD1'!R9</f>
        <v>2583</v>
      </c>
      <c r="DC27" s="18">
        <f>'RWD1'!S9</f>
        <v>48</v>
      </c>
      <c r="DD27" s="18">
        <f>'RWD1'!T9</f>
        <v>1865</v>
      </c>
      <c r="DE27" s="18">
        <f>'RWD1'!U9</f>
        <v>5074</v>
      </c>
      <c r="DF27" s="18">
        <f>'RWD1'!V9</f>
        <v>2</v>
      </c>
      <c r="DG27" s="18">
        <f>'RWD1'!W9</f>
        <v>983</v>
      </c>
      <c r="DH27" s="18">
        <f>'RWD1'!X9</f>
        <v>0</v>
      </c>
      <c r="DI27" s="18">
        <f>'RWD1'!Y9</f>
        <v>0</v>
      </c>
      <c r="DJ27" s="18">
        <f>'RWD1'!Z9</f>
        <v>1458</v>
      </c>
      <c r="DK27" s="18">
        <f>'RWD1'!AA9</f>
        <v>0</v>
      </c>
      <c r="DL27" s="18">
        <f>'RWD1'!AB9</f>
        <v>0</v>
      </c>
      <c r="DM27" s="18">
        <f>'RWD1'!AC9</f>
        <v>0</v>
      </c>
      <c r="DN27" s="18">
        <f>'RWD1'!AD9</f>
        <v>0</v>
      </c>
      <c r="DO27" s="18">
        <f>'RWD1'!AE9</f>
        <v>0</v>
      </c>
      <c r="DP27" s="18">
        <f>'RWD1'!AF9</f>
        <v>0</v>
      </c>
      <c r="DQ27" s="18">
        <f>'RWD1'!AG9</f>
        <v>0</v>
      </c>
      <c r="DR27" s="18">
        <f>'RWD1'!AH9</f>
        <v>0</v>
      </c>
      <c r="DS27" s="18">
        <f>'RWD1'!AI9</f>
        <v>0</v>
      </c>
      <c r="DT27" s="18">
        <f>'RWD1'!AJ9</f>
        <v>0</v>
      </c>
    </row>
    <row r="28" spans="1:124" s="14" customFormat="1" ht="20.25" customHeight="1">
      <c r="A28" s="28" t="s">
        <v>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68"/>
      <c r="AO28" s="168"/>
      <c r="AP28" s="136"/>
      <c r="AQ28" s="136"/>
      <c r="AR28" s="136"/>
      <c r="AS28" s="136"/>
      <c r="AT28" s="136"/>
      <c r="AU28" s="136"/>
      <c r="AV28" s="136"/>
      <c r="AW28" s="136"/>
      <c r="AX28" s="136"/>
      <c r="AY28" s="168"/>
      <c r="AZ28" s="136"/>
      <c r="BA28" s="136"/>
      <c r="BB28" s="136"/>
      <c r="BC28" s="168"/>
      <c r="BD28" s="136"/>
      <c r="BE28" s="168"/>
      <c r="BF28" s="136"/>
      <c r="BG28" s="168"/>
      <c r="BH28" s="136"/>
      <c r="BI28" s="168"/>
      <c r="BJ28" s="136"/>
      <c r="BK28" s="168"/>
      <c r="BL28" s="136"/>
      <c r="BM28" s="168"/>
      <c r="BN28" s="136"/>
      <c r="BO28" s="136"/>
      <c r="BP28" s="136">
        <v>0</v>
      </c>
      <c r="BQ28" s="136">
        <v>0</v>
      </c>
      <c r="BR28" s="136">
        <v>0</v>
      </c>
      <c r="BS28" s="136">
        <v>0</v>
      </c>
      <c r="BT28" s="136">
        <v>0</v>
      </c>
      <c r="BU28" s="136">
        <v>3</v>
      </c>
      <c r="BV28" s="136">
        <v>0</v>
      </c>
      <c r="BW28" s="136">
        <v>0</v>
      </c>
      <c r="BX28" s="136">
        <v>0</v>
      </c>
      <c r="BY28" s="136">
        <v>2</v>
      </c>
      <c r="BZ28" s="136">
        <v>29</v>
      </c>
      <c r="CA28" s="136">
        <v>0</v>
      </c>
      <c r="CB28" s="136">
        <v>21</v>
      </c>
      <c r="CC28" s="136">
        <v>258</v>
      </c>
      <c r="CD28" s="136">
        <v>6</v>
      </c>
      <c r="CE28" s="136">
        <v>0</v>
      </c>
      <c r="CF28" s="136">
        <v>2</v>
      </c>
      <c r="CG28" s="136">
        <v>4</v>
      </c>
      <c r="CH28" s="136">
        <v>103</v>
      </c>
      <c r="CI28" s="136">
        <v>232</v>
      </c>
      <c r="CJ28" s="136">
        <v>0</v>
      </c>
      <c r="CK28" s="136">
        <v>0</v>
      </c>
      <c r="CL28" s="136">
        <v>207</v>
      </c>
      <c r="CM28" s="136">
        <v>17</v>
      </c>
      <c r="CN28" s="136">
        <v>0</v>
      </c>
      <c r="CO28" s="21">
        <f t="shared" ref="CO28:CP28" ca="1" si="0">CO31</f>
        <v>0</v>
      </c>
      <c r="CP28" s="21">
        <f t="shared" ca="1" si="0"/>
        <v>0</v>
      </c>
      <c r="CQ28" s="21">
        <f t="shared" ref="CQ28:DT28" ca="1" si="1">CQ31</f>
        <v>0</v>
      </c>
      <c r="CR28" s="21">
        <f t="shared" ca="1" si="1"/>
        <v>0</v>
      </c>
      <c r="CS28" s="21">
        <f t="shared" ca="1" si="1"/>
        <v>0</v>
      </c>
      <c r="CT28" s="21">
        <f t="shared" ca="1" si="1"/>
        <v>0</v>
      </c>
      <c r="CU28" s="21">
        <f t="shared" ca="1" si="1"/>
        <v>0</v>
      </c>
      <c r="CV28" s="21">
        <f t="shared" ca="1" si="1"/>
        <v>0</v>
      </c>
      <c r="CW28" s="21">
        <f t="shared" ca="1" si="1"/>
        <v>0</v>
      </c>
      <c r="CX28" s="21">
        <f t="shared" ca="1" si="1"/>
        <v>0</v>
      </c>
      <c r="CY28" s="21">
        <f t="shared" ca="1" si="1"/>
        <v>0</v>
      </c>
      <c r="CZ28" s="21">
        <f t="shared" ca="1" si="1"/>
        <v>0</v>
      </c>
      <c r="DA28" s="21">
        <f t="shared" ca="1" si="1"/>
        <v>0</v>
      </c>
      <c r="DB28" s="21">
        <f t="shared" ca="1" si="1"/>
        <v>0</v>
      </c>
      <c r="DC28" s="21">
        <f t="shared" ca="1" si="1"/>
        <v>0</v>
      </c>
      <c r="DD28" s="21">
        <f t="shared" ca="1" si="1"/>
        <v>0</v>
      </c>
      <c r="DE28" s="21">
        <f t="shared" ca="1" si="1"/>
        <v>0</v>
      </c>
      <c r="DF28" s="21">
        <f t="shared" ca="1" si="1"/>
        <v>0</v>
      </c>
      <c r="DG28" s="21">
        <f t="shared" ca="1" si="1"/>
        <v>0</v>
      </c>
      <c r="DH28" s="21">
        <f t="shared" ca="1" si="1"/>
        <v>0</v>
      </c>
      <c r="DI28" s="21">
        <f t="shared" ca="1" si="1"/>
        <v>0</v>
      </c>
      <c r="DJ28" s="21">
        <f t="shared" ca="1" si="1"/>
        <v>0</v>
      </c>
      <c r="DK28" s="21">
        <f t="shared" ca="1" si="1"/>
        <v>0</v>
      </c>
      <c r="DL28" s="21">
        <f t="shared" ca="1" si="1"/>
        <v>0</v>
      </c>
      <c r="DM28" s="21">
        <f t="shared" ca="1" si="1"/>
        <v>0</v>
      </c>
      <c r="DN28" s="21">
        <f t="shared" ca="1" si="1"/>
        <v>0</v>
      </c>
      <c r="DO28" s="21">
        <f t="shared" ca="1" si="1"/>
        <v>0</v>
      </c>
      <c r="DP28" s="21">
        <f t="shared" ca="1" si="1"/>
        <v>0</v>
      </c>
      <c r="DQ28" s="21">
        <f t="shared" ca="1" si="1"/>
        <v>0</v>
      </c>
      <c r="DR28" s="21">
        <f t="shared" ca="1" si="1"/>
        <v>0</v>
      </c>
      <c r="DS28" s="21">
        <f t="shared" ca="1" si="1"/>
        <v>0</v>
      </c>
      <c r="DT28" s="21">
        <f t="shared" ca="1" si="1"/>
        <v>0</v>
      </c>
    </row>
    <row r="29" spans="1:124" s="20" customFormat="1" ht="20.25" customHeight="1">
      <c r="A29" s="15" t="s">
        <v>6</v>
      </c>
      <c r="B29" s="22" t="e">
        <f>B28/B27</f>
        <v>#DIV/0!</v>
      </c>
      <c r="C29" s="22" t="e">
        <f t="shared" ref="C29:BN29" si="2">C28/C27</f>
        <v>#DIV/0!</v>
      </c>
      <c r="D29" s="22" t="e">
        <f t="shared" si="2"/>
        <v>#DIV/0!</v>
      </c>
      <c r="E29" s="22" t="e">
        <f t="shared" si="2"/>
        <v>#DIV/0!</v>
      </c>
      <c r="F29" s="22" t="e">
        <f t="shared" si="2"/>
        <v>#DIV/0!</v>
      </c>
      <c r="G29" s="22" t="e">
        <f t="shared" si="2"/>
        <v>#DIV/0!</v>
      </c>
      <c r="H29" s="22" t="e">
        <f t="shared" si="2"/>
        <v>#DIV/0!</v>
      </c>
      <c r="I29" s="22" t="e">
        <f t="shared" si="2"/>
        <v>#DIV/0!</v>
      </c>
      <c r="J29" s="22" t="e">
        <f t="shared" si="2"/>
        <v>#DIV/0!</v>
      </c>
      <c r="K29" s="22" t="e">
        <f t="shared" si="2"/>
        <v>#DIV/0!</v>
      </c>
      <c r="L29" s="22" t="e">
        <f t="shared" si="2"/>
        <v>#DIV/0!</v>
      </c>
      <c r="M29" s="22" t="e">
        <f t="shared" si="2"/>
        <v>#DIV/0!</v>
      </c>
      <c r="N29" s="137" t="e">
        <f t="shared" si="2"/>
        <v>#DIV/0!</v>
      </c>
      <c r="O29" s="137" t="e">
        <f t="shared" si="2"/>
        <v>#DIV/0!</v>
      </c>
      <c r="P29" s="137" t="e">
        <f t="shared" si="2"/>
        <v>#DIV/0!</v>
      </c>
      <c r="Q29" s="137" t="e">
        <f t="shared" si="2"/>
        <v>#DIV/0!</v>
      </c>
      <c r="R29" s="137" t="e">
        <f t="shared" si="2"/>
        <v>#DIV/0!</v>
      </c>
      <c r="S29" s="137" t="e">
        <f t="shared" si="2"/>
        <v>#DIV/0!</v>
      </c>
      <c r="T29" s="137" t="e">
        <f t="shared" si="2"/>
        <v>#DIV/0!</v>
      </c>
      <c r="U29" s="137" t="e">
        <f t="shared" si="2"/>
        <v>#DIV/0!</v>
      </c>
      <c r="V29" s="137" t="e">
        <f t="shared" si="2"/>
        <v>#DIV/0!</v>
      </c>
      <c r="W29" s="137" t="e">
        <f t="shared" si="2"/>
        <v>#DIV/0!</v>
      </c>
      <c r="X29" s="137" t="e">
        <f t="shared" si="2"/>
        <v>#DIV/0!</v>
      </c>
      <c r="Y29" s="137" t="e">
        <f t="shared" si="2"/>
        <v>#DIV/0!</v>
      </c>
      <c r="Z29" s="137" t="e">
        <f t="shared" si="2"/>
        <v>#DIV/0!</v>
      </c>
      <c r="AA29" s="137" t="e">
        <f t="shared" si="2"/>
        <v>#DIV/0!</v>
      </c>
      <c r="AB29" s="137" t="e">
        <f t="shared" si="2"/>
        <v>#DIV/0!</v>
      </c>
      <c r="AC29" s="137" t="e">
        <f t="shared" si="2"/>
        <v>#DIV/0!</v>
      </c>
      <c r="AD29" s="137" t="e">
        <f t="shared" si="2"/>
        <v>#DIV/0!</v>
      </c>
      <c r="AE29" s="137" t="e">
        <f t="shared" si="2"/>
        <v>#DIV/0!</v>
      </c>
      <c r="AF29" s="137" t="e">
        <f t="shared" si="2"/>
        <v>#DIV/0!</v>
      </c>
      <c r="AG29" s="137" t="e">
        <f t="shared" si="2"/>
        <v>#DIV/0!</v>
      </c>
      <c r="AH29" s="137" t="e">
        <f t="shared" si="2"/>
        <v>#DIV/0!</v>
      </c>
      <c r="AI29" s="137" t="e">
        <f t="shared" si="2"/>
        <v>#DIV/0!</v>
      </c>
      <c r="AJ29" s="137" t="e">
        <f t="shared" si="2"/>
        <v>#DIV/0!</v>
      </c>
      <c r="AK29" s="137" t="e">
        <f t="shared" si="2"/>
        <v>#DIV/0!</v>
      </c>
      <c r="AL29" s="137" t="e">
        <f t="shared" si="2"/>
        <v>#DIV/0!</v>
      </c>
      <c r="AM29" s="137" t="e">
        <f t="shared" si="2"/>
        <v>#DIV/0!</v>
      </c>
      <c r="AN29" s="137" t="e">
        <f t="shared" si="2"/>
        <v>#DIV/0!</v>
      </c>
      <c r="AO29" s="169" t="e">
        <f t="shared" si="2"/>
        <v>#DIV/0!</v>
      </c>
      <c r="AP29" s="137" t="e">
        <f t="shared" si="2"/>
        <v>#DIV/0!</v>
      </c>
      <c r="AQ29" s="137" t="e">
        <f t="shared" si="2"/>
        <v>#DIV/0!</v>
      </c>
      <c r="AR29" s="137" t="e">
        <f t="shared" si="2"/>
        <v>#DIV/0!</v>
      </c>
      <c r="AS29" s="137" t="e">
        <f t="shared" si="2"/>
        <v>#DIV/0!</v>
      </c>
      <c r="AT29" s="137" t="e">
        <f t="shared" si="2"/>
        <v>#DIV/0!</v>
      </c>
      <c r="AU29" s="137" t="e">
        <f t="shared" si="2"/>
        <v>#DIV/0!</v>
      </c>
      <c r="AV29" s="137" t="e">
        <f t="shared" si="2"/>
        <v>#DIV/0!</v>
      </c>
      <c r="AW29" s="137" t="e">
        <f t="shared" si="2"/>
        <v>#DIV/0!</v>
      </c>
      <c r="AX29" s="191" t="e">
        <f t="shared" si="2"/>
        <v>#DIV/0!</v>
      </c>
      <c r="AY29" s="191" t="e">
        <f t="shared" si="2"/>
        <v>#DIV/0!</v>
      </c>
      <c r="AZ29" s="191" t="e">
        <f t="shared" si="2"/>
        <v>#DIV/0!</v>
      </c>
      <c r="BA29" s="191" t="e">
        <f t="shared" si="2"/>
        <v>#DIV/0!</v>
      </c>
      <c r="BB29" s="191" t="e">
        <f t="shared" si="2"/>
        <v>#DIV/0!</v>
      </c>
      <c r="BC29" s="191" t="e">
        <f t="shared" si="2"/>
        <v>#DIV/0!</v>
      </c>
      <c r="BD29" s="191" t="e">
        <f t="shared" si="2"/>
        <v>#DIV/0!</v>
      </c>
      <c r="BE29" s="191" t="e">
        <f t="shared" si="2"/>
        <v>#DIV/0!</v>
      </c>
      <c r="BF29" s="191" t="e">
        <f t="shared" si="2"/>
        <v>#DIV/0!</v>
      </c>
      <c r="BG29" s="191" t="e">
        <f t="shared" si="2"/>
        <v>#DIV/0!</v>
      </c>
      <c r="BH29" s="191" t="e">
        <f t="shared" si="2"/>
        <v>#DIV/0!</v>
      </c>
      <c r="BI29" s="191" t="e">
        <f t="shared" si="2"/>
        <v>#DIV/0!</v>
      </c>
      <c r="BJ29" s="191" t="e">
        <f t="shared" si="2"/>
        <v>#DIV/0!</v>
      </c>
      <c r="BK29" s="191" t="e">
        <f t="shared" si="2"/>
        <v>#DIV/0!</v>
      </c>
      <c r="BL29" s="191" t="e">
        <f t="shared" si="2"/>
        <v>#DIV/0!</v>
      </c>
      <c r="BM29" s="191" t="e">
        <f t="shared" si="2"/>
        <v>#DIV/0!</v>
      </c>
      <c r="BN29" s="191" t="e">
        <f t="shared" si="2"/>
        <v>#DIV/0!</v>
      </c>
      <c r="BO29" s="191" t="e">
        <f t="shared" ref="BO29:DQ29" si="3">BO28/BO27</f>
        <v>#DIV/0!</v>
      </c>
      <c r="BP29" s="191">
        <f t="shared" si="3"/>
        <v>0</v>
      </c>
      <c r="BQ29" s="191">
        <f t="shared" si="3"/>
        <v>0</v>
      </c>
      <c r="BR29" s="191">
        <f t="shared" si="3"/>
        <v>0</v>
      </c>
      <c r="BS29" s="191">
        <f t="shared" si="3"/>
        <v>0</v>
      </c>
      <c r="BT29" s="191">
        <f t="shared" si="3"/>
        <v>0</v>
      </c>
      <c r="BU29" s="191">
        <f t="shared" si="3"/>
        <v>7.939784673039667E-6</v>
      </c>
      <c r="BV29" s="191">
        <f t="shared" si="3"/>
        <v>0</v>
      </c>
      <c r="BW29" s="191">
        <f t="shared" si="3"/>
        <v>0</v>
      </c>
      <c r="BX29" s="191">
        <f t="shared" si="3"/>
        <v>0</v>
      </c>
      <c r="BY29" s="191">
        <f t="shared" si="3"/>
        <v>9.095125922018391E-6</v>
      </c>
      <c r="BZ29" s="191">
        <f t="shared" si="3"/>
        <v>1.2429388216939972E-4</v>
      </c>
      <c r="CA29" s="191">
        <f t="shared" si="3"/>
        <v>0</v>
      </c>
      <c r="CB29" s="191">
        <f t="shared" si="3"/>
        <v>1.5118681650960037E-4</v>
      </c>
      <c r="CC29" s="191">
        <f t="shared" si="3"/>
        <v>2.2603225778190517E-3</v>
      </c>
      <c r="CD29" s="191">
        <f t="shared" si="3"/>
        <v>3.5302424099788187E-4</v>
      </c>
      <c r="CE29" s="191">
        <f t="shared" si="3"/>
        <v>0</v>
      </c>
      <c r="CF29" s="191">
        <f t="shared" si="3"/>
        <v>1.5487428080255853E-5</v>
      </c>
      <c r="CG29" s="191">
        <f t="shared" si="3"/>
        <v>4.0927833996705311E-5</v>
      </c>
      <c r="CH29" s="191">
        <f t="shared" si="3"/>
        <v>1.8656378489014473E-3</v>
      </c>
      <c r="CI29" s="191">
        <v>1.463057790782736E-3</v>
      </c>
      <c r="CJ29" s="191">
        <v>0</v>
      </c>
      <c r="CK29" s="191">
        <v>0</v>
      </c>
      <c r="CL29" s="191">
        <v>2.9475003203804696E-3</v>
      </c>
      <c r="CM29" s="191">
        <v>2.6141780716592341E-4</v>
      </c>
      <c r="CN29" s="191">
        <v>0</v>
      </c>
      <c r="CO29" s="192">
        <f t="shared" ca="1" si="3"/>
        <v>0</v>
      </c>
      <c r="CP29" s="192">
        <f t="shared" ca="1" si="3"/>
        <v>0</v>
      </c>
      <c r="CQ29" s="192">
        <f t="shared" ca="1" si="3"/>
        <v>0</v>
      </c>
      <c r="CR29" s="192">
        <f t="shared" ca="1" si="3"/>
        <v>0</v>
      </c>
      <c r="CS29" s="192">
        <f t="shared" ca="1" si="3"/>
        <v>0</v>
      </c>
      <c r="CT29" s="192">
        <f t="shared" ca="1" si="3"/>
        <v>0</v>
      </c>
      <c r="CU29" s="192">
        <f t="shared" ca="1" si="3"/>
        <v>0</v>
      </c>
      <c r="CV29" s="192">
        <f t="shared" ca="1" si="3"/>
        <v>0</v>
      </c>
      <c r="CW29" s="192">
        <f t="shared" ca="1" si="3"/>
        <v>0</v>
      </c>
      <c r="CX29" s="192">
        <f t="shared" ca="1" si="3"/>
        <v>0</v>
      </c>
      <c r="CY29" s="192">
        <f t="shared" ca="1" si="3"/>
        <v>0</v>
      </c>
      <c r="CZ29" s="192">
        <f t="shared" ca="1" si="3"/>
        <v>0</v>
      </c>
      <c r="DA29" s="192" t="e">
        <f t="shared" ca="1" si="3"/>
        <v>#DIV/0!</v>
      </c>
      <c r="DB29" s="192">
        <f t="shared" ca="1" si="3"/>
        <v>0</v>
      </c>
      <c r="DC29" s="192">
        <f t="shared" ca="1" si="3"/>
        <v>0</v>
      </c>
      <c r="DD29" s="192">
        <f t="shared" ca="1" si="3"/>
        <v>0</v>
      </c>
      <c r="DE29" s="192">
        <f t="shared" ca="1" si="3"/>
        <v>0</v>
      </c>
      <c r="DF29" s="192">
        <f t="shared" ca="1" si="3"/>
        <v>0</v>
      </c>
      <c r="DG29" s="192">
        <f t="shared" ca="1" si="3"/>
        <v>0</v>
      </c>
      <c r="DH29" s="192" t="e">
        <f t="shared" ca="1" si="3"/>
        <v>#DIV/0!</v>
      </c>
      <c r="DI29" s="192" t="e">
        <f t="shared" ca="1" si="3"/>
        <v>#DIV/0!</v>
      </c>
      <c r="DJ29" s="192">
        <f t="shared" ca="1" si="3"/>
        <v>0</v>
      </c>
      <c r="DK29" s="192" t="e">
        <f t="shared" ca="1" si="3"/>
        <v>#DIV/0!</v>
      </c>
      <c r="DL29" s="192" t="e">
        <f t="shared" ca="1" si="3"/>
        <v>#DIV/0!</v>
      </c>
      <c r="DM29" s="192" t="e">
        <f t="shared" ca="1" si="3"/>
        <v>#DIV/0!</v>
      </c>
      <c r="DN29" s="192" t="e">
        <f t="shared" ca="1" si="3"/>
        <v>#DIV/0!</v>
      </c>
      <c r="DO29" s="192" t="e">
        <f t="shared" ca="1" si="3"/>
        <v>#DIV/0!</v>
      </c>
      <c r="DP29" s="192" t="e">
        <f t="shared" ca="1" si="3"/>
        <v>#DIV/0!</v>
      </c>
      <c r="DQ29" s="192" t="e">
        <f t="shared" ca="1" si="3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24" s="14" customFormat="1" ht="18.75" customHeigh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24" s="14" customFormat="1" ht="20.25" customHeight="1">
      <c r="A31" s="27" t="s">
        <v>238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136"/>
      <c r="AL31" s="136"/>
      <c r="AM31" s="136"/>
      <c r="AN31" s="168"/>
      <c r="AO31" s="168"/>
      <c r="AP31" s="136"/>
      <c r="AQ31" s="136"/>
      <c r="AR31" s="136"/>
      <c r="AS31" s="136"/>
      <c r="AT31" s="136"/>
      <c r="AU31" s="136"/>
      <c r="AV31" s="136"/>
      <c r="AW31" s="136"/>
      <c r="AX31" s="136"/>
      <c r="AY31" s="168"/>
      <c r="AZ31" s="136"/>
      <c r="BA31" s="136"/>
      <c r="BB31" s="136"/>
      <c r="BC31" s="168"/>
      <c r="BD31" s="136"/>
      <c r="BE31" s="168"/>
      <c r="BF31" s="136"/>
      <c r="BG31" s="168"/>
      <c r="BH31" s="136"/>
      <c r="BI31" s="168"/>
      <c r="BJ31" s="136"/>
      <c r="BK31" s="168"/>
      <c r="BL31" s="136"/>
      <c r="BM31" s="168"/>
      <c r="BN31" s="136"/>
      <c r="BO31" s="136"/>
      <c r="BP31" s="136">
        <v>0</v>
      </c>
      <c r="BQ31" s="136">
        <v>0</v>
      </c>
      <c r="BR31" s="136">
        <v>0</v>
      </c>
      <c r="BS31" s="136">
        <v>0</v>
      </c>
      <c r="BT31" s="136">
        <v>0</v>
      </c>
      <c r="BU31" s="136">
        <v>3</v>
      </c>
      <c r="BV31" s="136">
        <v>0</v>
      </c>
      <c r="BW31" s="136">
        <v>0</v>
      </c>
      <c r="BX31" s="136">
        <v>0</v>
      </c>
      <c r="BY31" s="136">
        <v>2</v>
      </c>
      <c r="BZ31" s="136">
        <v>29</v>
      </c>
      <c r="CA31" s="136">
        <v>0</v>
      </c>
      <c r="CB31" s="136">
        <v>21</v>
      </c>
      <c r="CC31" s="136">
        <v>258</v>
      </c>
      <c r="CD31" s="136">
        <v>6</v>
      </c>
      <c r="CE31" s="136">
        <v>0</v>
      </c>
      <c r="CF31" s="136">
        <v>2</v>
      </c>
      <c r="CG31" s="136">
        <v>4</v>
      </c>
      <c r="CH31" s="136">
        <v>103</v>
      </c>
      <c r="CI31" s="136">
        <v>232</v>
      </c>
      <c r="CJ31" s="136">
        <v>0</v>
      </c>
      <c r="CK31" s="136">
        <v>0</v>
      </c>
      <c r="CL31" s="136">
        <v>207</v>
      </c>
      <c r="CM31" s="136">
        <v>17</v>
      </c>
      <c r="CN31" s="136">
        <v>0</v>
      </c>
      <c r="CO31" s="17">
        <f ca="1">SUM(CP31:DT31)</f>
        <v>0</v>
      </c>
      <c r="CP31" s="18">
        <f ca="1">'RWD1'!F77</f>
        <v>0</v>
      </c>
      <c r="CQ31" s="18">
        <f ca="1">'RWD1'!G77</f>
        <v>0</v>
      </c>
      <c r="CR31" s="18">
        <f ca="1">'RWD1'!H77</f>
        <v>0</v>
      </c>
      <c r="CS31" s="18">
        <f ca="1">'RWD1'!I77</f>
        <v>0</v>
      </c>
      <c r="CT31" s="18">
        <f ca="1">'RWD1'!J77</f>
        <v>0</v>
      </c>
      <c r="CU31" s="18">
        <f ca="1">'RWD1'!K77</f>
        <v>0</v>
      </c>
      <c r="CV31" s="18">
        <f ca="1">'RWD1'!L77</f>
        <v>0</v>
      </c>
      <c r="CW31" s="18">
        <f ca="1">'RWD1'!M77</f>
        <v>0</v>
      </c>
      <c r="CX31" s="18">
        <f ca="1">'RWD1'!N77</f>
        <v>0</v>
      </c>
      <c r="CY31" s="18">
        <f ca="1">'RWD1'!O77</f>
        <v>0</v>
      </c>
      <c r="CZ31" s="18">
        <f ca="1">'RWD1'!P77</f>
        <v>0</v>
      </c>
      <c r="DA31" s="18">
        <f ca="1">'RWD1'!Q77</f>
        <v>0</v>
      </c>
      <c r="DB31" s="18">
        <f ca="1">'RWD1'!R77</f>
        <v>0</v>
      </c>
      <c r="DC31" s="18">
        <f ca="1">'RWD1'!S77</f>
        <v>0</v>
      </c>
      <c r="DD31" s="18">
        <f ca="1">'RWD1'!T77</f>
        <v>0</v>
      </c>
      <c r="DE31" s="18">
        <f ca="1">'RWD1'!U77</f>
        <v>0</v>
      </c>
      <c r="DF31" s="18">
        <f ca="1">'RWD1'!V77</f>
        <v>0</v>
      </c>
      <c r="DG31" s="18">
        <f ca="1">'RWD1'!W77</f>
        <v>0</v>
      </c>
      <c r="DH31" s="18">
        <f ca="1">'RWD1'!X77</f>
        <v>0</v>
      </c>
      <c r="DI31" s="18">
        <f ca="1">'RWD1'!Y77</f>
        <v>0</v>
      </c>
      <c r="DJ31" s="18">
        <f ca="1">'RWD1'!Z77</f>
        <v>0</v>
      </c>
      <c r="DK31" s="18">
        <f ca="1">'RWD1'!AA77</f>
        <v>0</v>
      </c>
      <c r="DL31" s="18">
        <f ca="1">'RWD1'!AB77</f>
        <v>0</v>
      </c>
      <c r="DM31" s="18">
        <f ca="1">'RWD1'!AC77</f>
        <v>0</v>
      </c>
      <c r="DN31" s="18">
        <f ca="1">'RWD1'!AD77</f>
        <v>0</v>
      </c>
      <c r="DO31" s="18">
        <f ca="1">'RWD1'!AE77</f>
        <v>0</v>
      </c>
      <c r="DP31" s="18">
        <f ca="1">'RWD1'!AF77</f>
        <v>0</v>
      </c>
      <c r="DQ31" s="18">
        <f ca="1">'RWD1'!AG77</f>
        <v>0</v>
      </c>
      <c r="DR31" s="18">
        <f ca="1">'RWD1'!AH77</f>
        <v>0</v>
      </c>
      <c r="DS31" s="18">
        <f ca="1">'RWD1'!AI77</f>
        <v>0</v>
      </c>
      <c r="DT31" s="18">
        <f ca="1">'RWD1'!AJ77</f>
        <v>0</v>
      </c>
    </row>
    <row r="32" spans="1:124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8.0000000000000007E-5</v>
      </c>
      <c r="BO32" s="1">
        <v>8.0000000000000007E-5</v>
      </c>
      <c r="BP32" s="1">
        <v>8.0000000000000007E-5</v>
      </c>
      <c r="BQ32" s="1">
        <v>8.0000000000000007E-5</v>
      </c>
      <c r="BR32" s="1">
        <v>8.0000000000000007E-5</v>
      </c>
      <c r="BS32" s="1">
        <v>8.0000000000000007E-5</v>
      </c>
      <c r="BT32" s="1">
        <v>8.0000000000000007E-5</v>
      </c>
      <c r="BU32" s="1">
        <v>8.0000000000000007E-5</v>
      </c>
      <c r="BV32" s="1">
        <v>8.0000000000000007E-5</v>
      </c>
      <c r="BW32" s="1">
        <v>8.0000000000000007E-5</v>
      </c>
      <c r="BX32" s="1">
        <v>8.0000000000000007E-5</v>
      </c>
      <c r="BY32" s="1">
        <v>8.0000000000000007E-5</v>
      </c>
      <c r="BZ32" s="1">
        <v>8.0000000000000007E-5</v>
      </c>
      <c r="CA32" s="1">
        <v>8.0000000000000007E-5</v>
      </c>
      <c r="CB32" s="1">
        <v>8.0000000000000007E-5</v>
      </c>
      <c r="CC32" s="1">
        <v>8.0000000000000007E-5</v>
      </c>
      <c r="CD32" s="1">
        <v>8.0000000000000007E-5</v>
      </c>
      <c r="CE32" s="1">
        <v>8.0000000000000007E-5</v>
      </c>
      <c r="CF32" s="1">
        <v>8.0000000000000007E-5</v>
      </c>
      <c r="CG32" s="1">
        <v>8.0000000000000007E-5</v>
      </c>
      <c r="CH32" s="1">
        <v>8.0000000000000007E-5</v>
      </c>
      <c r="CI32" s="1">
        <v>8.0000000000000007E-5</v>
      </c>
      <c r="CJ32" s="1">
        <v>8.0000000000000007E-5</v>
      </c>
      <c r="CK32" s="1">
        <v>8.0000000000000007E-5</v>
      </c>
      <c r="CL32" s="1">
        <v>8.0000000000000007E-5</v>
      </c>
      <c r="CM32" s="1">
        <v>8.0000000000000007E-5</v>
      </c>
      <c r="CN32" s="1">
        <v>8.0000000000000007E-5</v>
      </c>
      <c r="CO32" s="1">
        <v>8.0000000000000007E-5</v>
      </c>
      <c r="CP32" s="2"/>
      <c r="CQ32" s="2"/>
      <c r="CR32" s="2"/>
      <c r="CS32" s="2"/>
      <c r="CT32" s="2"/>
    </row>
    <row r="33" spans="1:124" ht="30">
      <c r="A33" s="199" t="s">
        <v>417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</row>
    <row r="34" spans="1:124" ht="15" customHeight="1">
      <c r="A34" s="8"/>
    </row>
    <row r="35" spans="1:124" ht="15" customHeight="1">
      <c r="A35" s="8"/>
    </row>
    <row r="36" spans="1:124" ht="15" customHeight="1">
      <c r="A36" s="8"/>
    </row>
    <row r="37" spans="1:124" ht="15" customHeight="1">
      <c r="A37" s="8"/>
    </row>
    <row r="38" spans="1:124" ht="15" customHeight="1">
      <c r="A38" s="8"/>
    </row>
    <row r="39" spans="1:124" ht="15" customHeight="1">
      <c r="A39" s="8"/>
    </row>
    <row r="40" spans="1:124" ht="15" customHeight="1">
      <c r="A40" s="8"/>
    </row>
    <row r="57" spans="1:124" s="14" customFormat="1" ht="20.25" customHeight="1">
      <c r="A57" s="10" t="s">
        <v>3</v>
      </c>
      <c r="B57" s="11" t="s">
        <v>174</v>
      </c>
      <c r="C57" s="11" t="s">
        <v>178</v>
      </c>
      <c r="D57" s="11" t="s">
        <v>179</v>
      </c>
      <c r="E57" s="11" t="s">
        <v>180</v>
      </c>
      <c r="F57" s="11" t="s">
        <v>185</v>
      </c>
      <c r="G57" s="11" t="s">
        <v>186</v>
      </c>
      <c r="H57" s="11" t="s">
        <v>190</v>
      </c>
      <c r="I57" s="11" t="s">
        <v>191</v>
      </c>
      <c r="J57" s="11" t="s">
        <v>200</v>
      </c>
      <c r="K57" s="11" t="s">
        <v>201</v>
      </c>
      <c r="L57" s="11" t="s">
        <v>209</v>
      </c>
      <c r="M57" s="11" t="s">
        <v>210</v>
      </c>
      <c r="N57" s="11" t="s">
        <v>211</v>
      </c>
      <c r="O57" s="11" t="s">
        <v>218</v>
      </c>
      <c r="P57" s="11" t="s">
        <v>222</v>
      </c>
      <c r="Q57" s="11" t="s">
        <v>226</v>
      </c>
      <c r="R57" s="11" t="s">
        <v>227</v>
      </c>
      <c r="S57" s="11" t="s">
        <v>228</v>
      </c>
      <c r="T57" s="11" t="s">
        <v>231</v>
      </c>
      <c r="U57" s="11" t="s">
        <v>232</v>
      </c>
      <c r="V57" s="11" t="s">
        <v>233</v>
      </c>
      <c r="W57" s="11" t="s">
        <v>235</v>
      </c>
      <c r="X57" s="11" t="s">
        <v>236</v>
      </c>
      <c r="Y57" s="11" t="s">
        <v>253</v>
      </c>
      <c r="Z57" s="11" t="s">
        <v>254</v>
      </c>
      <c r="AA57" s="11" t="s">
        <v>261</v>
      </c>
      <c r="AB57" s="11" t="s">
        <v>262</v>
      </c>
      <c r="AC57" s="11" t="s">
        <v>267</v>
      </c>
      <c r="AD57" s="11" t="s">
        <v>269</v>
      </c>
      <c r="AE57" s="11" t="s">
        <v>270</v>
      </c>
      <c r="AF57" s="11" t="s">
        <v>271</v>
      </c>
      <c r="AG57" s="11" t="s">
        <v>272</v>
      </c>
      <c r="AH57" s="11" t="s">
        <v>279</v>
      </c>
      <c r="AI57" s="11" t="s">
        <v>280</v>
      </c>
      <c r="AJ57" s="11" t="s">
        <v>285</v>
      </c>
      <c r="AK57" s="138" t="s">
        <v>286</v>
      </c>
      <c r="AL57" s="138" t="s">
        <v>296</v>
      </c>
      <c r="AM57" s="138" t="s">
        <v>306</v>
      </c>
      <c r="AN57" s="167" t="s">
        <v>307</v>
      </c>
      <c r="AO57" s="167" t="s">
        <v>308</v>
      </c>
      <c r="AP57" s="138" t="s">
        <v>309</v>
      </c>
      <c r="AQ57" s="138" t="s">
        <v>310</v>
      </c>
      <c r="AR57" s="138" t="s">
        <v>311</v>
      </c>
      <c r="AS57" s="138" t="s">
        <v>319</v>
      </c>
      <c r="AT57" s="138" t="s">
        <v>320</v>
      </c>
      <c r="AU57" s="138" t="s">
        <v>327</v>
      </c>
      <c r="AV57" s="138" t="s">
        <v>329</v>
      </c>
      <c r="AW57" s="138" t="s">
        <v>330</v>
      </c>
      <c r="AX57" s="138" t="s">
        <v>331</v>
      </c>
      <c r="AY57" s="167" t="s">
        <v>332</v>
      </c>
      <c r="AZ57" s="138" t="s">
        <v>333</v>
      </c>
      <c r="BA57" s="138" t="s">
        <v>334</v>
      </c>
      <c r="BB57" s="138" t="s">
        <v>335</v>
      </c>
      <c r="BC57" s="138" t="s">
        <v>336</v>
      </c>
      <c r="BD57" s="138" t="s">
        <v>337</v>
      </c>
      <c r="BE57" s="179" t="s">
        <v>338</v>
      </c>
      <c r="BF57" s="179" t="s">
        <v>339</v>
      </c>
      <c r="BG57" s="179" t="s">
        <v>340</v>
      </c>
      <c r="BH57" s="179" t="s">
        <v>341</v>
      </c>
      <c r="BI57" s="179" t="s">
        <v>342</v>
      </c>
      <c r="BJ57" s="179" t="s">
        <v>366</v>
      </c>
      <c r="BK57" s="179" t="s">
        <v>367</v>
      </c>
      <c r="BL57" s="179" t="s">
        <v>368</v>
      </c>
      <c r="BM57" s="179" t="s">
        <v>369</v>
      </c>
      <c r="BN57" s="179" t="s">
        <v>370</v>
      </c>
      <c r="BO57" s="179" t="s">
        <v>371</v>
      </c>
      <c r="BP57" s="179" t="s">
        <v>375</v>
      </c>
      <c r="BQ57" s="179" t="s">
        <v>376</v>
      </c>
      <c r="BR57" s="179" t="s">
        <v>379</v>
      </c>
      <c r="BS57" s="179" t="s">
        <v>380</v>
      </c>
      <c r="BT57" s="179" t="s">
        <v>381</v>
      </c>
      <c r="BU57" s="179" t="s">
        <v>382</v>
      </c>
      <c r="BV57" s="179" t="s">
        <v>383</v>
      </c>
      <c r="BW57" s="179" t="s">
        <v>384</v>
      </c>
      <c r="BX57" s="179" t="s">
        <v>385</v>
      </c>
      <c r="BY57" s="179" t="s">
        <v>390</v>
      </c>
      <c r="BZ57" s="179" t="s">
        <v>391</v>
      </c>
      <c r="CA57" s="179" t="s">
        <v>393</v>
      </c>
      <c r="CB57" s="179" t="s">
        <v>396</v>
      </c>
      <c r="CC57" s="179" t="s">
        <v>399</v>
      </c>
      <c r="CD57" s="179" t="s">
        <v>402</v>
      </c>
      <c r="CE57" s="179" t="s">
        <v>404</v>
      </c>
      <c r="CF57" s="179" t="s">
        <v>405</v>
      </c>
      <c r="CG57" s="179" t="s">
        <v>406</v>
      </c>
      <c r="CH57" s="179" t="s">
        <v>409</v>
      </c>
      <c r="CI57" s="179" t="s">
        <v>411</v>
      </c>
      <c r="CJ57" s="179" t="s">
        <v>416</v>
      </c>
      <c r="CK57" s="179" t="s">
        <v>418</v>
      </c>
      <c r="CL57" s="179" t="s">
        <v>419</v>
      </c>
      <c r="CM57" s="179" t="s">
        <v>426</v>
      </c>
      <c r="CN57" s="179" t="s">
        <v>427</v>
      </c>
      <c r="CO57" s="13" t="str">
        <f>CO88</f>
        <v>Aug'25</v>
      </c>
      <c r="CP57" s="13">
        <v>1</v>
      </c>
      <c r="CQ57" s="13">
        <v>2</v>
      </c>
      <c r="CR57" s="13">
        <v>3</v>
      </c>
      <c r="CS57" s="13">
        <v>4</v>
      </c>
      <c r="CT57" s="13">
        <v>5</v>
      </c>
      <c r="CU57" s="13">
        <v>6</v>
      </c>
      <c r="CV57" s="13">
        <v>7</v>
      </c>
      <c r="CW57" s="13">
        <v>8</v>
      </c>
      <c r="CX57" s="13">
        <v>9</v>
      </c>
      <c r="CY57" s="13">
        <v>10</v>
      </c>
      <c r="CZ57" s="13">
        <v>11</v>
      </c>
      <c r="DA57" s="13">
        <v>12</v>
      </c>
      <c r="DB57" s="13">
        <v>13</v>
      </c>
      <c r="DC57" s="13">
        <v>14</v>
      </c>
      <c r="DD57" s="13">
        <v>15</v>
      </c>
      <c r="DE57" s="13">
        <v>16</v>
      </c>
      <c r="DF57" s="13">
        <v>17</v>
      </c>
      <c r="DG57" s="13">
        <v>18</v>
      </c>
      <c r="DH57" s="13">
        <v>19</v>
      </c>
      <c r="DI57" s="13">
        <v>20</v>
      </c>
      <c r="DJ57" s="13">
        <v>21</v>
      </c>
      <c r="DK57" s="13">
        <v>22</v>
      </c>
      <c r="DL57" s="13">
        <v>23</v>
      </c>
      <c r="DM57" s="13">
        <v>24</v>
      </c>
      <c r="DN57" s="13">
        <v>25</v>
      </c>
      <c r="DO57" s="13">
        <v>26</v>
      </c>
      <c r="DP57" s="13">
        <v>27</v>
      </c>
      <c r="DQ57" s="13">
        <v>28</v>
      </c>
      <c r="DR57" s="13">
        <v>29</v>
      </c>
      <c r="DS57" s="13">
        <v>30</v>
      </c>
      <c r="DT57" s="13">
        <v>31</v>
      </c>
    </row>
    <row r="58" spans="1:124" s="14" customFormat="1" ht="20.25" customHeight="1">
      <c r="A58" s="28" t="s">
        <v>4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136"/>
      <c r="AL58" s="136"/>
      <c r="AM58" s="136"/>
      <c r="AN58" s="168"/>
      <c r="AO58" s="168"/>
      <c r="AP58" s="136"/>
      <c r="AQ58" s="136"/>
      <c r="AR58" s="136"/>
      <c r="AS58" s="136"/>
      <c r="AT58" s="136"/>
      <c r="AU58" s="136"/>
      <c r="AV58" s="136"/>
      <c r="AW58" s="136"/>
      <c r="AX58" s="136"/>
      <c r="AY58" s="168"/>
      <c r="AZ58" s="136"/>
      <c r="BA58" s="136"/>
      <c r="BB58" s="136"/>
      <c r="BC58" s="136"/>
      <c r="BD58" s="136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O58" s="136">
        <v>25035</v>
      </c>
      <c r="BP58" s="136">
        <v>83164</v>
      </c>
      <c r="BQ58" s="136">
        <v>155355</v>
      </c>
      <c r="BR58" s="136">
        <v>127951</v>
      </c>
      <c r="BS58" s="136">
        <v>149168</v>
      </c>
      <c r="BT58" s="136">
        <v>47582</v>
      </c>
      <c r="BU58" s="136">
        <v>95687</v>
      </c>
      <c r="BV58" s="136">
        <v>68181</v>
      </c>
      <c r="BW58" s="136">
        <v>25030</v>
      </c>
      <c r="BX58" s="136">
        <v>111637</v>
      </c>
      <c r="BY58" s="136">
        <v>153061</v>
      </c>
      <c r="BZ58" s="136">
        <v>162344</v>
      </c>
      <c r="CA58" s="136">
        <v>76007</v>
      </c>
      <c r="CB58" s="136">
        <v>81404</v>
      </c>
      <c r="CC58" s="136">
        <v>138227</v>
      </c>
      <c r="CD58" s="136">
        <v>36034</v>
      </c>
      <c r="CE58" s="136">
        <v>62872</v>
      </c>
      <c r="CF58" s="136">
        <v>91062</v>
      </c>
      <c r="CG58" s="136">
        <v>68624</v>
      </c>
      <c r="CH58" s="136">
        <v>16070</v>
      </c>
      <c r="CI58" s="136">
        <v>49982</v>
      </c>
      <c r="CJ58" s="136">
        <v>128058</v>
      </c>
      <c r="CK58" s="136">
        <v>112530</v>
      </c>
      <c r="CL58" s="136">
        <v>179844</v>
      </c>
      <c r="CM58" s="136">
        <v>226882</v>
      </c>
      <c r="CN58" s="136">
        <v>252971</v>
      </c>
      <c r="CO58" s="17">
        <f>SUM(CP58:DT58)</f>
        <v>150252</v>
      </c>
      <c r="CP58" s="18">
        <f>'RWD2'!F9</f>
        <v>14542</v>
      </c>
      <c r="CQ58" s="18">
        <f>'RWD2'!G9</f>
        <v>7187</v>
      </c>
      <c r="CR58" s="18">
        <f>'RWD2'!H9</f>
        <v>389</v>
      </c>
      <c r="CS58" s="18">
        <f>'RWD2'!I9</f>
        <v>13781</v>
      </c>
      <c r="CT58" s="18">
        <f>'RWD2'!J9</f>
        <v>10781</v>
      </c>
      <c r="CU58" s="18">
        <f>'RWD2'!K9</f>
        <v>11758</v>
      </c>
      <c r="CV58" s="18">
        <f>'RWD2'!L9</f>
        <v>12212</v>
      </c>
      <c r="CW58" s="18">
        <f>'RWD2'!M9</f>
        <v>12132</v>
      </c>
      <c r="CX58" s="18">
        <f>'RWD2'!N9</f>
        <v>9026</v>
      </c>
      <c r="CY58" s="18">
        <f>'RWD2'!O9</f>
        <v>244</v>
      </c>
      <c r="CZ58" s="18">
        <f>'RWD2'!P9</f>
        <v>7860</v>
      </c>
      <c r="DA58" s="18">
        <f>'RWD2'!Q9</f>
        <v>0</v>
      </c>
      <c r="DB58" s="18">
        <f>'RWD2'!R9</f>
        <v>6997</v>
      </c>
      <c r="DC58" s="18">
        <f>'RWD2'!S9</f>
        <v>2727</v>
      </c>
      <c r="DD58" s="18">
        <f>'RWD2'!T9</f>
        <v>5830</v>
      </c>
      <c r="DE58" s="18">
        <f>'RWD2'!U9</f>
        <v>2598</v>
      </c>
      <c r="DF58" s="18">
        <f>'RWD2'!V9</f>
        <v>146</v>
      </c>
      <c r="DG58" s="18">
        <f>'RWD2'!W9</f>
        <v>5844</v>
      </c>
      <c r="DH58" s="18">
        <f>'RWD2'!X9</f>
        <v>6527</v>
      </c>
      <c r="DI58" s="18">
        <f>'RWD2'!Y9</f>
        <v>2257</v>
      </c>
      <c r="DJ58" s="18">
        <f>'RWD2'!Z9</f>
        <v>6526</v>
      </c>
      <c r="DK58" s="18">
        <f>'RWD2'!AA9</f>
        <v>6684</v>
      </c>
      <c r="DL58" s="18">
        <f>'RWD2'!AB9</f>
        <v>4055</v>
      </c>
      <c r="DM58" s="18">
        <f>'RWD2'!AC9</f>
        <v>149</v>
      </c>
      <c r="DN58" s="18">
        <f>'RWD2'!AD9</f>
        <v>0</v>
      </c>
      <c r="DO58" s="18">
        <f>'RWD2'!AE9</f>
        <v>0</v>
      </c>
      <c r="DP58" s="18">
        <f>'RWD2'!AF9</f>
        <v>0</v>
      </c>
      <c r="DQ58" s="18">
        <f>'RWD2'!AG9</f>
        <v>0</v>
      </c>
      <c r="DR58" s="18">
        <f>'RWD2'!AH9</f>
        <v>0</v>
      </c>
      <c r="DS58" s="18">
        <f>'RWD2'!AI9</f>
        <v>0</v>
      </c>
      <c r="DT58" s="18">
        <f>'RWD2'!AJ9</f>
        <v>0</v>
      </c>
    </row>
    <row r="59" spans="1:124" s="14" customFormat="1" ht="20.25" customHeight="1">
      <c r="A59" s="28" t="s">
        <v>5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68"/>
      <c r="AO59" s="168"/>
      <c r="AP59" s="136"/>
      <c r="AQ59" s="136"/>
      <c r="AR59" s="136"/>
      <c r="AS59" s="136"/>
      <c r="AT59" s="136"/>
      <c r="AU59" s="136"/>
      <c r="AV59" s="136"/>
      <c r="AW59" s="136"/>
      <c r="AX59" s="136"/>
      <c r="AY59" s="168"/>
      <c r="AZ59" s="136"/>
      <c r="BA59" s="136"/>
      <c r="BB59" s="136"/>
      <c r="BC59" s="168"/>
      <c r="BD59" s="136"/>
      <c r="BE59" s="168"/>
      <c r="BF59" s="136"/>
      <c r="BG59" s="168"/>
      <c r="BH59" s="136"/>
      <c r="BI59" s="168"/>
      <c r="BJ59" s="136"/>
      <c r="BK59" s="168"/>
      <c r="BL59" s="136"/>
      <c r="BM59" s="168"/>
      <c r="BN59" s="136"/>
      <c r="BO59" s="136">
        <v>9</v>
      </c>
      <c r="BP59" s="136">
        <v>8</v>
      </c>
      <c r="BQ59" s="136">
        <v>0</v>
      </c>
      <c r="BR59" s="136">
        <v>0</v>
      </c>
      <c r="BS59" s="136">
        <v>43</v>
      </c>
      <c r="BT59" s="136">
        <v>28</v>
      </c>
      <c r="BU59" s="136">
        <v>1</v>
      </c>
      <c r="BV59" s="136">
        <v>0</v>
      </c>
      <c r="BW59" s="136">
        <v>0</v>
      </c>
      <c r="BX59" s="136">
        <v>4</v>
      </c>
      <c r="BY59" s="136">
        <v>67</v>
      </c>
      <c r="BZ59" s="136">
        <v>295</v>
      </c>
      <c r="CA59" s="136">
        <v>108</v>
      </c>
      <c r="CB59" s="136">
        <v>170</v>
      </c>
      <c r="CC59" s="136">
        <v>295</v>
      </c>
      <c r="CD59" s="136">
        <v>108</v>
      </c>
      <c r="CE59" s="136">
        <v>449</v>
      </c>
      <c r="CF59" s="136">
        <v>12</v>
      </c>
      <c r="CG59" s="136">
        <v>0</v>
      </c>
      <c r="CH59" s="136">
        <v>1</v>
      </c>
      <c r="CI59" s="136">
        <v>53</v>
      </c>
      <c r="CJ59" s="136">
        <v>117</v>
      </c>
      <c r="CK59" s="136">
        <v>338</v>
      </c>
      <c r="CL59" s="136">
        <v>234</v>
      </c>
      <c r="CM59" s="136">
        <v>133</v>
      </c>
      <c r="CN59" s="136">
        <v>16</v>
      </c>
      <c r="CO59" s="21">
        <f t="shared" ref="CO59" ca="1" si="4">CO62</f>
        <v>6</v>
      </c>
      <c r="CP59" s="21">
        <f t="shared" ref="CP59" ca="1" si="5">CP62</f>
        <v>0</v>
      </c>
      <c r="CQ59" s="21">
        <f t="shared" ref="CQ59:DT59" ca="1" si="6">CQ62</f>
        <v>0</v>
      </c>
      <c r="CR59" s="21">
        <f t="shared" ca="1" si="6"/>
        <v>0</v>
      </c>
      <c r="CS59" s="21">
        <f t="shared" ca="1" si="6"/>
        <v>0</v>
      </c>
      <c r="CT59" s="21">
        <f t="shared" ca="1" si="6"/>
        <v>0</v>
      </c>
      <c r="CU59" s="21">
        <f t="shared" ca="1" si="6"/>
        <v>0</v>
      </c>
      <c r="CV59" s="21">
        <f t="shared" ca="1" si="6"/>
        <v>0</v>
      </c>
      <c r="CW59" s="21">
        <f t="shared" ca="1" si="6"/>
        <v>0</v>
      </c>
      <c r="CX59" s="21">
        <f t="shared" ca="1" si="6"/>
        <v>0</v>
      </c>
      <c r="CY59" s="21">
        <f t="shared" ca="1" si="6"/>
        <v>0</v>
      </c>
      <c r="CZ59" s="21">
        <f t="shared" ca="1" si="6"/>
        <v>0</v>
      </c>
      <c r="DA59" s="21">
        <f t="shared" ca="1" si="6"/>
        <v>0</v>
      </c>
      <c r="DB59" s="21">
        <f t="shared" ca="1" si="6"/>
        <v>0</v>
      </c>
      <c r="DC59" s="21">
        <f t="shared" ca="1" si="6"/>
        <v>0</v>
      </c>
      <c r="DD59" s="21">
        <f t="shared" ca="1" si="6"/>
        <v>0</v>
      </c>
      <c r="DE59" s="21">
        <f t="shared" ca="1" si="6"/>
        <v>0</v>
      </c>
      <c r="DF59" s="21">
        <f t="shared" ca="1" si="6"/>
        <v>0</v>
      </c>
      <c r="DG59" s="21">
        <f t="shared" ca="1" si="6"/>
        <v>0</v>
      </c>
      <c r="DH59" s="21">
        <f t="shared" ca="1" si="6"/>
        <v>0</v>
      </c>
      <c r="DI59" s="21">
        <f t="shared" ca="1" si="6"/>
        <v>0</v>
      </c>
      <c r="DJ59" s="21">
        <f t="shared" ca="1" si="6"/>
        <v>0</v>
      </c>
      <c r="DK59" s="21">
        <f t="shared" ca="1" si="6"/>
        <v>5</v>
      </c>
      <c r="DL59" s="21">
        <f t="shared" ca="1" si="6"/>
        <v>1</v>
      </c>
      <c r="DM59" s="21">
        <f t="shared" ca="1" si="6"/>
        <v>0</v>
      </c>
      <c r="DN59" s="21">
        <f t="shared" ca="1" si="6"/>
        <v>0</v>
      </c>
      <c r="DO59" s="21">
        <f t="shared" ca="1" si="6"/>
        <v>0</v>
      </c>
      <c r="DP59" s="21">
        <f t="shared" ca="1" si="6"/>
        <v>0</v>
      </c>
      <c r="DQ59" s="21">
        <f t="shared" ca="1" si="6"/>
        <v>0</v>
      </c>
      <c r="DR59" s="21">
        <f t="shared" ca="1" si="6"/>
        <v>0</v>
      </c>
      <c r="DS59" s="21">
        <f t="shared" ca="1" si="6"/>
        <v>0</v>
      </c>
      <c r="DT59" s="21">
        <f t="shared" ca="1" si="6"/>
        <v>0</v>
      </c>
    </row>
    <row r="60" spans="1:124" s="20" customFormat="1" ht="20.25" customHeight="1">
      <c r="A60" s="15" t="s">
        <v>6</v>
      </c>
      <c r="B60" s="22" t="e">
        <f>B59/B58</f>
        <v>#DIV/0!</v>
      </c>
      <c r="C60" s="22" t="e">
        <f t="shared" ref="C60:BN60" si="7">C59/C58</f>
        <v>#DIV/0!</v>
      </c>
      <c r="D60" s="22" t="e">
        <f t="shared" si="7"/>
        <v>#DIV/0!</v>
      </c>
      <c r="E60" s="22" t="e">
        <f t="shared" si="7"/>
        <v>#DIV/0!</v>
      </c>
      <c r="F60" s="22" t="e">
        <f t="shared" si="7"/>
        <v>#DIV/0!</v>
      </c>
      <c r="G60" s="22" t="e">
        <f t="shared" si="7"/>
        <v>#DIV/0!</v>
      </c>
      <c r="H60" s="22" t="e">
        <f t="shared" si="7"/>
        <v>#DIV/0!</v>
      </c>
      <c r="I60" s="22" t="e">
        <f t="shared" si="7"/>
        <v>#DIV/0!</v>
      </c>
      <c r="J60" s="22" t="e">
        <f t="shared" si="7"/>
        <v>#DIV/0!</v>
      </c>
      <c r="K60" s="22" t="e">
        <f t="shared" si="7"/>
        <v>#DIV/0!</v>
      </c>
      <c r="L60" s="22" t="e">
        <f t="shared" si="7"/>
        <v>#DIV/0!</v>
      </c>
      <c r="M60" s="22" t="e">
        <f t="shared" si="7"/>
        <v>#DIV/0!</v>
      </c>
      <c r="N60" s="137" t="e">
        <f t="shared" si="7"/>
        <v>#DIV/0!</v>
      </c>
      <c r="O60" s="137" t="e">
        <f t="shared" si="7"/>
        <v>#DIV/0!</v>
      </c>
      <c r="P60" s="137" t="e">
        <f t="shared" si="7"/>
        <v>#DIV/0!</v>
      </c>
      <c r="Q60" s="137" t="e">
        <f t="shared" si="7"/>
        <v>#DIV/0!</v>
      </c>
      <c r="R60" s="137" t="e">
        <f t="shared" si="7"/>
        <v>#DIV/0!</v>
      </c>
      <c r="S60" s="137" t="e">
        <f t="shared" si="7"/>
        <v>#DIV/0!</v>
      </c>
      <c r="T60" s="137" t="e">
        <f t="shared" si="7"/>
        <v>#DIV/0!</v>
      </c>
      <c r="U60" s="137" t="e">
        <f t="shared" si="7"/>
        <v>#DIV/0!</v>
      </c>
      <c r="V60" s="137" t="e">
        <f t="shared" si="7"/>
        <v>#DIV/0!</v>
      </c>
      <c r="W60" s="137" t="e">
        <f t="shared" si="7"/>
        <v>#DIV/0!</v>
      </c>
      <c r="X60" s="137" t="e">
        <f t="shared" si="7"/>
        <v>#DIV/0!</v>
      </c>
      <c r="Y60" s="137" t="e">
        <f t="shared" si="7"/>
        <v>#DIV/0!</v>
      </c>
      <c r="Z60" s="137" t="e">
        <f t="shared" si="7"/>
        <v>#DIV/0!</v>
      </c>
      <c r="AA60" s="137" t="e">
        <f t="shared" si="7"/>
        <v>#DIV/0!</v>
      </c>
      <c r="AB60" s="137" t="e">
        <f t="shared" si="7"/>
        <v>#DIV/0!</v>
      </c>
      <c r="AC60" s="137" t="e">
        <f t="shared" si="7"/>
        <v>#DIV/0!</v>
      </c>
      <c r="AD60" s="137" t="e">
        <f t="shared" si="7"/>
        <v>#DIV/0!</v>
      </c>
      <c r="AE60" s="137" t="e">
        <f t="shared" si="7"/>
        <v>#DIV/0!</v>
      </c>
      <c r="AF60" s="137" t="e">
        <f t="shared" si="7"/>
        <v>#DIV/0!</v>
      </c>
      <c r="AG60" s="137" t="e">
        <f t="shared" si="7"/>
        <v>#DIV/0!</v>
      </c>
      <c r="AH60" s="137" t="e">
        <f t="shared" si="7"/>
        <v>#DIV/0!</v>
      </c>
      <c r="AI60" s="137" t="e">
        <f t="shared" si="7"/>
        <v>#DIV/0!</v>
      </c>
      <c r="AJ60" s="137" t="e">
        <f t="shared" si="7"/>
        <v>#DIV/0!</v>
      </c>
      <c r="AK60" s="137" t="e">
        <f t="shared" si="7"/>
        <v>#DIV/0!</v>
      </c>
      <c r="AL60" s="137" t="e">
        <f t="shared" si="7"/>
        <v>#DIV/0!</v>
      </c>
      <c r="AM60" s="137" t="e">
        <f t="shared" si="7"/>
        <v>#DIV/0!</v>
      </c>
      <c r="AN60" s="137" t="e">
        <f t="shared" si="7"/>
        <v>#DIV/0!</v>
      </c>
      <c r="AO60" s="169" t="e">
        <f t="shared" si="7"/>
        <v>#DIV/0!</v>
      </c>
      <c r="AP60" s="137" t="e">
        <f t="shared" si="7"/>
        <v>#DIV/0!</v>
      </c>
      <c r="AQ60" s="137" t="e">
        <f t="shared" si="7"/>
        <v>#DIV/0!</v>
      </c>
      <c r="AR60" s="137" t="e">
        <f t="shared" si="7"/>
        <v>#DIV/0!</v>
      </c>
      <c r="AS60" s="137" t="e">
        <f t="shared" si="7"/>
        <v>#DIV/0!</v>
      </c>
      <c r="AT60" s="137" t="e">
        <f t="shared" si="7"/>
        <v>#DIV/0!</v>
      </c>
      <c r="AU60" s="137" t="e">
        <f t="shared" si="7"/>
        <v>#DIV/0!</v>
      </c>
      <c r="AV60" s="137" t="e">
        <f t="shared" si="7"/>
        <v>#DIV/0!</v>
      </c>
      <c r="AW60" s="137" t="e">
        <f t="shared" si="7"/>
        <v>#DIV/0!</v>
      </c>
      <c r="AX60" s="191" t="e">
        <f t="shared" si="7"/>
        <v>#DIV/0!</v>
      </c>
      <c r="AY60" s="191" t="e">
        <f t="shared" si="7"/>
        <v>#DIV/0!</v>
      </c>
      <c r="AZ60" s="191" t="e">
        <f t="shared" si="7"/>
        <v>#DIV/0!</v>
      </c>
      <c r="BA60" s="191" t="e">
        <f t="shared" si="7"/>
        <v>#DIV/0!</v>
      </c>
      <c r="BB60" s="191" t="e">
        <f t="shared" si="7"/>
        <v>#DIV/0!</v>
      </c>
      <c r="BC60" s="191" t="e">
        <f t="shared" si="7"/>
        <v>#DIV/0!</v>
      </c>
      <c r="BD60" s="191" t="e">
        <f t="shared" si="7"/>
        <v>#DIV/0!</v>
      </c>
      <c r="BE60" s="191" t="e">
        <f t="shared" si="7"/>
        <v>#DIV/0!</v>
      </c>
      <c r="BF60" s="191" t="e">
        <f t="shared" si="7"/>
        <v>#DIV/0!</v>
      </c>
      <c r="BG60" s="191" t="e">
        <f t="shared" si="7"/>
        <v>#DIV/0!</v>
      </c>
      <c r="BH60" s="191" t="e">
        <f t="shared" si="7"/>
        <v>#DIV/0!</v>
      </c>
      <c r="BI60" s="191" t="e">
        <f t="shared" si="7"/>
        <v>#DIV/0!</v>
      </c>
      <c r="BJ60" s="191" t="e">
        <f t="shared" si="7"/>
        <v>#DIV/0!</v>
      </c>
      <c r="BK60" s="191" t="e">
        <f t="shared" si="7"/>
        <v>#DIV/0!</v>
      </c>
      <c r="BL60" s="191" t="e">
        <f t="shared" si="7"/>
        <v>#DIV/0!</v>
      </c>
      <c r="BM60" s="191" t="e">
        <f t="shared" si="7"/>
        <v>#DIV/0!</v>
      </c>
      <c r="BN60" s="191" t="e">
        <f t="shared" si="7"/>
        <v>#DIV/0!</v>
      </c>
      <c r="BO60" s="191">
        <f t="shared" ref="BO60:DQ60" si="8">BO59/BO58</f>
        <v>3.5949670461354102E-4</v>
      </c>
      <c r="BP60" s="191">
        <f t="shared" si="8"/>
        <v>9.6195469193400993E-5</v>
      </c>
      <c r="BQ60" s="191">
        <f t="shared" si="8"/>
        <v>0</v>
      </c>
      <c r="BR60" s="191">
        <f t="shared" si="8"/>
        <v>0</v>
      </c>
      <c r="BS60" s="191">
        <f t="shared" si="8"/>
        <v>2.8826557974900781E-4</v>
      </c>
      <c r="BT60" s="191">
        <f t="shared" si="8"/>
        <v>5.8845782018410327E-4</v>
      </c>
      <c r="BU60" s="191">
        <f t="shared" si="8"/>
        <v>1.0450740434959817E-5</v>
      </c>
      <c r="BV60" s="191">
        <f t="shared" si="8"/>
        <v>0</v>
      </c>
      <c r="BW60" s="191">
        <f t="shared" si="8"/>
        <v>0</v>
      </c>
      <c r="BX60" s="191">
        <f t="shared" si="8"/>
        <v>3.583041464747351E-5</v>
      </c>
      <c r="BY60" s="191">
        <f t="shared" si="8"/>
        <v>4.3773397534316381E-4</v>
      </c>
      <c r="BZ60" s="191">
        <f t="shared" si="8"/>
        <v>1.8171290592815257E-3</v>
      </c>
      <c r="CA60" s="191">
        <f t="shared" si="8"/>
        <v>1.4209217572065732E-3</v>
      </c>
      <c r="CB60" s="191">
        <f t="shared" si="8"/>
        <v>2.0883494668566655E-3</v>
      </c>
      <c r="CC60" s="191">
        <f t="shared" si="8"/>
        <v>2.1341706034276949E-3</v>
      </c>
      <c r="CD60" s="191">
        <f t="shared" si="8"/>
        <v>2.9971693400677136E-3</v>
      </c>
      <c r="CE60" s="191">
        <f t="shared" si="8"/>
        <v>7.1414938287313904E-3</v>
      </c>
      <c r="CF60" s="191">
        <f t="shared" si="8"/>
        <v>1.3177834881728933E-4</v>
      </c>
      <c r="CG60" s="191">
        <f t="shared" si="8"/>
        <v>0</v>
      </c>
      <c r="CH60" s="191">
        <f t="shared" si="8"/>
        <v>6.2227753578095825E-5</v>
      </c>
      <c r="CI60" s="191">
        <v>1.0603817374254731E-3</v>
      </c>
      <c r="CJ60" s="191">
        <v>9.136485030220681E-4</v>
      </c>
      <c r="CK60" s="191">
        <v>3.0036434728516839E-3</v>
      </c>
      <c r="CL60" s="191">
        <v>1.3011276439580969E-3</v>
      </c>
      <c r="CM60" s="191">
        <v>5.8620780846431182E-4</v>
      </c>
      <c r="CN60" s="191">
        <v>6.3248356530985766E-5</v>
      </c>
      <c r="CO60" s="192">
        <f t="shared" ca="1" si="8"/>
        <v>3.9932912706652826E-5</v>
      </c>
      <c r="CP60" s="192">
        <f t="shared" ca="1" si="8"/>
        <v>0</v>
      </c>
      <c r="CQ60" s="192">
        <f t="shared" ca="1" si="8"/>
        <v>0</v>
      </c>
      <c r="CR60" s="192">
        <f t="shared" ca="1" si="8"/>
        <v>0</v>
      </c>
      <c r="CS60" s="192">
        <f t="shared" ca="1" si="8"/>
        <v>0</v>
      </c>
      <c r="CT60" s="192">
        <f t="shared" ca="1" si="8"/>
        <v>0</v>
      </c>
      <c r="CU60" s="192">
        <f t="shared" ca="1" si="8"/>
        <v>0</v>
      </c>
      <c r="CV60" s="192">
        <f t="shared" ca="1" si="8"/>
        <v>0</v>
      </c>
      <c r="CW60" s="192">
        <f t="shared" ca="1" si="8"/>
        <v>0</v>
      </c>
      <c r="CX60" s="192">
        <f t="shared" ca="1" si="8"/>
        <v>0</v>
      </c>
      <c r="CY60" s="192">
        <f t="shared" ca="1" si="8"/>
        <v>0</v>
      </c>
      <c r="CZ60" s="192">
        <f t="shared" ca="1" si="8"/>
        <v>0</v>
      </c>
      <c r="DA60" s="192" t="e">
        <f t="shared" ca="1" si="8"/>
        <v>#DIV/0!</v>
      </c>
      <c r="DB60" s="192">
        <f t="shared" ca="1" si="8"/>
        <v>0</v>
      </c>
      <c r="DC60" s="192">
        <f t="shared" ca="1" si="8"/>
        <v>0</v>
      </c>
      <c r="DD60" s="192">
        <f t="shared" ca="1" si="8"/>
        <v>0</v>
      </c>
      <c r="DE60" s="192">
        <f t="shared" ca="1" si="8"/>
        <v>0</v>
      </c>
      <c r="DF60" s="192">
        <f t="shared" ca="1" si="8"/>
        <v>0</v>
      </c>
      <c r="DG60" s="192">
        <f t="shared" ca="1" si="8"/>
        <v>0</v>
      </c>
      <c r="DH60" s="192">
        <f t="shared" ca="1" si="8"/>
        <v>0</v>
      </c>
      <c r="DI60" s="192">
        <f t="shared" ca="1" si="8"/>
        <v>0</v>
      </c>
      <c r="DJ60" s="192">
        <f t="shared" ca="1" si="8"/>
        <v>0</v>
      </c>
      <c r="DK60" s="192">
        <f t="shared" ca="1" si="8"/>
        <v>7.4805505685218428E-4</v>
      </c>
      <c r="DL60" s="192">
        <f t="shared" ca="1" si="8"/>
        <v>2.4660912453760788E-4</v>
      </c>
      <c r="DM60" s="192">
        <f t="shared" ca="1" si="8"/>
        <v>0</v>
      </c>
      <c r="DN60" s="192" t="e">
        <f t="shared" ca="1" si="8"/>
        <v>#DIV/0!</v>
      </c>
      <c r="DO60" s="192" t="e">
        <f t="shared" ca="1" si="8"/>
        <v>#DIV/0!</v>
      </c>
      <c r="DP60" s="192" t="e">
        <f t="shared" ca="1" si="8"/>
        <v>#DIV/0!</v>
      </c>
      <c r="DQ60" s="192" t="e">
        <f t="shared" ca="1" si="8"/>
        <v>#DIV/0!</v>
      </c>
      <c r="DR60" s="192" t="e">
        <f ca="1">DR59/DR58</f>
        <v>#DIV/0!</v>
      </c>
      <c r="DS60" s="192" t="e">
        <f ca="1">DS59/DS58</f>
        <v>#DIV/0!</v>
      </c>
      <c r="DT60" s="192" t="e">
        <f ca="1">DT59/DT58</f>
        <v>#DIV/0!</v>
      </c>
    </row>
    <row r="61" spans="1:124" s="14" customFormat="1" ht="13.5" customHeight="1">
      <c r="A61" s="33" t="s">
        <v>429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</row>
    <row r="62" spans="1:124" s="14" customFormat="1" ht="20.25" customHeight="1">
      <c r="A62" s="27" t="s">
        <v>238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136"/>
      <c r="AL62" s="136"/>
      <c r="AM62" s="136"/>
      <c r="AN62" s="168"/>
      <c r="AO62" s="168"/>
      <c r="AP62" s="136"/>
      <c r="AQ62" s="136"/>
      <c r="AR62" s="136"/>
      <c r="AS62" s="136"/>
      <c r="AT62" s="136"/>
      <c r="AU62" s="136"/>
      <c r="AV62" s="136"/>
      <c r="AW62" s="136"/>
      <c r="AX62" s="136"/>
      <c r="AY62" s="168"/>
      <c r="AZ62" s="136"/>
      <c r="BA62" s="136"/>
      <c r="BB62" s="136"/>
      <c r="BC62" s="168"/>
      <c r="BD62" s="136"/>
      <c r="BE62" s="168"/>
      <c r="BF62" s="136"/>
      <c r="BG62" s="168"/>
      <c r="BH62" s="136"/>
      <c r="BI62" s="168"/>
      <c r="BJ62" s="136"/>
      <c r="BK62" s="168"/>
      <c r="BL62" s="136"/>
      <c r="BM62" s="168"/>
      <c r="BN62" s="136"/>
      <c r="BO62" s="136">
        <v>9</v>
      </c>
      <c r="BP62" s="136">
        <v>8</v>
      </c>
      <c r="BQ62" s="136">
        <v>0</v>
      </c>
      <c r="BR62" s="136">
        <v>0</v>
      </c>
      <c r="BS62" s="136">
        <v>43</v>
      </c>
      <c r="BT62" s="136">
        <v>28</v>
      </c>
      <c r="BU62" s="136">
        <v>1</v>
      </c>
      <c r="BV62" s="136">
        <v>0</v>
      </c>
      <c r="BW62" s="136">
        <v>0</v>
      </c>
      <c r="BX62" s="136">
        <v>4</v>
      </c>
      <c r="BY62" s="136">
        <v>67</v>
      </c>
      <c r="BZ62" s="136">
        <v>295</v>
      </c>
      <c r="CA62" s="136">
        <v>108</v>
      </c>
      <c r="CB62" s="136">
        <v>170</v>
      </c>
      <c r="CC62" s="136">
        <v>295</v>
      </c>
      <c r="CD62" s="136">
        <v>108</v>
      </c>
      <c r="CE62" s="136">
        <v>449</v>
      </c>
      <c r="CF62" s="136">
        <v>12</v>
      </c>
      <c r="CG62" s="136">
        <v>0</v>
      </c>
      <c r="CH62" s="136">
        <v>1</v>
      </c>
      <c r="CI62" s="136">
        <v>53</v>
      </c>
      <c r="CJ62" s="136">
        <v>117</v>
      </c>
      <c r="CK62" s="136">
        <v>338</v>
      </c>
      <c r="CL62" s="136">
        <v>234</v>
      </c>
      <c r="CM62" s="136">
        <v>133</v>
      </c>
      <c r="CN62" s="136">
        <v>16</v>
      </c>
      <c r="CO62" s="17">
        <f ca="1">SUM(CP62:DT62)</f>
        <v>6</v>
      </c>
      <c r="CP62" s="18">
        <f ca="1">'RWD2'!F77</f>
        <v>0</v>
      </c>
      <c r="CQ62" s="18">
        <f ca="1">'RWD2'!G77</f>
        <v>0</v>
      </c>
      <c r="CR62" s="18">
        <f ca="1">'RWD2'!H77</f>
        <v>0</v>
      </c>
      <c r="CS62" s="18">
        <f ca="1">'RWD2'!I77</f>
        <v>0</v>
      </c>
      <c r="CT62" s="18">
        <f ca="1">'RWD2'!J77</f>
        <v>0</v>
      </c>
      <c r="CU62" s="18">
        <f ca="1">'RWD2'!K77</f>
        <v>0</v>
      </c>
      <c r="CV62" s="18">
        <f ca="1">'RWD2'!L77</f>
        <v>0</v>
      </c>
      <c r="CW62" s="18">
        <f ca="1">'RWD2'!M77</f>
        <v>0</v>
      </c>
      <c r="CX62" s="18">
        <f ca="1">'RWD2'!N77</f>
        <v>0</v>
      </c>
      <c r="CY62" s="18">
        <f ca="1">'RWD2'!O77</f>
        <v>0</v>
      </c>
      <c r="CZ62" s="18">
        <f ca="1">'RWD2'!P77</f>
        <v>0</v>
      </c>
      <c r="DA62" s="18">
        <f ca="1">'RWD2'!Q77</f>
        <v>0</v>
      </c>
      <c r="DB62" s="18">
        <f ca="1">'RWD2'!R77</f>
        <v>0</v>
      </c>
      <c r="DC62" s="18">
        <f ca="1">'RWD2'!S77</f>
        <v>0</v>
      </c>
      <c r="DD62" s="18">
        <f ca="1">'RWD2'!T77</f>
        <v>0</v>
      </c>
      <c r="DE62" s="18">
        <f ca="1">'RWD2'!U77</f>
        <v>0</v>
      </c>
      <c r="DF62" s="18">
        <f ca="1">'RWD2'!V77</f>
        <v>0</v>
      </c>
      <c r="DG62" s="18">
        <f ca="1">'RWD2'!W77</f>
        <v>0</v>
      </c>
      <c r="DH62" s="18">
        <f ca="1">'RWD2'!X77</f>
        <v>0</v>
      </c>
      <c r="DI62" s="18">
        <f ca="1">'RWD2'!Y77</f>
        <v>0</v>
      </c>
      <c r="DJ62" s="18">
        <f ca="1">'RWD2'!Z77</f>
        <v>0</v>
      </c>
      <c r="DK62" s="18">
        <f ca="1">'RWD2'!AA77</f>
        <v>5</v>
      </c>
      <c r="DL62" s="18">
        <f ca="1">'RWD2'!AB77</f>
        <v>1</v>
      </c>
      <c r="DM62" s="18">
        <f ca="1">'RWD2'!AC77</f>
        <v>0</v>
      </c>
      <c r="DN62" s="18">
        <f ca="1">'RWD2'!AD77</f>
        <v>0</v>
      </c>
      <c r="DO62" s="18">
        <f ca="1">'RWD2'!AE77</f>
        <v>0</v>
      </c>
      <c r="DP62" s="18">
        <f ca="1">'RWD2'!AF77</f>
        <v>0</v>
      </c>
      <c r="DQ62" s="18">
        <f ca="1">'RWD2'!AG77</f>
        <v>0</v>
      </c>
      <c r="DR62" s="18">
        <f ca="1">'RWD2'!AH77</f>
        <v>0</v>
      </c>
      <c r="DS62" s="18">
        <f ca="1">'RWD2'!AI77</f>
        <v>0</v>
      </c>
      <c r="DT62" s="18">
        <f ca="1">'RWD2'!AJ77</f>
        <v>0</v>
      </c>
    </row>
    <row r="63" spans="1:124" s="3" customFormat="1" ht="12.75" customHeight="1">
      <c r="A63" s="1" t="s">
        <v>8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1E-3</v>
      </c>
      <c r="O63" s="1">
        <v>1E-3</v>
      </c>
      <c r="P63" s="1">
        <v>1E-3</v>
      </c>
      <c r="Q63" s="1">
        <v>1E-3</v>
      </c>
      <c r="R63" s="1">
        <v>1E-3</v>
      </c>
      <c r="S63" s="1">
        <v>1E-3</v>
      </c>
      <c r="T63" s="1">
        <v>1E-3</v>
      </c>
      <c r="U63" s="1">
        <v>1E-3</v>
      </c>
      <c r="V63" s="1">
        <v>1E-3</v>
      </c>
      <c r="W63" s="1">
        <v>1E-3</v>
      </c>
      <c r="X63" s="1">
        <v>1E-3</v>
      </c>
      <c r="Y63" s="1">
        <v>1E-3</v>
      </c>
      <c r="Z63" s="1">
        <v>1E-3</v>
      </c>
      <c r="AA63" s="1">
        <v>1E-3</v>
      </c>
      <c r="AB63" s="1">
        <v>1E-3</v>
      </c>
      <c r="AC63" s="1">
        <v>1E-3</v>
      </c>
      <c r="AD63" s="1">
        <v>1E-3</v>
      </c>
      <c r="AE63" s="1">
        <v>1E-3</v>
      </c>
      <c r="AF63" s="1">
        <v>1E-3</v>
      </c>
      <c r="AG63" s="1">
        <v>1E-3</v>
      </c>
      <c r="AH63" s="1">
        <v>1E-3</v>
      </c>
      <c r="AI63" s="1">
        <v>1E-3</v>
      </c>
      <c r="AJ63" s="1">
        <v>1E-3</v>
      </c>
      <c r="AK63" s="1">
        <v>1E-3</v>
      </c>
      <c r="AL63" s="1">
        <v>1E-3</v>
      </c>
      <c r="AM63" s="1">
        <v>1E-3</v>
      </c>
      <c r="AN63" s="1">
        <v>1E-3</v>
      </c>
      <c r="AO63" s="1">
        <v>1E-3</v>
      </c>
      <c r="AP63" s="1">
        <v>1E-3</v>
      </c>
      <c r="AQ63" s="1">
        <v>1E-3</v>
      </c>
      <c r="AR63" s="1">
        <v>1E-3</v>
      </c>
      <c r="AS63" s="1">
        <v>1E-3</v>
      </c>
      <c r="AT63" s="1">
        <v>1E-3</v>
      </c>
      <c r="AU63" s="1">
        <v>1E-3</v>
      </c>
      <c r="AV63" s="1">
        <v>1E-3</v>
      </c>
      <c r="AW63" s="1">
        <v>1E-3</v>
      </c>
      <c r="AX63" s="1">
        <v>1E-3</v>
      </c>
      <c r="AY63" s="1">
        <v>1E-3</v>
      </c>
      <c r="AZ63" s="1">
        <v>1E-3</v>
      </c>
      <c r="BA63" s="1">
        <v>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8.0000000000000007E-5</v>
      </c>
      <c r="BO63" s="1">
        <v>8.0000000000000007E-5</v>
      </c>
      <c r="BP63" s="1">
        <v>8.0000000000000007E-5</v>
      </c>
      <c r="BQ63" s="1">
        <v>8.0000000000000007E-5</v>
      </c>
      <c r="BR63" s="1">
        <v>8.0000000000000007E-5</v>
      </c>
      <c r="BS63" s="1">
        <v>8.0000000000000007E-5</v>
      </c>
      <c r="BT63" s="1">
        <v>8.0000000000000007E-5</v>
      </c>
      <c r="BU63" s="1">
        <v>8.0000000000000007E-5</v>
      </c>
      <c r="BV63" s="1">
        <v>8.0000000000000007E-5</v>
      </c>
      <c r="BW63" s="1">
        <v>8.0000000000000007E-5</v>
      </c>
      <c r="BX63" s="1">
        <v>8.0000000000000007E-5</v>
      </c>
      <c r="BY63" s="1">
        <v>8.0000000000000007E-5</v>
      </c>
      <c r="BZ63" s="1">
        <v>8.0000000000000007E-5</v>
      </c>
      <c r="CA63" s="1">
        <v>8.0000000000000007E-5</v>
      </c>
      <c r="CB63" s="1">
        <v>8.0000000000000007E-5</v>
      </c>
      <c r="CC63" s="1">
        <v>8.0000000000000007E-5</v>
      </c>
      <c r="CD63" s="1">
        <v>8.0000000000000007E-5</v>
      </c>
      <c r="CE63" s="1">
        <v>8.0000000000000007E-5</v>
      </c>
      <c r="CF63" s="1">
        <v>8.0000000000000007E-5</v>
      </c>
      <c r="CG63" s="1">
        <v>8.0000000000000007E-5</v>
      </c>
      <c r="CH63" s="1">
        <v>8.0000000000000007E-5</v>
      </c>
      <c r="CI63" s="1">
        <v>8.0000000000000007E-5</v>
      </c>
      <c r="CJ63" s="1">
        <v>8.0000000000000007E-5</v>
      </c>
      <c r="CK63" s="1">
        <v>8.0000000000000007E-5</v>
      </c>
      <c r="CL63" s="1">
        <v>8.0000000000000007E-5</v>
      </c>
      <c r="CM63" s="1">
        <v>8.0000000000000007E-5</v>
      </c>
      <c r="CN63" s="1">
        <v>8.0000000000000007E-5</v>
      </c>
      <c r="CO63" s="1">
        <v>8.0000000000000007E-5</v>
      </c>
      <c r="CP63" s="2"/>
      <c r="CQ63" s="2"/>
      <c r="CR63" s="2"/>
      <c r="CS63" s="2"/>
      <c r="CT63" s="2"/>
    </row>
    <row r="64" spans="1:124" ht="30">
      <c r="A64" s="199" t="s">
        <v>242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</row>
    <row r="65" spans="1:1" ht="15" customHeight="1">
      <c r="A65" s="8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71" spans="1:1" ht="15" customHeight="1">
      <c r="A71" s="8"/>
    </row>
    <row r="88" spans="1:130" s="14" customFormat="1" ht="20.25" customHeight="1">
      <c r="A88" s="10" t="s">
        <v>3</v>
      </c>
      <c r="B88" s="11" t="s">
        <v>174</v>
      </c>
      <c r="C88" s="11" t="s">
        <v>178</v>
      </c>
      <c r="D88" s="11" t="s">
        <v>179</v>
      </c>
      <c r="E88" s="11" t="s">
        <v>180</v>
      </c>
      <c r="F88" s="11" t="s">
        <v>185</v>
      </c>
      <c r="G88" s="11" t="s">
        <v>186</v>
      </c>
      <c r="H88" s="11" t="s">
        <v>190</v>
      </c>
      <c r="I88" s="11" t="s">
        <v>191</v>
      </c>
      <c r="J88" s="11" t="s">
        <v>200</v>
      </c>
      <c r="K88" s="11" t="s">
        <v>201</v>
      </c>
      <c r="L88" s="11" t="s">
        <v>209</v>
      </c>
      <c r="M88" s="11" t="s">
        <v>210</v>
      </c>
      <c r="N88" s="11" t="s">
        <v>211</v>
      </c>
      <c r="O88" s="11" t="s">
        <v>218</v>
      </c>
      <c r="P88" s="11" t="s">
        <v>222</v>
      </c>
      <c r="Q88" s="11" t="s">
        <v>226</v>
      </c>
      <c r="R88" s="11" t="s">
        <v>227</v>
      </c>
      <c r="S88" s="11" t="s">
        <v>228</v>
      </c>
      <c r="T88" s="11" t="s">
        <v>231</v>
      </c>
      <c r="U88" s="11" t="s">
        <v>232</v>
      </c>
      <c r="V88" s="11" t="s">
        <v>233</v>
      </c>
      <c r="W88" s="11" t="s">
        <v>235</v>
      </c>
      <c r="X88" s="11" t="s">
        <v>236</v>
      </c>
      <c r="Y88" s="11" t="s">
        <v>253</v>
      </c>
      <c r="Z88" s="11" t="s">
        <v>254</v>
      </c>
      <c r="AA88" s="11" t="s">
        <v>261</v>
      </c>
      <c r="AB88" s="11" t="s">
        <v>262</v>
      </c>
      <c r="AC88" s="11" t="s">
        <v>267</v>
      </c>
      <c r="AD88" s="11" t="s">
        <v>269</v>
      </c>
      <c r="AE88" s="11" t="s">
        <v>270</v>
      </c>
      <c r="AF88" s="11" t="s">
        <v>271</v>
      </c>
      <c r="AG88" s="11" t="s">
        <v>272</v>
      </c>
      <c r="AH88" s="11" t="s">
        <v>279</v>
      </c>
      <c r="AI88" s="11" t="s">
        <v>280</v>
      </c>
      <c r="AJ88" s="11" t="s">
        <v>285</v>
      </c>
      <c r="AK88" s="138" t="s">
        <v>286</v>
      </c>
      <c r="AL88" s="138" t="s">
        <v>296</v>
      </c>
      <c r="AM88" s="138" t="s">
        <v>306</v>
      </c>
      <c r="AN88" s="167" t="s">
        <v>307</v>
      </c>
      <c r="AO88" s="167" t="s">
        <v>308</v>
      </c>
      <c r="AP88" s="138" t="s">
        <v>309</v>
      </c>
      <c r="AQ88" s="138" t="s">
        <v>310</v>
      </c>
      <c r="AR88" s="138" t="s">
        <v>311</v>
      </c>
      <c r="AS88" s="138" t="s">
        <v>319</v>
      </c>
      <c r="AT88" s="138" t="s">
        <v>320</v>
      </c>
      <c r="AU88" s="138" t="s">
        <v>327</v>
      </c>
      <c r="AV88" s="138" t="s">
        <v>329</v>
      </c>
      <c r="AW88" s="138" t="s">
        <v>330</v>
      </c>
      <c r="AX88" s="138" t="s">
        <v>331</v>
      </c>
      <c r="AY88" s="167" t="s">
        <v>332</v>
      </c>
      <c r="AZ88" s="138" t="s">
        <v>333</v>
      </c>
      <c r="BA88" s="138" t="s">
        <v>334</v>
      </c>
      <c r="BB88" s="138" t="s">
        <v>335</v>
      </c>
      <c r="BC88" s="138" t="s">
        <v>336</v>
      </c>
      <c r="BD88" s="138" t="s">
        <v>337</v>
      </c>
      <c r="BE88" s="179" t="s">
        <v>338</v>
      </c>
      <c r="BF88" s="179" t="s">
        <v>339</v>
      </c>
      <c r="BG88" s="179" t="s">
        <v>340</v>
      </c>
      <c r="BH88" s="179" t="s">
        <v>341</v>
      </c>
      <c r="BI88" s="179" t="s">
        <v>342</v>
      </c>
      <c r="BJ88" s="179" t="s">
        <v>366</v>
      </c>
      <c r="BK88" s="179" t="s">
        <v>367</v>
      </c>
      <c r="BL88" s="179" t="s">
        <v>368</v>
      </c>
      <c r="BM88" s="179" t="s">
        <v>369</v>
      </c>
      <c r="BN88" s="179" t="s">
        <v>370</v>
      </c>
      <c r="BO88" s="179" t="s">
        <v>371</v>
      </c>
      <c r="BP88" s="179" t="s">
        <v>375</v>
      </c>
      <c r="BQ88" s="179" t="s">
        <v>376</v>
      </c>
      <c r="BR88" s="179" t="s">
        <v>379</v>
      </c>
      <c r="BS88" s="179" t="s">
        <v>380</v>
      </c>
      <c r="BT88" s="179" t="s">
        <v>381</v>
      </c>
      <c r="BU88" s="13" t="s">
        <v>382</v>
      </c>
      <c r="BV88" s="13" t="s">
        <v>383</v>
      </c>
      <c r="BW88" s="13" t="s">
        <v>384</v>
      </c>
      <c r="BX88" s="13" t="s">
        <v>385</v>
      </c>
      <c r="BY88" s="13" t="s">
        <v>390</v>
      </c>
      <c r="BZ88" s="13" t="s">
        <v>391</v>
      </c>
      <c r="CA88" s="13" t="s">
        <v>393</v>
      </c>
      <c r="CB88" s="13" t="s">
        <v>396</v>
      </c>
      <c r="CC88" s="13" t="s">
        <v>399</v>
      </c>
      <c r="CD88" s="13" t="s">
        <v>402</v>
      </c>
      <c r="CE88" s="13" t="s">
        <v>404</v>
      </c>
      <c r="CF88" s="13" t="s">
        <v>405</v>
      </c>
      <c r="CG88" s="13" t="s">
        <v>406</v>
      </c>
      <c r="CH88" s="13" t="s">
        <v>409</v>
      </c>
      <c r="CI88" s="13" t="s">
        <v>411</v>
      </c>
      <c r="CJ88" s="13" t="s">
        <v>416</v>
      </c>
      <c r="CK88" s="13" t="s">
        <v>418</v>
      </c>
      <c r="CL88" s="13" t="s">
        <v>419</v>
      </c>
      <c r="CM88" s="13" t="s">
        <v>426</v>
      </c>
      <c r="CN88" s="13" t="s">
        <v>427</v>
      </c>
      <c r="CO88" s="13" t="str">
        <f>+Shop.!CO26</f>
        <v>Aug'25</v>
      </c>
      <c r="CP88" s="13">
        <v>1</v>
      </c>
      <c r="CQ88" s="13">
        <v>2</v>
      </c>
      <c r="CR88" s="13">
        <v>3</v>
      </c>
      <c r="CS88" s="13">
        <v>4</v>
      </c>
      <c r="CT88" s="13">
        <v>5</v>
      </c>
      <c r="CU88" s="13">
        <v>6</v>
      </c>
      <c r="CV88" s="13">
        <v>7</v>
      </c>
      <c r="CW88" s="13">
        <v>8</v>
      </c>
      <c r="CX88" s="13">
        <v>9</v>
      </c>
      <c r="CY88" s="13">
        <v>10</v>
      </c>
      <c r="CZ88" s="13">
        <v>11</v>
      </c>
      <c r="DA88" s="13">
        <v>12</v>
      </c>
      <c r="DB88" s="13">
        <v>13</v>
      </c>
      <c r="DC88" s="13">
        <v>14</v>
      </c>
      <c r="DD88" s="13">
        <v>15</v>
      </c>
      <c r="DE88" s="13">
        <v>16</v>
      </c>
      <c r="DF88" s="13">
        <v>17</v>
      </c>
      <c r="DG88" s="13">
        <v>18</v>
      </c>
      <c r="DH88" s="13">
        <v>19</v>
      </c>
      <c r="DI88" s="13">
        <v>20</v>
      </c>
      <c r="DJ88" s="13">
        <v>21</v>
      </c>
      <c r="DK88" s="13">
        <v>22</v>
      </c>
      <c r="DL88" s="13">
        <v>23</v>
      </c>
      <c r="DM88" s="13">
        <v>24</v>
      </c>
      <c r="DN88" s="13">
        <v>25</v>
      </c>
      <c r="DO88" s="13">
        <v>26</v>
      </c>
      <c r="DP88" s="13">
        <v>27</v>
      </c>
      <c r="DQ88" s="13">
        <v>28</v>
      </c>
      <c r="DR88" s="13">
        <v>29</v>
      </c>
      <c r="DS88" s="13">
        <v>30</v>
      </c>
      <c r="DT88" s="13">
        <v>31</v>
      </c>
    </row>
    <row r="89" spans="1:130" s="14" customFormat="1" ht="20.25" customHeight="1">
      <c r="A89" s="28" t="s">
        <v>4</v>
      </c>
      <c r="B89" s="29" t="e">
        <f>SUM(B27,#REF!)</f>
        <v>#REF!</v>
      </c>
      <c r="C89" s="29" t="e">
        <f>SUM(C27,#REF!)</f>
        <v>#REF!</v>
      </c>
      <c r="D89" s="29" t="e">
        <f>SUM(D27,#REF!)</f>
        <v>#REF!</v>
      </c>
      <c r="E89" s="29" t="e">
        <f>SUM(E27,#REF!)</f>
        <v>#REF!</v>
      </c>
      <c r="F89" s="29" t="e">
        <f>SUM(F27,#REF!)</f>
        <v>#REF!</v>
      </c>
      <c r="G89" s="29" t="e">
        <f>SUM(G27,#REF!)</f>
        <v>#REF!</v>
      </c>
      <c r="H89" s="29" t="e">
        <f>SUM(H27,#REF!)</f>
        <v>#REF!</v>
      </c>
      <c r="I89" s="29" t="e">
        <f>SUM(I27,#REF!)</f>
        <v>#REF!</v>
      </c>
      <c r="J89" s="29" t="e">
        <f>SUM(J27,#REF!)</f>
        <v>#REF!</v>
      </c>
      <c r="K89" s="29" t="e">
        <f>SUM(K27,#REF!)</f>
        <v>#REF!</v>
      </c>
      <c r="L89" s="29" t="e">
        <f>SUM(L27,#REF!)</f>
        <v>#REF!</v>
      </c>
      <c r="M89" s="29" t="e">
        <f>SUM(M27,#REF!)</f>
        <v>#REF!</v>
      </c>
      <c r="N89" s="29" t="e">
        <f>SUM(N27,#REF!)</f>
        <v>#REF!</v>
      </c>
      <c r="O89" s="29" t="e">
        <f>SUM(O27,#REF!)</f>
        <v>#REF!</v>
      </c>
      <c r="P89" s="29" t="e">
        <f>SUM(P27,#REF!)</f>
        <v>#REF!</v>
      </c>
      <c r="Q89" s="29" t="e">
        <f>SUM(Q27,#REF!)</f>
        <v>#REF!</v>
      </c>
      <c r="R89" s="29" t="e">
        <f>SUM(R27,#REF!)</f>
        <v>#REF!</v>
      </c>
      <c r="S89" s="29" t="e">
        <f>SUM(S27,#REF!)</f>
        <v>#REF!</v>
      </c>
      <c r="T89" s="29" t="e">
        <f>SUM(T27,#REF!)</f>
        <v>#REF!</v>
      </c>
      <c r="U89" s="29" t="e">
        <f>SUM(U27,#REF!)</f>
        <v>#REF!</v>
      </c>
      <c r="V89" s="29" t="e">
        <f>SUM(V27,#REF!)</f>
        <v>#REF!</v>
      </c>
      <c r="W89" s="29" t="e">
        <f>SUM(W27,#REF!)</f>
        <v>#REF!</v>
      </c>
      <c r="X89" s="29" t="e">
        <f>SUM(X27,#REF!)</f>
        <v>#REF!</v>
      </c>
      <c r="Y89" s="29" t="e">
        <f>SUM(Y27,#REF!)</f>
        <v>#REF!</v>
      </c>
      <c r="Z89" s="29" t="e">
        <f>SUM(Z27,#REF!,Z58)</f>
        <v>#REF!</v>
      </c>
      <c r="AA89" s="29" t="e">
        <f>SUM(AA27,#REF!,AA58)</f>
        <v>#REF!</v>
      </c>
      <c r="AB89" s="29" t="e">
        <f>SUM(AB27,#REF!,AB58)</f>
        <v>#REF!</v>
      </c>
      <c r="AC89" s="29" t="e">
        <f>SUM(AC27,#REF!,AC58)</f>
        <v>#REF!</v>
      </c>
      <c r="AD89" s="29" t="e">
        <f>SUM(AD27,#REF!,AD58)</f>
        <v>#REF!</v>
      </c>
      <c r="AE89" s="29" t="e">
        <f>SUM(AE27,#REF!,AE58)</f>
        <v>#REF!</v>
      </c>
      <c r="AF89" s="29" t="e">
        <f>SUM(AF27,#REF!,AF58)</f>
        <v>#REF!</v>
      </c>
      <c r="AG89" s="29" t="e">
        <f>SUM(AG27,#REF!,AG58)</f>
        <v>#REF!</v>
      </c>
      <c r="AH89" s="29" t="e">
        <f>SUM(AH27,#REF!,AH58)</f>
        <v>#REF!</v>
      </c>
      <c r="AI89" s="29" t="e">
        <f>SUM(AI27,#REF!,AI58)</f>
        <v>#REF!</v>
      </c>
      <c r="AJ89" s="29" t="e">
        <f>SUM(AJ27,#REF!,AJ58)</f>
        <v>#REF!</v>
      </c>
      <c r="AK89" s="29" t="e">
        <f>SUM(AK27,#REF!,AK58)</f>
        <v>#REF!</v>
      </c>
      <c r="AL89" s="29" t="e">
        <f>SUM(AL27,#REF!,AL58)</f>
        <v>#REF!</v>
      </c>
      <c r="AM89" s="29" t="e">
        <f>SUM(AM27,#REF!,AM58)</f>
        <v>#REF!</v>
      </c>
      <c r="AN89" s="29" t="e">
        <f>SUM(AN27,#REF!,AN58)</f>
        <v>#REF!</v>
      </c>
      <c r="AO89" s="29" t="e">
        <f>SUM(AO27,#REF!,AO58)</f>
        <v>#REF!</v>
      </c>
      <c r="AP89" s="29" t="e">
        <f>SUM(AP27,#REF!,AP58)</f>
        <v>#REF!</v>
      </c>
      <c r="AQ89" s="29" t="e">
        <f>SUM(AQ27,#REF!,AQ58)</f>
        <v>#REF!</v>
      </c>
      <c r="AR89" s="29" t="e">
        <f>SUM(AR27,#REF!,AR58)</f>
        <v>#REF!</v>
      </c>
      <c r="AS89" s="29" t="e">
        <f>SUM(AS27,#REF!,AS58)</f>
        <v>#REF!</v>
      </c>
      <c r="AT89" s="29" t="e">
        <f>SUM(AT27,#REF!,AT58)</f>
        <v>#REF!</v>
      </c>
      <c r="AU89" s="29" t="e">
        <f>SUM(AU27,#REF!,AU58)</f>
        <v>#REF!</v>
      </c>
      <c r="AV89" s="29" t="e">
        <f>SUM(AV27,#REF!,AV58)</f>
        <v>#REF!</v>
      </c>
      <c r="AW89" s="29" t="e">
        <f>SUM(AW27,#REF!,AW58)</f>
        <v>#REF!</v>
      </c>
      <c r="AX89" s="29" t="e">
        <f>SUM(AX27,#REF!,AX58)</f>
        <v>#REF!</v>
      </c>
      <c r="AY89" s="29" t="e">
        <f>SUM(AY27,#REF!,AY58)</f>
        <v>#REF!</v>
      </c>
      <c r="AZ89" s="29" t="e">
        <f>SUM(AZ27,#REF!,AZ58)</f>
        <v>#REF!</v>
      </c>
      <c r="BA89" s="29" t="e">
        <f>SUM(BA27,#REF!,BA58)</f>
        <v>#REF!</v>
      </c>
      <c r="BB89" s="29" t="e">
        <f>SUM(BB27,#REF!,BB58)</f>
        <v>#REF!</v>
      </c>
      <c r="BC89" s="29" t="e">
        <f>SUM(BC27,#REF!,BC58)</f>
        <v>#REF!</v>
      </c>
      <c r="BD89" s="29" t="e">
        <f>SUM(BD27,#REF!,BD58)</f>
        <v>#REF!</v>
      </c>
      <c r="BE89" s="29" t="e">
        <f>SUM(BE27,#REF!,BE58)</f>
        <v>#REF!</v>
      </c>
      <c r="BF89" s="29" t="e">
        <f>SUM(BF27,#REF!,BF58)</f>
        <v>#REF!</v>
      </c>
      <c r="BG89" s="29" t="e">
        <f>SUM(BG27,#REF!,BG58)</f>
        <v>#REF!</v>
      </c>
      <c r="BH89" s="29" t="e">
        <f>SUM(BH27,#REF!,BH58)</f>
        <v>#REF!</v>
      </c>
      <c r="BI89" s="29" t="e">
        <f>SUM(BI27,#REF!,BI58)</f>
        <v>#REF!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25035</v>
      </c>
      <c r="BP89" s="29">
        <v>83277</v>
      </c>
      <c r="BQ89" s="29">
        <v>156789</v>
      </c>
      <c r="BR89" s="29">
        <v>130003</v>
      </c>
      <c r="BS89" s="29">
        <v>151373</v>
      </c>
      <c r="BT89" s="29">
        <v>174581</v>
      </c>
      <c r="BU89" s="29">
        <v>473531</v>
      </c>
      <c r="BV89" s="29">
        <v>159177</v>
      </c>
      <c r="BW89" s="29">
        <v>28102</v>
      </c>
      <c r="BX89" s="29">
        <v>203075</v>
      </c>
      <c r="BY89" s="29">
        <v>372959</v>
      </c>
      <c r="BZ89" s="29">
        <v>395662</v>
      </c>
      <c r="CA89" s="29">
        <v>194596</v>
      </c>
      <c r="CB89" s="29">
        <v>220305</v>
      </c>
      <c r="CC89" s="29">
        <v>252370</v>
      </c>
      <c r="CD89" s="29">
        <v>53030</v>
      </c>
      <c r="CE89" s="29">
        <v>99398</v>
      </c>
      <c r="CF89" s="29">
        <v>220199</v>
      </c>
      <c r="CG89" s="29">
        <v>166357</v>
      </c>
      <c r="CH89" s="29">
        <v>71279</v>
      </c>
      <c r="CI89" s="29">
        <v>208554</v>
      </c>
      <c r="CJ89" s="29">
        <v>179706</v>
      </c>
      <c r="CK89" s="29">
        <v>156178</v>
      </c>
      <c r="CL89" s="29">
        <v>250073</v>
      </c>
      <c r="CM89" s="29">
        <v>291912</v>
      </c>
      <c r="CN89" s="29">
        <v>301959</v>
      </c>
      <c r="CO89" s="29">
        <f>SUM(CP89:DT89)</f>
        <v>163314</v>
      </c>
      <c r="CP89" s="29">
        <f>SUM(CP27,CP58)</f>
        <v>14609</v>
      </c>
      <c r="CQ89" s="29">
        <f t="shared" ref="CQ89:DT89" si="9">SUM(CQ27,CQ58)</f>
        <v>7236</v>
      </c>
      <c r="CR89" s="29">
        <f t="shared" si="9"/>
        <v>448</v>
      </c>
      <c r="CS89" s="29">
        <f t="shared" si="9"/>
        <v>14118</v>
      </c>
      <c r="CT89" s="29">
        <f t="shared" si="9"/>
        <v>10840</v>
      </c>
      <c r="CU89" s="29">
        <f t="shared" si="9"/>
        <v>11813</v>
      </c>
      <c r="CV89" s="29">
        <f t="shared" si="9"/>
        <v>12253</v>
      </c>
      <c r="CW89" s="29">
        <f t="shared" si="9"/>
        <v>12197</v>
      </c>
      <c r="CX89" s="29">
        <f t="shared" si="9"/>
        <v>9094</v>
      </c>
      <c r="CY89" s="29">
        <f t="shared" si="9"/>
        <v>272</v>
      </c>
      <c r="CZ89" s="29">
        <f t="shared" si="9"/>
        <v>8081</v>
      </c>
      <c r="DA89" s="29">
        <f t="shared" si="9"/>
        <v>0</v>
      </c>
      <c r="DB89" s="29">
        <f t="shared" si="9"/>
        <v>9580</v>
      </c>
      <c r="DC89" s="29">
        <f t="shared" si="9"/>
        <v>2775</v>
      </c>
      <c r="DD89" s="29">
        <f t="shared" si="9"/>
        <v>7695</v>
      </c>
      <c r="DE89" s="29">
        <f t="shared" si="9"/>
        <v>7672</v>
      </c>
      <c r="DF89" s="29">
        <f t="shared" si="9"/>
        <v>148</v>
      </c>
      <c r="DG89" s="29">
        <f t="shared" si="9"/>
        <v>6827</v>
      </c>
      <c r="DH89" s="29">
        <f t="shared" si="9"/>
        <v>6527</v>
      </c>
      <c r="DI89" s="29">
        <f t="shared" si="9"/>
        <v>2257</v>
      </c>
      <c r="DJ89" s="29">
        <f t="shared" si="9"/>
        <v>7984</v>
      </c>
      <c r="DK89" s="29">
        <f t="shared" si="9"/>
        <v>6684</v>
      </c>
      <c r="DL89" s="29">
        <f t="shared" si="9"/>
        <v>4055</v>
      </c>
      <c r="DM89" s="29">
        <f t="shared" si="9"/>
        <v>149</v>
      </c>
      <c r="DN89" s="29">
        <f t="shared" si="9"/>
        <v>0</v>
      </c>
      <c r="DO89" s="29">
        <f t="shared" si="9"/>
        <v>0</v>
      </c>
      <c r="DP89" s="29">
        <f t="shared" si="9"/>
        <v>0</v>
      </c>
      <c r="DQ89" s="29">
        <f t="shared" si="9"/>
        <v>0</v>
      </c>
      <c r="DR89" s="29">
        <f t="shared" si="9"/>
        <v>0</v>
      </c>
      <c r="DS89" s="29">
        <f t="shared" si="9"/>
        <v>0</v>
      </c>
      <c r="DT89" s="29">
        <f t="shared" si="9"/>
        <v>0</v>
      </c>
    </row>
    <row r="90" spans="1:130" s="14" customFormat="1" ht="20.25" customHeight="1">
      <c r="A90" s="28" t="s">
        <v>5</v>
      </c>
      <c r="B90" s="29" t="e">
        <f>SUM(B28,#REF!)</f>
        <v>#REF!</v>
      </c>
      <c r="C90" s="29" t="e">
        <f>SUM(C28,#REF!)</f>
        <v>#REF!</v>
      </c>
      <c r="D90" s="29" t="e">
        <f>SUM(D28,#REF!)</f>
        <v>#REF!</v>
      </c>
      <c r="E90" s="29" t="e">
        <f>SUM(E28,#REF!)</f>
        <v>#REF!</v>
      </c>
      <c r="F90" s="29" t="e">
        <f>SUM(F28,#REF!)</f>
        <v>#REF!</v>
      </c>
      <c r="G90" s="29" t="e">
        <f>SUM(G28,#REF!)</f>
        <v>#REF!</v>
      </c>
      <c r="H90" s="29" t="e">
        <f>SUM(H28,#REF!)</f>
        <v>#REF!</v>
      </c>
      <c r="I90" s="29" t="e">
        <f>SUM(I28,#REF!)</f>
        <v>#REF!</v>
      </c>
      <c r="J90" s="29" t="e">
        <f>SUM(J28,#REF!)</f>
        <v>#REF!</v>
      </c>
      <c r="K90" s="29" t="e">
        <f>SUM(K28,#REF!)</f>
        <v>#REF!</v>
      </c>
      <c r="L90" s="29" t="e">
        <f>SUM(L28,#REF!)</f>
        <v>#REF!</v>
      </c>
      <c r="M90" s="29" t="e">
        <f>SUM(M28,#REF!)</f>
        <v>#REF!</v>
      </c>
      <c r="N90" s="29" t="e">
        <f>SUM(N28,#REF!)</f>
        <v>#REF!</v>
      </c>
      <c r="O90" s="29" t="e">
        <f>SUM(O28,#REF!)</f>
        <v>#REF!</v>
      </c>
      <c r="P90" s="29" t="e">
        <f>SUM(P28,#REF!)</f>
        <v>#REF!</v>
      </c>
      <c r="Q90" s="29" t="e">
        <f>SUM(Q28,#REF!)</f>
        <v>#REF!</v>
      </c>
      <c r="R90" s="29" t="e">
        <f>SUM(R28,#REF!)</f>
        <v>#REF!</v>
      </c>
      <c r="S90" s="29" t="e">
        <f>SUM(S28,#REF!)</f>
        <v>#REF!</v>
      </c>
      <c r="T90" s="29" t="e">
        <f>SUM(T28,#REF!)</f>
        <v>#REF!</v>
      </c>
      <c r="U90" s="29" t="e">
        <f>SUM(U28,#REF!)</f>
        <v>#REF!</v>
      </c>
      <c r="V90" s="29" t="e">
        <f>SUM(V28,#REF!)</f>
        <v>#REF!</v>
      </c>
      <c r="W90" s="29" t="e">
        <f>SUM(W28,#REF!)</f>
        <v>#REF!</v>
      </c>
      <c r="X90" s="29" t="e">
        <f>SUM(X28,#REF!)</f>
        <v>#REF!</v>
      </c>
      <c r="Y90" s="29" t="e">
        <f>SUM(Y28,#REF!)</f>
        <v>#REF!</v>
      </c>
      <c r="Z90" s="29" t="e">
        <f>SUM(Z28,#REF!,Z59)</f>
        <v>#REF!</v>
      </c>
      <c r="AA90" s="29" t="e">
        <f>SUM(AA28,#REF!,AA59)</f>
        <v>#REF!</v>
      </c>
      <c r="AB90" s="29" t="e">
        <f>SUM(AB28,#REF!,AB59)</f>
        <v>#REF!</v>
      </c>
      <c r="AC90" s="29" t="e">
        <f>SUM(AC28,#REF!,AC59)</f>
        <v>#REF!</v>
      </c>
      <c r="AD90" s="29" t="e">
        <f>SUM(AD28,#REF!,AD59)</f>
        <v>#REF!</v>
      </c>
      <c r="AE90" s="29" t="e">
        <f>SUM(AE28,#REF!,AE59)</f>
        <v>#REF!</v>
      </c>
      <c r="AF90" s="29" t="e">
        <f>SUM(AF28,#REF!,AF59)</f>
        <v>#REF!</v>
      </c>
      <c r="AG90" s="29" t="e">
        <f>SUM(AG28,#REF!,AG59)</f>
        <v>#REF!</v>
      </c>
      <c r="AH90" s="29" t="e">
        <f>SUM(AH28,#REF!,AH59)</f>
        <v>#REF!</v>
      </c>
      <c r="AI90" s="29" t="e">
        <f>SUM(AI28,#REF!,AI59)</f>
        <v>#REF!</v>
      </c>
      <c r="AJ90" s="29" t="e">
        <f>SUM(AJ28,#REF!,AJ59)</f>
        <v>#REF!</v>
      </c>
      <c r="AK90" s="29" t="e">
        <f>SUM(AK28,#REF!,AK59)</f>
        <v>#REF!</v>
      </c>
      <c r="AL90" s="29" t="e">
        <f>SUM(AL28,#REF!,AL59)</f>
        <v>#REF!</v>
      </c>
      <c r="AM90" s="29" t="e">
        <f>SUM(AM28,#REF!,AM59)</f>
        <v>#REF!</v>
      </c>
      <c r="AN90" s="29" t="e">
        <f>SUM(AN28,#REF!,AN59)</f>
        <v>#REF!</v>
      </c>
      <c r="AO90" s="29" t="e">
        <f>SUM(AO28,#REF!,AO59)</f>
        <v>#REF!</v>
      </c>
      <c r="AP90" s="29" t="e">
        <f>SUM(AP28,#REF!,AP59)</f>
        <v>#REF!</v>
      </c>
      <c r="AQ90" s="29" t="e">
        <f>SUM(AQ28,#REF!,AQ59)</f>
        <v>#REF!</v>
      </c>
      <c r="AR90" s="29" t="e">
        <f>SUM(AR28,#REF!,AR59)</f>
        <v>#REF!</v>
      </c>
      <c r="AS90" s="29" t="e">
        <f>SUM(AS28,#REF!,AS59)</f>
        <v>#REF!</v>
      </c>
      <c r="AT90" s="29" t="e">
        <f>SUM(AT28,#REF!,AT59)</f>
        <v>#REF!</v>
      </c>
      <c r="AU90" s="29" t="e">
        <f>SUM(AU28,#REF!,AU59)</f>
        <v>#REF!</v>
      </c>
      <c r="AV90" s="29" t="e">
        <f>SUM(AV28,#REF!,AV59)</f>
        <v>#REF!</v>
      </c>
      <c r="AW90" s="29" t="e">
        <f>SUM(AW28,#REF!,AW59)</f>
        <v>#REF!</v>
      </c>
      <c r="AX90" s="29" t="e">
        <f>SUM(AX28,#REF!,AX59)</f>
        <v>#REF!</v>
      </c>
      <c r="AY90" s="29" t="e">
        <f>SUM(AY28,#REF!,AY59)</f>
        <v>#REF!</v>
      </c>
      <c r="AZ90" s="29" t="e">
        <f>SUM(AZ28,#REF!,AZ59)</f>
        <v>#REF!</v>
      </c>
      <c r="BA90" s="29" t="e">
        <f>SUM(BA28,#REF!,BA59)</f>
        <v>#REF!</v>
      </c>
      <c r="BB90" s="29" t="e">
        <f>SUM(BB28,#REF!,BB59)</f>
        <v>#REF!</v>
      </c>
      <c r="BC90" s="29" t="e">
        <f>SUM(BC28,#REF!,BC59)</f>
        <v>#REF!</v>
      </c>
      <c r="BD90" s="29" t="e">
        <f>SUM(BD28,#REF!,BD59)</f>
        <v>#REF!</v>
      </c>
      <c r="BE90" s="29" t="e">
        <f>SUM(BE28,#REF!,BE59)</f>
        <v>#REF!</v>
      </c>
      <c r="BF90" s="29" t="e">
        <f>SUM(BF28,#REF!,BF59)</f>
        <v>#REF!</v>
      </c>
      <c r="BG90" s="29" t="e">
        <f>SUM(BG28,#REF!,BG59)</f>
        <v>#REF!</v>
      </c>
      <c r="BH90" s="29" t="e">
        <f>SUM(BH28,#REF!,BH59)</f>
        <v>#REF!</v>
      </c>
      <c r="BI90" s="29" t="e">
        <f>SUM(BI28,#REF!,BI59)</f>
        <v>#REF!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9</v>
      </c>
      <c r="BP90" s="29">
        <v>8</v>
      </c>
      <c r="BQ90" s="29">
        <v>0</v>
      </c>
      <c r="BR90" s="29">
        <v>0</v>
      </c>
      <c r="BS90" s="29">
        <v>43</v>
      </c>
      <c r="BT90" s="29">
        <v>28</v>
      </c>
      <c r="BU90" s="29">
        <v>4</v>
      </c>
      <c r="BV90" s="29">
        <v>0</v>
      </c>
      <c r="BW90" s="29">
        <v>0</v>
      </c>
      <c r="BX90" s="29">
        <v>4</v>
      </c>
      <c r="BY90" s="29">
        <v>69</v>
      </c>
      <c r="BZ90" s="29">
        <v>324</v>
      </c>
      <c r="CA90" s="29">
        <v>108</v>
      </c>
      <c r="CB90" s="29">
        <v>191</v>
      </c>
      <c r="CC90" s="29">
        <v>553</v>
      </c>
      <c r="CD90" s="29">
        <v>114</v>
      </c>
      <c r="CE90" s="29">
        <v>449</v>
      </c>
      <c r="CF90" s="29">
        <v>14</v>
      </c>
      <c r="CG90" s="29">
        <v>4</v>
      </c>
      <c r="CH90" s="29">
        <v>104</v>
      </c>
      <c r="CI90" s="29">
        <v>285</v>
      </c>
      <c r="CJ90" s="29">
        <v>117</v>
      </c>
      <c r="CK90" s="29">
        <v>338</v>
      </c>
      <c r="CL90" s="29">
        <v>441</v>
      </c>
      <c r="CM90" s="29">
        <v>150</v>
      </c>
      <c r="CN90" s="29">
        <v>16</v>
      </c>
      <c r="CO90" s="29">
        <f ca="1">SUM(CP90:DT90)</f>
        <v>6</v>
      </c>
      <c r="CP90" s="29">
        <f ca="1">+CP93</f>
        <v>0</v>
      </c>
      <c r="CQ90" s="29">
        <f t="shared" ref="CQ90:DT90" ca="1" si="10">+CQ93</f>
        <v>0</v>
      </c>
      <c r="CR90" s="29">
        <f t="shared" ca="1" si="10"/>
        <v>0</v>
      </c>
      <c r="CS90" s="29">
        <f t="shared" ca="1" si="10"/>
        <v>0</v>
      </c>
      <c r="CT90" s="29">
        <f t="shared" ca="1" si="10"/>
        <v>0</v>
      </c>
      <c r="CU90" s="29">
        <f t="shared" ca="1" si="10"/>
        <v>0</v>
      </c>
      <c r="CV90" s="29">
        <f t="shared" ca="1" si="10"/>
        <v>0</v>
      </c>
      <c r="CW90" s="29">
        <f t="shared" ca="1" si="10"/>
        <v>0</v>
      </c>
      <c r="CX90" s="29">
        <f t="shared" ca="1" si="10"/>
        <v>0</v>
      </c>
      <c r="CY90" s="29">
        <f t="shared" ca="1" si="10"/>
        <v>0</v>
      </c>
      <c r="CZ90" s="29">
        <f t="shared" ca="1" si="10"/>
        <v>0</v>
      </c>
      <c r="DA90" s="29">
        <f t="shared" ca="1" si="10"/>
        <v>0</v>
      </c>
      <c r="DB90" s="29">
        <f t="shared" ca="1" si="10"/>
        <v>0</v>
      </c>
      <c r="DC90" s="29">
        <f t="shared" ca="1" si="10"/>
        <v>0</v>
      </c>
      <c r="DD90" s="29">
        <f t="shared" ca="1" si="10"/>
        <v>0</v>
      </c>
      <c r="DE90" s="29">
        <f t="shared" ca="1" si="10"/>
        <v>0</v>
      </c>
      <c r="DF90" s="29">
        <f t="shared" ca="1" si="10"/>
        <v>0</v>
      </c>
      <c r="DG90" s="29">
        <f t="shared" ca="1" si="10"/>
        <v>0</v>
      </c>
      <c r="DH90" s="29">
        <f t="shared" ca="1" si="10"/>
        <v>0</v>
      </c>
      <c r="DI90" s="29">
        <f t="shared" ca="1" si="10"/>
        <v>0</v>
      </c>
      <c r="DJ90" s="29">
        <f t="shared" ca="1" si="10"/>
        <v>0</v>
      </c>
      <c r="DK90" s="29">
        <f t="shared" ca="1" si="10"/>
        <v>5</v>
      </c>
      <c r="DL90" s="29">
        <f t="shared" ca="1" si="10"/>
        <v>1</v>
      </c>
      <c r="DM90" s="29">
        <f t="shared" ca="1" si="10"/>
        <v>0</v>
      </c>
      <c r="DN90" s="29">
        <f t="shared" ca="1" si="10"/>
        <v>0</v>
      </c>
      <c r="DO90" s="29">
        <f t="shared" ca="1" si="10"/>
        <v>0</v>
      </c>
      <c r="DP90" s="29">
        <f t="shared" ca="1" si="10"/>
        <v>0</v>
      </c>
      <c r="DQ90" s="29">
        <f t="shared" ca="1" si="10"/>
        <v>0</v>
      </c>
      <c r="DR90" s="29">
        <f t="shared" ca="1" si="10"/>
        <v>0</v>
      </c>
      <c r="DS90" s="29">
        <f t="shared" ca="1" si="10"/>
        <v>0</v>
      </c>
      <c r="DT90" s="29">
        <f t="shared" ca="1" si="10"/>
        <v>0</v>
      </c>
    </row>
    <row r="91" spans="1:130" s="20" customFormat="1" ht="20.25" customHeight="1">
      <c r="A91" s="15" t="s">
        <v>6</v>
      </c>
      <c r="B91" s="22" t="e">
        <f>B90/B89</f>
        <v>#REF!</v>
      </c>
      <c r="C91" s="22" t="e">
        <f t="shared" ref="C91:BI91" si="11">C90/C89</f>
        <v>#REF!</v>
      </c>
      <c r="D91" s="22" t="e">
        <f t="shared" si="11"/>
        <v>#REF!</v>
      </c>
      <c r="E91" s="22" t="e">
        <f t="shared" si="11"/>
        <v>#REF!</v>
      </c>
      <c r="F91" s="22" t="e">
        <f t="shared" si="11"/>
        <v>#REF!</v>
      </c>
      <c r="G91" s="22" t="e">
        <f t="shared" si="11"/>
        <v>#REF!</v>
      </c>
      <c r="H91" s="22" t="e">
        <f t="shared" si="11"/>
        <v>#REF!</v>
      </c>
      <c r="I91" s="22" t="e">
        <f t="shared" si="11"/>
        <v>#REF!</v>
      </c>
      <c r="J91" s="22" t="e">
        <f t="shared" si="11"/>
        <v>#REF!</v>
      </c>
      <c r="K91" s="22" t="e">
        <f t="shared" si="11"/>
        <v>#REF!</v>
      </c>
      <c r="L91" s="22" t="e">
        <f t="shared" si="11"/>
        <v>#REF!</v>
      </c>
      <c r="M91" s="22" t="e">
        <f t="shared" si="11"/>
        <v>#REF!</v>
      </c>
      <c r="N91" s="137" t="e">
        <f t="shared" si="11"/>
        <v>#REF!</v>
      </c>
      <c r="O91" s="137" t="e">
        <f t="shared" si="11"/>
        <v>#REF!</v>
      </c>
      <c r="P91" s="137" t="e">
        <f t="shared" si="11"/>
        <v>#REF!</v>
      </c>
      <c r="Q91" s="137" t="e">
        <f t="shared" si="11"/>
        <v>#REF!</v>
      </c>
      <c r="R91" s="137" t="e">
        <f t="shared" si="11"/>
        <v>#REF!</v>
      </c>
      <c r="S91" s="137" t="e">
        <f t="shared" si="11"/>
        <v>#REF!</v>
      </c>
      <c r="T91" s="137" t="e">
        <f t="shared" si="11"/>
        <v>#REF!</v>
      </c>
      <c r="U91" s="137" t="e">
        <f t="shared" si="11"/>
        <v>#REF!</v>
      </c>
      <c r="V91" s="137" t="e">
        <f t="shared" si="11"/>
        <v>#REF!</v>
      </c>
      <c r="W91" s="137" t="e">
        <f t="shared" si="11"/>
        <v>#REF!</v>
      </c>
      <c r="X91" s="137" t="e">
        <f t="shared" si="11"/>
        <v>#REF!</v>
      </c>
      <c r="Y91" s="137" t="e">
        <f t="shared" si="11"/>
        <v>#REF!</v>
      </c>
      <c r="Z91" s="137" t="e">
        <f t="shared" si="11"/>
        <v>#REF!</v>
      </c>
      <c r="AA91" s="137" t="e">
        <f t="shared" si="11"/>
        <v>#REF!</v>
      </c>
      <c r="AB91" s="137" t="e">
        <f t="shared" si="11"/>
        <v>#REF!</v>
      </c>
      <c r="AC91" s="137" t="e">
        <f t="shared" si="11"/>
        <v>#REF!</v>
      </c>
      <c r="AD91" s="137" t="e">
        <f t="shared" si="11"/>
        <v>#REF!</v>
      </c>
      <c r="AE91" s="137" t="e">
        <f t="shared" si="11"/>
        <v>#REF!</v>
      </c>
      <c r="AF91" s="137" t="e">
        <f t="shared" si="11"/>
        <v>#REF!</v>
      </c>
      <c r="AG91" s="137" t="e">
        <f t="shared" si="11"/>
        <v>#REF!</v>
      </c>
      <c r="AH91" s="137" t="e">
        <f t="shared" si="11"/>
        <v>#REF!</v>
      </c>
      <c r="AI91" s="137" t="e">
        <f t="shared" si="11"/>
        <v>#REF!</v>
      </c>
      <c r="AJ91" s="137" t="e">
        <f t="shared" si="11"/>
        <v>#REF!</v>
      </c>
      <c r="AK91" s="137" t="e">
        <f t="shared" si="11"/>
        <v>#REF!</v>
      </c>
      <c r="AL91" s="137" t="e">
        <f t="shared" si="11"/>
        <v>#REF!</v>
      </c>
      <c r="AM91" s="137" t="e">
        <f t="shared" si="11"/>
        <v>#REF!</v>
      </c>
      <c r="AN91" s="137" t="e">
        <f t="shared" si="11"/>
        <v>#REF!</v>
      </c>
      <c r="AO91" s="169" t="e">
        <f t="shared" si="11"/>
        <v>#REF!</v>
      </c>
      <c r="AP91" s="137" t="e">
        <f t="shared" si="11"/>
        <v>#REF!</v>
      </c>
      <c r="AQ91" s="137" t="e">
        <f t="shared" si="11"/>
        <v>#REF!</v>
      </c>
      <c r="AR91" s="137" t="e">
        <f t="shared" si="11"/>
        <v>#REF!</v>
      </c>
      <c r="AS91" s="137" t="e">
        <f t="shared" si="11"/>
        <v>#REF!</v>
      </c>
      <c r="AT91" s="137" t="e">
        <f t="shared" si="11"/>
        <v>#REF!</v>
      </c>
      <c r="AU91" s="137" t="e">
        <f t="shared" si="11"/>
        <v>#REF!</v>
      </c>
      <c r="AV91" s="137" t="e">
        <f t="shared" si="11"/>
        <v>#REF!</v>
      </c>
      <c r="AW91" s="137" t="e">
        <f t="shared" si="11"/>
        <v>#REF!</v>
      </c>
      <c r="AX91" s="191" t="e">
        <f t="shared" si="11"/>
        <v>#REF!</v>
      </c>
      <c r="AY91" s="191" t="e">
        <f t="shared" si="11"/>
        <v>#REF!</v>
      </c>
      <c r="AZ91" s="191" t="e">
        <f t="shared" si="11"/>
        <v>#REF!</v>
      </c>
      <c r="BA91" s="191" t="e">
        <f t="shared" si="11"/>
        <v>#REF!</v>
      </c>
      <c r="BB91" s="191" t="e">
        <f t="shared" si="11"/>
        <v>#REF!</v>
      </c>
      <c r="BC91" s="191" t="e">
        <f t="shared" si="11"/>
        <v>#REF!</v>
      </c>
      <c r="BD91" s="191" t="e">
        <f t="shared" si="11"/>
        <v>#REF!</v>
      </c>
      <c r="BE91" s="191" t="e">
        <f t="shared" si="11"/>
        <v>#REF!</v>
      </c>
      <c r="BF91" s="191" t="e">
        <f t="shared" si="11"/>
        <v>#REF!</v>
      </c>
      <c r="BG91" s="191" t="e">
        <f t="shared" si="11"/>
        <v>#REF!</v>
      </c>
      <c r="BH91" s="191" t="e">
        <f t="shared" si="11"/>
        <v>#REF!</v>
      </c>
      <c r="BI91" s="191" t="e">
        <f t="shared" si="11"/>
        <v>#REF!</v>
      </c>
      <c r="BJ91" s="191" t="e">
        <v>#DIV/0!</v>
      </c>
      <c r="BK91" s="191" t="e">
        <v>#DIV/0!</v>
      </c>
      <c r="BL91" s="191" t="e">
        <v>#DIV/0!</v>
      </c>
      <c r="BM91" s="191" t="e">
        <v>#DIV/0!</v>
      </c>
      <c r="BN91" s="191" t="e">
        <v>#DIV/0!</v>
      </c>
      <c r="BO91" s="191">
        <v>3.5949670461354102E-4</v>
      </c>
      <c r="BP91" s="191">
        <v>9.6064939899371976E-5</v>
      </c>
      <c r="BQ91" s="191">
        <v>0</v>
      </c>
      <c r="BR91" s="191">
        <v>0</v>
      </c>
      <c r="BS91" s="191">
        <v>2.840665112008086E-4</v>
      </c>
      <c r="BT91" s="191">
        <v>1.6038400513228816E-4</v>
      </c>
      <c r="BU91" s="191">
        <v>8.4471766367988585E-6</v>
      </c>
      <c r="BV91" s="191">
        <v>0</v>
      </c>
      <c r="BW91" s="191">
        <v>0</v>
      </c>
      <c r="BX91" s="191">
        <v>1.9697156223070295E-5</v>
      </c>
      <c r="BY91" s="191">
        <v>1.8500693105676495E-4</v>
      </c>
      <c r="BZ91" s="191">
        <v>8.1888076186239773E-4</v>
      </c>
      <c r="CA91" s="191">
        <v>5.5499599169561557E-4</v>
      </c>
      <c r="CB91" s="191">
        <v>8.6697986881822931E-4</v>
      </c>
      <c r="CC91" s="191">
        <v>2.1912271664619406E-3</v>
      </c>
      <c r="CD91" s="191">
        <v>2.1497265698661133E-3</v>
      </c>
      <c r="CE91" s="191">
        <v>4.5171935048994947E-3</v>
      </c>
      <c r="CF91" s="191">
        <v>6.3578853673268272E-5</v>
      </c>
      <c r="CG91" s="191">
        <v>2.4044675006161448E-5</v>
      </c>
      <c r="CH91" s="191">
        <v>1.4590552617180376E-3</v>
      </c>
      <c r="CI91" s="191">
        <v>1.3665525475416438E-3</v>
      </c>
      <c r="CJ91" s="191">
        <v>6.5106340355914661E-4</v>
      </c>
      <c r="CK91" s="191">
        <v>2.1641972620983748E-3</v>
      </c>
      <c r="CL91" s="191">
        <v>1.7634850623617904E-3</v>
      </c>
      <c r="CM91" s="191">
        <v>5.1385349009290472E-4</v>
      </c>
      <c r="CN91" s="191">
        <v>5.2987326093939909E-5</v>
      </c>
      <c r="CO91" s="191">
        <f t="shared" ref="CO91:DQ91" ca="1" si="12">CO90/CO89</f>
        <v>3.6739042580550348E-5</v>
      </c>
      <c r="CP91" s="191">
        <f t="shared" ca="1" si="12"/>
        <v>0</v>
      </c>
      <c r="CQ91" s="191">
        <f t="shared" ca="1" si="12"/>
        <v>0</v>
      </c>
      <c r="CR91" s="191">
        <f t="shared" ca="1" si="12"/>
        <v>0</v>
      </c>
      <c r="CS91" s="191">
        <f t="shared" ca="1" si="12"/>
        <v>0</v>
      </c>
      <c r="CT91" s="191">
        <f t="shared" ca="1" si="12"/>
        <v>0</v>
      </c>
      <c r="CU91" s="191">
        <f t="shared" ca="1" si="12"/>
        <v>0</v>
      </c>
      <c r="CV91" s="191">
        <f t="shared" ca="1" si="12"/>
        <v>0</v>
      </c>
      <c r="CW91" s="191">
        <f t="shared" ca="1" si="12"/>
        <v>0</v>
      </c>
      <c r="CX91" s="191">
        <f t="shared" ca="1" si="12"/>
        <v>0</v>
      </c>
      <c r="CY91" s="191">
        <f t="shared" ca="1" si="12"/>
        <v>0</v>
      </c>
      <c r="CZ91" s="191">
        <f t="shared" ca="1" si="12"/>
        <v>0</v>
      </c>
      <c r="DA91" s="191" t="e">
        <f t="shared" ca="1" si="12"/>
        <v>#DIV/0!</v>
      </c>
      <c r="DB91" s="191">
        <f t="shared" ca="1" si="12"/>
        <v>0</v>
      </c>
      <c r="DC91" s="191">
        <f t="shared" ca="1" si="12"/>
        <v>0</v>
      </c>
      <c r="DD91" s="191">
        <f t="shared" ca="1" si="12"/>
        <v>0</v>
      </c>
      <c r="DE91" s="191">
        <f t="shared" ca="1" si="12"/>
        <v>0</v>
      </c>
      <c r="DF91" s="191">
        <f t="shared" ca="1" si="12"/>
        <v>0</v>
      </c>
      <c r="DG91" s="191">
        <f t="shared" ca="1" si="12"/>
        <v>0</v>
      </c>
      <c r="DH91" s="191">
        <f t="shared" ca="1" si="12"/>
        <v>0</v>
      </c>
      <c r="DI91" s="191">
        <f t="shared" ca="1" si="12"/>
        <v>0</v>
      </c>
      <c r="DJ91" s="191">
        <f t="shared" ca="1" si="12"/>
        <v>0</v>
      </c>
      <c r="DK91" s="191">
        <f t="shared" ca="1" si="12"/>
        <v>7.4805505685218428E-4</v>
      </c>
      <c r="DL91" s="191">
        <f t="shared" ca="1" si="12"/>
        <v>2.4660912453760788E-4</v>
      </c>
      <c r="DM91" s="191">
        <f t="shared" ca="1" si="12"/>
        <v>0</v>
      </c>
      <c r="DN91" s="191" t="e">
        <f t="shared" ca="1" si="12"/>
        <v>#DIV/0!</v>
      </c>
      <c r="DO91" s="191" t="e">
        <f t="shared" ca="1" si="12"/>
        <v>#DIV/0!</v>
      </c>
      <c r="DP91" s="191" t="e">
        <f t="shared" ca="1" si="12"/>
        <v>#DIV/0!</v>
      </c>
      <c r="DQ91" s="191" t="e">
        <f t="shared" ca="1" si="12"/>
        <v>#DIV/0!</v>
      </c>
      <c r="DR91" s="191" t="e">
        <f ca="1">DR90/DR89</f>
        <v>#DIV/0!</v>
      </c>
      <c r="DS91" s="191" t="e">
        <f ca="1">DS90/DS89</f>
        <v>#DIV/0!</v>
      </c>
      <c r="DT91" s="191" t="e">
        <f ca="1">DT90/DT89</f>
        <v>#DIV/0!</v>
      </c>
    </row>
    <row r="92" spans="1:130" s="14" customFormat="1" ht="16.5" customHeight="1">
      <c r="A92" s="33" t="s">
        <v>429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</row>
    <row r="93" spans="1:130" s="14" customFormat="1" ht="20.25" customHeight="1">
      <c r="A93" s="27" t="s">
        <v>238</v>
      </c>
      <c r="B93" s="29" t="e">
        <f>SUM(B31,#REF!)</f>
        <v>#REF!</v>
      </c>
      <c r="C93" s="29" t="e">
        <f>SUM(C31,#REF!)</f>
        <v>#REF!</v>
      </c>
      <c r="D93" s="29" t="e">
        <f>SUM(D31,#REF!)</f>
        <v>#REF!</v>
      </c>
      <c r="E93" s="29" t="e">
        <f>SUM(E31,#REF!)</f>
        <v>#REF!</v>
      </c>
      <c r="F93" s="29" t="e">
        <f>SUM(F31,#REF!)</f>
        <v>#REF!</v>
      </c>
      <c r="G93" s="29" t="e">
        <f>SUM(G31,#REF!)</f>
        <v>#REF!</v>
      </c>
      <c r="H93" s="29" t="e">
        <f>SUM(H31,#REF!)</f>
        <v>#REF!</v>
      </c>
      <c r="I93" s="29" t="e">
        <f>SUM(I31,#REF!)</f>
        <v>#REF!</v>
      </c>
      <c r="J93" s="29" t="e">
        <f>SUM(J31,#REF!)</f>
        <v>#REF!</v>
      </c>
      <c r="K93" s="29" t="e">
        <f>SUM(K31,#REF!)</f>
        <v>#REF!</v>
      </c>
      <c r="L93" s="29" t="e">
        <f>SUM(L31,#REF!)</f>
        <v>#REF!</v>
      </c>
      <c r="M93" s="29" t="e">
        <f>SUM(M31,#REF!)</f>
        <v>#REF!</v>
      </c>
      <c r="N93" s="29" t="e">
        <f>SUM(N31,#REF!)</f>
        <v>#REF!</v>
      </c>
      <c r="O93" s="29" t="e">
        <f>SUM(O31,#REF!)</f>
        <v>#REF!</v>
      </c>
      <c r="P93" s="29" t="e">
        <f>SUM(P31,#REF!)</f>
        <v>#REF!</v>
      </c>
      <c r="Q93" s="29" t="e">
        <f>SUM(Q31,#REF!)</f>
        <v>#REF!</v>
      </c>
      <c r="R93" s="29" t="e">
        <f>SUM(R31,#REF!)</f>
        <v>#REF!</v>
      </c>
      <c r="S93" s="29" t="e">
        <f>SUM(S31,#REF!)</f>
        <v>#REF!</v>
      </c>
      <c r="T93" s="29" t="e">
        <f>SUM(T31,#REF!)</f>
        <v>#REF!</v>
      </c>
      <c r="U93" s="29" t="e">
        <f>SUM(U31,#REF!)</f>
        <v>#REF!</v>
      </c>
      <c r="V93" s="29" t="e">
        <f>SUM(V31,#REF!)</f>
        <v>#REF!</v>
      </c>
      <c r="W93" s="29" t="e">
        <f>SUM(W31,#REF!)</f>
        <v>#REF!</v>
      </c>
      <c r="X93" s="29" t="e">
        <f>SUM(X31,#REF!)</f>
        <v>#REF!</v>
      </c>
      <c r="Y93" s="29" t="e">
        <f>SUM(Y31,#REF!)</f>
        <v>#REF!</v>
      </c>
      <c r="Z93" s="29" t="e">
        <f>SUM(Z31,#REF!)</f>
        <v>#REF!</v>
      </c>
      <c r="AA93" s="29" t="e">
        <f>SUM(AA31,#REF!)</f>
        <v>#REF!</v>
      </c>
      <c r="AB93" s="29" t="e">
        <f>SUM(AB31,#REF!)</f>
        <v>#REF!</v>
      </c>
      <c r="AC93" s="29" t="e">
        <f>SUM(AC31,#REF!)</f>
        <v>#REF!</v>
      </c>
      <c r="AD93" s="29" t="e">
        <f>SUM(AD31,#REF!)</f>
        <v>#REF!</v>
      </c>
      <c r="AE93" s="29" t="e">
        <f>SUM(AE31,#REF!)</f>
        <v>#REF!</v>
      </c>
      <c r="AF93" s="29" t="e">
        <f>SUM(AF31,#REF!)</f>
        <v>#REF!</v>
      </c>
      <c r="AG93" s="29" t="e">
        <f>SUM(AG31,#REF!)</f>
        <v>#REF!</v>
      </c>
      <c r="AH93" s="29" t="e">
        <f>SUM(AH31,#REF!)</f>
        <v>#REF!</v>
      </c>
      <c r="AI93" s="29" t="e">
        <f>SUM(AI31,#REF!)</f>
        <v>#REF!</v>
      </c>
      <c r="AJ93" s="29" t="e">
        <f>SUM(AJ31,#REF!)</f>
        <v>#REF!</v>
      </c>
      <c r="AK93" s="29" t="e">
        <f>SUM(AK31,#REF!)</f>
        <v>#REF!</v>
      </c>
      <c r="AL93" s="29" t="e">
        <f>SUM(AL31,#REF!,AL62)</f>
        <v>#REF!</v>
      </c>
      <c r="AM93" s="29" t="e">
        <f>SUM(AM31,#REF!,AM62)</f>
        <v>#REF!</v>
      </c>
      <c r="AN93" s="29" t="e">
        <f>SUM(AN31,#REF!,AN62)</f>
        <v>#REF!</v>
      </c>
      <c r="AO93" s="29" t="e">
        <f>SUM(AO31,#REF!,AO62)</f>
        <v>#REF!</v>
      </c>
      <c r="AP93" s="29" t="e">
        <f>SUM(AP31,#REF!,AP62)</f>
        <v>#REF!</v>
      </c>
      <c r="AQ93" s="29" t="e">
        <f>SUM(AQ31,#REF!,AQ62)</f>
        <v>#REF!</v>
      </c>
      <c r="AR93" s="29" t="e">
        <f>SUM(AR31,#REF!,AR62)</f>
        <v>#REF!</v>
      </c>
      <c r="AS93" s="29" t="e">
        <f>SUM(AS31,#REF!,AS62)</f>
        <v>#REF!</v>
      </c>
      <c r="AT93" s="29" t="e">
        <f>SUM(AT31,#REF!,AT62)</f>
        <v>#REF!</v>
      </c>
      <c r="AU93" s="29" t="e">
        <f>SUM(AU31,#REF!,AU62)</f>
        <v>#REF!</v>
      </c>
      <c r="AV93" s="29" t="e">
        <f>SUM(AV31,#REF!,AV62)</f>
        <v>#REF!</v>
      </c>
      <c r="AW93" s="29" t="e">
        <f>SUM(AW31,#REF!,AW62)</f>
        <v>#REF!</v>
      </c>
      <c r="AX93" s="29" t="e">
        <f>SUM(AX31,#REF!,AX62)</f>
        <v>#REF!</v>
      </c>
      <c r="AY93" s="29" t="e">
        <f>SUM(AY31,#REF!,AY62)</f>
        <v>#REF!</v>
      </c>
      <c r="AZ93" s="29" t="e">
        <f>SUM(AZ31,#REF!,AZ62)</f>
        <v>#REF!</v>
      </c>
      <c r="BA93" s="29" t="e">
        <f>SUM(BA31,#REF!,BA62)</f>
        <v>#REF!</v>
      </c>
      <c r="BB93" s="29" t="e">
        <f>SUM(BB31,#REF!,BB62)</f>
        <v>#REF!</v>
      </c>
      <c r="BC93" s="29" t="e">
        <f>SUM(BC31,#REF!,BC62)</f>
        <v>#REF!</v>
      </c>
      <c r="BD93" s="29" t="e">
        <f>SUM(BD31,#REF!,BD62)</f>
        <v>#REF!</v>
      </c>
      <c r="BE93" s="29" t="e">
        <f>SUM(BE31,#REF!,BE62)</f>
        <v>#REF!</v>
      </c>
      <c r="BF93" s="29" t="e">
        <f>SUM(BF31,#REF!,BF62)</f>
        <v>#REF!</v>
      </c>
      <c r="BG93" s="29" t="e">
        <f>SUM(BG31,#REF!,BG62)</f>
        <v>#REF!</v>
      </c>
      <c r="BH93" s="29" t="e">
        <f>SUM(BH31,#REF!,BH62)</f>
        <v>#REF!</v>
      </c>
      <c r="BI93" s="29" t="e">
        <f>SUM(BI31,#REF!,BI62)</f>
        <v>#REF!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9</v>
      </c>
      <c r="BP93" s="29">
        <v>8</v>
      </c>
      <c r="BQ93" s="29">
        <v>0</v>
      </c>
      <c r="BR93" s="29">
        <v>0</v>
      </c>
      <c r="BS93" s="29">
        <v>43</v>
      </c>
      <c r="BT93" s="29">
        <v>28</v>
      </c>
      <c r="BU93" s="29">
        <v>4</v>
      </c>
      <c r="BV93" s="29">
        <v>0</v>
      </c>
      <c r="BW93" s="29">
        <v>0</v>
      </c>
      <c r="BX93" s="29">
        <v>4</v>
      </c>
      <c r="BY93" s="29">
        <v>69</v>
      </c>
      <c r="BZ93" s="29">
        <v>324</v>
      </c>
      <c r="CA93" s="29">
        <v>108</v>
      </c>
      <c r="CB93" s="29">
        <v>191</v>
      </c>
      <c r="CC93" s="29">
        <v>553</v>
      </c>
      <c r="CD93" s="29">
        <v>114</v>
      </c>
      <c r="CE93" s="29">
        <v>449</v>
      </c>
      <c r="CF93" s="29">
        <v>14</v>
      </c>
      <c r="CG93" s="29">
        <v>4</v>
      </c>
      <c r="CH93" s="29">
        <v>104</v>
      </c>
      <c r="CI93" s="29">
        <v>285</v>
      </c>
      <c r="CJ93" s="29">
        <v>117</v>
      </c>
      <c r="CK93" s="29">
        <v>338</v>
      </c>
      <c r="CL93" s="29">
        <v>441</v>
      </c>
      <c r="CM93" s="29">
        <v>150</v>
      </c>
      <c r="CN93" s="29">
        <v>16</v>
      </c>
      <c r="CO93" s="29">
        <f ca="1">SUM(CP93:DT93)</f>
        <v>6</v>
      </c>
      <c r="CP93" s="29">
        <f ca="1">SUM(CP31,CP62)</f>
        <v>0</v>
      </c>
      <c r="CQ93" s="29">
        <f t="shared" ref="CQ93:DT93" ca="1" si="13">SUM(CQ31,CQ62)</f>
        <v>0</v>
      </c>
      <c r="CR93" s="29">
        <f t="shared" ca="1" si="13"/>
        <v>0</v>
      </c>
      <c r="CS93" s="29">
        <f t="shared" ca="1" si="13"/>
        <v>0</v>
      </c>
      <c r="CT93" s="29">
        <f t="shared" ca="1" si="13"/>
        <v>0</v>
      </c>
      <c r="CU93" s="29">
        <f t="shared" ca="1" si="13"/>
        <v>0</v>
      </c>
      <c r="CV93" s="29">
        <f t="shared" ca="1" si="13"/>
        <v>0</v>
      </c>
      <c r="CW93" s="29">
        <f t="shared" ca="1" si="13"/>
        <v>0</v>
      </c>
      <c r="CX93" s="29">
        <f t="shared" ca="1" si="13"/>
        <v>0</v>
      </c>
      <c r="CY93" s="29">
        <f t="shared" ca="1" si="13"/>
        <v>0</v>
      </c>
      <c r="CZ93" s="29">
        <f t="shared" ca="1" si="13"/>
        <v>0</v>
      </c>
      <c r="DA93" s="29">
        <f t="shared" ca="1" si="13"/>
        <v>0</v>
      </c>
      <c r="DB93" s="29">
        <f t="shared" ca="1" si="13"/>
        <v>0</v>
      </c>
      <c r="DC93" s="29">
        <f t="shared" ca="1" si="13"/>
        <v>0</v>
      </c>
      <c r="DD93" s="29">
        <f t="shared" ca="1" si="13"/>
        <v>0</v>
      </c>
      <c r="DE93" s="29">
        <f t="shared" ca="1" si="13"/>
        <v>0</v>
      </c>
      <c r="DF93" s="29">
        <f t="shared" ca="1" si="13"/>
        <v>0</v>
      </c>
      <c r="DG93" s="29">
        <f t="shared" ca="1" si="13"/>
        <v>0</v>
      </c>
      <c r="DH93" s="29">
        <f t="shared" ca="1" si="13"/>
        <v>0</v>
      </c>
      <c r="DI93" s="29">
        <f t="shared" ca="1" si="13"/>
        <v>0</v>
      </c>
      <c r="DJ93" s="29">
        <f t="shared" ca="1" si="13"/>
        <v>0</v>
      </c>
      <c r="DK93" s="29">
        <f t="shared" ca="1" si="13"/>
        <v>5</v>
      </c>
      <c r="DL93" s="29">
        <f t="shared" ca="1" si="13"/>
        <v>1</v>
      </c>
      <c r="DM93" s="29">
        <f t="shared" ca="1" si="13"/>
        <v>0</v>
      </c>
      <c r="DN93" s="29">
        <f t="shared" ca="1" si="13"/>
        <v>0</v>
      </c>
      <c r="DO93" s="29">
        <f t="shared" ca="1" si="13"/>
        <v>0</v>
      </c>
      <c r="DP93" s="29">
        <f t="shared" ca="1" si="13"/>
        <v>0</v>
      </c>
      <c r="DQ93" s="29">
        <f t="shared" ca="1" si="13"/>
        <v>0</v>
      </c>
      <c r="DR93" s="29">
        <f t="shared" ca="1" si="13"/>
        <v>0</v>
      </c>
      <c r="DS93" s="29">
        <f t="shared" ca="1" si="13"/>
        <v>0</v>
      </c>
      <c r="DT93" s="29">
        <f t="shared" ca="1" si="13"/>
        <v>0</v>
      </c>
    </row>
    <row r="94" spans="1:130" s="3" customFormat="1" ht="12.75" customHeight="1">
      <c r="A94" s="1" t="s">
        <v>8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1E-3</v>
      </c>
      <c r="O94" s="1">
        <v>1E-3</v>
      </c>
      <c r="P94" s="1">
        <v>1E-3</v>
      </c>
      <c r="Q94" s="1">
        <v>1E-3</v>
      </c>
      <c r="R94" s="1">
        <v>1E-3</v>
      </c>
      <c r="S94" s="1">
        <v>1E-3</v>
      </c>
      <c r="T94" s="1">
        <v>1E-3</v>
      </c>
      <c r="U94" s="1">
        <v>1E-3</v>
      </c>
      <c r="V94" s="1">
        <v>1E-3</v>
      </c>
      <c r="W94" s="1">
        <v>1E-3</v>
      </c>
      <c r="X94" s="1">
        <v>1E-3</v>
      </c>
      <c r="Y94" s="1">
        <v>1E-3</v>
      </c>
      <c r="Z94" s="1">
        <v>1E-3</v>
      </c>
      <c r="AA94" s="1">
        <v>1E-3</v>
      </c>
      <c r="AB94" s="1">
        <v>1E-3</v>
      </c>
      <c r="AC94" s="1">
        <v>1E-3</v>
      </c>
      <c r="AD94" s="1">
        <v>1E-3</v>
      </c>
      <c r="AE94" s="1">
        <v>1E-3</v>
      </c>
      <c r="AF94" s="1">
        <v>1E-3</v>
      </c>
      <c r="AG94" s="1">
        <v>1E-3</v>
      </c>
      <c r="AH94" s="1">
        <v>1E-3</v>
      </c>
      <c r="AI94" s="1">
        <v>1E-3</v>
      </c>
      <c r="AJ94" s="1">
        <v>1E-3</v>
      </c>
      <c r="AK94" s="1"/>
      <c r="AL94" s="1">
        <v>1E-3</v>
      </c>
      <c r="AM94" s="1">
        <v>1E-3</v>
      </c>
      <c r="AN94" s="1">
        <v>1E-3</v>
      </c>
      <c r="AO94" s="1">
        <v>1E-3</v>
      </c>
      <c r="AP94" s="1">
        <v>1E-3</v>
      </c>
      <c r="AQ94" s="1">
        <v>1E-3</v>
      </c>
      <c r="AR94" s="1">
        <v>1E-3</v>
      </c>
      <c r="AS94" s="1">
        <v>1E-3</v>
      </c>
      <c r="AT94" s="1">
        <v>1E-3</v>
      </c>
      <c r="AU94" s="1">
        <v>1E-3</v>
      </c>
      <c r="AV94" s="1">
        <v>1E-3</v>
      </c>
      <c r="AW94" s="1">
        <v>1E-3</v>
      </c>
      <c r="AX94" s="1">
        <v>1E-3</v>
      </c>
      <c r="AY94" s="1">
        <v>1E-3</v>
      </c>
      <c r="AZ94" s="1">
        <v>1E-3</v>
      </c>
      <c r="BA94" s="1">
        <v>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8.0000000000000007E-5</v>
      </c>
      <c r="BO94" s="1">
        <v>8.0000000000000007E-5</v>
      </c>
      <c r="BP94" s="1">
        <v>8.0000000000000007E-5</v>
      </c>
      <c r="BQ94" s="1">
        <v>8.0000000000000007E-5</v>
      </c>
      <c r="BR94" s="1">
        <v>8.0000000000000007E-5</v>
      </c>
      <c r="BS94" s="1">
        <v>8.0000000000000007E-5</v>
      </c>
      <c r="BT94" s="1">
        <v>8.0000000000000007E-5</v>
      </c>
      <c r="BU94" s="1">
        <v>8.0000000000000007E-5</v>
      </c>
      <c r="BV94" s="1">
        <v>8.0000000000000007E-5</v>
      </c>
      <c r="BW94" s="1">
        <v>8.0000000000000007E-5</v>
      </c>
      <c r="BX94" s="1">
        <v>8.0000000000000007E-5</v>
      </c>
      <c r="BY94" s="1">
        <v>8.0000000000000007E-5</v>
      </c>
      <c r="BZ94" s="1">
        <v>8.0000000000000007E-5</v>
      </c>
      <c r="CA94" s="1">
        <v>8.0000000000000007E-5</v>
      </c>
      <c r="CB94" s="1">
        <v>8.0000000000000007E-5</v>
      </c>
      <c r="CC94" s="1">
        <v>8.0000000000000007E-5</v>
      </c>
      <c r="CD94" s="1">
        <v>8.0000000000000007E-5</v>
      </c>
      <c r="CE94" s="1">
        <v>8.0000000000000007E-5</v>
      </c>
      <c r="CF94" s="1">
        <v>8.0000000000000007E-5</v>
      </c>
      <c r="CG94" s="1">
        <v>8.0000000000000007E-5</v>
      </c>
      <c r="CH94" s="1">
        <v>8.0000000000000007E-5</v>
      </c>
      <c r="CI94" s="1">
        <v>8.0000000000000007E-5</v>
      </c>
      <c r="CJ94" s="1">
        <v>8.0000000000000007E-5</v>
      </c>
      <c r="CK94" s="1">
        <v>8.0000000000000007E-5</v>
      </c>
      <c r="CL94" s="1">
        <v>8.0000000000000007E-5</v>
      </c>
      <c r="CM94" s="1">
        <v>8.0000000000000007E-5</v>
      </c>
      <c r="CN94" s="1">
        <v>8.0000000000000007E-5</v>
      </c>
      <c r="CO94" s="1">
        <v>8.0000000000000007E-5</v>
      </c>
      <c r="CP94" s="1">
        <v>8.0000000000000007E-5</v>
      </c>
      <c r="CQ94" s="1">
        <v>8.0000000000000007E-5</v>
      </c>
      <c r="CR94" s="1">
        <v>8.0000000000000007E-5</v>
      </c>
      <c r="CS94" s="1">
        <v>8.0000000000000007E-5</v>
      </c>
      <c r="CT94" s="1">
        <v>8.0000000000000007E-5</v>
      </c>
      <c r="CU94" s="1">
        <v>8.0000000000000007E-5</v>
      </c>
      <c r="CV94" s="1">
        <v>8.0000000000000007E-5</v>
      </c>
      <c r="CW94" s="1">
        <v>8.0000000000000007E-5</v>
      </c>
      <c r="CX94" s="1">
        <v>8.0000000000000007E-5</v>
      </c>
      <c r="CY94" s="1">
        <v>8.0000000000000007E-5</v>
      </c>
      <c r="CZ94" s="1">
        <v>8.0000000000000007E-5</v>
      </c>
      <c r="DA94" s="1">
        <v>8.0000000000000007E-5</v>
      </c>
      <c r="DB94" s="1">
        <v>8.0000000000000007E-5</v>
      </c>
      <c r="DC94" s="1">
        <v>8.0000000000000007E-5</v>
      </c>
      <c r="DD94" s="1">
        <v>8.0000000000000007E-5</v>
      </c>
      <c r="DE94" s="1">
        <v>8.0000000000000007E-5</v>
      </c>
      <c r="DF94" s="1">
        <v>8.0000000000000007E-5</v>
      </c>
      <c r="DG94" s="1">
        <v>8.0000000000000007E-5</v>
      </c>
      <c r="DH94" s="1">
        <v>8.0000000000000007E-5</v>
      </c>
      <c r="DI94" s="1">
        <v>8.0000000000000007E-5</v>
      </c>
      <c r="DJ94" s="1">
        <v>8.0000000000000007E-5</v>
      </c>
      <c r="DK94" s="1">
        <v>8.0000000000000007E-5</v>
      </c>
      <c r="DL94" s="1">
        <v>8.0000000000000007E-5</v>
      </c>
      <c r="DM94" s="1">
        <v>8.0000000000000007E-5</v>
      </c>
      <c r="DN94" s="1">
        <v>8.0000000000000007E-5</v>
      </c>
      <c r="DO94" s="1">
        <v>8.0000000000000007E-5</v>
      </c>
      <c r="DP94" s="1">
        <v>8.0000000000000007E-5</v>
      </c>
      <c r="DQ94" s="1">
        <v>8.0000000000000007E-5</v>
      </c>
      <c r="DR94" s="1">
        <v>8.0000000000000007E-5</v>
      </c>
      <c r="DS94" s="1">
        <v>8.0000000000000007E-5</v>
      </c>
      <c r="DT94" s="1">
        <v>8.0000000000000007E-5</v>
      </c>
      <c r="DU94" s="2"/>
      <c r="DV94" s="2"/>
      <c r="DW94" s="2"/>
      <c r="DX94" s="2"/>
      <c r="DY94" s="2"/>
      <c r="DZ94" s="2"/>
    </row>
    <row r="119" spans="37:37">
      <c r="AK119" s="5" t="s">
        <v>286</v>
      </c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Z156"/>
  <sheetViews>
    <sheetView showGridLines="0" topLeftCell="A124" zoomScale="70" zoomScaleNormal="70" zoomScaleSheetLayoutView="65" zoomScalePageLayoutView="80" workbookViewId="0">
      <pane xSplit="37" topLeftCell="BP1" activePane="topRight" state="frozen"/>
      <selection activeCell="CO26" sqref="CO26"/>
      <selection pane="topRight" activeCell="CC167" sqref="CC167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1" spans="1:130" s="3" customFormat="1" ht="12.75" customHeight="1">
      <c r="A1" s="1" t="s">
        <v>8</v>
      </c>
      <c r="B1" s="1">
        <v>2.5000000000000001E-3</v>
      </c>
      <c r="C1" s="1">
        <v>2.5000000000000001E-3</v>
      </c>
      <c r="D1" s="1">
        <v>2.5000000000000001E-3</v>
      </c>
      <c r="E1" s="1">
        <v>2.5000000000000001E-3</v>
      </c>
      <c r="F1" s="1">
        <v>2.5000000000000001E-3</v>
      </c>
      <c r="G1" s="1">
        <v>2.5000000000000001E-3</v>
      </c>
      <c r="H1" s="1">
        <v>2.5000000000000001E-3</v>
      </c>
      <c r="I1" s="1">
        <v>2.5000000000000001E-3</v>
      </c>
      <c r="J1" s="1">
        <v>2.5000000000000001E-3</v>
      </c>
      <c r="K1" s="1">
        <v>2.5000000000000001E-3</v>
      </c>
      <c r="L1" s="1">
        <v>2.5000000000000001E-3</v>
      </c>
      <c r="M1" s="1">
        <v>2.5000000000000001E-3</v>
      </c>
      <c r="N1" s="1">
        <v>1E-3</v>
      </c>
      <c r="O1" s="1">
        <v>1E-3</v>
      </c>
      <c r="P1" s="1">
        <v>1E-3</v>
      </c>
      <c r="Q1" s="1">
        <v>1E-3</v>
      </c>
      <c r="R1" s="1">
        <v>1E-3</v>
      </c>
      <c r="S1" s="1">
        <v>1E-3</v>
      </c>
      <c r="T1" s="1">
        <v>1E-3</v>
      </c>
      <c r="U1" s="1">
        <v>1E-3</v>
      </c>
      <c r="V1" s="1">
        <v>1E-3</v>
      </c>
      <c r="W1" s="1">
        <v>1E-3</v>
      </c>
      <c r="X1" s="1">
        <v>1E-3</v>
      </c>
      <c r="Y1" s="1">
        <v>1E-3</v>
      </c>
      <c r="Z1" s="1">
        <v>1E-3</v>
      </c>
      <c r="AA1" s="1">
        <v>1E-3</v>
      </c>
      <c r="AB1" s="1">
        <v>1E-3</v>
      </c>
      <c r="AC1" s="1">
        <v>1E-3</v>
      </c>
      <c r="AD1" s="1">
        <v>1E-3</v>
      </c>
      <c r="AE1" s="1">
        <v>1E-3</v>
      </c>
      <c r="AF1" s="1">
        <v>1E-3</v>
      </c>
      <c r="AG1" s="1">
        <v>1E-3</v>
      </c>
      <c r="AH1" s="1">
        <v>1E-3</v>
      </c>
      <c r="AI1" s="1">
        <v>1E-3</v>
      </c>
      <c r="AJ1" s="1">
        <v>1E-3</v>
      </c>
      <c r="AK1" s="1">
        <v>1E-3</v>
      </c>
      <c r="AL1" s="1">
        <v>1E-3</v>
      </c>
      <c r="AM1" s="1">
        <v>1E-3</v>
      </c>
      <c r="AN1" s="1">
        <v>1E-3</v>
      </c>
      <c r="AO1" s="1">
        <v>1E-3</v>
      </c>
      <c r="AP1" s="1">
        <v>1E-3</v>
      </c>
      <c r="AQ1" s="1">
        <v>1E-3</v>
      </c>
      <c r="AR1" s="1">
        <v>1E-3</v>
      </c>
      <c r="AS1" s="1">
        <v>1E-3</v>
      </c>
      <c r="AT1" s="1">
        <v>1E-3</v>
      </c>
      <c r="AU1" s="1">
        <v>1E-3</v>
      </c>
      <c r="AV1" s="1">
        <v>1E-3</v>
      </c>
      <c r="AW1" s="1">
        <v>1E-3</v>
      </c>
      <c r="AX1" s="1">
        <v>1E-3</v>
      </c>
      <c r="AY1" s="1">
        <v>1E-3</v>
      </c>
      <c r="AZ1" s="1">
        <v>1E-3</v>
      </c>
      <c r="BA1" s="1">
        <v>1E-3</v>
      </c>
      <c r="BB1" s="1">
        <v>1E-3</v>
      </c>
      <c r="BC1" s="1">
        <v>1E-3</v>
      </c>
      <c r="BD1" s="1">
        <v>1E-3</v>
      </c>
      <c r="BE1" s="1">
        <v>1E-3</v>
      </c>
      <c r="BF1" s="1">
        <v>1E-3</v>
      </c>
      <c r="BG1" s="1">
        <v>1E-3</v>
      </c>
      <c r="BH1" s="1">
        <v>1E-3</v>
      </c>
      <c r="BI1" s="1">
        <v>1E-3</v>
      </c>
      <c r="BJ1" s="1">
        <v>1E-3</v>
      </c>
      <c r="BK1" s="1">
        <v>1E-3</v>
      </c>
      <c r="BL1" s="1">
        <v>1E-3</v>
      </c>
      <c r="BM1" s="1">
        <v>1E-3</v>
      </c>
      <c r="BN1" s="1">
        <v>8.0000000000000007E-5</v>
      </c>
      <c r="BO1" s="1">
        <v>8.0000000000000007E-5</v>
      </c>
      <c r="BP1" s="1">
        <v>8.0000000000000007E-5</v>
      </c>
      <c r="BQ1" s="1"/>
      <c r="BR1" s="1"/>
      <c r="BS1" s="1"/>
      <c r="BT1" s="1"/>
      <c r="BU1" s="1"/>
      <c r="BV1" s="1"/>
      <c r="BW1" s="1"/>
      <c r="BX1" s="1">
        <v>8.0000000000000007E-5</v>
      </c>
      <c r="BY1" s="1">
        <v>8.0000000000000007E-5</v>
      </c>
      <c r="BZ1" s="1">
        <v>8.0000000000000007E-5</v>
      </c>
      <c r="CA1" s="1">
        <v>8.0000000000000007E-5</v>
      </c>
      <c r="CB1" s="1">
        <v>8.0000000000000007E-5</v>
      </c>
      <c r="CC1" s="1">
        <v>8.0000000000000007E-5</v>
      </c>
      <c r="CD1" s="1">
        <v>8.0000000000000007E-5</v>
      </c>
      <c r="CE1" s="1">
        <v>8.0000000000000007E-5</v>
      </c>
      <c r="CF1" s="1">
        <v>8.0000000000000007E-5</v>
      </c>
      <c r="CG1" s="1">
        <v>8.0000000000000007E-5</v>
      </c>
      <c r="CH1" s="1">
        <v>8.0000000000000007E-5</v>
      </c>
      <c r="CI1" s="1">
        <v>8.0000000000000007E-5</v>
      </c>
      <c r="CJ1" s="1">
        <v>8.0000000000000007E-5</v>
      </c>
      <c r="CK1" s="1">
        <v>8.0000000000000007E-5</v>
      </c>
      <c r="CL1" s="1">
        <v>8.0000000000000007E-5</v>
      </c>
      <c r="CM1" s="1">
        <v>8.0000000000000007E-5</v>
      </c>
      <c r="CN1" s="1">
        <v>8.0000000000000007E-5</v>
      </c>
      <c r="CO1" s="1">
        <v>8.0000000000000007E-5</v>
      </c>
      <c r="CP1" s="1">
        <f>+CO1</f>
        <v>8.0000000000000007E-5</v>
      </c>
      <c r="CQ1" s="1">
        <f t="shared" ref="CQ1:DT1" si="0">+CP1</f>
        <v>8.0000000000000007E-5</v>
      </c>
      <c r="CR1" s="1">
        <f t="shared" si="0"/>
        <v>8.0000000000000007E-5</v>
      </c>
      <c r="CS1" s="1">
        <f t="shared" si="0"/>
        <v>8.0000000000000007E-5</v>
      </c>
      <c r="CT1" s="1">
        <f t="shared" si="0"/>
        <v>8.0000000000000007E-5</v>
      </c>
      <c r="CU1" s="1">
        <f t="shared" si="0"/>
        <v>8.0000000000000007E-5</v>
      </c>
      <c r="CV1" s="1">
        <f t="shared" si="0"/>
        <v>8.0000000000000007E-5</v>
      </c>
      <c r="CW1" s="1">
        <f t="shared" si="0"/>
        <v>8.0000000000000007E-5</v>
      </c>
      <c r="CX1" s="1">
        <f t="shared" si="0"/>
        <v>8.0000000000000007E-5</v>
      </c>
      <c r="CY1" s="1">
        <f t="shared" si="0"/>
        <v>8.0000000000000007E-5</v>
      </c>
      <c r="CZ1" s="1">
        <f t="shared" si="0"/>
        <v>8.0000000000000007E-5</v>
      </c>
      <c r="DA1" s="1">
        <f t="shared" si="0"/>
        <v>8.0000000000000007E-5</v>
      </c>
      <c r="DB1" s="1">
        <f t="shared" si="0"/>
        <v>8.0000000000000007E-5</v>
      </c>
      <c r="DC1" s="1">
        <f t="shared" si="0"/>
        <v>8.0000000000000007E-5</v>
      </c>
      <c r="DD1" s="1">
        <f t="shared" si="0"/>
        <v>8.0000000000000007E-5</v>
      </c>
      <c r="DE1" s="1">
        <f t="shared" si="0"/>
        <v>8.0000000000000007E-5</v>
      </c>
      <c r="DF1" s="1">
        <f t="shared" si="0"/>
        <v>8.0000000000000007E-5</v>
      </c>
      <c r="DG1" s="1">
        <f t="shared" si="0"/>
        <v>8.0000000000000007E-5</v>
      </c>
      <c r="DH1" s="1">
        <f t="shared" si="0"/>
        <v>8.0000000000000007E-5</v>
      </c>
      <c r="DI1" s="1">
        <f t="shared" si="0"/>
        <v>8.0000000000000007E-5</v>
      </c>
      <c r="DJ1" s="1">
        <f t="shared" si="0"/>
        <v>8.0000000000000007E-5</v>
      </c>
      <c r="DK1" s="1">
        <f t="shared" si="0"/>
        <v>8.0000000000000007E-5</v>
      </c>
      <c r="DL1" s="1">
        <f t="shared" si="0"/>
        <v>8.0000000000000007E-5</v>
      </c>
      <c r="DM1" s="1">
        <f t="shared" si="0"/>
        <v>8.0000000000000007E-5</v>
      </c>
      <c r="DN1" s="1">
        <f t="shared" si="0"/>
        <v>8.0000000000000007E-5</v>
      </c>
      <c r="DO1" s="1">
        <f t="shared" si="0"/>
        <v>8.0000000000000007E-5</v>
      </c>
      <c r="DP1" s="1">
        <f t="shared" si="0"/>
        <v>8.0000000000000007E-5</v>
      </c>
      <c r="DQ1" s="1">
        <f t="shared" si="0"/>
        <v>8.0000000000000007E-5</v>
      </c>
      <c r="DR1" s="1">
        <f t="shared" si="0"/>
        <v>8.0000000000000007E-5</v>
      </c>
      <c r="DS1" s="1">
        <f t="shared" si="0"/>
        <v>8.0000000000000007E-5</v>
      </c>
      <c r="DT1" s="1">
        <f t="shared" si="0"/>
        <v>8.0000000000000007E-5</v>
      </c>
      <c r="DU1" s="2"/>
      <c r="DV1" s="2"/>
      <c r="DW1" s="2"/>
      <c r="DX1" s="2"/>
      <c r="DY1" s="2"/>
      <c r="DZ1" s="2"/>
    </row>
    <row r="2" spans="1:130" ht="30" customHeight="1">
      <c r="A2" s="199" t="s">
        <v>326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30" s="198" customFormat="1" ht="15" customHeight="1">
      <c r="A3" s="197"/>
    </row>
    <row r="4" spans="1:130" ht="15" customHeight="1">
      <c r="A4" s="8"/>
    </row>
    <row r="5" spans="1:130" ht="15" customHeight="1">
      <c r="A5" s="8"/>
    </row>
    <row r="6" spans="1:130" ht="15" customHeight="1">
      <c r="A6" s="8"/>
    </row>
    <row r="7" spans="1:130" ht="15" customHeight="1">
      <c r="A7" s="8"/>
    </row>
    <row r="8" spans="1:130" ht="15" customHeight="1">
      <c r="A8" s="8"/>
    </row>
    <row r="9" spans="1:130" ht="15" customHeight="1">
      <c r="A9" s="8"/>
    </row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174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s">
        <v>296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67" t="s">
        <v>335</v>
      </c>
      <c r="BC26" s="167" t="s">
        <v>336</v>
      </c>
      <c r="BD26" s="138" t="s">
        <v>337</v>
      </c>
      <c r="BE26" s="138" t="s">
        <v>338</v>
      </c>
      <c r="BF26" s="138" t="s">
        <v>339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416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tr">
        <f>+CO150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customHeight="1">
      <c r="A27" s="28" t="s">
        <v>4</v>
      </c>
      <c r="B27" s="29">
        <v>28858</v>
      </c>
      <c r="C27" s="29">
        <v>40864</v>
      </c>
      <c r="D27" s="29">
        <v>38554</v>
      </c>
      <c r="E27" s="29">
        <v>93608</v>
      </c>
      <c r="F27" s="29">
        <v>250781</v>
      </c>
      <c r="G27" s="29">
        <v>189185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136">
        <v>44451</v>
      </c>
      <c r="AL27" s="136"/>
      <c r="AM27" s="136"/>
      <c r="AN27" s="168"/>
      <c r="AO27" s="168"/>
      <c r="AP27" s="136"/>
      <c r="AQ27" s="136"/>
      <c r="AR27" s="136"/>
      <c r="AS27" s="136"/>
      <c r="AT27" s="136"/>
      <c r="AU27" s="136"/>
      <c r="AV27" s="136"/>
      <c r="AW27" s="136"/>
      <c r="AX27" s="136"/>
      <c r="AY27" s="168"/>
      <c r="AZ27" s="136"/>
      <c r="BA27" s="136"/>
      <c r="BB27" s="136"/>
      <c r="BC27" s="168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136"/>
      <c r="BO27" s="136"/>
      <c r="BP27" s="136"/>
      <c r="BQ27" s="136">
        <v>84467</v>
      </c>
      <c r="BR27" s="136">
        <v>7894</v>
      </c>
      <c r="BS27" s="136">
        <v>70818</v>
      </c>
      <c r="BT27" s="136">
        <v>176098</v>
      </c>
      <c r="BU27" s="136">
        <v>52392</v>
      </c>
      <c r="BV27" s="136">
        <v>118279</v>
      </c>
      <c r="BW27" s="136">
        <v>108298</v>
      </c>
      <c r="BX27" s="136">
        <v>146237</v>
      </c>
      <c r="BY27" s="136">
        <v>131689</v>
      </c>
      <c r="BZ27" s="136">
        <v>138558</v>
      </c>
      <c r="CA27" s="136">
        <v>107175</v>
      </c>
      <c r="CB27" s="136">
        <v>107111</v>
      </c>
      <c r="CC27" s="136">
        <v>27555</v>
      </c>
      <c r="CD27" s="136">
        <v>42193</v>
      </c>
      <c r="CE27" s="136">
        <v>37398</v>
      </c>
      <c r="CF27" s="136">
        <v>14662</v>
      </c>
      <c r="CG27" s="136">
        <v>76042</v>
      </c>
      <c r="CH27" s="136">
        <v>150633</v>
      </c>
      <c r="CI27" s="136">
        <v>51139</v>
      </c>
      <c r="CJ27" s="136">
        <v>49506</v>
      </c>
      <c r="CK27" s="136">
        <v>50908</v>
      </c>
      <c r="CL27" s="136">
        <v>73119</v>
      </c>
      <c r="CM27" s="136">
        <v>15761</v>
      </c>
      <c r="CN27" s="136">
        <v>0</v>
      </c>
      <c r="CO27" s="17">
        <f>SUM(CP27:DT27)</f>
        <v>0</v>
      </c>
      <c r="CP27" s="18">
        <f>'BU X1930'!F9</f>
        <v>0</v>
      </c>
      <c r="CQ27" s="18">
        <f>'BU X1930'!G9</f>
        <v>0</v>
      </c>
      <c r="CR27" s="18">
        <f>'BU X1930'!H9</f>
        <v>0</v>
      </c>
      <c r="CS27" s="18">
        <f>'BU X1930'!I9</f>
        <v>0</v>
      </c>
      <c r="CT27" s="18">
        <f>'BU X1930'!J9</f>
        <v>0</v>
      </c>
      <c r="CU27" s="18">
        <f>'BU X1930'!K9</f>
        <v>0</v>
      </c>
      <c r="CV27" s="18">
        <f>'BU X1930'!L9</f>
        <v>0</v>
      </c>
      <c r="CW27" s="18">
        <f>'BU X1930'!M9</f>
        <v>0</v>
      </c>
      <c r="CX27" s="18">
        <f>'BU X1930'!N9</f>
        <v>0</v>
      </c>
      <c r="CY27" s="18">
        <f>'BU X1930'!O9</f>
        <v>0</v>
      </c>
      <c r="CZ27" s="18">
        <f>'BU X1930'!P9</f>
        <v>0</v>
      </c>
      <c r="DA27" s="18">
        <f>'BU X1930'!Q9</f>
        <v>0</v>
      </c>
      <c r="DB27" s="18">
        <f>'BU X1930'!R9</f>
        <v>0</v>
      </c>
      <c r="DC27" s="18">
        <f>'BU X1930'!S9</f>
        <v>0</v>
      </c>
      <c r="DD27" s="18">
        <f>'BU X1930'!T9</f>
        <v>0</v>
      </c>
      <c r="DE27" s="18">
        <f>'BU X1930'!U9</f>
        <v>0</v>
      </c>
      <c r="DF27" s="18">
        <f>'BU X1930'!V9</f>
        <v>0</v>
      </c>
      <c r="DG27" s="18">
        <f>'BU X1930'!W9</f>
        <v>0</v>
      </c>
      <c r="DH27" s="18">
        <f>'BU X1930'!X9</f>
        <v>0</v>
      </c>
      <c r="DI27" s="18">
        <f>'BU X1930'!Y9</f>
        <v>0</v>
      </c>
      <c r="DJ27" s="18">
        <f>'BU X1930'!Z9</f>
        <v>0</v>
      </c>
      <c r="DK27" s="18">
        <f>'BU X1930'!AA9</f>
        <v>0</v>
      </c>
      <c r="DL27" s="18">
        <f>'BU X1930'!AB9</f>
        <v>0</v>
      </c>
      <c r="DM27" s="18">
        <f>'BU X1930'!AC9</f>
        <v>0</v>
      </c>
      <c r="DN27" s="18">
        <f>'BU X1930'!AD9</f>
        <v>0</v>
      </c>
      <c r="DO27" s="18">
        <f>'BU X1930'!AE9</f>
        <v>0</v>
      </c>
      <c r="DP27" s="18">
        <f>'BU X1930'!AF9</f>
        <v>0</v>
      </c>
      <c r="DQ27" s="18">
        <f>'BU X1930'!AG9</f>
        <v>0</v>
      </c>
      <c r="DR27" s="18">
        <f>'BU X1930'!AH9</f>
        <v>0</v>
      </c>
      <c r="DS27" s="18">
        <f>'BU X1930'!AI9</f>
        <v>0</v>
      </c>
      <c r="DT27" s="18">
        <f>'BU X1930'!AJ9</f>
        <v>0</v>
      </c>
    </row>
    <row r="28" spans="1:130" s="14" customFormat="1" ht="20.25" customHeight="1">
      <c r="A28" s="28" t="s">
        <v>5</v>
      </c>
      <c r="B28" s="29">
        <f t="shared" ref="B28:AK28" si="1">B31</f>
        <v>13</v>
      </c>
      <c r="C28" s="29">
        <f t="shared" si="1"/>
        <v>7</v>
      </c>
      <c r="D28" s="29">
        <f t="shared" si="1"/>
        <v>15</v>
      </c>
      <c r="E28" s="29">
        <f t="shared" si="1"/>
        <v>568</v>
      </c>
      <c r="F28" s="29">
        <f t="shared" si="1"/>
        <v>879</v>
      </c>
      <c r="G28" s="29">
        <f t="shared" si="1"/>
        <v>139</v>
      </c>
      <c r="H28" s="29">
        <f t="shared" si="1"/>
        <v>0</v>
      </c>
      <c r="I28" s="29">
        <f t="shared" si="1"/>
        <v>0</v>
      </c>
      <c r="J28" s="29">
        <f t="shared" si="1"/>
        <v>0</v>
      </c>
      <c r="K28" s="29">
        <f t="shared" si="1"/>
        <v>0</v>
      </c>
      <c r="L28" s="29">
        <f t="shared" si="1"/>
        <v>0</v>
      </c>
      <c r="M28" s="29">
        <f t="shared" si="1"/>
        <v>0</v>
      </c>
      <c r="N28" s="136">
        <f t="shared" si="1"/>
        <v>0</v>
      </c>
      <c r="O28" s="136">
        <f t="shared" si="1"/>
        <v>0</v>
      </c>
      <c r="P28" s="136">
        <f t="shared" si="1"/>
        <v>0</v>
      </c>
      <c r="Q28" s="136">
        <f t="shared" si="1"/>
        <v>0</v>
      </c>
      <c r="R28" s="136">
        <f t="shared" si="1"/>
        <v>0</v>
      </c>
      <c r="S28" s="136">
        <f t="shared" si="1"/>
        <v>0</v>
      </c>
      <c r="T28" s="136">
        <f t="shared" si="1"/>
        <v>0</v>
      </c>
      <c r="U28" s="136">
        <f t="shared" si="1"/>
        <v>0</v>
      </c>
      <c r="V28" s="136">
        <f t="shared" si="1"/>
        <v>0</v>
      </c>
      <c r="W28" s="136">
        <f t="shared" si="1"/>
        <v>0</v>
      </c>
      <c r="X28" s="136">
        <f t="shared" si="1"/>
        <v>0</v>
      </c>
      <c r="Y28" s="136">
        <f t="shared" si="1"/>
        <v>0</v>
      </c>
      <c r="Z28" s="136">
        <f t="shared" si="1"/>
        <v>0</v>
      </c>
      <c r="AA28" s="136">
        <f t="shared" si="1"/>
        <v>0</v>
      </c>
      <c r="AB28" s="136">
        <f t="shared" si="1"/>
        <v>0</v>
      </c>
      <c r="AC28" s="136">
        <f t="shared" si="1"/>
        <v>0</v>
      </c>
      <c r="AD28" s="136">
        <f t="shared" si="1"/>
        <v>0</v>
      </c>
      <c r="AE28" s="136">
        <f t="shared" si="1"/>
        <v>0</v>
      </c>
      <c r="AF28" s="136">
        <f t="shared" si="1"/>
        <v>0</v>
      </c>
      <c r="AG28" s="136">
        <f t="shared" si="1"/>
        <v>0</v>
      </c>
      <c r="AH28" s="136">
        <f t="shared" si="1"/>
        <v>0</v>
      </c>
      <c r="AI28" s="136">
        <f t="shared" si="1"/>
        <v>0</v>
      </c>
      <c r="AJ28" s="136">
        <f t="shared" si="1"/>
        <v>0</v>
      </c>
      <c r="AK28" s="136">
        <f t="shared" si="1"/>
        <v>0</v>
      </c>
      <c r="AL28" s="136">
        <f>AL31</f>
        <v>0</v>
      </c>
      <c r="AM28" s="136">
        <f>AM31</f>
        <v>0</v>
      </c>
      <c r="AN28" s="168">
        <f>AN31</f>
        <v>0</v>
      </c>
      <c r="AO28" s="168">
        <f t="shared" ref="AO28:CP28" si="2">AO31</f>
        <v>0</v>
      </c>
      <c r="AP28" s="136">
        <f t="shared" si="2"/>
        <v>0</v>
      </c>
      <c r="AQ28" s="136">
        <f t="shared" si="2"/>
        <v>0</v>
      </c>
      <c r="AR28" s="136">
        <f t="shared" si="2"/>
        <v>0</v>
      </c>
      <c r="AS28" s="136">
        <f t="shared" si="2"/>
        <v>0</v>
      </c>
      <c r="AT28" s="136">
        <f t="shared" si="2"/>
        <v>0</v>
      </c>
      <c r="AU28" s="136">
        <f t="shared" si="2"/>
        <v>0</v>
      </c>
      <c r="AV28" s="136">
        <f t="shared" si="2"/>
        <v>0</v>
      </c>
      <c r="AW28" s="136">
        <f t="shared" si="2"/>
        <v>0</v>
      </c>
      <c r="AX28" s="136">
        <f t="shared" si="2"/>
        <v>0</v>
      </c>
      <c r="AY28" s="168">
        <f t="shared" si="2"/>
        <v>0</v>
      </c>
      <c r="AZ28" s="136">
        <f t="shared" si="2"/>
        <v>0</v>
      </c>
      <c r="BA28" s="136">
        <f t="shared" si="2"/>
        <v>0</v>
      </c>
      <c r="BB28" s="136">
        <f t="shared" si="2"/>
        <v>0</v>
      </c>
      <c r="BC28" s="168">
        <f>BC31</f>
        <v>0</v>
      </c>
      <c r="BD28" s="168">
        <f>BD31</f>
        <v>0</v>
      </c>
      <c r="BE28" s="168">
        <f t="shared" ref="BE28:CO28" si="3">BE31</f>
        <v>0</v>
      </c>
      <c r="BF28" s="168">
        <f t="shared" si="3"/>
        <v>0</v>
      </c>
      <c r="BG28" s="168">
        <f t="shared" si="3"/>
        <v>0</v>
      </c>
      <c r="BH28" s="168">
        <f t="shared" si="3"/>
        <v>0</v>
      </c>
      <c r="BI28" s="168">
        <f t="shared" si="3"/>
        <v>0</v>
      </c>
      <c r="BJ28" s="168">
        <f t="shared" si="3"/>
        <v>0</v>
      </c>
      <c r="BK28" s="168">
        <f t="shared" si="3"/>
        <v>0</v>
      </c>
      <c r="BL28" s="168">
        <f t="shared" si="3"/>
        <v>0</v>
      </c>
      <c r="BM28" s="168">
        <f t="shared" si="3"/>
        <v>0</v>
      </c>
      <c r="BN28" s="168">
        <f t="shared" si="3"/>
        <v>0</v>
      </c>
      <c r="BO28" s="168">
        <f t="shared" si="3"/>
        <v>0</v>
      </c>
      <c r="BP28" s="168">
        <f t="shared" si="3"/>
        <v>0</v>
      </c>
      <c r="BQ28" s="168">
        <v>568</v>
      </c>
      <c r="BR28" s="168">
        <v>0</v>
      </c>
      <c r="BS28" s="168">
        <v>171</v>
      </c>
      <c r="BT28" s="168">
        <v>271</v>
      </c>
      <c r="BU28" s="168">
        <v>200</v>
      </c>
      <c r="BV28" s="168">
        <v>133</v>
      </c>
      <c r="BW28" s="168">
        <v>117</v>
      </c>
      <c r="BX28" s="168">
        <v>226</v>
      </c>
      <c r="BY28" s="168">
        <v>66</v>
      </c>
      <c r="BZ28" s="168">
        <v>9</v>
      </c>
      <c r="CA28" s="168">
        <v>0</v>
      </c>
      <c r="CB28" s="168">
        <v>226</v>
      </c>
      <c r="CC28" s="168">
        <v>15</v>
      </c>
      <c r="CD28" s="168">
        <v>103</v>
      </c>
      <c r="CE28" s="168">
        <v>223</v>
      </c>
      <c r="CF28" s="168">
        <v>153</v>
      </c>
      <c r="CG28" s="168">
        <v>153</v>
      </c>
      <c r="CH28" s="168">
        <v>552</v>
      </c>
      <c r="CI28" s="168">
        <v>23</v>
      </c>
      <c r="CJ28" s="168">
        <v>11</v>
      </c>
      <c r="CK28" s="168">
        <v>1</v>
      </c>
      <c r="CL28" s="168">
        <v>43</v>
      </c>
      <c r="CM28" s="168">
        <v>2</v>
      </c>
      <c r="CN28" s="168">
        <v>0</v>
      </c>
      <c r="CO28" s="21">
        <f t="shared" ca="1" si="3"/>
        <v>0</v>
      </c>
      <c r="CP28" s="21">
        <f t="shared" ca="1" si="2"/>
        <v>0</v>
      </c>
      <c r="CQ28" s="21">
        <f t="shared" ref="CQ28:DT28" ca="1" si="4">CQ31</f>
        <v>0</v>
      </c>
      <c r="CR28" s="21">
        <f t="shared" ca="1" si="4"/>
        <v>0</v>
      </c>
      <c r="CS28" s="21">
        <f t="shared" ca="1" si="4"/>
        <v>0</v>
      </c>
      <c r="CT28" s="21">
        <f t="shared" ca="1" si="4"/>
        <v>0</v>
      </c>
      <c r="CU28" s="21">
        <f t="shared" ca="1" si="4"/>
        <v>0</v>
      </c>
      <c r="CV28" s="21">
        <f t="shared" ca="1" si="4"/>
        <v>0</v>
      </c>
      <c r="CW28" s="21">
        <f t="shared" ca="1" si="4"/>
        <v>0</v>
      </c>
      <c r="CX28" s="21">
        <f t="shared" ca="1" si="4"/>
        <v>0</v>
      </c>
      <c r="CY28" s="21">
        <f t="shared" ca="1" si="4"/>
        <v>0</v>
      </c>
      <c r="CZ28" s="21">
        <f t="shared" ca="1" si="4"/>
        <v>0</v>
      </c>
      <c r="DA28" s="21">
        <f t="shared" ca="1" si="4"/>
        <v>0</v>
      </c>
      <c r="DB28" s="21">
        <f t="shared" ca="1" si="4"/>
        <v>0</v>
      </c>
      <c r="DC28" s="21">
        <f t="shared" ca="1" si="4"/>
        <v>0</v>
      </c>
      <c r="DD28" s="21">
        <f t="shared" ca="1" si="4"/>
        <v>0</v>
      </c>
      <c r="DE28" s="21">
        <f t="shared" ca="1" si="4"/>
        <v>0</v>
      </c>
      <c r="DF28" s="21">
        <f t="shared" ca="1" si="4"/>
        <v>0</v>
      </c>
      <c r="DG28" s="21">
        <f t="shared" ca="1" si="4"/>
        <v>0</v>
      </c>
      <c r="DH28" s="21">
        <f t="shared" ca="1" si="4"/>
        <v>0</v>
      </c>
      <c r="DI28" s="21">
        <f t="shared" ca="1" si="4"/>
        <v>0</v>
      </c>
      <c r="DJ28" s="21">
        <f t="shared" ca="1" si="4"/>
        <v>0</v>
      </c>
      <c r="DK28" s="21">
        <f t="shared" ca="1" si="4"/>
        <v>0</v>
      </c>
      <c r="DL28" s="21">
        <f t="shared" ca="1" si="4"/>
        <v>0</v>
      </c>
      <c r="DM28" s="21">
        <f t="shared" ca="1" si="4"/>
        <v>0</v>
      </c>
      <c r="DN28" s="21">
        <f t="shared" ca="1" si="4"/>
        <v>0</v>
      </c>
      <c r="DO28" s="21">
        <f t="shared" ca="1" si="4"/>
        <v>0</v>
      </c>
      <c r="DP28" s="21">
        <f t="shared" ca="1" si="4"/>
        <v>0</v>
      </c>
      <c r="DQ28" s="21">
        <f t="shared" ca="1" si="4"/>
        <v>0</v>
      </c>
      <c r="DR28" s="21">
        <f t="shared" ca="1" si="4"/>
        <v>0</v>
      </c>
      <c r="DS28" s="21">
        <f t="shared" ca="1" si="4"/>
        <v>0</v>
      </c>
      <c r="DT28" s="21">
        <f t="shared" ca="1" si="4"/>
        <v>0</v>
      </c>
    </row>
    <row r="29" spans="1:130" s="20" customFormat="1" ht="20.25" customHeight="1">
      <c r="A29" s="15" t="s">
        <v>6</v>
      </c>
      <c r="B29" s="22">
        <f>B28/B27</f>
        <v>4.5048166886132096E-4</v>
      </c>
      <c r="C29" s="22">
        <f t="shared" ref="C29:BN29" si="5">C28/C27</f>
        <v>1.7129992169146436E-4</v>
      </c>
      <c r="D29" s="22">
        <f t="shared" si="5"/>
        <v>3.8906468848887274E-4</v>
      </c>
      <c r="E29" s="22">
        <f t="shared" si="5"/>
        <v>6.0678574480813605E-3</v>
      </c>
      <c r="F29" s="22">
        <f t="shared" si="5"/>
        <v>3.5050502231030261E-3</v>
      </c>
      <c r="G29" s="22">
        <f t="shared" si="5"/>
        <v>7.3473055474799803E-4</v>
      </c>
      <c r="H29" s="22" t="e">
        <f t="shared" si="5"/>
        <v>#DIV/0!</v>
      </c>
      <c r="I29" s="22" t="e">
        <f t="shared" si="5"/>
        <v>#DIV/0!</v>
      </c>
      <c r="J29" s="22" t="e">
        <f t="shared" si="5"/>
        <v>#DIV/0!</v>
      </c>
      <c r="K29" s="22" t="e">
        <f t="shared" si="5"/>
        <v>#DIV/0!</v>
      </c>
      <c r="L29" s="22" t="e">
        <f t="shared" si="5"/>
        <v>#DIV/0!</v>
      </c>
      <c r="M29" s="22" t="e">
        <f t="shared" si="5"/>
        <v>#DIV/0!</v>
      </c>
      <c r="N29" s="137" t="e">
        <f t="shared" si="5"/>
        <v>#DIV/0!</v>
      </c>
      <c r="O29" s="137" t="e">
        <f t="shared" si="5"/>
        <v>#DIV/0!</v>
      </c>
      <c r="P29" s="137" t="e">
        <f t="shared" si="5"/>
        <v>#DIV/0!</v>
      </c>
      <c r="Q29" s="137" t="e">
        <f t="shared" si="5"/>
        <v>#DIV/0!</v>
      </c>
      <c r="R29" s="137" t="e">
        <f t="shared" si="5"/>
        <v>#DIV/0!</v>
      </c>
      <c r="S29" s="137" t="e">
        <f t="shared" si="5"/>
        <v>#DIV/0!</v>
      </c>
      <c r="T29" s="137" t="e">
        <f t="shared" si="5"/>
        <v>#DIV/0!</v>
      </c>
      <c r="U29" s="137" t="e">
        <f t="shared" si="5"/>
        <v>#DIV/0!</v>
      </c>
      <c r="V29" s="137" t="e">
        <f t="shared" si="5"/>
        <v>#DIV/0!</v>
      </c>
      <c r="W29" s="137" t="e">
        <f t="shared" si="5"/>
        <v>#DIV/0!</v>
      </c>
      <c r="X29" s="137" t="e">
        <f t="shared" si="5"/>
        <v>#DIV/0!</v>
      </c>
      <c r="Y29" s="137" t="e">
        <f t="shared" si="5"/>
        <v>#DIV/0!</v>
      </c>
      <c r="Z29" s="137" t="e">
        <f t="shared" si="5"/>
        <v>#DIV/0!</v>
      </c>
      <c r="AA29" s="137" t="e">
        <f t="shared" si="5"/>
        <v>#DIV/0!</v>
      </c>
      <c r="AB29" s="137" t="e">
        <f t="shared" si="5"/>
        <v>#DIV/0!</v>
      </c>
      <c r="AC29" s="137" t="e">
        <f t="shared" si="5"/>
        <v>#DIV/0!</v>
      </c>
      <c r="AD29" s="137" t="e">
        <f t="shared" si="5"/>
        <v>#DIV/0!</v>
      </c>
      <c r="AE29" s="137" t="e">
        <f t="shared" si="5"/>
        <v>#DIV/0!</v>
      </c>
      <c r="AF29" s="137" t="e">
        <f t="shared" si="5"/>
        <v>#DIV/0!</v>
      </c>
      <c r="AG29" s="137" t="e">
        <f t="shared" si="5"/>
        <v>#DIV/0!</v>
      </c>
      <c r="AH29" s="137" t="e">
        <f t="shared" si="5"/>
        <v>#DIV/0!</v>
      </c>
      <c r="AI29" s="137" t="e">
        <f t="shared" si="5"/>
        <v>#DIV/0!</v>
      </c>
      <c r="AJ29" s="137" t="e">
        <f t="shared" si="5"/>
        <v>#DIV/0!</v>
      </c>
      <c r="AK29" s="137">
        <f t="shared" si="5"/>
        <v>0</v>
      </c>
      <c r="AL29" s="137" t="e">
        <f t="shared" si="5"/>
        <v>#DIV/0!</v>
      </c>
      <c r="AM29" s="137" t="e">
        <f t="shared" si="5"/>
        <v>#DIV/0!</v>
      </c>
      <c r="AN29" s="137" t="e">
        <f t="shared" si="5"/>
        <v>#DIV/0!</v>
      </c>
      <c r="AO29" s="169" t="e">
        <f t="shared" si="5"/>
        <v>#DIV/0!</v>
      </c>
      <c r="AP29" s="137" t="e">
        <f t="shared" si="5"/>
        <v>#DIV/0!</v>
      </c>
      <c r="AQ29" s="137" t="e">
        <f t="shared" si="5"/>
        <v>#DIV/0!</v>
      </c>
      <c r="AR29" s="137" t="e">
        <f t="shared" si="5"/>
        <v>#DIV/0!</v>
      </c>
      <c r="AS29" s="137" t="e">
        <f t="shared" si="5"/>
        <v>#DIV/0!</v>
      </c>
      <c r="AT29" s="137" t="e">
        <f t="shared" si="5"/>
        <v>#DIV/0!</v>
      </c>
      <c r="AU29" s="137" t="e">
        <f t="shared" si="5"/>
        <v>#DIV/0!</v>
      </c>
      <c r="AV29" s="137" t="e">
        <f t="shared" si="5"/>
        <v>#DIV/0!</v>
      </c>
      <c r="AW29" s="137" t="e">
        <f t="shared" si="5"/>
        <v>#DIV/0!</v>
      </c>
      <c r="AX29" s="191" t="e">
        <f t="shared" si="5"/>
        <v>#DIV/0!</v>
      </c>
      <c r="AY29" s="191" t="e">
        <f t="shared" si="5"/>
        <v>#DIV/0!</v>
      </c>
      <c r="AZ29" s="191" t="e">
        <f t="shared" si="5"/>
        <v>#DIV/0!</v>
      </c>
      <c r="BA29" s="191" t="e">
        <f t="shared" si="5"/>
        <v>#DIV/0!</v>
      </c>
      <c r="BB29" s="191" t="e">
        <f t="shared" si="5"/>
        <v>#DIV/0!</v>
      </c>
      <c r="BC29" s="191" t="e">
        <f t="shared" si="5"/>
        <v>#DIV/0!</v>
      </c>
      <c r="BD29" s="191" t="e">
        <f t="shared" si="5"/>
        <v>#DIV/0!</v>
      </c>
      <c r="BE29" s="191" t="e">
        <f t="shared" si="5"/>
        <v>#DIV/0!</v>
      </c>
      <c r="BF29" s="191" t="e">
        <f t="shared" si="5"/>
        <v>#DIV/0!</v>
      </c>
      <c r="BG29" s="191" t="e">
        <f t="shared" si="5"/>
        <v>#DIV/0!</v>
      </c>
      <c r="BH29" s="191" t="e">
        <f t="shared" si="5"/>
        <v>#DIV/0!</v>
      </c>
      <c r="BI29" s="191" t="e">
        <f t="shared" si="5"/>
        <v>#DIV/0!</v>
      </c>
      <c r="BJ29" s="191" t="e">
        <f t="shared" si="5"/>
        <v>#DIV/0!</v>
      </c>
      <c r="BK29" s="191" t="e">
        <f t="shared" si="5"/>
        <v>#DIV/0!</v>
      </c>
      <c r="BL29" s="191" t="e">
        <f t="shared" si="5"/>
        <v>#DIV/0!</v>
      </c>
      <c r="BM29" s="191" t="e">
        <f t="shared" si="5"/>
        <v>#DIV/0!</v>
      </c>
      <c r="BN29" s="191" t="e">
        <f t="shared" si="5"/>
        <v>#DIV/0!</v>
      </c>
      <c r="BO29" s="191" t="e">
        <f t="shared" ref="BO29:DQ29" si="6">BO28/BO27</f>
        <v>#DIV/0!</v>
      </c>
      <c r="BP29" s="191" t="e">
        <f t="shared" si="6"/>
        <v>#DIV/0!</v>
      </c>
      <c r="BQ29" s="191">
        <f t="shared" si="6"/>
        <v>6.7245196348869971E-3</v>
      </c>
      <c r="BR29" s="191">
        <f t="shared" si="6"/>
        <v>0</v>
      </c>
      <c r="BS29" s="191">
        <f t="shared" si="6"/>
        <v>2.4146403456748286E-3</v>
      </c>
      <c r="BT29" s="191">
        <f t="shared" si="6"/>
        <v>1.5389158309577621E-3</v>
      </c>
      <c r="BU29" s="191">
        <f t="shared" si="6"/>
        <v>3.8173766987326311E-3</v>
      </c>
      <c r="BV29" s="191">
        <f t="shared" si="6"/>
        <v>1.1244599633070959E-3</v>
      </c>
      <c r="BW29" s="191">
        <f t="shared" si="6"/>
        <v>1.080352361077767E-3</v>
      </c>
      <c r="BX29" s="191">
        <f t="shared" si="6"/>
        <v>1.5454365174340284E-3</v>
      </c>
      <c r="BY29" s="191">
        <f t="shared" si="6"/>
        <v>5.011808123685349E-4</v>
      </c>
      <c r="BZ29" s="191">
        <f t="shared" si="6"/>
        <v>6.4954748192092837E-5</v>
      </c>
      <c r="CA29" s="191">
        <f t="shared" si="6"/>
        <v>0</v>
      </c>
      <c r="CB29" s="191">
        <f t="shared" si="6"/>
        <v>2.1099606949799739E-3</v>
      </c>
      <c r="CC29" s="191">
        <f t="shared" si="6"/>
        <v>5.4436581382689172E-4</v>
      </c>
      <c r="CD29" s="191">
        <f t="shared" si="6"/>
        <v>2.4411632261275569E-3</v>
      </c>
      <c r="CE29" s="191">
        <f t="shared" si="6"/>
        <v>5.9628857158136803E-3</v>
      </c>
      <c r="CF29" s="191">
        <f t="shared" si="6"/>
        <v>1.0435138453144182E-2</v>
      </c>
      <c r="CG29" s="191">
        <f t="shared" si="6"/>
        <v>2.012045974592988E-3</v>
      </c>
      <c r="CH29" s="191">
        <f t="shared" si="6"/>
        <v>3.6645356595168387E-3</v>
      </c>
      <c r="CI29" s="191">
        <v>4.4975459043000449E-4</v>
      </c>
      <c r="CJ29" s="191">
        <v>2.2219528945986345E-4</v>
      </c>
      <c r="CK29" s="191">
        <v>1.9643278070244363E-5</v>
      </c>
      <c r="CL29" s="191">
        <v>5.8808244095242006E-4</v>
      </c>
      <c r="CM29" s="191">
        <v>1.2689550155446988E-4</v>
      </c>
      <c r="CN29" s="191" t="e">
        <v>#DIV/0!</v>
      </c>
      <c r="CO29" s="192" t="e">
        <f t="shared" ca="1" si="6"/>
        <v>#DIV/0!</v>
      </c>
      <c r="CP29" s="192" t="e">
        <f t="shared" ca="1" si="6"/>
        <v>#DIV/0!</v>
      </c>
      <c r="CQ29" s="192" t="e">
        <f t="shared" ca="1" si="6"/>
        <v>#DIV/0!</v>
      </c>
      <c r="CR29" s="192" t="e">
        <f t="shared" ca="1" si="6"/>
        <v>#DIV/0!</v>
      </c>
      <c r="CS29" s="192" t="e">
        <f t="shared" ca="1" si="6"/>
        <v>#DIV/0!</v>
      </c>
      <c r="CT29" s="192" t="e">
        <f t="shared" ca="1" si="6"/>
        <v>#DIV/0!</v>
      </c>
      <c r="CU29" s="192" t="e">
        <f t="shared" ca="1" si="6"/>
        <v>#DIV/0!</v>
      </c>
      <c r="CV29" s="192" t="e">
        <f t="shared" ca="1" si="6"/>
        <v>#DIV/0!</v>
      </c>
      <c r="CW29" s="192" t="e">
        <f t="shared" ca="1" si="6"/>
        <v>#DIV/0!</v>
      </c>
      <c r="CX29" s="192" t="e">
        <f t="shared" ca="1" si="6"/>
        <v>#DIV/0!</v>
      </c>
      <c r="CY29" s="192" t="e">
        <f t="shared" ca="1" si="6"/>
        <v>#DIV/0!</v>
      </c>
      <c r="CZ29" s="192" t="e">
        <f t="shared" ca="1" si="6"/>
        <v>#DIV/0!</v>
      </c>
      <c r="DA29" s="192" t="e">
        <f t="shared" ca="1" si="6"/>
        <v>#DIV/0!</v>
      </c>
      <c r="DB29" s="192" t="e">
        <f t="shared" ca="1" si="6"/>
        <v>#DIV/0!</v>
      </c>
      <c r="DC29" s="192" t="e">
        <f t="shared" ca="1" si="6"/>
        <v>#DIV/0!</v>
      </c>
      <c r="DD29" s="192" t="e">
        <f t="shared" ca="1" si="6"/>
        <v>#DIV/0!</v>
      </c>
      <c r="DE29" s="192" t="e">
        <f t="shared" ca="1" si="6"/>
        <v>#DIV/0!</v>
      </c>
      <c r="DF29" s="192" t="e">
        <f t="shared" ca="1" si="6"/>
        <v>#DIV/0!</v>
      </c>
      <c r="DG29" s="192" t="e">
        <f t="shared" ca="1" si="6"/>
        <v>#DIV/0!</v>
      </c>
      <c r="DH29" s="192" t="e">
        <f t="shared" ca="1" si="6"/>
        <v>#DIV/0!</v>
      </c>
      <c r="DI29" s="192" t="e">
        <f t="shared" ca="1" si="6"/>
        <v>#DIV/0!</v>
      </c>
      <c r="DJ29" s="192" t="e">
        <f t="shared" ca="1" si="6"/>
        <v>#DIV/0!</v>
      </c>
      <c r="DK29" s="192" t="e">
        <f t="shared" ca="1" si="6"/>
        <v>#DIV/0!</v>
      </c>
      <c r="DL29" s="192" t="e">
        <f t="shared" ca="1" si="6"/>
        <v>#DIV/0!</v>
      </c>
      <c r="DM29" s="192" t="e">
        <f t="shared" ca="1" si="6"/>
        <v>#DIV/0!</v>
      </c>
      <c r="DN29" s="192" t="e">
        <f t="shared" ca="1" si="6"/>
        <v>#DIV/0!</v>
      </c>
      <c r="DO29" s="192" t="e">
        <f t="shared" ca="1" si="6"/>
        <v>#DIV/0!</v>
      </c>
      <c r="DP29" s="192" t="e">
        <f t="shared" ca="1" si="6"/>
        <v>#DIV/0!</v>
      </c>
      <c r="DQ29" s="192" t="e">
        <f t="shared" ca="1" si="6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30" s="14" customFormat="1" ht="13.5" customHeigh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customHeight="1">
      <c r="A31" s="27" t="s">
        <v>238</v>
      </c>
      <c r="B31" s="29">
        <v>13</v>
      </c>
      <c r="C31" s="29">
        <v>7</v>
      </c>
      <c r="D31" s="29">
        <v>15</v>
      </c>
      <c r="E31" s="29">
        <v>568</v>
      </c>
      <c r="F31" s="29">
        <v>879</v>
      </c>
      <c r="G31" s="29">
        <v>139</v>
      </c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136">
        <v>0</v>
      </c>
      <c r="AL31" s="136"/>
      <c r="AM31" s="136"/>
      <c r="AN31" s="168"/>
      <c r="AO31" s="168"/>
      <c r="AP31" s="136"/>
      <c r="AQ31" s="136"/>
      <c r="AR31" s="136"/>
      <c r="AS31" s="136"/>
      <c r="AT31" s="136"/>
      <c r="AU31" s="136"/>
      <c r="AV31" s="136"/>
      <c r="AW31" s="136"/>
      <c r="AX31" s="136"/>
      <c r="AY31" s="168"/>
      <c r="AZ31" s="136"/>
      <c r="BA31" s="136"/>
      <c r="BB31" s="136"/>
      <c r="BC31" s="168"/>
      <c r="BD31" s="136"/>
      <c r="BE31" s="136"/>
      <c r="BF31" s="136"/>
      <c r="BG31" s="136"/>
      <c r="BH31" s="136"/>
      <c r="BI31" s="136"/>
      <c r="BJ31" s="136"/>
      <c r="BK31" s="136"/>
      <c r="BL31" s="136"/>
      <c r="BM31" s="136"/>
      <c r="BN31" s="136"/>
      <c r="BO31" s="136"/>
      <c r="BP31" s="136"/>
      <c r="BQ31" s="136">
        <v>568</v>
      </c>
      <c r="BR31" s="136">
        <v>0</v>
      </c>
      <c r="BS31" s="136">
        <v>171</v>
      </c>
      <c r="BT31" s="136">
        <v>271</v>
      </c>
      <c r="BU31" s="136">
        <v>200</v>
      </c>
      <c r="BV31" s="136">
        <v>133</v>
      </c>
      <c r="BW31" s="136">
        <v>117</v>
      </c>
      <c r="BX31" s="136">
        <v>226</v>
      </c>
      <c r="BY31" s="136">
        <v>66</v>
      </c>
      <c r="BZ31" s="136">
        <v>9</v>
      </c>
      <c r="CA31" s="136">
        <v>0</v>
      </c>
      <c r="CB31" s="136">
        <v>226</v>
      </c>
      <c r="CC31" s="136">
        <v>15</v>
      </c>
      <c r="CD31" s="136">
        <v>103</v>
      </c>
      <c r="CE31" s="136">
        <v>223</v>
      </c>
      <c r="CF31" s="136">
        <v>153</v>
      </c>
      <c r="CG31" s="136">
        <v>153</v>
      </c>
      <c r="CH31" s="136">
        <v>552</v>
      </c>
      <c r="CI31" s="136">
        <v>23</v>
      </c>
      <c r="CJ31" s="136">
        <v>11</v>
      </c>
      <c r="CK31" s="136">
        <v>1</v>
      </c>
      <c r="CL31" s="136">
        <v>43</v>
      </c>
      <c r="CM31" s="136">
        <v>2</v>
      </c>
      <c r="CN31" s="136">
        <v>0</v>
      </c>
      <c r="CO31" s="17">
        <f ca="1">SUM(CP31:DT31)</f>
        <v>0</v>
      </c>
      <c r="CP31" s="18">
        <f ca="1">'BU X1930'!F77</f>
        <v>0</v>
      </c>
      <c r="CQ31" s="18">
        <f ca="1">'BU X1930'!G77</f>
        <v>0</v>
      </c>
      <c r="CR31" s="18">
        <f ca="1">'BU X1930'!H77</f>
        <v>0</v>
      </c>
      <c r="CS31" s="18">
        <f ca="1">'BU X1930'!I77</f>
        <v>0</v>
      </c>
      <c r="CT31" s="18">
        <f ca="1">'BU X1930'!J77</f>
        <v>0</v>
      </c>
      <c r="CU31" s="18">
        <f ca="1">'BU X1930'!K77</f>
        <v>0</v>
      </c>
      <c r="CV31" s="18">
        <f ca="1">'BU X1930'!L77</f>
        <v>0</v>
      </c>
      <c r="CW31" s="18">
        <f ca="1">'BU X1930'!M77</f>
        <v>0</v>
      </c>
      <c r="CX31" s="18">
        <f ca="1">'BU X1930'!N77</f>
        <v>0</v>
      </c>
      <c r="CY31" s="18">
        <f ca="1">'BU X1930'!O77</f>
        <v>0</v>
      </c>
      <c r="CZ31" s="18">
        <f ca="1">'BU X1930'!P77</f>
        <v>0</v>
      </c>
      <c r="DA31" s="18">
        <f ca="1">'BU X1930'!Q77</f>
        <v>0</v>
      </c>
      <c r="DB31" s="18">
        <f ca="1">'BU X1930'!R77</f>
        <v>0</v>
      </c>
      <c r="DC31" s="18">
        <f ca="1">'BU X1930'!S77</f>
        <v>0</v>
      </c>
      <c r="DD31" s="18">
        <f ca="1">'BU X1930'!T77</f>
        <v>0</v>
      </c>
      <c r="DE31" s="18">
        <f ca="1">'BU X1930'!U77</f>
        <v>0</v>
      </c>
      <c r="DF31" s="18">
        <f ca="1">'BU X1930'!V77</f>
        <v>0</v>
      </c>
      <c r="DG31" s="18">
        <f ca="1">'BU X1930'!W77</f>
        <v>0</v>
      </c>
      <c r="DH31" s="18">
        <f ca="1">'BU X1930'!X77</f>
        <v>0</v>
      </c>
      <c r="DI31" s="18">
        <f ca="1">'BU X1930'!Y77</f>
        <v>0</v>
      </c>
      <c r="DJ31" s="18">
        <f ca="1">'BU X1930'!Z77</f>
        <v>0</v>
      </c>
      <c r="DK31" s="18">
        <f ca="1">'BU X1930'!AA77</f>
        <v>0</v>
      </c>
      <c r="DL31" s="18">
        <f ca="1">'BU X1930'!AB77</f>
        <v>0</v>
      </c>
      <c r="DM31" s="18">
        <f ca="1">'BU X1930'!AC77</f>
        <v>0</v>
      </c>
      <c r="DN31" s="18">
        <f ca="1">'BU X1930'!AD77</f>
        <v>0</v>
      </c>
      <c r="DO31" s="18">
        <f ca="1">'BU X1930'!AE77</f>
        <v>0</v>
      </c>
      <c r="DP31" s="18">
        <f ca="1">'BU X1930'!AF77</f>
        <v>0</v>
      </c>
      <c r="DQ31" s="18">
        <f ca="1">'BU X1930'!AG77</f>
        <v>0</v>
      </c>
      <c r="DR31" s="18">
        <f ca="1">'BU X1930'!AH77</f>
        <v>0</v>
      </c>
      <c r="DS31" s="18">
        <f ca="1">'BU X1930'!AI77</f>
        <v>0</v>
      </c>
      <c r="DT31" s="18">
        <f ca="1">'BU X1930'!AJ77</f>
        <v>0</v>
      </c>
    </row>
    <row r="32" spans="1:130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8.0000000000000007E-5</v>
      </c>
      <c r="BO32" s="1">
        <v>8.0000000000000007E-5</v>
      </c>
      <c r="BP32" s="1">
        <v>8.0000000000000007E-5</v>
      </c>
      <c r="BQ32" s="1">
        <v>8.0000000000000007E-5</v>
      </c>
      <c r="BR32" s="1">
        <v>8.0000000000000007E-5</v>
      </c>
      <c r="BS32" s="1">
        <v>8.0000000000000007E-5</v>
      </c>
      <c r="BT32" s="1">
        <v>8.0000000000000007E-5</v>
      </c>
      <c r="BU32" s="1">
        <v>8.0000000000000007E-5</v>
      </c>
      <c r="BV32" s="1">
        <v>8.0000000000000007E-5</v>
      </c>
      <c r="BW32" s="1">
        <v>8.0000000000000007E-5</v>
      </c>
      <c r="BX32" s="1">
        <v>8.0000000000000007E-5</v>
      </c>
      <c r="BY32" s="1">
        <v>8.0000000000000007E-5</v>
      </c>
      <c r="BZ32" s="1">
        <v>8.0000000000000007E-5</v>
      </c>
      <c r="CA32" s="1">
        <v>8.0000000000000007E-5</v>
      </c>
      <c r="CB32" s="1">
        <v>8.0000000000000007E-5</v>
      </c>
      <c r="CC32" s="1">
        <v>8.0000000000000007E-5</v>
      </c>
      <c r="CD32" s="1">
        <v>8.0000000000000007E-5</v>
      </c>
      <c r="CE32" s="1">
        <v>8.0000000000000007E-5</v>
      </c>
      <c r="CF32" s="1">
        <v>8.0000000000000007E-5</v>
      </c>
      <c r="CG32" s="1">
        <v>8.0000000000000007E-5</v>
      </c>
      <c r="CH32" s="1">
        <v>8.0000000000000007E-5</v>
      </c>
      <c r="CI32" s="1">
        <v>8.0000000000000007E-5</v>
      </c>
      <c r="CJ32" s="1">
        <v>8.0000000000000007E-5</v>
      </c>
      <c r="CK32" s="1">
        <v>8.0000000000000007E-5</v>
      </c>
      <c r="CL32" s="1">
        <v>8.0000000000000007E-5</v>
      </c>
      <c r="CM32" s="1">
        <v>8.0000000000000007E-5</v>
      </c>
      <c r="CN32" s="1">
        <v>8.0000000000000007E-5</v>
      </c>
      <c r="CO32" s="1">
        <v>8.0000000000000007E-5</v>
      </c>
      <c r="CP32" s="1">
        <f>+CO32</f>
        <v>8.0000000000000007E-5</v>
      </c>
      <c r="CQ32" s="1">
        <f t="shared" ref="CQ32:DT32" si="7">+CP32</f>
        <v>8.0000000000000007E-5</v>
      </c>
      <c r="CR32" s="1">
        <f t="shared" si="7"/>
        <v>8.0000000000000007E-5</v>
      </c>
      <c r="CS32" s="1">
        <f t="shared" si="7"/>
        <v>8.0000000000000007E-5</v>
      </c>
      <c r="CT32" s="1">
        <f t="shared" si="7"/>
        <v>8.0000000000000007E-5</v>
      </c>
      <c r="CU32" s="1">
        <f t="shared" si="7"/>
        <v>8.0000000000000007E-5</v>
      </c>
      <c r="CV32" s="1">
        <f t="shared" si="7"/>
        <v>8.0000000000000007E-5</v>
      </c>
      <c r="CW32" s="1">
        <f t="shared" si="7"/>
        <v>8.0000000000000007E-5</v>
      </c>
      <c r="CX32" s="1">
        <f t="shared" si="7"/>
        <v>8.0000000000000007E-5</v>
      </c>
      <c r="CY32" s="1">
        <f t="shared" si="7"/>
        <v>8.0000000000000007E-5</v>
      </c>
      <c r="CZ32" s="1">
        <f t="shared" si="7"/>
        <v>8.0000000000000007E-5</v>
      </c>
      <c r="DA32" s="1">
        <f t="shared" si="7"/>
        <v>8.0000000000000007E-5</v>
      </c>
      <c r="DB32" s="1">
        <f t="shared" si="7"/>
        <v>8.0000000000000007E-5</v>
      </c>
      <c r="DC32" s="1">
        <f t="shared" si="7"/>
        <v>8.0000000000000007E-5</v>
      </c>
      <c r="DD32" s="1">
        <f t="shared" si="7"/>
        <v>8.0000000000000007E-5</v>
      </c>
      <c r="DE32" s="1">
        <f t="shared" si="7"/>
        <v>8.0000000000000007E-5</v>
      </c>
      <c r="DF32" s="1">
        <f t="shared" si="7"/>
        <v>8.0000000000000007E-5</v>
      </c>
      <c r="DG32" s="1">
        <f t="shared" si="7"/>
        <v>8.0000000000000007E-5</v>
      </c>
      <c r="DH32" s="1">
        <f t="shared" si="7"/>
        <v>8.0000000000000007E-5</v>
      </c>
      <c r="DI32" s="1">
        <f t="shared" si="7"/>
        <v>8.0000000000000007E-5</v>
      </c>
      <c r="DJ32" s="1">
        <f t="shared" si="7"/>
        <v>8.0000000000000007E-5</v>
      </c>
      <c r="DK32" s="1">
        <f t="shared" si="7"/>
        <v>8.0000000000000007E-5</v>
      </c>
      <c r="DL32" s="1">
        <f t="shared" si="7"/>
        <v>8.0000000000000007E-5</v>
      </c>
      <c r="DM32" s="1">
        <f t="shared" si="7"/>
        <v>8.0000000000000007E-5</v>
      </c>
      <c r="DN32" s="1">
        <f t="shared" si="7"/>
        <v>8.0000000000000007E-5</v>
      </c>
      <c r="DO32" s="1">
        <f t="shared" si="7"/>
        <v>8.0000000000000007E-5</v>
      </c>
      <c r="DP32" s="1">
        <f t="shared" si="7"/>
        <v>8.0000000000000007E-5</v>
      </c>
      <c r="DQ32" s="1">
        <f t="shared" si="7"/>
        <v>8.0000000000000007E-5</v>
      </c>
      <c r="DR32" s="1">
        <f t="shared" si="7"/>
        <v>8.0000000000000007E-5</v>
      </c>
      <c r="DS32" s="1">
        <f t="shared" si="7"/>
        <v>8.0000000000000007E-5</v>
      </c>
      <c r="DT32" s="1">
        <f t="shared" si="7"/>
        <v>8.0000000000000007E-5</v>
      </c>
      <c r="DU32" s="2"/>
      <c r="DV32" s="2"/>
      <c r="DW32" s="2"/>
      <c r="DX32" s="2"/>
      <c r="DY32" s="2"/>
      <c r="DZ32" s="2"/>
    </row>
    <row r="33" spans="1:124" ht="30" customHeight="1">
      <c r="A33" s="199" t="s">
        <v>374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</row>
    <row r="34" spans="1:124" s="198" customFormat="1" ht="15" customHeight="1">
      <c r="A34" s="197"/>
    </row>
    <row r="35" spans="1:124" ht="15" customHeight="1">
      <c r="A35" s="8"/>
    </row>
    <row r="36" spans="1:124" ht="15" customHeight="1">
      <c r="A36" s="8"/>
    </row>
    <row r="37" spans="1:124" ht="15" customHeight="1">
      <c r="A37" s="8"/>
    </row>
    <row r="38" spans="1:124" ht="15" customHeight="1">
      <c r="A38" s="8"/>
    </row>
    <row r="39" spans="1:124" ht="15" customHeight="1">
      <c r="A39" s="8"/>
    </row>
    <row r="40" spans="1:124" ht="15" customHeight="1">
      <c r="A40" s="8"/>
    </row>
    <row r="57" spans="1:130" s="14" customFormat="1" ht="20.25" customHeight="1">
      <c r="A57" s="10" t="s">
        <v>3</v>
      </c>
      <c r="B57" s="11" t="s">
        <v>174</v>
      </c>
      <c r="C57" s="11" t="s">
        <v>178</v>
      </c>
      <c r="D57" s="11" t="s">
        <v>179</v>
      </c>
      <c r="E57" s="11" t="s">
        <v>180</v>
      </c>
      <c r="F57" s="11" t="s">
        <v>185</v>
      </c>
      <c r="G57" s="11" t="s">
        <v>186</v>
      </c>
      <c r="H57" s="11" t="s">
        <v>190</v>
      </c>
      <c r="I57" s="11" t="s">
        <v>191</v>
      </c>
      <c r="J57" s="11" t="s">
        <v>200</v>
      </c>
      <c r="K57" s="11" t="s">
        <v>201</v>
      </c>
      <c r="L57" s="11" t="s">
        <v>209</v>
      </c>
      <c r="M57" s="11" t="s">
        <v>210</v>
      </c>
      <c r="N57" s="11" t="s">
        <v>174</v>
      </c>
      <c r="O57" s="11" t="s">
        <v>218</v>
      </c>
      <c r="P57" s="11" t="s">
        <v>222</v>
      </c>
      <c r="Q57" s="11" t="s">
        <v>226</v>
      </c>
      <c r="R57" s="11" t="s">
        <v>227</v>
      </c>
      <c r="S57" s="11" t="s">
        <v>228</v>
      </c>
      <c r="T57" s="11" t="s">
        <v>231</v>
      </c>
      <c r="U57" s="11" t="s">
        <v>232</v>
      </c>
      <c r="V57" s="11" t="s">
        <v>233</v>
      </c>
      <c r="W57" s="11" t="s">
        <v>235</v>
      </c>
      <c r="X57" s="11" t="s">
        <v>236</v>
      </c>
      <c r="Y57" s="11" t="s">
        <v>253</v>
      </c>
      <c r="Z57" s="11" t="s">
        <v>254</v>
      </c>
      <c r="AA57" s="11" t="s">
        <v>261</v>
      </c>
      <c r="AB57" s="11" t="s">
        <v>262</v>
      </c>
      <c r="AC57" s="11" t="s">
        <v>267</v>
      </c>
      <c r="AD57" s="11" t="s">
        <v>269</v>
      </c>
      <c r="AE57" s="11" t="s">
        <v>270</v>
      </c>
      <c r="AF57" s="11" t="s">
        <v>271</v>
      </c>
      <c r="AG57" s="11" t="s">
        <v>272</v>
      </c>
      <c r="AH57" s="11" t="s">
        <v>279</v>
      </c>
      <c r="AI57" s="11" t="s">
        <v>280</v>
      </c>
      <c r="AJ57" s="11" t="s">
        <v>285</v>
      </c>
      <c r="AK57" s="138" t="s">
        <v>286</v>
      </c>
      <c r="AL57" s="138" t="e">
        <f>'3.5 FCC'!#REF!</f>
        <v>#REF!</v>
      </c>
      <c r="AM57" s="138" t="str">
        <f t="shared" ref="AM57:BF57" si="8">AM26</f>
        <v>Feb'21</v>
      </c>
      <c r="AN57" s="167" t="str">
        <f t="shared" si="8"/>
        <v>Mar'21</v>
      </c>
      <c r="AO57" s="167" t="str">
        <f t="shared" si="8"/>
        <v>Apr'21</v>
      </c>
      <c r="AP57" s="138" t="str">
        <f t="shared" si="8"/>
        <v>May'21</v>
      </c>
      <c r="AQ57" s="138" t="str">
        <f t="shared" si="8"/>
        <v>Jun'21</v>
      </c>
      <c r="AR57" s="138" t="str">
        <f t="shared" si="8"/>
        <v>Jul'21</v>
      </c>
      <c r="AS57" s="138" t="str">
        <f t="shared" si="8"/>
        <v>Aug'21</v>
      </c>
      <c r="AT57" s="138" t="str">
        <f t="shared" si="8"/>
        <v>Sep'21</v>
      </c>
      <c r="AU57" s="138" t="str">
        <f t="shared" si="8"/>
        <v>Oct'21</v>
      </c>
      <c r="AV57" s="138" t="str">
        <f t="shared" si="8"/>
        <v>Nov'21</v>
      </c>
      <c r="AW57" s="138" t="str">
        <f t="shared" si="8"/>
        <v>Dec'21</v>
      </c>
      <c r="AX57" s="138" t="str">
        <f t="shared" si="8"/>
        <v>Jan'22</v>
      </c>
      <c r="AY57" s="167" t="str">
        <f t="shared" si="8"/>
        <v>Feb'22</v>
      </c>
      <c r="AZ57" s="138" t="str">
        <f t="shared" si="8"/>
        <v>Mar'22</v>
      </c>
      <c r="BA57" s="138" t="str">
        <f t="shared" si="8"/>
        <v>Apr'22</v>
      </c>
      <c r="BB57" s="167" t="str">
        <f t="shared" si="8"/>
        <v>May'22</v>
      </c>
      <c r="BC57" s="167" t="str">
        <f t="shared" si="8"/>
        <v>Jun'22</v>
      </c>
      <c r="BD57" s="138" t="str">
        <f t="shared" si="8"/>
        <v>Jul'22</v>
      </c>
      <c r="BE57" s="138" t="str">
        <f t="shared" si="8"/>
        <v>Aug'22</v>
      </c>
      <c r="BF57" s="138" t="str">
        <f t="shared" si="8"/>
        <v>Sep'22</v>
      </c>
      <c r="BG57" s="138" t="s">
        <v>340</v>
      </c>
      <c r="BH57" s="138" t="s">
        <v>341</v>
      </c>
      <c r="BI57" s="138" t="s">
        <v>342</v>
      </c>
      <c r="BJ57" s="138" t="s">
        <v>366</v>
      </c>
      <c r="BK57" s="138" t="s">
        <v>367</v>
      </c>
      <c r="BL57" s="138" t="s">
        <v>368</v>
      </c>
      <c r="BM57" s="138" t="s">
        <v>369</v>
      </c>
      <c r="BN57" s="138" t="s">
        <v>370</v>
      </c>
      <c r="BO57" s="138" t="s">
        <v>371</v>
      </c>
      <c r="BP57" s="138" t="s">
        <v>375</v>
      </c>
      <c r="BQ57" s="138" t="s">
        <v>376</v>
      </c>
      <c r="BR57" s="138" t="s">
        <v>379</v>
      </c>
      <c r="BS57" s="138" t="s">
        <v>380</v>
      </c>
      <c r="BT57" s="138" t="s">
        <v>381</v>
      </c>
      <c r="BU57" s="138" t="s">
        <v>382</v>
      </c>
      <c r="BV57" s="138" t="s">
        <v>383</v>
      </c>
      <c r="BW57" s="138" t="s">
        <v>384</v>
      </c>
      <c r="BX57" s="138" t="s">
        <v>385</v>
      </c>
      <c r="BY57" s="138" t="s">
        <v>390</v>
      </c>
      <c r="BZ57" s="138" t="s">
        <v>391</v>
      </c>
      <c r="CA57" s="138" t="s">
        <v>393</v>
      </c>
      <c r="CB57" s="138" t="s">
        <v>396</v>
      </c>
      <c r="CC57" s="138" t="s">
        <v>399</v>
      </c>
      <c r="CD57" s="138" t="s">
        <v>402</v>
      </c>
      <c r="CE57" s="138" t="s">
        <v>404</v>
      </c>
      <c r="CF57" s="138" t="s">
        <v>405</v>
      </c>
      <c r="CG57" s="138" t="s">
        <v>406</v>
      </c>
      <c r="CH57" s="138" t="s">
        <v>409</v>
      </c>
      <c r="CI57" s="138" t="s">
        <v>411</v>
      </c>
      <c r="CJ57" s="138" t="s">
        <v>416</v>
      </c>
      <c r="CK57" s="138" t="s">
        <v>418</v>
      </c>
      <c r="CL57" s="138" t="s">
        <v>419</v>
      </c>
      <c r="CM57" s="138" t="s">
        <v>426</v>
      </c>
      <c r="CN57" s="138" t="s">
        <v>427</v>
      </c>
      <c r="CO57" s="12" t="str">
        <f>+CO150</f>
        <v>Aug'25</v>
      </c>
      <c r="CP57" s="13">
        <v>1</v>
      </c>
      <c r="CQ57" s="13">
        <v>2</v>
      </c>
      <c r="CR57" s="13">
        <v>3</v>
      </c>
      <c r="CS57" s="13">
        <v>4</v>
      </c>
      <c r="CT57" s="13">
        <v>5</v>
      </c>
      <c r="CU57" s="13">
        <v>6</v>
      </c>
      <c r="CV57" s="13">
        <v>7</v>
      </c>
      <c r="CW57" s="13">
        <v>8</v>
      </c>
      <c r="CX57" s="13">
        <v>9</v>
      </c>
      <c r="CY57" s="13">
        <v>10</v>
      </c>
      <c r="CZ57" s="13">
        <v>11</v>
      </c>
      <c r="DA57" s="13">
        <v>12</v>
      </c>
      <c r="DB57" s="13">
        <v>13</v>
      </c>
      <c r="DC57" s="13">
        <v>14</v>
      </c>
      <c r="DD57" s="13">
        <v>15</v>
      </c>
      <c r="DE57" s="13">
        <v>16</v>
      </c>
      <c r="DF57" s="13">
        <v>17</v>
      </c>
      <c r="DG57" s="13">
        <v>18</v>
      </c>
      <c r="DH57" s="13">
        <v>19</v>
      </c>
      <c r="DI57" s="13">
        <v>20</v>
      </c>
      <c r="DJ57" s="13">
        <v>21</v>
      </c>
      <c r="DK57" s="13">
        <v>22</v>
      </c>
      <c r="DL57" s="13">
        <v>23</v>
      </c>
      <c r="DM57" s="13">
        <v>24</v>
      </c>
      <c r="DN57" s="13">
        <v>25</v>
      </c>
      <c r="DO57" s="13">
        <v>26</v>
      </c>
      <c r="DP57" s="13">
        <v>27</v>
      </c>
      <c r="DQ57" s="13">
        <v>28</v>
      </c>
      <c r="DR57" s="13">
        <v>29</v>
      </c>
      <c r="DS57" s="13">
        <v>30</v>
      </c>
      <c r="DT57" s="13">
        <v>31</v>
      </c>
    </row>
    <row r="58" spans="1:130" s="14" customFormat="1" ht="20.25" customHeight="1">
      <c r="A58" s="28" t="s">
        <v>4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>
        <v>0</v>
      </c>
      <c r="BR58" s="29">
        <v>35384</v>
      </c>
      <c r="BS58" s="29">
        <v>213019</v>
      </c>
      <c r="BT58" s="29">
        <v>123633</v>
      </c>
      <c r="BU58" s="29">
        <v>105957</v>
      </c>
      <c r="BV58" s="29">
        <v>0</v>
      </c>
      <c r="BW58" s="29">
        <v>29609</v>
      </c>
      <c r="BX58" s="29">
        <v>49491</v>
      </c>
      <c r="BY58" s="29">
        <v>70458</v>
      </c>
      <c r="BZ58" s="29">
        <v>96807</v>
      </c>
      <c r="CA58" s="29">
        <v>95073</v>
      </c>
      <c r="CB58" s="29">
        <v>121603</v>
      </c>
      <c r="CC58" s="29">
        <v>130612</v>
      </c>
      <c r="CD58" s="29">
        <v>191733</v>
      </c>
      <c r="CE58" s="29">
        <v>228955</v>
      </c>
      <c r="CF58" s="29">
        <v>91136</v>
      </c>
      <c r="CG58" s="29">
        <v>140042</v>
      </c>
      <c r="CH58" s="29">
        <v>139888</v>
      </c>
      <c r="CI58" s="29">
        <v>89692</v>
      </c>
      <c r="CJ58" s="29">
        <v>131782</v>
      </c>
      <c r="CK58" s="29">
        <v>12140</v>
      </c>
      <c r="CL58" s="29">
        <v>109866</v>
      </c>
      <c r="CM58" s="29">
        <v>15761</v>
      </c>
      <c r="CN58" s="29">
        <v>14816</v>
      </c>
      <c r="CO58" s="17">
        <f>SUM(CP58:DT58)</f>
        <v>71566</v>
      </c>
      <c r="CP58" s="18">
        <f>'BU X2676'!F9</f>
        <v>301</v>
      </c>
      <c r="CQ58" s="18">
        <f>'BU X2676'!G9</f>
        <v>182</v>
      </c>
      <c r="CR58" s="18">
        <f>'BU X2676'!H9</f>
        <v>0</v>
      </c>
      <c r="CS58" s="18">
        <f>'BU X2676'!I9</f>
        <v>144</v>
      </c>
      <c r="CT58" s="18">
        <f>'BU X2676'!J9</f>
        <v>288</v>
      </c>
      <c r="CU58" s="18">
        <f>'BU X2676'!K9</f>
        <v>2572</v>
      </c>
      <c r="CV58" s="18">
        <f>'BU X2676'!L9</f>
        <v>4183</v>
      </c>
      <c r="CW58" s="18">
        <f>'BU X2676'!M9</f>
        <v>104</v>
      </c>
      <c r="CX58" s="18">
        <f>'BU X2676'!N9</f>
        <v>6671</v>
      </c>
      <c r="CY58" s="18">
        <f>'BU X2676'!O9</f>
        <v>0</v>
      </c>
      <c r="CZ58" s="18">
        <f>'BU X2676'!P9</f>
        <v>3507</v>
      </c>
      <c r="DA58" s="18">
        <f>'BU X2676'!Q9</f>
        <v>2955</v>
      </c>
      <c r="DB58" s="18">
        <f>'BU X2676'!R9</f>
        <v>4896</v>
      </c>
      <c r="DC58" s="18">
        <f>'BU X2676'!S9</f>
        <v>2525</v>
      </c>
      <c r="DD58" s="18">
        <f>'BU X2676'!T9</f>
        <v>4363</v>
      </c>
      <c r="DE58" s="18">
        <f>'BU X2676'!U9</f>
        <v>4296</v>
      </c>
      <c r="DF58" s="18">
        <f>'BU X2676'!V9</f>
        <v>121</v>
      </c>
      <c r="DG58" s="18">
        <f>'BU X2676'!W9</f>
        <v>7829</v>
      </c>
      <c r="DH58" s="18">
        <f>'BU X2676'!X9</f>
        <v>6771</v>
      </c>
      <c r="DI58" s="18">
        <f>'BU X2676'!Y9</f>
        <v>8423</v>
      </c>
      <c r="DJ58" s="18">
        <f>'BU X2676'!Z9</f>
        <v>2501</v>
      </c>
      <c r="DK58" s="18">
        <f>'BU X2676'!AA9</f>
        <v>4982</v>
      </c>
      <c r="DL58" s="18">
        <f>'BU X2676'!AB9</f>
        <v>3952</v>
      </c>
      <c r="DM58" s="18">
        <f>'BU X2676'!AC9</f>
        <v>0</v>
      </c>
      <c r="DN58" s="18">
        <f>'BU X2676'!AD9</f>
        <v>0</v>
      </c>
      <c r="DO58" s="18">
        <f>'BU X2676'!AE9</f>
        <v>0</v>
      </c>
      <c r="DP58" s="18">
        <f>'BU X2676'!AF9</f>
        <v>0</v>
      </c>
      <c r="DQ58" s="18">
        <f>'BU X2676'!AG9</f>
        <v>0</v>
      </c>
      <c r="DR58" s="18">
        <f>'BU X2676'!AH9</f>
        <v>0</v>
      </c>
      <c r="DS58" s="18">
        <f>'BU X2676'!AI9</f>
        <v>0</v>
      </c>
      <c r="DT58" s="18">
        <f>'BU X2676'!AJ9</f>
        <v>0</v>
      </c>
    </row>
    <row r="59" spans="1:130" s="14" customFormat="1" ht="20.25" customHeight="1">
      <c r="A59" s="28" t="s">
        <v>5</v>
      </c>
      <c r="B59" s="29">
        <f t="shared" ref="B59:BM59" si="9">B62</f>
        <v>0</v>
      </c>
      <c r="C59" s="29">
        <f t="shared" si="9"/>
        <v>0</v>
      </c>
      <c r="D59" s="29">
        <f t="shared" si="9"/>
        <v>0</v>
      </c>
      <c r="E59" s="29">
        <f t="shared" si="9"/>
        <v>0</v>
      </c>
      <c r="F59" s="29">
        <f t="shared" si="9"/>
        <v>0</v>
      </c>
      <c r="G59" s="29">
        <f t="shared" si="9"/>
        <v>0</v>
      </c>
      <c r="H59" s="29">
        <f t="shared" si="9"/>
        <v>0</v>
      </c>
      <c r="I59" s="29">
        <f t="shared" si="9"/>
        <v>0</v>
      </c>
      <c r="J59" s="29">
        <f t="shared" si="9"/>
        <v>0</v>
      </c>
      <c r="K59" s="29">
        <f t="shared" si="9"/>
        <v>0</v>
      </c>
      <c r="L59" s="29">
        <f t="shared" si="9"/>
        <v>0</v>
      </c>
      <c r="M59" s="29">
        <f t="shared" si="9"/>
        <v>0</v>
      </c>
      <c r="N59" s="29">
        <f t="shared" si="9"/>
        <v>0</v>
      </c>
      <c r="O59" s="29">
        <f t="shared" si="9"/>
        <v>0</v>
      </c>
      <c r="P59" s="29">
        <f t="shared" si="9"/>
        <v>0</v>
      </c>
      <c r="Q59" s="29">
        <f t="shared" si="9"/>
        <v>0</v>
      </c>
      <c r="R59" s="29">
        <f t="shared" si="9"/>
        <v>0</v>
      </c>
      <c r="S59" s="29">
        <f t="shared" si="9"/>
        <v>0</v>
      </c>
      <c r="T59" s="29">
        <f t="shared" si="9"/>
        <v>0</v>
      </c>
      <c r="U59" s="29">
        <f t="shared" si="9"/>
        <v>0</v>
      </c>
      <c r="V59" s="29">
        <f t="shared" si="9"/>
        <v>0</v>
      </c>
      <c r="W59" s="29">
        <f t="shared" si="9"/>
        <v>0</v>
      </c>
      <c r="X59" s="29">
        <f t="shared" si="9"/>
        <v>0</v>
      </c>
      <c r="Y59" s="29">
        <f t="shared" si="9"/>
        <v>0</v>
      </c>
      <c r="Z59" s="29">
        <f t="shared" si="9"/>
        <v>0</v>
      </c>
      <c r="AA59" s="29">
        <f t="shared" si="9"/>
        <v>0</v>
      </c>
      <c r="AB59" s="29">
        <f t="shared" si="9"/>
        <v>0</v>
      </c>
      <c r="AC59" s="29">
        <f t="shared" si="9"/>
        <v>0</v>
      </c>
      <c r="AD59" s="29">
        <f t="shared" si="9"/>
        <v>0</v>
      </c>
      <c r="AE59" s="29">
        <f t="shared" si="9"/>
        <v>0</v>
      </c>
      <c r="AF59" s="29">
        <f t="shared" si="9"/>
        <v>0</v>
      </c>
      <c r="AG59" s="29">
        <f t="shared" si="9"/>
        <v>0</v>
      </c>
      <c r="AH59" s="29">
        <f t="shared" si="9"/>
        <v>0</v>
      </c>
      <c r="AI59" s="29">
        <f t="shared" si="9"/>
        <v>0</v>
      </c>
      <c r="AJ59" s="29">
        <f t="shared" si="9"/>
        <v>0</v>
      </c>
      <c r="AK59" s="29">
        <f t="shared" si="9"/>
        <v>0</v>
      </c>
      <c r="AL59" s="29">
        <f t="shared" si="9"/>
        <v>0</v>
      </c>
      <c r="AM59" s="29">
        <f t="shared" si="9"/>
        <v>0</v>
      </c>
      <c r="AN59" s="29">
        <f t="shared" si="9"/>
        <v>0</v>
      </c>
      <c r="AO59" s="29">
        <f t="shared" si="9"/>
        <v>0</v>
      </c>
      <c r="AP59" s="29">
        <f t="shared" si="9"/>
        <v>0</v>
      </c>
      <c r="AQ59" s="29">
        <f t="shared" si="9"/>
        <v>0</v>
      </c>
      <c r="AR59" s="29">
        <f t="shared" si="9"/>
        <v>0</v>
      </c>
      <c r="AS59" s="29">
        <f t="shared" si="9"/>
        <v>0</v>
      </c>
      <c r="AT59" s="29">
        <f t="shared" si="9"/>
        <v>0</v>
      </c>
      <c r="AU59" s="29">
        <f t="shared" si="9"/>
        <v>0</v>
      </c>
      <c r="AV59" s="29">
        <f t="shared" si="9"/>
        <v>0</v>
      </c>
      <c r="AW59" s="29">
        <f t="shared" si="9"/>
        <v>0</v>
      </c>
      <c r="AX59" s="29">
        <f t="shared" si="9"/>
        <v>0</v>
      </c>
      <c r="AY59" s="29">
        <f t="shared" si="9"/>
        <v>0</v>
      </c>
      <c r="AZ59" s="29">
        <f t="shared" si="9"/>
        <v>0</v>
      </c>
      <c r="BA59" s="29">
        <f t="shared" si="9"/>
        <v>0</v>
      </c>
      <c r="BB59" s="29">
        <f t="shared" si="9"/>
        <v>0</v>
      </c>
      <c r="BC59" s="29">
        <f t="shared" si="9"/>
        <v>0</v>
      </c>
      <c r="BD59" s="29">
        <f t="shared" si="9"/>
        <v>0</v>
      </c>
      <c r="BE59" s="29">
        <f t="shared" si="9"/>
        <v>0</v>
      </c>
      <c r="BF59" s="29">
        <f t="shared" si="9"/>
        <v>0</v>
      </c>
      <c r="BG59" s="29">
        <f t="shared" si="9"/>
        <v>0</v>
      </c>
      <c r="BH59" s="29">
        <f t="shared" si="9"/>
        <v>0</v>
      </c>
      <c r="BI59" s="29">
        <f t="shared" si="9"/>
        <v>0</v>
      </c>
      <c r="BJ59" s="29">
        <f t="shared" si="9"/>
        <v>0</v>
      </c>
      <c r="BK59" s="29">
        <f t="shared" si="9"/>
        <v>0</v>
      </c>
      <c r="BL59" s="29">
        <f t="shared" si="9"/>
        <v>0</v>
      </c>
      <c r="BM59" s="29">
        <f t="shared" si="9"/>
        <v>0</v>
      </c>
      <c r="BN59" s="29">
        <f t="shared" ref="BN59:CO59" si="10">BN62</f>
        <v>0</v>
      </c>
      <c r="BO59" s="29">
        <f t="shared" si="10"/>
        <v>0</v>
      </c>
      <c r="BP59" s="29">
        <f t="shared" si="10"/>
        <v>0</v>
      </c>
      <c r="BQ59" s="29">
        <v>0</v>
      </c>
      <c r="BR59" s="29">
        <v>846</v>
      </c>
      <c r="BS59" s="29">
        <v>1087</v>
      </c>
      <c r="BT59" s="29">
        <v>150</v>
      </c>
      <c r="BU59" s="29">
        <v>238</v>
      </c>
      <c r="BV59" s="29">
        <v>0</v>
      </c>
      <c r="BW59" s="29">
        <v>16</v>
      </c>
      <c r="BX59" s="29">
        <v>11</v>
      </c>
      <c r="BY59" s="29">
        <v>26</v>
      </c>
      <c r="BZ59" s="29">
        <v>1</v>
      </c>
      <c r="CA59" s="29">
        <v>0</v>
      </c>
      <c r="CB59" s="29">
        <v>643</v>
      </c>
      <c r="CC59" s="29">
        <v>1722</v>
      </c>
      <c r="CD59" s="29">
        <v>1040</v>
      </c>
      <c r="CE59" s="29">
        <v>820</v>
      </c>
      <c r="CF59" s="29">
        <v>232</v>
      </c>
      <c r="CG59" s="29">
        <v>217</v>
      </c>
      <c r="CH59" s="29">
        <v>93</v>
      </c>
      <c r="CI59" s="29">
        <v>83</v>
      </c>
      <c r="CJ59" s="29">
        <v>765</v>
      </c>
      <c r="CK59" s="29">
        <v>5</v>
      </c>
      <c r="CL59" s="29">
        <v>280</v>
      </c>
      <c r="CM59" s="29">
        <v>2</v>
      </c>
      <c r="CN59" s="29">
        <v>0</v>
      </c>
      <c r="CO59" s="21">
        <f t="shared" ca="1" si="10"/>
        <v>31</v>
      </c>
      <c r="CP59" s="21">
        <f t="shared" ref="CP59" ca="1" si="11">CP62</f>
        <v>0</v>
      </c>
      <c r="CQ59" s="21">
        <f t="shared" ref="CQ59:DT59" ca="1" si="12">CQ62</f>
        <v>0</v>
      </c>
      <c r="CR59" s="21">
        <f t="shared" ca="1" si="12"/>
        <v>0</v>
      </c>
      <c r="CS59" s="21">
        <f t="shared" ca="1" si="12"/>
        <v>0</v>
      </c>
      <c r="CT59" s="21">
        <f t="shared" ca="1" si="12"/>
        <v>0</v>
      </c>
      <c r="CU59" s="21">
        <f t="shared" ca="1" si="12"/>
        <v>0</v>
      </c>
      <c r="CV59" s="21">
        <f t="shared" ca="1" si="12"/>
        <v>0</v>
      </c>
      <c r="CW59" s="21">
        <f t="shared" ca="1" si="12"/>
        <v>0</v>
      </c>
      <c r="CX59" s="21">
        <f t="shared" ca="1" si="12"/>
        <v>0</v>
      </c>
      <c r="CY59" s="21">
        <f t="shared" ca="1" si="12"/>
        <v>0</v>
      </c>
      <c r="CZ59" s="21">
        <f t="shared" ca="1" si="12"/>
        <v>2</v>
      </c>
      <c r="DA59" s="21">
        <f t="shared" ca="1" si="12"/>
        <v>8</v>
      </c>
      <c r="DB59" s="21">
        <f t="shared" ca="1" si="12"/>
        <v>9</v>
      </c>
      <c r="DC59" s="21">
        <f t="shared" ca="1" si="12"/>
        <v>0</v>
      </c>
      <c r="DD59" s="21">
        <f t="shared" ca="1" si="12"/>
        <v>4</v>
      </c>
      <c r="DE59" s="21">
        <f t="shared" ca="1" si="12"/>
        <v>1</v>
      </c>
      <c r="DF59" s="21">
        <f t="shared" ca="1" si="12"/>
        <v>0</v>
      </c>
      <c r="DG59" s="21">
        <f t="shared" ca="1" si="12"/>
        <v>0</v>
      </c>
      <c r="DH59" s="21">
        <f t="shared" ca="1" si="12"/>
        <v>1</v>
      </c>
      <c r="DI59" s="21">
        <f t="shared" ca="1" si="12"/>
        <v>3</v>
      </c>
      <c r="DJ59" s="21">
        <f t="shared" ca="1" si="12"/>
        <v>0</v>
      </c>
      <c r="DK59" s="21">
        <f t="shared" ca="1" si="12"/>
        <v>2</v>
      </c>
      <c r="DL59" s="21">
        <f t="shared" ca="1" si="12"/>
        <v>1</v>
      </c>
      <c r="DM59" s="21">
        <f t="shared" ca="1" si="12"/>
        <v>0</v>
      </c>
      <c r="DN59" s="21">
        <f t="shared" ca="1" si="12"/>
        <v>0</v>
      </c>
      <c r="DO59" s="21">
        <f t="shared" ca="1" si="12"/>
        <v>0</v>
      </c>
      <c r="DP59" s="21">
        <f t="shared" ca="1" si="12"/>
        <v>0</v>
      </c>
      <c r="DQ59" s="21">
        <f t="shared" ca="1" si="12"/>
        <v>0</v>
      </c>
      <c r="DR59" s="21">
        <f t="shared" ca="1" si="12"/>
        <v>0</v>
      </c>
      <c r="DS59" s="21">
        <f t="shared" ca="1" si="12"/>
        <v>0</v>
      </c>
      <c r="DT59" s="21">
        <f t="shared" ca="1" si="12"/>
        <v>0</v>
      </c>
    </row>
    <row r="60" spans="1:130" s="20" customFormat="1" ht="20.25" customHeight="1">
      <c r="A60" s="15" t="s">
        <v>6</v>
      </c>
      <c r="B60" s="22" t="e">
        <f>B59/B58</f>
        <v>#DIV/0!</v>
      </c>
      <c r="C60" s="22" t="e">
        <f t="shared" ref="C60:BN60" si="13">C59/C58</f>
        <v>#DIV/0!</v>
      </c>
      <c r="D60" s="22" t="e">
        <f t="shared" si="13"/>
        <v>#DIV/0!</v>
      </c>
      <c r="E60" s="22" t="e">
        <f t="shared" si="13"/>
        <v>#DIV/0!</v>
      </c>
      <c r="F60" s="22" t="e">
        <f t="shared" si="13"/>
        <v>#DIV/0!</v>
      </c>
      <c r="G60" s="22" t="e">
        <f t="shared" si="13"/>
        <v>#DIV/0!</v>
      </c>
      <c r="H60" s="22" t="e">
        <f t="shared" si="13"/>
        <v>#DIV/0!</v>
      </c>
      <c r="I60" s="22" t="e">
        <f t="shared" si="13"/>
        <v>#DIV/0!</v>
      </c>
      <c r="J60" s="22" t="e">
        <f t="shared" si="13"/>
        <v>#DIV/0!</v>
      </c>
      <c r="K60" s="22" t="e">
        <f t="shared" si="13"/>
        <v>#DIV/0!</v>
      </c>
      <c r="L60" s="22" t="e">
        <f t="shared" si="13"/>
        <v>#DIV/0!</v>
      </c>
      <c r="M60" s="22" t="e">
        <f t="shared" si="13"/>
        <v>#DIV/0!</v>
      </c>
      <c r="N60" s="137" t="e">
        <f t="shared" si="13"/>
        <v>#DIV/0!</v>
      </c>
      <c r="O60" s="137" t="e">
        <f t="shared" si="13"/>
        <v>#DIV/0!</v>
      </c>
      <c r="P60" s="137" t="e">
        <f t="shared" si="13"/>
        <v>#DIV/0!</v>
      </c>
      <c r="Q60" s="137" t="e">
        <f t="shared" si="13"/>
        <v>#DIV/0!</v>
      </c>
      <c r="R60" s="137" t="e">
        <f t="shared" si="13"/>
        <v>#DIV/0!</v>
      </c>
      <c r="S60" s="137" t="e">
        <f t="shared" si="13"/>
        <v>#DIV/0!</v>
      </c>
      <c r="T60" s="137" t="e">
        <f t="shared" si="13"/>
        <v>#DIV/0!</v>
      </c>
      <c r="U60" s="137" t="e">
        <f t="shared" si="13"/>
        <v>#DIV/0!</v>
      </c>
      <c r="V60" s="137" t="e">
        <f t="shared" si="13"/>
        <v>#DIV/0!</v>
      </c>
      <c r="W60" s="137" t="e">
        <f t="shared" si="13"/>
        <v>#DIV/0!</v>
      </c>
      <c r="X60" s="137" t="e">
        <f t="shared" si="13"/>
        <v>#DIV/0!</v>
      </c>
      <c r="Y60" s="137" t="e">
        <f t="shared" si="13"/>
        <v>#DIV/0!</v>
      </c>
      <c r="Z60" s="137" t="e">
        <f t="shared" si="13"/>
        <v>#DIV/0!</v>
      </c>
      <c r="AA60" s="137" t="e">
        <f t="shared" si="13"/>
        <v>#DIV/0!</v>
      </c>
      <c r="AB60" s="137" t="e">
        <f t="shared" si="13"/>
        <v>#DIV/0!</v>
      </c>
      <c r="AC60" s="137" t="e">
        <f t="shared" si="13"/>
        <v>#DIV/0!</v>
      </c>
      <c r="AD60" s="137" t="e">
        <f t="shared" si="13"/>
        <v>#DIV/0!</v>
      </c>
      <c r="AE60" s="137" t="e">
        <f t="shared" si="13"/>
        <v>#DIV/0!</v>
      </c>
      <c r="AF60" s="137" t="e">
        <f t="shared" si="13"/>
        <v>#DIV/0!</v>
      </c>
      <c r="AG60" s="137" t="e">
        <f t="shared" si="13"/>
        <v>#DIV/0!</v>
      </c>
      <c r="AH60" s="137" t="e">
        <f t="shared" si="13"/>
        <v>#DIV/0!</v>
      </c>
      <c r="AI60" s="137" t="e">
        <f t="shared" si="13"/>
        <v>#DIV/0!</v>
      </c>
      <c r="AJ60" s="137" t="e">
        <f t="shared" si="13"/>
        <v>#DIV/0!</v>
      </c>
      <c r="AK60" s="137" t="e">
        <f t="shared" si="13"/>
        <v>#DIV/0!</v>
      </c>
      <c r="AL60" s="137" t="e">
        <f t="shared" si="13"/>
        <v>#DIV/0!</v>
      </c>
      <c r="AM60" s="137" t="e">
        <f t="shared" si="13"/>
        <v>#DIV/0!</v>
      </c>
      <c r="AN60" s="137" t="e">
        <f t="shared" si="13"/>
        <v>#DIV/0!</v>
      </c>
      <c r="AO60" s="169" t="e">
        <f t="shared" si="13"/>
        <v>#DIV/0!</v>
      </c>
      <c r="AP60" s="137" t="e">
        <f t="shared" si="13"/>
        <v>#DIV/0!</v>
      </c>
      <c r="AQ60" s="137" t="e">
        <f t="shared" si="13"/>
        <v>#DIV/0!</v>
      </c>
      <c r="AR60" s="137" t="e">
        <f t="shared" si="13"/>
        <v>#DIV/0!</v>
      </c>
      <c r="AS60" s="137" t="e">
        <f t="shared" si="13"/>
        <v>#DIV/0!</v>
      </c>
      <c r="AT60" s="137" t="e">
        <f t="shared" si="13"/>
        <v>#DIV/0!</v>
      </c>
      <c r="AU60" s="137" t="e">
        <f t="shared" si="13"/>
        <v>#DIV/0!</v>
      </c>
      <c r="AV60" s="137" t="e">
        <f t="shared" si="13"/>
        <v>#DIV/0!</v>
      </c>
      <c r="AW60" s="137" t="e">
        <f t="shared" si="13"/>
        <v>#DIV/0!</v>
      </c>
      <c r="AX60" s="191" t="e">
        <f t="shared" si="13"/>
        <v>#DIV/0!</v>
      </c>
      <c r="AY60" s="191" t="e">
        <f t="shared" si="13"/>
        <v>#DIV/0!</v>
      </c>
      <c r="AZ60" s="191" t="e">
        <f t="shared" si="13"/>
        <v>#DIV/0!</v>
      </c>
      <c r="BA60" s="191" t="e">
        <f t="shared" si="13"/>
        <v>#DIV/0!</v>
      </c>
      <c r="BB60" s="191" t="e">
        <f t="shared" si="13"/>
        <v>#DIV/0!</v>
      </c>
      <c r="BC60" s="191" t="e">
        <f t="shared" si="13"/>
        <v>#DIV/0!</v>
      </c>
      <c r="BD60" s="191" t="e">
        <f t="shared" si="13"/>
        <v>#DIV/0!</v>
      </c>
      <c r="BE60" s="191" t="e">
        <f t="shared" si="13"/>
        <v>#DIV/0!</v>
      </c>
      <c r="BF60" s="191" t="e">
        <f t="shared" si="13"/>
        <v>#DIV/0!</v>
      </c>
      <c r="BG60" s="191" t="e">
        <f t="shared" si="13"/>
        <v>#DIV/0!</v>
      </c>
      <c r="BH60" s="191" t="e">
        <f t="shared" si="13"/>
        <v>#DIV/0!</v>
      </c>
      <c r="BI60" s="191" t="e">
        <f t="shared" si="13"/>
        <v>#DIV/0!</v>
      </c>
      <c r="BJ60" s="191" t="e">
        <f t="shared" si="13"/>
        <v>#DIV/0!</v>
      </c>
      <c r="BK60" s="191" t="e">
        <f t="shared" si="13"/>
        <v>#DIV/0!</v>
      </c>
      <c r="BL60" s="191" t="e">
        <f t="shared" si="13"/>
        <v>#DIV/0!</v>
      </c>
      <c r="BM60" s="191" t="e">
        <f t="shared" si="13"/>
        <v>#DIV/0!</v>
      </c>
      <c r="BN60" s="191" t="e">
        <f t="shared" si="13"/>
        <v>#DIV/0!</v>
      </c>
      <c r="BO60" s="191" t="e">
        <f t="shared" ref="BO60:DQ60" si="14">BO59/BO58</f>
        <v>#DIV/0!</v>
      </c>
      <c r="BP60" s="191" t="e">
        <f t="shared" si="14"/>
        <v>#DIV/0!</v>
      </c>
      <c r="BQ60" s="191" t="e">
        <f t="shared" si="14"/>
        <v>#DIV/0!</v>
      </c>
      <c r="BR60" s="191">
        <f t="shared" si="14"/>
        <v>2.3909111462808049E-2</v>
      </c>
      <c r="BS60" s="191">
        <f t="shared" si="14"/>
        <v>5.1028312028504504E-3</v>
      </c>
      <c r="BT60" s="191">
        <f t="shared" si="14"/>
        <v>1.2132683021523381E-3</v>
      </c>
      <c r="BU60" s="191">
        <f t="shared" si="14"/>
        <v>2.2461942108591222E-3</v>
      </c>
      <c r="BV60" s="191" t="e">
        <f t="shared" si="14"/>
        <v>#DIV/0!</v>
      </c>
      <c r="BW60" s="191">
        <f t="shared" si="14"/>
        <v>5.4037623695497991E-4</v>
      </c>
      <c r="BX60" s="191">
        <f t="shared" si="14"/>
        <v>2.2226263361015133E-4</v>
      </c>
      <c r="BY60" s="191">
        <f t="shared" si="14"/>
        <v>3.6901416446677454E-4</v>
      </c>
      <c r="BZ60" s="191">
        <f t="shared" si="14"/>
        <v>1.0329831520447902E-5</v>
      </c>
      <c r="CA60" s="191">
        <f t="shared" si="14"/>
        <v>0</v>
      </c>
      <c r="CB60" s="191">
        <f t="shared" si="14"/>
        <v>5.2876984942805691E-3</v>
      </c>
      <c r="CC60" s="191">
        <f t="shared" si="14"/>
        <v>1.3184087220163537E-2</v>
      </c>
      <c r="CD60" s="191">
        <f t="shared" si="14"/>
        <v>5.4242097082922609E-3</v>
      </c>
      <c r="CE60" s="191">
        <f t="shared" si="14"/>
        <v>3.5814898124085521E-3</v>
      </c>
      <c r="CF60" s="191">
        <f t="shared" si="14"/>
        <v>2.5456460674157305E-3</v>
      </c>
      <c r="CG60" s="191">
        <f t="shared" si="14"/>
        <v>1.5495351394581626E-3</v>
      </c>
      <c r="CH60" s="191">
        <f t="shared" si="14"/>
        <v>6.6481756834038664E-4</v>
      </c>
      <c r="CI60" s="191">
        <v>9.2538910939660168E-4</v>
      </c>
      <c r="CJ60" s="191">
        <v>5.8050416597107343E-3</v>
      </c>
      <c r="CK60" s="191">
        <v>4.1186161449752884E-4</v>
      </c>
      <c r="CL60" s="191">
        <v>2.5485591538783607E-3</v>
      </c>
      <c r="CM60" s="191">
        <v>1.2689550155446988E-4</v>
      </c>
      <c r="CN60" s="191">
        <v>0</v>
      </c>
      <c r="CO60" s="192">
        <f t="shared" ca="1" si="14"/>
        <v>4.3316658748567753E-4</v>
      </c>
      <c r="CP60" s="192">
        <f t="shared" ca="1" si="14"/>
        <v>0</v>
      </c>
      <c r="CQ60" s="192">
        <f t="shared" ca="1" si="14"/>
        <v>0</v>
      </c>
      <c r="CR60" s="192" t="e">
        <f t="shared" ca="1" si="14"/>
        <v>#DIV/0!</v>
      </c>
      <c r="CS60" s="192">
        <f t="shared" ca="1" si="14"/>
        <v>0</v>
      </c>
      <c r="CT60" s="192">
        <f t="shared" ca="1" si="14"/>
        <v>0</v>
      </c>
      <c r="CU60" s="192">
        <f t="shared" ca="1" si="14"/>
        <v>0</v>
      </c>
      <c r="CV60" s="192">
        <f t="shared" ca="1" si="14"/>
        <v>0</v>
      </c>
      <c r="CW60" s="192">
        <f t="shared" ca="1" si="14"/>
        <v>0</v>
      </c>
      <c r="CX60" s="192">
        <f t="shared" ca="1" si="14"/>
        <v>0</v>
      </c>
      <c r="CY60" s="192" t="e">
        <f t="shared" ca="1" si="14"/>
        <v>#DIV/0!</v>
      </c>
      <c r="CZ60" s="192">
        <f t="shared" ca="1" si="14"/>
        <v>5.7028799543769608E-4</v>
      </c>
      <c r="DA60" s="192">
        <f t="shared" ca="1" si="14"/>
        <v>2.7072758037225042E-3</v>
      </c>
      <c r="DB60" s="192">
        <f t="shared" ca="1" si="14"/>
        <v>1.838235294117647E-3</v>
      </c>
      <c r="DC60" s="192">
        <f t="shared" ca="1" si="14"/>
        <v>0</v>
      </c>
      <c r="DD60" s="192">
        <f t="shared" ca="1" si="14"/>
        <v>9.1680036672014671E-4</v>
      </c>
      <c r="DE60" s="192">
        <f t="shared" ca="1" si="14"/>
        <v>2.3277467411545624E-4</v>
      </c>
      <c r="DF60" s="192">
        <f t="shared" ca="1" si="14"/>
        <v>0</v>
      </c>
      <c r="DG60" s="192">
        <f t="shared" ca="1" si="14"/>
        <v>0</v>
      </c>
      <c r="DH60" s="192">
        <f t="shared" ca="1" si="14"/>
        <v>1.4768867227883621E-4</v>
      </c>
      <c r="DI60" s="192">
        <f t="shared" ca="1" si="14"/>
        <v>3.5616763623412084E-4</v>
      </c>
      <c r="DJ60" s="192">
        <f t="shared" ca="1" si="14"/>
        <v>0</v>
      </c>
      <c r="DK60" s="192">
        <f t="shared" ca="1" si="14"/>
        <v>4.0144520272982739E-4</v>
      </c>
      <c r="DL60" s="192">
        <f t="shared" ca="1" si="14"/>
        <v>2.5303643724696357E-4</v>
      </c>
      <c r="DM60" s="192" t="e">
        <f t="shared" ca="1" si="14"/>
        <v>#DIV/0!</v>
      </c>
      <c r="DN60" s="192" t="e">
        <f t="shared" ca="1" si="14"/>
        <v>#DIV/0!</v>
      </c>
      <c r="DO60" s="192" t="e">
        <f t="shared" ca="1" si="14"/>
        <v>#DIV/0!</v>
      </c>
      <c r="DP60" s="192" t="e">
        <f t="shared" ca="1" si="14"/>
        <v>#DIV/0!</v>
      </c>
      <c r="DQ60" s="192" t="e">
        <f t="shared" ca="1" si="14"/>
        <v>#DIV/0!</v>
      </c>
      <c r="DR60" s="192" t="e">
        <f ca="1">DR59/DR58</f>
        <v>#DIV/0!</v>
      </c>
      <c r="DS60" s="192" t="e">
        <f ca="1">DS59/DS58</f>
        <v>#DIV/0!</v>
      </c>
      <c r="DT60" s="192" t="e">
        <f ca="1">DT59/DT58</f>
        <v>#DIV/0!</v>
      </c>
    </row>
    <row r="61" spans="1:130" s="14" customFormat="1" ht="15" customHeight="1">
      <c r="A61" s="33" t="s">
        <v>429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</row>
    <row r="62" spans="1:130" s="14" customFormat="1" ht="20.25" customHeight="1">
      <c r="A62" s="27" t="s">
        <v>238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>
        <v>0</v>
      </c>
      <c r="BR62" s="29">
        <v>846</v>
      </c>
      <c r="BS62" s="29">
        <v>1087</v>
      </c>
      <c r="BT62" s="29">
        <v>150</v>
      </c>
      <c r="BU62" s="29">
        <v>238</v>
      </c>
      <c r="BV62" s="29">
        <v>0</v>
      </c>
      <c r="BW62" s="29">
        <v>16</v>
      </c>
      <c r="BX62" s="29">
        <v>11</v>
      </c>
      <c r="BY62" s="29">
        <v>26</v>
      </c>
      <c r="BZ62" s="29">
        <v>1</v>
      </c>
      <c r="CA62" s="29">
        <v>0</v>
      </c>
      <c r="CB62" s="29">
        <v>643</v>
      </c>
      <c r="CC62" s="29">
        <v>1722</v>
      </c>
      <c r="CD62" s="29">
        <v>1040</v>
      </c>
      <c r="CE62" s="29">
        <v>820</v>
      </c>
      <c r="CF62" s="29">
        <v>232</v>
      </c>
      <c r="CG62" s="29">
        <v>217</v>
      </c>
      <c r="CH62" s="29">
        <v>93</v>
      </c>
      <c r="CI62" s="29">
        <v>83</v>
      </c>
      <c r="CJ62" s="29">
        <v>765</v>
      </c>
      <c r="CK62" s="29">
        <v>5</v>
      </c>
      <c r="CL62" s="29">
        <v>280</v>
      </c>
      <c r="CM62" s="29">
        <v>2</v>
      </c>
      <c r="CN62" s="29">
        <v>0</v>
      </c>
      <c r="CO62" s="17">
        <f ca="1">SUM(CP62:DT62)</f>
        <v>31</v>
      </c>
      <c r="CP62" s="18">
        <f ca="1">+'BU X2676'!F77</f>
        <v>0</v>
      </c>
      <c r="CQ62" s="18">
        <f ca="1">+'BU X2676'!G77</f>
        <v>0</v>
      </c>
      <c r="CR62" s="18">
        <f ca="1">+'BU X2676'!H77</f>
        <v>0</v>
      </c>
      <c r="CS62" s="18">
        <f ca="1">+'BU X2676'!I77</f>
        <v>0</v>
      </c>
      <c r="CT62" s="18">
        <f ca="1">+'BU X2676'!J77</f>
        <v>0</v>
      </c>
      <c r="CU62" s="18">
        <f ca="1">+'BU X2676'!K77</f>
        <v>0</v>
      </c>
      <c r="CV62" s="18">
        <f ca="1">+'BU X2676'!L77</f>
        <v>0</v>
      </c>
      <c r="CW62" s="18">
        <f ca="1">+'BU X2676'!M77</f>
        <v>0</v>
      </c>
      <c r="CX62" s="18">
        <f ca="1">+'BU X2676'!N77</f>
        <v>0</v>
      </c>
      <c r="CY62" s="18">
        <f ca="1">+'BU X2676'!O77</f>
        <v>0</v>
      </c>
      <c r="CZ62" s="18">
        <f ca="1">+'BU X2676'!P77</f>
        <v>2</v>
      </c>
      <c r="DA62" s="18">
        <f ca="1">+'BU X2676'!Q77</f>
        <v>8</v>
      </c>
      <c r="DB62" s="18">
        <f ca="1">+'BU X2676'!R77</f>
        <v>9</v>
      </c>
      <c r="DC62" s="18">
        <f ca="1">+'BU X2676'!S77</f>
        <v>0</v>
      </c>
      <c r="DD62" s="18">
        <f ca="1">+'BU X2676'!T77</f>
        <v>4</v>
      </c>
      <c r="DE62" s="18">
        <f ca="1">+'BU X2676'!U77</f>
        <v>1</v>
      </c>
      <c r="DF62" s="18">
        <f ca="1">+'BU X2676'!V77</f>
        <v>0</v>
      </c>
      <c r="DG62" s="18">
        <f ca="1">+'BU X2676'!W77</f>
        <v>0</v>
      </c>
      <c r="DH62" s="18">
        <f ca="1">+'BU X2676'!X77</f>
        <v>1</v>
      </c>
      <c r="DI62" s="18">
        <f ca="1">+'BU X2676'!Y77</f>
        <v>3</v>
      </c>
      <c r="DJ62" s="18">
        <f ca="1">+'BU X2676'!Z77</f>
        <v>0</v>
      </c>
      <c r="DK62" s="18">
        <f ca="1">+'BU X2676'!AA77</f>
        <v>2</v>
      </c>
      <c r="DL62" s="18">
        <f ca="1">+'BU X2676'!AB77</f>
        <v>1</v>
      </c>
      <c r="DM62" s="18">
        <f ca="1">+'BU X2676'!AC77</f>
        <v>0</v>
      </c>
      <c r="DN62" s="18">
        <f ca="1">+'BU X2676'!AD77</f>
        <v>0</v>
      </c>
      <c r="DO62" s="18">
        <f ca="1">+'BU X2676'!AE77</f>
        <v>0</v>
      </c>
      <c r="DP62" s="18">
        <f ca="1">+'BU X2676'!AF77</f>
        <v>0</v>
      </c>
      <c r="DQ62" s="18">
        <f ca="1">+'BU X2676'!AG77</f>
        <v>0</v>
      </c>
      <c r="DR62" s="18">
        <f ca="1">+'BU X2676'!AH77</f>
        <v>0</v>
      </c>
      <c r="DS62" s="18">
        <f ca="1">+'BU X2676'!AI77</f>
        <v>0</v>
      </c>
      <c r="DT62" s="18">
        <f ca="1">+'BU X2676'!AJ77</f>
        <v>0</v>
      </c>
    </row>
    <row r="63" spans="1:130" s="3" customFormat="1" ht="12.75" customHeight="1">
      <c r="A63" s="1" t="s">
        <v>8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1E-3</v>
      </c>
      <c r="O63" s="1">
        <v>1E-3</v>
      </c>
      <c r="P63" s="1">
        <v>1E-3</v>
      </c>
      <c r="Q63" s="1">
        <v>1E-3</v>
      </c>
      <c r="R63" s="1">
        <v>1E-3</v>
      </c>
      <c r="S63" s="1">
        <v>1E-3</v>
      </c>
      <c r="T63" s="1">
        <v>1E-3</v>
      </c>
      <c r="U63" s="1">
        <v>1E-3</v>
      </c>
      <c r="V63" s="1">
        <v>1E-3</v>
      </c>
      <c r="W63" s="1">
        <v>1E-3</v>
      </c>
      <c r="X63" s="1">
        <v>1E-3</v>
      </c>
      <c r="Y63" s="1">
        <v>1E-3</v>
      </c>
      <c r="Z63" s="1">
        <v>1E-3</v>
      </c>
      <c r="AA63" s="1">
        <v>1E-3</v>
      </c>
      <c r="AB63" s="1">
        <v>1E-3</v>
      </c>
      <c r="AC63" s="1">
        <v>1E-3</v>
      </c>
      <c r="AD63" s="1">
        <v>1E-3</v>
      </c>
      <c r="AE63" s="1">
        <v>1E-3</v>
      </c>
      <c r="AF63" s="1">
        <v>1E-3</v>
      </c>
      <c r="AG63" s="1">
        <v>1E-3</v>
      </c>
      <c r="AH63" s="1">
        <v>1E-3</v>
      </c>
      <c r="AI63" s="1">
        <v>1E-3</v>
      </c>
      <c r="AJ63" s="1">
        <v>1E-3</v>
      </c>
      <c r="AK63" s="1">
        <v>1E-3</v>
      </c>
      <c r="AL63" s="1">
        <v>1E-3</v>
      </c>
      <c r="AM63" s="1">
        <v>1E-3</v>
      </c>
      <c r="AN63" s="1">
        <v>1E-3</v>
      </c>
      <c r="AO63" s="1">
        <v>1E-3</v>
      </c>
      <c r="AP63" s="1">
        <v>1E-3</v>
      </c>
      <c r="AQ63" s="1">
        <v>1E-3</v>
      </c>
      <c r="AR63" s="1">
        <v>1E-3</v>
      </c>
      <c r="AS63" s="1">
        <v>1E-3</v>
      </c>
      <c r="AT63" s="1">
        <v>1E-3</v>
      </c>
      <c r="AU63" s="1">
        <v>1E-3</v>
      </c>
      <c r="AV63" s="1">
        <v>1E-3</v>
      </c>
      <c r="AW63" s="1">
        <v>1E-3</v>
      </c>
      <c r="AX63" s="1">
        <v>1E-3</v>
      </c>
      <c r="AY63" s="1">
        <v>1E-3</v>
      </c>
      <c r="AZ63" s="1">
        <v>1E-3</v>
      </c>
      <c r="BA63" s="1">
        <v>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8.0000000000000007E-5</v>
      </c>
      <c r="BO63" s="1">
        <v>8.0000000000000007E-5</v>
      </c>
      <c r="BP63" s="1">
        <v>8.0000000000000007E-5</v>
      </c>
      <c r="BQ63" s="1">
        <v>8.0000000000000007E-5</v>
      </c>
      <c r="BR63" s="1">
        <v>8.0000000000000007E-5</v>
      </c>
      <c r="BS63" s="1">
        <v>8.0000000000000007E-5</v>
      </c>
      <c r="BT63" s="1">
        <v>8.0000000000000007E-5</v>
      </c>
      <c r="BU63" s="1">
        <v>8.0000000000000007E-5</v>
      </c>
      <c r="BV63" s="1">
        <v>8.0000000000000007E-5</v>
      </c>
      <c r="BW63" s="1">
        <v>8.0000000000000007E-5</v>
      </c>
      <c r="BX63" s="1">
        <v>8.0000000000000007E-5</v>
      </c>
      <c r="BY63" s="1">
        <v>8.0000000000000007E-5</v>
      </c>
      <c r="BZ63" s="1">
        <v>8.0000000000000007E-5</v>
      </c>
      <c r="CA63" s="1">
        <v>8.0000000000000007E-5</v>
      </c>
      <c r="CB63" s="1">
        <v>8.0000000000000007E-5</v>
      </c>
      <c r="CC63" s="1">
        <v>8.0000000000000007E-5</v>
      </c>
      <c r="CD63" s="1">
        <v>8.0000000000000007E-5</v>
      </c>
      <c r="CE63" s="1">
        <v>8.0000000000000007E-5</v>
      </c>
      <c r="CF63" s="1">
        <v>8.0000000000000007E-5</v>
      </c>
      <c r="CG63" s="1">
        <v>8.0000000000000007E-5</v>
      </c>
      <c r="CH63" s="1">
        <v>8.0000000000000007E-5</v>
      </c>
      <c r="CI63" s="1">
        <v>8.0000000000000007E-5</v>
      </c>
      <c r="CJ63" s="1">
        <v>8.0000000000000007E-5</v>
      </c>
      <c r="CK63" s="1">
        <v>8.0000000000000007E-5</v>
      </c>
      <c r="CL63" s="1">
        <v>8.0000000000000007E-5</v>
      </c>
      <c r="CM63" s="1">
        <v>8.0000000000000007E-5</v>
      </c>
      <c r="CN63" s="1">
        <v>8.0000000000000007E-5</v>
      </c>
      <c r="CO63" s="1">
        <v>8.0000000000000007E-5</v>
      </c>
      <c r="CP63" s="1">
        <f>+CO63</f>
        <v>8.0000000000000007E-5</v>
      </c>
      <c r="CQ63" s="1">
        <f t="shared" ref="CQ63" si="15">+CP63</f>
        <v>8.0000000000000007E-5</v>
      </c>
      <c r="CR63" s="1">
        <f t="shared" ref="CR63" si="16">+CQ63</f>
        <v>8.0000000000000007E-5</v>
      </c>
      <c r="CS63" s="1">
        <f t="shared" ref="CS63" si="17">+CR63</f>
        <v>8.0000000000000007E-5</v>
      </c>
      <c r="CT63" s="1">
        <f t="shared" ref="CT63" si="18">+CS63</f>
        <v>8.0000000000000007E-5</v>
      </c>
      <c r="CU63" s="1">
        <f t="shared" ref="CU63" si="19">+CT63</f>
        <v>8.0000000000000007E-5</v>
      </c>
      <c r="CV63" s="1">
        <f t="shared" ref="CV63" si="20">+CU63</f>
        <v>8.0000000000000007E-5</v>
      </c>
      <c r="CW63" s="1">
        <f t="shared" ref="CW63" si="21">+CV63</f>
        <v>8.0000000000000007E-5</v>
      </c>
      <c r="CX63" s="1">
        <f t="shared" ref="CX63" si="22">+CW63</f>
        <v>8.0000000000000007E-5</v>
      </c>
      <c r="CY63" s="1">
        <f t="shared" ref="CY63" si="23">+CX63</f>
        <v>8.0000000000000007E-5</v>
      </c>
      <c r="CZ63" s="1">
        <f t="shared" ref="CZ63" si="24">+CY63</f>
        <v>8.0000000000000007E-5</v>
      </c>
      <c r="DA63" s="1">
        <f t="shared" ref="DA63" si="25">+CZ63</f>
        <v>8.0000000000000007E-5</v>
      </c>
      <c r="DB63" s="1">
        <f t="shared" ref="DB63" si="26">+DA63</f>
        <v>8.0000000000000007E-5</v>
      </c>
      <c r="DC63" s="1">
        <f t="shared" ref="DC63" si="27">+DB63</f>
        <v>8.0000000000000007E-5</v>
      </c>
      <c r="DD63" s="1">
        <f t="shared" ref="DD63" si="28">+DC63</f>
        <v>8.0000000000000007E-5</v>
      </c>
      <c r="DE63" s="1">
        <f t="shared" ref="DE63" si="29">+DD63</f>
        <v>8.0000000000000007E-5</v>
      </c>
      <c r="DF63" s="1">
        <f t="shared" ref="DF63" si="30">+DE63</f>
        <v>8.0000000000000007E-5</v>
      </c>
      <c r="DG63" s="1">
        <f t="shared" ref="DG63" si="31">+DF63</f>
        <v>8.0000000000000007E-5</v>
      </c>
      <c r="DH63" s="1">
        <f t="shared" ref="DH63" si="32">+DG63</f>
        <v>8.0000000000000007E-5</v>
      </c>
      <c r="DI63" s="1">
        <f t="shared" ref="DI63" si="33">+DH63</f>
        <v>8.0000000000000007E-5</v>
      </c>
      <c r="DJ63" s="1">
        <f t="shared" ref="DJ63" si="34">+DI63</f>
        <v>8.0000000000000007E-5</v>
      </c>
      <c r="DK63" s="1">
        <f t="shared" ref="DK63" si="35">+DJ63</f>
        <v>8.0000000000000007E-5</v>
      </c>
      <c r="DL63" s="1">
        <f t="shared" ref="DL63" si="36">+DK63</f>
        <v>8.0000000000000007E-5</v>
      </c>
      <c r="DM63" s="1">
        <f t="shared" ref="DM63" si="37">+DL63</f>
        <v>8.0000000000000007E-5</v>
      </c>
      <c r="DN63" s="1">
        <f t="shared" ref="DN63" si="38">+DM63</f>
        <v>8.0000000000000007E-5</v>
      </c>
      <c r="DO63" s="1">
        <f t="shared" ref="DO63" si="39">+DN63</f>
        <v>8.0000000000000007E-5</v>
      </c>
      <c r="DP63" s="1">
        <f t="shared" ref="DP63" si="40">+DO63</f>
        <v>8.0000000000000007E-5</v>
      </c>
      <c r="DQ63" s="1">
        <f t="shared" ref="DQ63" si="41">+DP63</f>
        <v>8.0000000000000007E-5</v>
      </c>
      <c r="DR63" s="1">
        <f t="shared" ref="DR63" si="42">+DQ63</f>
        <v>8.0000000000000007E-5</v>
      </c>
      <c r="DS63" s="1">
        <f t="shared" ref="DS63" si="43">+DR63</f>
        <v>8.0000000000000007E-5</v>
      </c>
      <c r="DT63" s="1">
        <f t="shared" ref="DT63" si="44">+DS63</f>
        <v>8.0000000000000007E-5</v>
      </c>
      <c r="DU63" s="2"/>
      <c r="DV63" s="2"/>
      <c r="DW63" s="2"/>
      <c r="DX63" s="2"/>
      <c r="DY63" s="2"/>
      <c r="DZ63" s="2"/>
    </row>
    <row r="64" spans="1:130" ht="27.75" customHeight="1">
      <c r="A64" s="199" t="s">
        <v>387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</row>
    <row r="65" spans="1:1" s="198" customFormat="1" ht="15" customHeight="1">
      <c r="A65" s="197"/>
    </row>
    <row r="66" spans="1:1" ht="15" customHeight="1">
      <c r="A66" s="8"/>
    </row>
    <row r="67" spans="1:1" ht="15" customHeight="1">
      <c r="A67" s="8"/>
    </row>
    <row r="68" spans="1:1" ht="15" customHeight="1">
      <c r="A68" s="8"/>
    </row>
    <row r="69" spans="1:1" ht="15" customHeight="1">
      <c r="A69" s="8"/>
    </row>
    <row r="70" spans="1:1" ht="15" customHeight="1">
      <c r="A70" s="8"/>
    </row>
    <row r="71" spans="1:1" ht="15" customHeight="1">
      <c r="A71" s="8"/>
    </row>
    <row r="88" spans="1:130" s="14" customFormat="1" ht="20.25" customHeight="1">
      <c r="A88" s="10" t="s">
        <v>3</v>
      </c>
      <c r="B88" s="11" t="s">
        <v>174</v>
      </c>
      <c r="C88" s="11" t="s">
        <v>178</v>
      </c>
      <c r="D88" s="11" t="s">
        <v>179</v>
      </c>
      <c r="E88" s="11" t="s">
        <v>180</v>
      </c>
      <c r="F88" s="11" t="s">
        <v>185</v>
      </c>
      <c r="G88" s="11" t="s">
        <v>186</v>
      </c>
      <c r="H88" s="11" t="s">
        <v>190</v>
      </c>
      <c r="I88" s="11" t="s">
        <v>191</v>
      </c>
      <c r="J88" s="11" t="s">
        <v>200</v>
      </c>
      <c r="K88" s="11" t="s">
        <v>201</v>
      </c>
      <c r="L88" s="11" t="s">
        <v>209</v>
      </c>
      <c r="M88" s="11" t="s">
        <v>210</v>
      </c>
      <c r="N88" s="11" t="s">
        <v>174</v>
      </c>
      <c r="O88" s="11" t="s">
        <v>218</v>
      </c>
      <c r="P88" s="11" t="s">
        <v>222</v>
      </c>
      <c r="Q88" s="11" t="s">
        <v>226</v>
      </c>
      <c r="R88" s="11" t="s">
        <v>227</v>
      </c>
      <c r="S88" s="11" t="s">
        <v>228</v>
      </c>
      <c r="T88" s="11" t="s">
        <v>231</v>
      </c>
      <c r="U88" s="11" t="s">
        <v>232</v>
      </c>
      <c r="V88" s="11" t="s">
        <v>233</v>
      </c>
      <c r="W88" s="11" t="s">
        <v>235</v>
      </c>
      <c r="X88" s="11" t="s">
        <v>236</v>
      </c>
      <c r="Y88" s="11" t="s">
        <v>253</v>
      </c>
      <c r="Z88" s="11" t="s">
        <v>254</v>
      </c>
      <c r="AA88" s="11" t="s">
        <v>261</v>
      </c>
      <c r="AB88" s="11" t="s">
        <v>262</v>
      </c>
      <c r="AC88" s="11" t="s">
        <v>267</v>
      </c>
      <c r="AD88" s="11" t="s">
        <v>269</v>
      </c>
      <c r="AE88" s="11" t="s">
        <v>270</v>
      </c>
      <c r="AF88" s="11" t="s">
        <v>271</v>
      </c>
      <c r="AG88" s="11" t="s">
        <v>272</v>
      </c>
      <c r="AH88" s="11" t="s">
        <v>279</v>
      </c>
      <c r="AI88" s="11" t="s">
        <v>280</v>
      </c>
      <c r="AJ88" s="11" t="s">
        <v>285</v>
      </c>
      <c r="AK88" s="138" t="s">
        <v>286</v>
      </c>
      <c r="AL88" s="138" t="e">
        <f>'3.5 FCC'!#REF!</f>
        <v>#REF!</v>
      </c>
      <c r="AM88" s="138" t="str">
        <f t="shared" ref="AM88:BF88" si="45">AM57</f>
        <v>Feb'21</v>
      </c>
      <c r="AN88" s="167" t="str">
        <f t="shared" si="45"/>
        <v>Mar'21</v>
      </c>
      <c r="AO88" s="167" t="str">
        <f t="shared" si="45"/>
        <v>Apr'21</v>
      </c>
      <c r="AP88" s="138" t="str">
        <f t="shared" si="45"/>
        <v>May'21</v>
      </c>
      <c r="AQ88" s="138" t="str">
        <f t="shared" si="45"/>
        <v>Jun'21</v>
      </c>
      <c r="AR88" s="138" t="str">
        <f t="shared" si="45"/>
        <v>Jul'21</v>
      </c>
      <c r="AS88" s="138" t="str">
        <f t="shared" si="45"/>
        <v>Aug'21</v>
      </c>
      <c r="AT88" s="138" t="str">
        <f t="shared" si="45"/>
        <v>Sep'21</v>
      </c>
      <c r="AU88" s="138" t="str">
        <f t="shared" si="45"/>
        <v>Oct'21</v>
      </c>
      <c r="AV88" s="138" t="str">
        <f t="shared" si="45"/>
        <v>Nov'21</v>
      </c>
      <c r="AW88" s="138" t="str">
        <f t="shared" si="45"/>
        <v>Dec'21</v>
      </c>
      <c r="AX88" s="138" t="str">
        <f t="shared" si="45"/>
        <v>Jan'22</v>
      </c>
      <c r="AY88" s="167" t="str">
        <f t="shared" si="45"/>
        <v>Feb'22</v>
      </c>
      <c r="AZ88" s="138" t="str">
        <f t="shared" si="45"/>
        <v>Mar'22</v>
      </c>
      <c r="BA88" s="138" t="str">
        <f t="shared" si="45"/>
        <v>Apr'22</v>
      </c>
      <c r="BB88" s="167" t="str">
        <f t="shared" si="45"/>
        <v>May'22</v>
      </c>
      <c r="BC88" s="167" t="str">
        <f t="shared" si="45"/>
        <v>Jun'22</v>
      </c>
      <c r="BD88" s="138" t="str">
        <f t="shared" si="45"/>
        <v>Jul'22</v>
      </c>
      <c r="BE88" s="138" t="str">
        <f t="shared" si="45"/>
        <v>Aug'22</v>
      </c>
      <c r="BF88" s="138" t="str">
        <f t="shared" si="45"/>
        <v>Sep'22</v>
      </c>
      <c r="BG88" s="138" t="s">
        <v>340</v>
      </c>
      <c r="BH88" s="138" t="s">
        <v>341</v>
      </c>
      <c r="BI88" s="138" t="s">
        <v>342</v>
      </c>
      <c r="BJ88" s="138" t="s">
        <v>366</v>
      </c>
      <c r="BK88" s="138" t="s">
        <v>367</v>
      </c>
      <c r="BL88" s="138" t="s">
        <v>368</v>
      </c>
      <c r="BM88" s="138" t="s">
        <v>369</v>
      </c>
      <c r="BN88" s="138" t="s">
        <v>370</v>
      </c>
      <c r="BO88" s="138" t="s">
        <v>371</v>
      </c>
      <c r="BP88" s="138" t="s">
        <v>375</v>
      </c>
      <c r="BQ88" s="138" t="s">
        <v>376</v>
      </c>
      <c r="BR88" s="138" t="s">
        <v>379</v>
      </c>
      <c r="BS88" s="138" t="s">
        <v>380</v>
      </c>
      <c r="BT88" s="138" t="s">
        <v>381</v>
      </c>
      <c r="BU88" s="138" t="s">
        <v>382</v>
      </c>
      <c r="BV88" s="138" t="s">
        <v>383</v>
      </c>
      <c r="BW88" s="138" t="s">
        <v>384</v>
      </c>
      <c r="BX88" s="138" t="s">
        <v>385</v>
      </c>
      <c r="BY88" s="138" t="s">
        <v>390</v>
      </c>
      <c r="BZ88" s="138" t="s">
        <v>391</v>
      </c>
      <c r="CA88" s="138" t="s">
        <v>393</v>
      </c>
      <c r="CB88" s="138" t="s">
        <v>396</v>
      </c>
      <c r="CC88" s="138" t="s">
        <v>399</v>
      </c>
      <c r="CD88" s="138" t="s">
        <v>402</v>
      </c>
      <c r="CE88" s="138" t="s">
        <v>404</v>
      </c>
      <c r="CF88" s="138" t="s">
        <v>405</v>
      </c>
      <c r="CG88" s="138" t="s">
        <v>406</v>
      </c>
      <c r="CH88" s="138" t="s">
        <v>409</v>
      </c>
      <c r="CI88" s="138" t="s">
        <v>411</v>
      </c>
      <c r="CJ88" s="138" t="s">
        <v>416</v>
      </c>
      <c r="CK88" s="138" t="s">
        <v>418</v>
      </c>
      <c r="CL88" s="138" t="s">
        <v>419</v>
      </c>
      <c r="CM88" s="138" t="s">
        <v>426</v>
      </c>
      <c r="CN88" s="138" t="s">
        <v>427</v>
      </c>
      <c r="CO88" s="12" t="str">
        <f>+CO150</f>
        <v>Aug'25</v>
      </c>
      <c r="CP88" s="13">
        <v>1</v>
      </c>
      <c r="CQ88" s="13">
        <v>2</v>
      </c>
      <c r="CR88" s="13">
        <v>3</v>
      </c>
      <c r="CS88" s="13">
        <v>4</v>
      </c>
      <c r="CT88" s="13">
        <v>5</v>
      </c>
      <c r="CU88" s="13">
        <v>6</v>
      </c>
      <c r="CV88" s="13">
        <v>7</v>
      </c>
      <c r="CW88" s="13">
        <v>8</v>
      </c>
      <c r="CX88" s="13">
        <v>9</v>
      </c>
      <c r="CY88" s="13">
        <v>10</v>
      </c>
      <c r="CZ88" s="13">
        <v>11</v>
      </c>
      <c r="DA88" s="13">
        <v>12</v>
      </c>
      <c r="DB88" s="13">
        <v>13</v>
      </c>
      <c r="DC88" s="13">
        <v>14</v>
      </c>
      <c r="DD88" s="13">
        <v>15</v>
      </c>
      <c r="DE88" s="13">
        <v>16</v>
      </c>
      <c r="DF88" s="13">
        <v>17</v>
      </c>
      <c r="DG88" s="13">
        <v>18</v>
      </c>
      <c r="DH88" s="13">
        <v>19</v>
      </c>
      <c r="DI88" s="13">
        <v>20</v>
      </c>
      <c r="DJ88" s="13">
        <v>21</v>
      </c>
      <c r="DK88" s="13">
        <v>22</v>
      </c>
      <c r="DL88" s="13">
        <v>23</v>
      </c>
      <c r="DM88" s="13">
        <v>24</v>
      </c>
      <c r="DN88" s="13">
        <v>25</v>
      </c>
      <c r="DO88" s="13">
        <v>26</v>
      </c>
      <c r="DP88" s="13">
        <v>27</v>
      </c>
      <c r="DQ88" s="13">
        <v>28</v>
      </c>
      <c r="DR88" s="13">
        <v>29</v>
      </c>
      <c r="DS88" s="13">
        <v>30</v>
      </c>
      <c r="DT88" s="13">
        <v>31</v>
      </c>
    </row>
    <row r="89" spans="1:130" s="14" customFormat="1" ht="20.25" customHeight="1">
      <c r="A89" s="28" t="s">
        <v>4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>
        <v>0</v>
      </c>
      <c r="BY89" s="29">
        <v>0</v>
      </c>
      <c r="BZ89" s="29">
        <v>0</v>
      </c>
      <c r="CA89" s="29">
        <v>25994</v>
      </c>
      <c r="CB89" s="29">
        <v>26533</v>
      </c>
      <c r="CC89" s="29">
        <v>59356</v>
      </c>
      <c r="CD89" s="29">
        <v>26584</v>
      </c>
      <c r="CE89" s="29">
        <v>53679</v>
      </c>
      <c r="CF89" s="29">
        <v>69073</v>
      </c>
      <c r="CG89" s="29">
        <v>83712</v>
      </c>
      <c r="CH89" s="29">
        <v>103561</v>
      </c>
      <c r="CI89" s="29">
        <v>74665</v>
      </c>
      <c r="CJ89" s="29">
        <v>101081</v>
      </c>
      <c r="CK89" s="29">
        <v>100676</v>
      </c>
      <c r="CL89" s="29">
        <v>91710</v>
      </c>
      <c r="CM89" s="29">
        <v>120113</v>
      </c>
      <c r="CN89" s="29">
        <v>38596</v>
      </c>
      <c r="CO89" s="17">
        <f>SUM(CP89:DT89)</f>
        <v>30777</v>
      </c>
      <c r="CP89" s="18">
        <f>+'BU X2977'!F9</f>
        <v>4794</v>
      </c>
      <c r="CQ89" s="18">
        <f>+'BU X2977'!G9</f>
        <v>1773</v>
      </c>
      <c r="CR89" s="18">
        <f>+'BU X2977'!H9</f>
        <v>0</v>
      </c>
      <c r="CS89" s="18">
        <f>+'BU X2977'!I9</f>
        <v>0</v>
      </c>
      <c r="CT89" s="18">
        <f>+'BU X2977'!J9</f>
        <v>71</v>
      </c>
      <c r="CU89" s="18">
        <f>+'BU X2977'!K9</f>
        <v>1824</v>
      </c>
      <c r="CV89" s="18">
        <f>+'BU X2977'!L9</f>
        <v>1876</v>
      </c>
      <c r="CW89" s="18">
        <f>+'BU X2977'!M9</f>
        <v>1370</v>
      </c>
      <c r="CX89" s="18">
        <f>+'BU X2977'!N9</f>
        <v>1227</v>
      </c>
      <c r="CY89" s="18">
        <f>+'BU X2977'!O9</f>
        <v>0</v>
      </c>
      <c r="CZ89" s="18">
        <f>+'BU X2977'!P9</f>
        <v>3364</v>
      </c>
      <c r="DA89" s="18">
        <f>+'BU X2977'!Q9</f>
        <v>596</v>
      </c>
      <c r="DB89" s="18">
        <f>+'BU X2977'!R9</f>
        <v>868</v>
      </c>
      <c r="DC89" s="18">
        <f>+'BU X2977'!S9</f>
        <v>147</v>
      </c>
      <c r="DD89" s="18">
        <f>+'BU X2977'!T9</f>
        <v>156</v>
      </c>
      <c r="DE89" s="18">
        <f>+'BU X2977'!U9</f>
        <v>92</v>
      </c>
      <c r="DF89" s="18">
        <f>+'BU X2977'!V9</f>
        <v>0</v>
      </c>
      <c r="DG89" s="18">
        <f>+'BU X2977'!W9</f>
        <v>144</v>
      </c>
      <c r="DH89" s="18">
        <f>+'BU X2977'!X9</f>
        <v>3057</v>
      </c>
      <c r="DI89" s="18">
        <f>+'BU X2977'!Y9</f>
        <v>744</v>
      </c>
      <c r="DJ89" s="18">
        <f>+'BU X2977'!Z9</f>
        <v>2019</v>
      </c>
      <c r="DK89" s="18">
        <f>+'BU X2977'!AA9</f>
        <v>3143</v>
      </c>
      <c r="DL89" s="18">
        <f>+'BU X2977'!AB9</f>
        <v>3451</v>
      </c>
      <c r="DM89" s="18">
        <f>+'BU X2977'!AC9</f>
        <v>61</v>
      </c>
      <c r="DN89" s="18">
        <f>+'BU X2977'!AD9</f>
        <v>0</v>
      </c>
      <c r="DO89" s="18">
        <f>+'BU X2977'!AE9</f>
        <v>0</v>
      </c>
      <c r="DP89" s="18">
        <f>+'BU X2977'!AF9</f>
        <v>0</v>
      </c>
      <c r="DQ89" s="18">
        <f>+'BU X2977'!AG9</f>
        <v>0</v>
      </c>
      <c r="DR89" s="18">
        <f>+'BU X2977'!AH9</f>
        <v>0</v>
      </c>
      <c r="DS89" s="18">
        <f>+'BU X2977'!AI9</f>
        <v>0</v>
      </c>
      <c r="DT89" s="18">
        <f>+'BU X2977'!AJ9</f>
        <v>0</v>
      </c>
    </row>
    <row r="90" spans="1:130" s="14" customFormat="1" ht="20.25" customHeight="1">
      <c r="A90" s="28" t="s">
        <v>5</v>
      </c>
      <c r="B90" s="29">
        <f t="shared" ref="B90:BM90" si="46">B93</f>
        <v>0</v>
      </c>
      <c r="C90" s="29">
        <f t="shared" si="46"/>
        <v>0</v>
      </c>
      <c r="D90" s="29">
        <f t="shared" si="46"/>
        <v>0</v>
      </c>
      <c r="E90" s="29">
        <f t="shared" si="46"/>
        <v>0</v>
      </c>
      <c r="F90" s="29">
        <f t="shared" si="46"/>
        <v>0</v>
      </c>
      <c r="G90" s="29">
        <f t="shared" si="46"/>
        <v>0</v>
      </c>
      <c r="H90" s="29">
        <f t="shared" si="46"/>
        <v>0</v>
      </c>
      <c r="I90" s="29">
        <f t="shared" si="46"/>
        <v>0</v>
      </c>
      <c r="J90" s="29">
        <f t="shared" si="46"/>
        <v>0</v>
      </c>
      <c r="K90" s="29">
        <f t="shared" si="46"/>
        <v>0</v>
      </c>
      <c r="L90" s="29">
        <f t="shared" si="46"/>
        <v>0</v>
      </c>
      <c r="M90" s="29">
        <f t="shared" si="46"/>
        <v>0</v>
      </c>
      <c r="N90" s="29">
        <f t="shared" si="46"/>
        <v>0</v>
      </c>
      <c r="O90" s="29">
        <f t="shared" si="46"/>
        <v>0</v>
      </c>
      <c r="P90" s="29">
        <f t="shared" si="46"/>
        <v>0</v>
      </c>
      <c r="Q90" s="29">
        <f t="shared" si="46"/>
        <v>0</v>
      </c>
      <c r="R90" s="29">
        <f t="shared" si="46"/>
        <v>0</v>
      </c>
      <c r="S90" s="29">
        <f t="shared" si="46"/>
        <v>0</v>
      </c>
      <c r="T90" s="29">
        <f t="shared" si="46"/>
        <v>0</v>
      </c>
      <c r="U90" s="29">
        <f t="shared" si="46"/>
        <v>0</v>
      </c>
      <c r="V90" s="29">
        <f t="shared" si="46"/>
        <v>0</v>
      </c>
      <c r="W90" s="29">
        <f t="shared" si="46"/>
        <v>0</v>
      </c>
      <c r="X90" s="29">
        <f t="shared" si="46"/>
        <v>0</v>
      </c>
      <c r="Y90" s="29">
        <f t="shared" si="46"/>
        <v>0</v>
      </c>
      <c r="Z90" s="29">
        <f t="shared" si="46"/>
        <v>0</v>
      </c>
      <c r="AA90" s="29">
        <f t="shared" si="46"/>
        <v>0</v>
      </c>
      <c r="AB90" s="29">
        <f t="shared" si="46"/>
        <v>0</v>
      </c>
      <c r="AC90" s="29">
        <f t="shared" si="46"/>
        <v>0</v>
      </c>
      <c r="AD90" s="29">
        <f t="shared" si="46"/>
        <v>0</v>
      </c>
      <c r="AE90" s="29">
        <f t="shared" si="46"/>
        <v>0</v>
      </c>
      <c r="AF90" s="29">
        <f t="shared" si="46"/>
        <v>0</v>
      </c>
      <c r="AG90" s="29">
        <f t="shared" si="46"/>
        <v>0</v>
      </c>
      <c r="AH90" s="29">
        <f t="shared" si="46"/>
        <v>0</v>
      </c>
      <c r="AI90" s="29">
        <f t="shared" si="46"/>
        <v>0</v>
      </c>
      <c r="AJ90" s="29">
        <f t="shared" si="46"/>
        <v>0</v>
      </c>
      <c r="AK90" s="29">
        <f t="shared" si="46"/>
        <v>0</v>
      </c>
      <c r="AL90" s="29">
        <f t="shared" si="46"/>
        <v>0</v>
      </c>
      <c r="AM90" s="29">
        <f t="shared" si="46"/>
        <v>0</v>
      </c>
      <c r="AN90" s="29">
        <f t="shared" si="46"/>
        <v>0</v>
      </c>
      <c r="AO90" s="29">
        <f t="shared" si="46"/>
        <v>0</v>
      </c>
      <c r="AP90" s="29">
        <f t="shared" si="46"/>
        <v>0</v>
      </c>
      <c r="AQ90" s="29">
        <f t="shared" si="46"/>
        <v>0</v>
      </c>
      <c r="AR90" s="29">
        <f t="shared" si="46"/>
        <v>0</v>
      </c>
      <c r="AS90" s="29">
        <f t="shared" si="46"/>
        <v>0</v>
      </c>
      <c r="AT90" s="29">
        <f t="shared" si="46"/>
        <v>0</v>
      </c>
      <c r="AU90" s="29">
        <f t="shared" si="46"/>
        <v>0</v>
      </c>
      <c r="AV90" s="29">
        <f t="shared" si="46"/>
        <v>0</v>
      </c>
      <c r="AW90" s="29">
        <f t="shared" si="46"/>
        <v>0</v>
      </c>
      <c r="AX90" s="29">
        <f t="shared" si="46"/>
        <v>0</v>
      </c>
      <c r="AY90" s="29">
        <f t="shared" si="46"/>
        <v>0</v>
      </c>
      <c r="AZ90" s="29">
        <f t="shared" si="46"/>
        <v>0</v>
      </c>
      <c r="BA90" s="29">
        <f t="shared" si="46"/>
        <v>0</v>
      </c>
      <c r="BB90" s="29">
        <f t="shared" si="46"/>
        <v>0</v>
      </c>
      <c r="BC90" s="29">
        <f t="shared" si="46"/>
        <v>0</v>
      </c>
      <c r="BD90" s="29">
        <f t="shared" si="46"/>
        <v>0</v>
      </c>
      <c r="BE90" s="29">
        <f t="shared" si="46"/>
        <v>0</v>
      </c>
      <c r="BF90" s="29">
        <f t="shared" si="46"/>
        <v>0</v>
      </c>
      <c r="BG90" s="29">
        <f t="shared" si="46"/>
        <v>0</v>
      </c>
      <c r="BH90" s="29">
        <f t="shared" si="46"/>
        <v>0</v>
      </c>
      <c r="BI90" s="29">
        <f t="shared" si="46"/>
        <v>0</v>
      </c>
      <c r="BJ90" s="29">
        <f t="shared" si="46"/>
        <v>0</v>
      </c>
      <c r="BK90" s="29">
        <f t="shared" si="46"/>
        <v>0</v>
      </c>
      <c r="BL90" s="29">
        <f t="shared" si="46"/>
        <v>0</v>
      </c>
      <c r="BM90" s="29">
        <f t="shared" si="46"/>
        <v>0</v>
      </c>
      <c r="BN90" s="29">
        <f t="shared" ref="BN90:BP90" si="47">BN93</f>
        <v>0</v>
      </c>
      <c r="BO90" s="29">
        <f t="shared" si="47"/>
        <v>0</v>
      </c>
      <c r="BP90" s="29">
        <f t="shared" si="47"/>
        <v>0</v>
      </c>
      <c r="BQ90" s="29">
        <v>0</v>
      </c>
      <c r="BR90" s="29"/>
      <c r="BS90" s="29"/>
      <c r="BT90" s="29"/>
      <c r="BU90" s="29"/>
      <c r="BV90" s="29"/>
      <c r="BW90" s="29"/>
      <c r="BX90" s="29">
        <v>0</v>
      </c>
      <c r="BY90" s="29">
        <v>0</v>
      </c>
      <c r="BZ90" s="29">
        <v>0</v>
      </c>
      <c r="CA90" s="29">
        <v>0</v>
      </c>
      <c r="CB90" s="29">
        <v>129</v>
      </c>
      <c r="CC90" s="29">
        <v>421</v>
      </c>
      <c r="CD90" s="29">
        <v>333</v>
      </c>
      <c r="CE90" s="29">
        <v>307</v>
      </c>
      <c r="CF90" s="29">
        <v>490</v>
      </c>
      <c r="CG90" s="29">
        <v>138</v>
      </c>
      <c r="CH90" s="29">
        <v>58</v>
      </c>
      <c r="CI90" s="29">
        <v>94</v>
      </c>
      <c r="CJ90" s="29">
        <v>876</v>
      </c>
      <c r="CK90" s="29">
        <v>483</v>
      </c>
      <c r="CL90" s="29">
        <v>478</v>
      </c>
      <c r="CM90" s="29">
        <v>301</v>
      </c>
      <c r="CN90" s="29">
        <v>66</v>
      </c>
      <c r="CO90" s="21">
        <f t="shared" ref="CO90:DT90" ca="1" si="48">CO93</f>
        <v>28</v>
      </c>
      <c r="CP90" s="21">
        <f t="shared" ca="1" si="48"/>
        <v>4</v>
      </c>
      <c r="CQ90" s="21">
        <f t="shared" ca="1" si="48"/>
        <v>0</v>
      </c>
      <c r="CR90" s="21">
        <f t="shared" ca="1" si="48"/>
        <v>0</v>
      </c>
      <c r="CS90" s="21">
        <f t="shared" ca="1" si="48"/>
        <v>0</v>
      </c>
      <c r="CT90" s="21">
        <f t="shared" ca="1" si="48"/>
        <v>0</v>
      </c>
      <c r="CU90" s="21">
        <f t="shared" ca="1" si="48"/>
        <v>0</v>
      </c>
      <c r="CV90" s="21">
        <f t="shared" ca="1" si="48"/>
        <v>0</v>
      </c>
      <c r="CW90" s="21">
        <f t="shared" ca="1" si="48"/>
        <v>6</v>
      </c>
      <c r="CX90" s="21">
        <f t="shared" ca="1" si="48"/>
        <v>1</v>
      </c>
      <c r="CY90" s="21">
        <f t="shared" ca="1" si="48"/>
        <v>0</v>
      </c>
      <c r="CZ90" s="21">
        <f t="shared" ca="1" si="48"/>
        <v>8</v>
      </c>
      <c r="DA90" s="21">
        <f t="shared" ca="1" si="48"/>
        <v>0</v>
      </c>
      <c r="DB90" s="21">
        <f t="shared" ca="1" si="48"/>
        <v>0</v>
      </c>
      <c r="DC90" s="21">
        <f t="shared" ca="1" si="48"/>
        <v>0</v>
      </c>
      <c r="DD90" s="21">
        <f t="shared" ca="1" si="48"/>
        <v>0</v>
      </c>
      <c r="DE90" s="21">
        <f t="shared" ca="1" si="48"/>
        <v>0</v>
      </c>
      <c r="DF90" s="21">
        <f t="shared" ca="1" si="48"/>
        <v>0</v>
      </c>
      <c r="DG90" s="21">
        <f t="shared" ca="1" si="48"/>
        <v>0</v>
      </c>
      <c r="DH90" s="21">
        <f t="shared" ca="1" si="48"/>
        <v>5</v>
      </c>
      <c r="DI90" s="21">
        <f t="shared" ca="1" si="48"/>
        <v>0</v>
      </c>
      <c r="DJ90" s="21">
        <f t="shared" ca="1" si="48"/>
        <v>0</v>
      </c>
      <c r="DK90" s="21">
        <f t="shared" ca="1" si="48"/>
        <v>0</v>
      </c>
      <c r="DL90" s="21">
        <f t="shared" ca="1" si="48"/>
        <v>4</v>
      </c>
      <c r="DM90" s="21">
        <f t="shared" ca="1" si="48"/>
        <v>0</v>
      </c>
      <c r="DN90" s="21">
        <f t="shared" ca="1" si="48"/>
        <v>0</v>
      </c>
      <c r="DO90" s="21">
        <f t="shared" ca="1" si="48"/>
        <v>0</v>
      </c>
      <c r="DP90" s="21">
        <f t="shared" ca="1" si="48"/>
        <v>0</v>
      </c>
      <c r="DQ90" s="21">
        <f t="shared" ca="1" si="48"/>
        <v>0</v>
      </c>
      <c r="DR90" s="21">
        <f t="shared" ca="1" si="48"/>
        <v>0</v>
      </c>
      <c r="DS90" s="21">
        <f t="shared" ca="1" si="48"/>
        <v>0</v>
      </c>
      <c r="DT90" s="21">
        <f t="shared" ca="1" si="48"/>
        <v>0</v>
      </c>
    </row>
    <row r="91" spans="1:130" s="20" customFormat="1" ht="20.25" customHeight="1">
      <c r="A91" s="15" t="s">
        <v>6</v>
      </c>
      <c r="B91" s="22" t="e">
        <f>B90/B89</f>
        <v>#DIV/0!</v>
      </c>
      <c r="C91" s="22" t="e">
        <f t="shared" ref="C91:BN91" si="49">C90/C89</f>
        <v>#DIV/0!</v>
      </c>
      <c r="D91" s="22" t="e">
        <f t="shared" si="49"/>
        <v>#DIV/0!</v>
      </c>
      <c r="E91" s="22" t="e">
        <f t="shared" si="49"/>
        <v>#DIV/0!</v>
      </c>
      <c r="F91" s="22" t="e">
        <f t="shared" si="49"/>
        <v>#DIV/0!</v>
      </c>
      <c r="G91" s="22" t="e">
        <f t="shared" si="49"/>
        <v>#DIV/0!</v>
      </c>
      <c r="H91" s="22" t="e">
        <f t="shared" si="49"/>
        <v>#DIV/0!</v>
      </c>
      <c r="I91" s="22" t="e">
        <f t="shared" si="49"/>
        <v>#DIV/0!</v>
      </c>
      <c r="J91" s="22" t="e">
        <f t="shared" si="49"/>
        <v>#DIV/0!</v>
      </c>
      <c r="K91" s="22" t="e">
        <f t="shared" si="49"/>
        <v>#DIV/0!</v>
      </c>
      <c r="L91" s="22" t="e">
        <f t="shared" si="49"/>
        <v>#DIV/0!</v>
      </c>
      <c r="M91" s="22" t="e">
        <f t="shared" si="49"/>
        <v>#DIV/0!</v>
      </c>
      <c r="N91" s="137" t="e">
        <f t="shared" si="49"/>
        <v>#DIV/0!</v>
      </c>
      <c r="O91" s="137" t="e">
        <f t="shared" si="49"/>
        <v>#DIV/0!</v>
      </c>
      <c r="P91" s="137" t="e">
        <f t="shared" si="49"/>
        <v>#DIV/0!</v>
      </c>
      <c r="Q91" s="137" t="e">
        <f t="shared" si="49"/>
        <v>#DIV/0!</v>
      </c>
      <c r="R91" s="137" t="e">
        <f t="shared" si="49"/>
        <v>#DIV/0!</v>
      </c>
      <c r="S91" s="137" t="e">
        <f t="shared" si="49"/>
        <v>#DIV/0!</v>
      </c>
      <c r="T91" s="137" t="e">
        <f t="shared" si="49"/>
        <v>#DIV/0!</v>
      </c>
      <c r="U91" s="137" t="e">
        <f t="shared" si="49"/>
        <v>#DIV/0!</v>
      </c>
      <c r="V91" s="137" t="e">
        <f t="shared" si="49"/>
        <v>#DIV/0!</v>
      </c>
      <c r="W91" s="137" t="e">
        <f t="shared" si="49"/>
        <v>#DIV/0!</v>
      </c>
      <c r="X91" s="137" t="e">
        <f t="shared" si="49"/>
        <v>#DIV/0!</v>
      </c>
      <c r="Y91" s="137" t="e">
        <f t="shared" si="49"/>
        <v>#DIV/0!</v>
      </c>
      <c r="Z91" s="137" t="e">
        <f t="shared" si="49"/>
        <v>#DIV/0!</v>
      </c>
      <c r="AA91" s="137" t="e">
        <f t="shared" si="49"/>
        <v>#DIV/0!</v>
      </c>
      <c r="AB91" s="137" t="e">
        <f t="shared" si="49"/>
        <v>#DIV/0!</v>
      </c>
      <c r="AC91" s="137" t="e">
        <f t="shared" si="49"/>
        <v>#DIV/0!</v>
      </c>
      <c r="AD91" s="137" t="e">
        <f t="shared" si="49"/>
        <v>#DIV/0!</v>
      </c>
      <c r="AE91" s="137" t="e">
        <f t="shared" si="49"/>
        <v>#DIV/0!</v>
      </c>
      <c r="AF91" s="137" t="e">
        <f t="shared" si="49"/>
        <v>#DIV/0!</v>
      </c>
      <c r="AG91" s="137" t="e">
        <f t="shared" si="49"/>
        <v>#DIV/0!</v>
      </c>
      <c r="AH91" s="137" t="e">
        <f t="shared" si="49"/>
        <v>#DIV/0!</v>
      </c>
      <c r="AI91" s="137" t="e">
        <f t="shared" si="49"/>
        <v>#DIV/0!</v>
      </c>
      <c r="AJ91" s="137" t="e">
        <f t="shared" si="49"/>
        <v>#DIV/0!</v>
      </c>
      <c r="AK91" s="137" t="e">
        <f t="shared" si="49"/>
        <v>#DIV/0!</v>
      </c>
      <c r="AL91" s="137" t="e">
        <f t="shared" si="49"/>
        <v>#DIV/0!</v>
      </c>
      <c r="AM91" s="137" t="e">
        <f t="shared" si="49"/>
        <v>#DIV/0!</v>
      </c>
      <c r="AN91" s="137" t="e">
        <f t="shared" si="49"/>
        <v>#DIV/0!</v>
      </c>
      <c r="AO91" s="169" t="e">
        <f t="shared" si="49"/>
        <v>#DIV/0!</v>
      </c>
      <c r="AP91" s="137" t="e">
        <f t="shared" si="49"/>
        <v>#DIV/0!</v>
      </c>
      <c r="AQ91" s="137" t="e">
        <f t="shared" si="49"/>
        <v>#DIV/0!</v>
      </c>
      <c r="AR91" s="137" t="e">
        <f t="shared" si="49"/>
        <v>#DIV/0!</v>
      </c>
      <c r="AS91" s="137" t="e">
        <f t="shared" si="49"/>
        <v>#DIV/0!</v>
      </c>
      <c r="AT91" s="137" t="e">
        <f t="shared" si="49"/>
        <v>#DIV/0!</v>
      </c>
      <c r="AU91" s="137" t="e">
        <f t="shared" si="49"/>
        <v>#DIV/0!</v>
      </c>
      <c r="AV91" s="137" t="e">
        <f t="shared" si="49"/>
        <v>#DIV/0!</v>
      </c>
      <c r="AW91" s="137" t="e">
        <f t="shared" si="49"/>
        <v>#DIV/0!</v>
      </c>
      <c r="AX91" s="191" t="e">
        <f t="shared" si="49"/>
        <v>#DIV/0!</v>
      </c>
      <c r="AY91" s="191" t="e">
        <f t="shared" si="49"/>
        <v>#DIV/0!</v>
      </c>
      <c r="AZ91" s="191" t="e">
        <f t="shared" si="49"/>
        <v>#DIV/0!</v>
      </c>
      <c r="BA91" s="191" t="e">
        <f t="shared" si="49"/>
        <v>#DIV/0!</v>
      </c>
      <c r="BB91" s="191" t="e">
        <f t="shared" si="49"/>
        <v>#DIV/0!</v>
      </c>
      <c r="BC91" s="191" t="e">
        <f t="shared" si="49"/>
        <v>#DIV/0!</v>
      </c>
      <c r="BD91" s="191" t="e">
        <f t="shared" si="49"/>
        <v>#DIV/0!</v>
      </c>
      <c r="BE91" s="191" t="e">
        <f t="shared" si="49"/>
        <v>#DIV/0!</v>
      </c>
      <c r="BF91" s="191" t="e">
        <f t="shared" si="49"/>
        <v>#DIV/0!</v>
      </c>
      <c r="BG91" s="191" t="e">
        <f t="shared" si="49"/>
        <v>#DIV/0!</v>
      </c>
      <c r="BH91" s="191" t="e">
        <f t="shared" si="49"/>
        <v>#DIV/0!</v>
      </c>
      <c r="BI91" s="191" t="e">
        <f t="shared" si="49"/>
        <v>#DIV/0!</v>
      </c>
      <c r="BJ91" s="191" t="e">
        <f t="shared" si="49"/>
        <v>#DIV/0!</v>
      </c>
      <c r="BK91" s="191" t="e">
        <f t="shared" si="49"/>
        <v>#DIV/0!</v>
      </c>
      <c r="BL91" s="191" t="e">
        <f t="shared" si="49"/>
        <v>#DIV/0!</v>
      </c>
      <c r="BM91" s="191" t="e">
        <f t="shared" si="49"/>
        <v>#DIV/0!</v>
      </c>
      <c r="BN91" s="191" t="e">
        <f t="shared" si="49"/>
        <v>#DIV/0!</v>
      </c>
      <c r="BO91" s="191" t="e">
        <f t="shared" ref="BO91:DQ91" si="50">BO90/BO89</f>
        <v>#DIV/0!</v>
      </c>
      <c r="BP91" s="191" t="e">
        <f t="shared" si="50"/>
        <v>#DIV/0!</v>
      </c>
      <c r="BQ91" s="191" t="e">
        <f t="shared" si="50"/>
        <v>#DIV/0!</v>
      </c>
      <c r="BR91" s="191" t="e">
        <f t="shared" si="50"/>
        <v>#DIV/0!</v>
      </c>
      <c r="BS91" s="191" t="e">
        <f t="shared" si="50"/>
        <v>#DIV/0!</v>
      </c>
      <c r="BT91" s="191" t="e">
        <f t="shared" si="50"/>
        <v>#DIV/0!</v>
      </c>
      <c r="BU91" s="191" t="e">
        <f t="shared" si="50"/>
        <v>#DIV/0!</v>
      </c>
      <c r="BV91" s="191" t="e">
        <f t="shared" si="50"/>
        <v>#DIV/0!</v>
      </c>
      <c r="BW91" s="191" t="e">
        <f t="shared" si="50"/>
        <v>#DIV/0!</v>
      </c>
      <c r="BX91" s="191" t="e">
        <f t="shared" si="50"/>
        <v>#DIV/0!</v>
      </c>
      <c r="BY91" s="191" t="e">
        <f t="shared" si="50"/>
        <v>#DIV/0!</v>
      </c>
      <c r="BZ91" s="191" t="e">
        <f t="shared" si="50"/>
        <v>#DIV/0!</v>
      </c>
      <c r="CA91" s="191">
        <f t="shared" si="50"/>
        <v>0</v>
      </c>
      <c r="CB91" s="191">
        <f t="shared" si="50"/>
        <v>4.8618701239965326E-3</v>
      </c>
      <c r="CC91" s="191">
        <f t="shared" si="50"/>
        <v>7.0927960105128382E-3</v>
      </c>
      <c r="CD91" s="191">
        <f t="shared" si="50"/>
        <v>1.2526331628046946E-2</v>
      </c>
      <c r="CE91" s="191">
        <f t="shared" si="50"/>
        <v>5.7191825481100614E-3</v>
      </c>
      <c r="CF91" s="191">
        <f t="shared" si="50"/>
        <v>7.0939440881386357E-3</v>
      </c>
      <c r="CG91" s="191">
        <f t="shared" si="50"/>
        <v>1.6485091743119267E-3</v>
      </c>
      <c r="CH91" s="191">
        <f t="shared" si="50"/>
        <v>5.6005639188497604E-4</v>
      </c>
      <c r="CI91" s="191">
        <v>1.2589566731400254E-3</v>
      </c>
      <c r="CJ91" s="191">
        <v>8.6663171120190743E-3</v>
      </c>
      <c r="CK91" s="191">
        <v>4.7975684373634236E-3</v>
      </c>
      <c r="CL91" s="191">
        <v>5.212081561443681E-3</v>
      </c>
      <c r="CM91" s="191">
        <v>2.5059735415816774E-3</v>
      </c>
      <c r="CN91" s="191">
        <v>1.7100217639133589E-3</v>
      </c>
      <c r="CO91" s="192">
        <f t="shared" ca="1" si="50"/>
        <v>9.0977028300354157E-4</v>
      </c>
      <c r="CP91" s="192">
        <f t="shared" ca="1" si="50"/>
        <v>8.3437630371297454E-4</v>
      </c>
      <c r="CQ91" s="192">
        <f t="shared" ca="1" si="50"/>
        <v>0</v>
      </c>
      <c r="CR91" s="192" t="e">
        <f t="shared" ca="1" si="50"/>
        <v>#DIV/0!</v>
      </c>
      <c r="CS91" s="192" t="e">
        <f t="shared" ca="1" si="50"/>
        <v>#DIV/0!</v>
      </c>
      <c r="CT91" s="192">
        <f t="shared" ca="1" si="50"/>
        <v>0</v>
      </c>
      <c r="CU91" s="192">
        <f t="shared" ca="1" si="50"/>
        <v>0</v>
      </c>
      <c r="CV91" s="192">
        <f t="shared" ca="1" si="50"/>
        <v>0</v>
      </c>
      <c r="CW91" s="192">
        <f t="shared" ca="1" si="50"/>
        <v>4.3795620437956208E-3</v>
      </c>
      <c r="CX91" s="192">
        <f t="shared" ca="1" si="50"/>
        <v>8.1499592502037486E-4</v>
      </c>
      <c r="CY91" s="192" t="e">
        <f t="shared" ca="1" si="50"/>
        <v>#DIV/0!</v>
      </c>
      <c r="CZ91" s="192">
        <f t="shared" ca="1" si="50"/>
        <v>2.3781212841854932E-3</v>
      </c>
      <c r="DA91" s="192">
        <f t="shared" ca="1" si="50"/>
        <v>0</v>
      </c>
      <c r="DB91" s="192">
        <f t="shared" ca="1" si="50"/>
        <v>0</v>
      </c>
      <c r="DC91" s="192">
        <f t="shared" ca="1" si="50"/>
        <v>0</v>
      </c>
      <c r="DD91" s="192">
        <f t="shared" ca="1" si="50"/>
        <v>0</v>
      </c>
      <c r="DE91" s="192">
        <f t="shared" ca="1" si="50"/>
        <v>0</v>
      </c>
      <c r="DF91" s="192" t="e">
        <f t="shared" ca="1" si="50"/>
        <v>#DIV/0!</v>
      </c>
      <c r="DG91" s="192">
        <f t="shared" ca="1" si="50"/>
        <v>0</v>
      </c>
      <c r="DH91" s="192">
        <f t="shared" ca="1" si="50"/>
        <v>1.6355904481517827E-3</v>
      </c>
      <c r="DI91" s="192">
        <f t="shared" ca="1" si="50"/>
        <v>0</v>
      </c>
      <c r="DJ91" s="192">
        <f t="shared" ca="1" si="50"/>
        <v>0</v>
      </c>
      <c r="DK91" s="192">
        <f t="shared" ca="1" si="50"/>
        <v>0</v>
      </c>
      <c r="DL91" s="192">
        <f t="shared" ca="1" si="50"/>
        <v>1.1590843233845263E-3</v>
      </c>
      <c r="DM91" s="192">
        <f t="shared" ca="1" si="50"/>
        <v>0</v>
      </c>
      <c r="DN91" s="192" t="e">
        <f t="shared" ca="1" si="50"/>
        <v>#DIV/0!</v>
      </c>
      <c r="DO91" s="192" t="e">
        <f t="shared" ca="1" si="50"/>
        <v>#DIV/0!</v>
      </c>
      <c r="DP91" s="192" t="e">
        <f t="shared" ca="1" si="50"/>
        <v>#DIV/0!</v>
      </c>
      <c r="DQ91" s="192" t="e">
        <f t="shared" ca="1" si="50"/>
        <v>#DIV/0!</v>
      </c>
      <c r="DR91" s="192" t="e">
        <f ca="1">DR90/DR89</f>
        <v>#DIV/0!</v>
      </c>
      <c r="DS91" s="192" t="e">
        <f ca="1">DS90/DS89</f>
        <v>#DIV/0!</v>
      </c>
      <c r="DT91" s="192" t="e">
        <f ca="1">DT90/DT89</f>
        <v>#DIV/0!</v>
      </c>
    </row>
    <row r="92" spans="1:130" s="14" customFormat="1" ht="18" customHeight="1">
      <c r="A92" s="33" t="s">
        <v>429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</row>
    <row r="93" spans="1:130" s="14" customFormat="1" ht="20.25" customHeight="1">
      <c r="A93" s="27" t="s">
        <v>238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>
        <v>0</v>
      </c>
      <c r="BY93" s="29">
        <v>0</v>
      </c>
      <c r="BZ93" s="29">
        <v>0</v>
      </c>
      <c r="CA93" s="29">
        <v>0</v>
      </c>
      <c r="CB93" s="29">
        <v>129</v>
      </c>
      <c r="CC93" s="29">
        <v>421</v>
      </c>
      <c r="CD93" s="29">
        <v>333</v>
      </c>
      <c r="CE93" s="29">
        <v>307</v>
      </c>
      <c r="CF93" s="29">
        <v>490</v>
      </c>
      <c r="CG93" s="29">
        <v>138</v>
      </c>
      <c r="CH93" s="29">
        <v>58</v>
      </c>
      <c r="CI93" s="29">
        <v>94</v>
      </c>
      <c r="CJ93" s="29">
        <v>876</v>
      </c>
      <c r="CK93" s="29">
        <v>483</v>
      </c>
      <c r="CL93" s="29">
        <v>478</v>
      </c>
      <c r="CM93" s="29">
        <v>301</v>
      </c>
      <c r="CN93" s="29">
        <v>66</v>
      </c>
      <c r="CO93" s="17">
        <f ca="1">SUM(CP93:DT93)</f>
        <v>28</v>
      </c>
      <c r="CP93" s="18">
        <f ca="1">+'BU X2977'!F77</f>
        <v>4</v>
      </c>
      <c r="CQ93" s="18">
        <f ca="1">+'BU X2977'!G77</f>
        <v>0</v>
      </c>
      <c r="CR93" s="18">
        <f ca="1">+'BU X2977'!H77</f>
        <v>0</v>
      </c>
      <c r="CS93" s="18">
        <f ca="1">+'BU X2977'!I77</f>
        <v>0</v>
      </c>
      <c r="CT93" s="18">
        <f ca="1">+'BU X2977'!J77</f>
        <v>0</v>
      </c>
      <c r="CU93" s="18">
        <f ca="1">+'BU X2977'!K77</f>
        <v>0</v>
      </c>
      <c r="CV93" s="18">
        <f ca="1">+'BU X2977'!L77</f>
        <v>0</v>
      </c>
      <c r="CW93" s="18">
        <f ca="1">+'BU X2977'!M77</f>
        <v>6</v>
      </c>
      <c r="CX93" s="18">
        <f ca="1">+'BU X2977'!N77</f>
        <v>1</v>
      </c>
      <c r="CY93" s="18">
        <f ca="1">+'BU X2977'!O77</f>
        <v>0</v>
      </c>
      <c r="CZ93" s="18">
        <f ca="1">+'BU X2977'!P77</f>
        <v>8</v>
      </c>
      <c r="DA93" s="18">
        <f ca="1">+'BU X2977'!Q77</f>
        <v>0</v>
      </c>
      <c r="DB93" s="18">
        <f ca="1">+'BU X2977'!R77</f>
        <v>0</v>
      </c>
      <c r="DC93" s="18">
        <f ca="1">+'BU X2977'!S77</f>
        <v>0</v>
      </c>
      <c r="DD93" s="18">
        <f ca="1">+'BU X2977'!T77</f>
        <v>0</v>
      </c>
      <c r="DE93" s="18">
        <f ca="1">+'BU X2977'!U77</f>
        <v>0</v>
      </c>
      <c r="DF93" s="18">
        <f ca="1">+'BU X2977'!V77</f>
        <v>0</v>
      </c>
      <c r="DG93" s="18">
        <f ca="1">+'BU X2977'!W77</f>
        <v>0</v>
      </c>
      <c r="DH93" s="18">
        <f ca="1">+'BU X2977'!X77</f>
        <v>5</v>
      </c>
      <c r="DI93" s="18">
        <f ca="1">+'BU X2977'!Y77</f>
        <v>0</v>
      </c>
      <c r="DJ93" s="18">
        <f ca="1">+'BU X2977'!Z77</f>
        <v>0</v>
      </c>
      <c r="DK93" s="18">
        <f ca="1">+'BU X2977'!AA77</f>
        <v>0</v>
      </c>
      <c r="DL93" s="18">
        <f ca="1">+'BU X2977'!AB77</f>
        <v>4</v>
      </c>
      <c r="DM93" s="18">
        <f ca="1">+'BU X2977'!AC77</f>
        <v>0</v>
      </c>
      <c r="DN93" s="18">
        <f ca="1">+'BU X2977'!AD77</f>
        <v>0</v>
      </c>
      <c r="DO93" s="18">
        <f ca="1">+'BU X2977'!AE77</f>
        <v>0</v>
      </c>
      <c r="DP93" s="18">
        <f ca="1">+'BU X2977'!AF77</f>
        <v>0</v>
      </c>
      <c r="DQ93" s="18">
        <f ca="1">+'BU X2977'!AG77</f>
        <v>0</v>
      </c>
      <c r="DR93" s="18">
        <f ca="1">+'BU X2977'!AH77</f>
        <v>0</v>
      </c>
      <c r="DS93" s="18">
        <f ca="1">+'BU X2977'!AI77</f>
        <v>0</v>
      </c>
      <c r="DT93" s="18">
        <f ca="1">+'BU X2977'!AJ77</f>
        <v>0</v>
      </c>
    </row>
    <row r="94" spans="1:130" s="3" customFormat="1" ht="12.75" customHeight="1">
      <c r="A94" s="1" t="s">
        <v>8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1E-3</v>
      </c>
      <c r="O94" s="1">
        <v>1E-3</v>
      </c>
      <c r="P94" s="1">
        <v>1E-3</v>
      </c>
      <c r="Q94" s="1">
        <v>1E-3</v>
      </c>
      <c r="R94" s="1">
        <v>1E-3</v>
      </c>
      <c r="S94" s="1">
        <v>1E-3</v>
      </c>
      <c r="T94" s="1">
        <v>1E-3</v>
      </c>
      <c r="U94" s="1">
        <v>1E-3</v>
      </c>
      <c r="V94" s="1">
        <v>1E-3</v>
      </c>
      <c r="W94" s="1">
        <v>1E-3</v>
      </c>
      <c r="X94" s="1">
        <v>1E-3</v>
      </c>
      <c r="Y94" s="1">
        <v>1E-3</v>
      </c>
      <c r="Z94" s="1">
        <v>1E-3</v>
      </c>
      <c r="AA94" s="1">
        <v>1E-3</v>
      </c>
      <c r="AB94" s="1">
        <v>1E-3</v>
      </c>
      <c r="AC94" s="1">
        <v>1E-3</v>
      </c>
      <c r="AD94" s="1">
        <v>1E-3</v>
      </c>
      <c r="AE94" s="1">
        <v>1E-3</v>
      </c>
      <c r="AF94" s="1">
        <v>1E-3</v>
      </c>
      <c r="AG94" s="1">
        <v>1E-3</v>
      </c>
      <c r="AH94" s="1">
        <v>1E-3</v>
      </c>
      <c r="AI94" s="1">
        <v>1E-3</v>
      </c>
      <c r="AJ94" s="1">
        <v>1E-3</v>
      </c>
      <c r="AK94" s="1">
        <v>1E-3</v>
      </c>
      <c r="AL94" s="1">
        <v>1E-3</v>
      </c>
      <c r="AM94" s="1">
        <v>1E-3</v>
      </c>
      <c r="AN94" s="1">
        <v>1E-3</v>
      </c>
      <c r="AO94" s="1">
        <v>1E-3</v>
      </c>
      <c r="AP94" s="1">
        <v>1E-3</v>
      </c>
      <c r="AQ94" s="1">
        <v>1E-3</v>
      </c>
      <c r="AR94" s="1">
        <v>1E-3</v>
      </c>
      <c r="AS94" s="1">
        <v>1E-3</v>
      </c>
      <c r="AT94" s="1">
        <v>1E-3</v>
      </c>
      <c r="AU94" s="1">
        <v>1E-3</v>
      </c>
      <c r="AV94" s="1">
        <v>1E-3</v>
      </c>
      <c r="AW94" s="1">
        <v>1E-3</v>
      </c>
      <c r="AX94" s="1">
        <v>1E-3</v>
      </c>
      <c r="AY94" s="1">
        <v>1E-3</v>
      </c>
      <c r="AZ94" s="1">
        <v>1E-3</v>
      </c>
      <c r="BA94" s="1">
        <v>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8.0000000000000007E-5</v>
      </c>
      <c r="BO94" s="1">
        <v>8.0000000000000007E-5</v>
      </c>
      <c r="BP94" s="1">
        <v>8.0000000000000007E-5</v>
      </c>
      <c r="BQ94" s="1">
        <v>8.0000000000000007E-5</v>
      </c>
      <c r="BR94" s="1">
        <v>8.0000000000000007E-5</v>
      </c>
      <c r="BS94" s="1">
        <v>8.0000000000000007E-5</v>
      </c>
      <c r="BT94" s="1">
        <v>8.0000000000000007E-5</v>
      </c>
      <c r="BU94" s="1">
        <v>8.0000000000000007E-5</v>
      </c>
      <c r="BV94" s="1">
        <v>8.0000000000000007E-5</v>
      </c>
      <c r="BW94" s="1">
        <v>8.0000000000000007E-5</v>
      </c>
      <c r="BX94" s="1">
        <v>8.0000000000000007E-5</v>
      </c>
      <c r="BY94" s="1">
        <v>8.0000000000000007E-5</v>
      </c>
      <c r="BZ94" s="1">
        <v>8.0000000000000007E-5</v>
      </c>
      <c r="CA94" s="1">
        <v>8.0000000000000007E-5</v>
      </c>
      <c r="CB94" s="1">
        <v>8.0000000000000007E-5</v>
      </c>
      <c r="CC94" s="1">
        <v>8.0000000000000007E-5</v>
      </c>
      <c r="CD94" s="1">
        <v>8.0000000000000007E-5</v>
      </c>
      <c r="CE94" s="1">
        <v>8.0000000000000007E-5</v>
      </c>
      <c r="CF94" s="1">
        <v>8.0000000000000007E-5</v>
      </c>
      <c r="CG94" s="1">
        <v>8.0000000000000007E-5</v>
      </c>
      <c r="CH94" s="1">
        <v>8.0000000000000007E-5</v>
      </c>
      <c r="CI94" s="1">
        <v>8.0000000000000007E-5</v>
      </c>
      <c r="CJ94" s="1">
        <v>8.0000000000000007E-5</v>
      </c>
      <c r="CK94" s="1">
        <v>8.0000000000000007E-5</v>
      </c>
      <c r="CL94" s="1">
        <v>8.0000000000000007E-5</v>
      </c>
      <c r="CM94" s="1">
        <v>8.0000000000000007E-5</v>
      </c>
      <c r="CN94" s="1">
        <v>8.0000000000000007E-5</v>
      </c>
      <c r="CO94" s="1">
        <v>8.0000000000000007E-5</v>
      </c>
      <c r="CP94" s="1">
        <f>+CO94</f>
        <v>8.0000000000000007E-5</v>
      </c>
      <c r="CQ94" s="1">
        <f t="shared" ref="CQ94:DT94" si="51">+CP94</f>
        <v>8.0000000000000007E-5</v>
      </c>
      <c r="CR94" s="1">
        <f t="shared" si="51"/>
        <v>8.0000000000000007E-5</v>
      </c>
      <c r="CS94" s="1">
        <f t="shared" si="51"/>
        <v>8.0000000000000007E-5</v>
      </c>
      <c r="CT94" s="1">
        <f t="shared" si="51"/>
        <v>8.0000000000000007E-5</v>
      </c>
      <c r="CU94" s="1">
        <f t="shared" si="51"/>
        <v>8.0000000000000007E-5</v>
      </c>
      <c r="CV94" s="1">
        <f t="shared" si="51"/>
        <v>8.0000000000000007E-5</v>
      </c>
      <c r="CW94" s="1">
        <f t="shared" si="51"/>
        <v>8.0000000000000007E-5</v>
      </c>
      <c r="CX94" s="1">
        <f t="shared" si="51"/>
        <v>8.0000000000000007E-5</v>
      </c>
      <c r="CY94" s="1">
        <f t="shared" si="51"/>
        <v>8.0000000000000007E-5</v>
      </c>
      <c r="CZ94" s="1">
        <f t="shared" si="51"/>
        <v>8.0000000000000007E-5</v>
      </c>
      <c r="DA94" s="1">
        <f t="shared" si="51"/>
        <v>8.0000000000000007E-5</v>
      </c>
      <c r="DB94" s="1">
        <f t="shared" si="51"/>
        <v>8.0000000000000007E-5</v>
      </c>
      <c r="DC94" s="1">
        <f t="shared" si="51"/>
        <v>8.0000000000000007E-5</v>
      </c>
      <c r="DD94" s="1">
        <f t="shared" si="51"/>
        <v>8.0000000000000007E-5</v>
      </c>
      <c r="DE94" s="1">
        <f t="shared" si="51"/>
        <v>8.0000000000000007E-5</v>
      </c>
      <c r="DF94" s="1">
        <f t="shared" si="51"/>
        <v>8.0000000000000007E-5</v>
      </c>
      <c r="DG94" s="1">
        <f t="shared" si="51"/>
        <v>8.0000000000000007E-5</v>
      </c>
      <c r="DH94" s="1">
        <f t="shared" si="51"/>
        <v>8.0000000000000007E-5</v>
      </c>
      <c r="DI94" s="1">
        <f t="shared" si="51"/>
        <v>8.0000000000000007E-5</v>
      </c>
      <c r="DJ94" s="1">
        <f t="shared" si="51"/>
        <v>8.0000000000000007E-5</v>
      </c>
      <c r="DK94" s="1">
        <f t="shared" si="51"/>
        <v>8.0000000000000007E-5</v>
      </c>
      <c r="DL94" s="1">
        <f t="shared" si="51"/>
        <v>8.0000000000000007E-5</v>
      </c>
      <c r="DM94" s="1">
        <f t="shared" si="51"/>
        <v>8.0000000000000007E-5</v>
      </c>
      <c r="DN94" s="1">
        <f t="shared" si="51"/>
        <v>8.0000000000000007E-5</v>
      </c>
      <c r="DO94" s="1">
        <f t="shared" si="51"/>
        <v>8.0000000000000007E-5</v>
      </c>
      <c r="DP94" s="1">
        <f t="shared" si="51"/>
        <v>8.0000000000000007E-5</v>
      </c>
      <c r="DQ94" s="1">
        <f t="shared" si="51"/>
        <v>8.0000000000000007E-5</v>
      </c>
      <c r="DR94" s="1">
        <f t="shared" si="51"/>
        <v>8.0000000000000007E-5</v>
      </c>
      <c r="DS94" s="1">
        <f t="shared" si="51"/>
        <v>8.0000000000000007E-5</v>
      </c>
      <c r="DT94" s="1">
        <f t="shared" si="51"/>
        <v>8.0000000000000007E-5</v>
      </c>
      <c r="DU94" s="2"/>
      <c r="DV94" s="2"/>
      <c r="DW94" s="2"/>
      <c r="DX94" s="2"/>
      <c r="DY94" s="2"/>
      <c r="DZ94" s="2"/>
    </row>
    <row r="95" spans="1:130" ht="27.75" customHeight="1">
      <c r="A95" s="199" t="s">
        <v>398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</row>
    <row r="96" spans="1:130" s="198" customFormat="1" ht="15" customHeight="1">
      <c r="A96" s="197"/>
    </row>
    <row r="97" spans="1:1" ht="15" customHeight="1">
      <c r="A97" s="8"/>
    </row>
    <row r="98" spans="1:1" ht="15" customHeight="1">
      <c r="A98" s="8"/>
    </row>
    <row r="99" spans="1:1" ht="15" customHeight="1">
      <c r="A99" s="8"/>
    </row>
    <row r="100" spans="1:1" ht="15" customHeight="1">
      <c r="A100" s="8"/>
    </row>
    <row r="101" spans="1:1" ht="15" customHeight="1">
      <c r="A101" s="8"/>
    </row>
    <row r="102" spans="1:1" ht="15" customHeight="1">
      <c r="A102" s="8"/>
    </row>
    <row r="119" spans="1:130" s="14" customFormat="1" ht="20.25" customHeight="1">
      <c r="A119" s="10" t="s">
        <v>3</v>
      </c>
      <c r="B119" s="11" t="s">
        <v>174</v>
      </c>
      <c r="C119" s="11" t="s">
        <v>178</v>
      </c>
      <c r="D119" s="11" t="s">
        <v>179</v>
      </c>
      <c r="E119" s="11" t="s">
        <v>180</v>
      </c>
      <c r="F119" s="11" t="s">
        <v>185</v>
      </c>
      <c r="G119" s="11" t="s">
        <v>186</v>
      </c>
      <c r="H119" s="11" t="s">
        <v>190</v>
      </c>
      <c r="I119" s="11" t="s">
        <v>191</v>
      </c>
      <c r="J119" s="11" t="s">
        <v>200</v>
      </c>
      <c r="K119" s="11" t="s">
        <v>201</v>
      </c>
      <c r="L119" s="11" t="s">
        <v>209</v>
      </c>
      <c r="M119" s="11" t="s">
        <v>210</v>
      </c>
      <c r="N119" s="11" t="s">
        <v>174</v>
      </c>
      <c r="O119" s="11" t="s">
        <v>218</v>
      </c>
      <c r="P119" s="11" t="s">
        <v>222</v>
      </c>
      <c r="Q119" s="11" t="s">
        <v>226</v>
      </c>
      <c r="R119" s="11" t="s">
        <v>227</v>
      </c>
      <c r="S119" s="11" t="s">
        <v>228</v>
      </c>
      <c r="T119" s="11" t="s">
        <v>231</v>
      </c>
      <c r="U119" s="11" t="s">
        <v>232</v>
      </c>
      <c r="V119" s="11" t="s">
        <v>233</v>
      </c>
      <c r="W119" s="11" t="s">
        <v>235</v>
      </c>
      <c r="X119" s="11" t="s">
        <v>236</v>
      </c>
      <c r="Y119" s="11" t="s">
        <v>253</v>
      </c>
      <c r="Z119" s="11" t="s">
        <v>254</v>
      </c>
      <c r="AA119" s="11" t="s">
        <v>261</v>
      </c>
      <c r="AB119" s="11" t="s">
        <v>262</v>
      </c>
      <c r="AC119" s="11" t="s">
        <v>267</v>
      </c>
      <c r="AD119" s="11" t="s">
        <v>269</v>
      </c>
      <c r="AE119" s="11" t="s">
        <v>270</v>
      </c>
      <c r="AF119" s="11" t="s">
        <v>271</v>
      </c>
      <c r="AG119" s="11" t="s">
        <v>272</v>
      </c>
      <c r="AH119" s="11" t="s">
        <v>279</v>
      </c>
      <c r="AI119" s="11" t="s">
        <v>280</v>
      </c>
      <c r="AJ119" s="11" t="s">
        <v>285</v>
      </c>
      <c r="AK119" s="138" t="s">
        <v>286</v>
      </c>
      <c r="AL119" s="138" t="e">
        <f>'3.5 FCC'!#REF!</f>
        <v>#REF!</v>
      </c>
      <c r="AM119" s="138" t="str">
        <f t="shared" ref="AM119:BF119" si="52">AM88</f>
        <v>Feb'21</v>
      </c>
      <c r="AN119" s="167" t="str">
        <f t="shared" si="52"/>
        <v>Mar'21</v>
      </c>
      <c r="AO119" s="167" t="str">
        <f t="shared" si="52"/>
        <v>Apr'21</v>
      </c>
      <c r="AP119" s="138" t="str">
        <f t="shared" si="52"/>
        <v>May'21</v>
      </c>
      <c r="AQ119" s="138" t="str">
        <f t="shared" si="52"/>
        <v>Jun'21</v>
      </c>
      <c r="AR119" s="138" t="str">
        <f t="shared" si="52"/>
        <v>Jul'21</v>
      </c>
      <c r="AS119" s="138" t="str">
        <f t="shared" si="52"/>
        <v>Aug'21</v>
      </c>
      <c r="AT119" s="138" t="str">
        <f t="shared" si="52"/>
        <v>Sep'21</v>
      </c>
      <c r="AU119" s="138" t="str">
        <f t="shared" si="52"/>
        <v>Oct'21</v>
      </c>
      <c r="AV119" s="138" t="str">
        <f t="shared" si="52"/>
        <v>Nov'21</v>
      </c>
      <c r="AW119" s="138" t="str">
        <f t="shared" si="52"/>
        <v>Dec'21</v>
      </c>
      <c r="AX119" s="138" t="str">
        <f t="shared" si="52"/>
        <v>Jan'22</v>
      </c>
      <c r="AY119" s="167" t="str">
        <f t="shared" si="52"/>
        <v>Feb'22</v>
      </c>
      <c r="AZ119" s="138" t="str">
        <f t="shared" si="52"/>
        <v>Mar'22</v>
      </c>
      <c r="BA119" s="138" t="str">
        <f t="shared" si="52"/>
        <v>Apr'22</v>
      </c>
      <c r="BB119" s="167" t="str">
        <f t="shared" si="52"/>
        <v>May'22</v>
      </c>
      <c r="BC119" s="167" t="str">
        <f t="shared" si="52"/>
        <v>Jun'22</v>
      </c>
      <c r="BD119" s="138" t="str">
        <f t="shared" si="52"/>
        <v>Jul'22</v>
      </c>
      <c r="BE119" s="138" t="str">
        <f t="shared" si="52"/>
        <v>Aug'22</v>
      </c>
      <c r="BF119" s="138" t="str">
        <f t="shared" si="52"/>
        <v>Sep'22</v>
      </c>
      <c r="BG119" s="138" t="s">
        <v>340</v>
      </c>
      <c r="BH119" s="138" t="s">
        <v>341</v>
      </c>
      <c r="BI119" s="138" t="s">
        <v>342</v>
      </c>
      <c r="BJ119" s="138" t="s">
        <v>366</v>
      </c>
      <c r="BK119" s="138" t="s">
        <v>367</v>
      </c>
      <c r="BL119" s="138" t="s">
        <v>368</v>
      </c>
      <c r="BM119" s="138" t="s">
        <v>369</v>
      </c>
      <c r="BN119" s="138" t="s">
        <v>370</v>
      </c>
      <c r="BO119" s="138" t="s">
        <v>371</v>
      </c>
      <c r="BP119" s="138" t="s">
        <v>375</v>
      </c>
      <c r="BQ119" s="138" t="s">
        <v>376</v>
      </c>
      <c r="BR119" s="138" t="s">
        <v>379</v>
      </c>
      <c r="BS119" s="138" t="s">
        <v>380</v>
      </c>
      <c r="BT119" s="138" t="s">
        <v>381</v>
      </c>
      <c r="BU119" s="138" t="s">
        <v>382</v>
      </c>
      <c r="BV119" s="138" t="s">
        <v>383</v>
      </c>
      <c r="BW119" s="138" t="s">
        <v>384</v>
      </c>
      <c r="BX119" s="138" t="s">
        <v>385</v>
      </c>
      <c r="BY119" s="138" t="s">
        <v>390</v>
      </c>
      <c r="BZ119" s="138" t="s">
        <v>391</v>
      </c>
      <c r="CA119" s="138" t="s">
        <v>393</v>
      </c>
      <c r="CB119" s="138" t="s">
        <v>396</v>
      </c>
      <c r="CC119" s="138" t="s">
        <v>399</v>
      </c>
      <c r="CD119" s="138" t="s">
        <v>402</v>
      </c>
      <c r="CE119" s="138" t="s">
        <v>404</v>
      </c>
      <c r="CF119" s="138" t="s">
        <v>405</v>
      </c>
      <c r="CG119" s="138" t="s">
        <v>406</v>
      </c>
      <c r="CH119" s="138" t="s">
        <v>409</v>
      </c>
      <c r="CI119" s="138" t="s">
        <v>411</v>
      </c>
      <c r="CJ119" s="138" t="s">
        <v>416</v>
      </c>
      <c r="CK119" s="138" t="s">
        <v>418</v>
      </c>
      <c r="CL119" s="138" t="s">
        <v>419</v>
      </c>
      <c r="CM119" s="138" t="s">
        <v>426</v>
      </c>
      <c r="CN119" s="138" t="s">
        <v>427</v>
      </c>
      <c r="CO119" s="12" t="str">
        <f>+CO150</f>
        <v>Aug'25</v>
      </c>
      <c r="CP119" s="13">
        <v>1</v>
      </c>
      <c r="CQ119" s="13">
        <v>2</v>
      </c>
      <c r="CR119" s="13">
        <v>3</v>
      </c>
      <c r="CS119" s="13">
        <v>4</v>
      </c>
      <c r="CT119" s="13">
        <v>5</v>
      </c>
      <c r="CU119" s="13">
        <v>6</v>
      </c>
      <c r="CV119" s="13">
        <v>7</v>
      </c>
      <c r="CW119" s="13">
        <v>8</v>
      </c>
      <c r="CX119" s="13">
        <v>9</v>
      </c>
      <c r="CY119" s="13">
        <v>10</v>
      </c>
      <c r="CZ119" s="13">
        <v>11</v>
      </c>
      <c r="DA119" s="13">
        <v>12</v>
      </c>
      <c r="DB119" s="13">
        <v>13</v>
      </c>
      <c r="DC119" s="13">
        <v>14</v>
      </c>
      <c r="DD119" s="13">
        <v>15</v>
      </c>
      <c r="DE119" s="13">
        <v>16</v>
      </c>
      <c r="DF119" s="13">
        <v>17</v>
      </c>
      <c r="DG119" s="13">
        <v>18</v>
      </c>
      <c r="DH119" s="13">
        <v>19</v>
      </c>
      <c r="DI119" s="13">
        <v>20</v>
      </c>
      <c r="DJ119" s="13">
        <v>21</v>
      </c>
      <c r="DK119" s="13">
        <v>22</v>
      </c>
      <c r="DL119" s="13">
        <v>23</v>
      </c>
      <c r="DM119" s="13">
        <v>24</v>
      </c>
      <c r="DN119" s="13">
        <v>25</v>
      </c>
      <c r="DO119" s="13">
        <v>26</v>
      </c>
      <c r="DP119" s="13">
        <v>27</v>
      </c>
      <c r="DQ119" s="13">
        <v>28</v>
      </c>
      <c r="DR119" s="13">
        <v>29</v>
      </c>
      <c r="DS119" s="13">
        <v>30</v>
      </c>
      <c r="DT119" s="13">
        <v>31</v>
      </c>
    </row>
    <row r="120" spans="1:130" s="14" customFormat="1" ht="20.25" customHeight="1">
      <c r="A120" s="28" t="s">
        <v>4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>
        <v>0</v>
      </c>
      <c r="BY120" s="29">
        <v>2221</v>
      </c>
      <c r="BZ120" s="29">
        <v>5447</v>
      </c>
      <c r="CA120" s="29">
        <v>612</v>
      </c>
      <c r="CB120" s="29">
        <v>53620</v>
      </c>
      <c r="CC120" s="29">
        <v>139792</v>
      </c>
      <c r="CD120" s="29">
        <v>189372</v>
      </c>
      <c r="CE120" s="29">
        <v>195192</v>
      </c>
      <c r="CF120" s="29">
        <v>215458</v>
      </c>
      <c r="CG120" s="29">
        <v>73590</v>
      </c>
      <c r="CH120" s="29">
        <v>63743</v>
      </c>
      <c r="CI120" s="29">
        <v>178524</v>
      </c>
      <c r="CJ120" s="29">
        <v>128803</v>
      </c>
      <c r="CK120" s="29">
        <v>194730</v>
      </c>
      <c r="CL120" s="29">
        <v>207167</v>
      </c>
      <c r="CM120" s="29">
        <v>221130</v>
      </c>
      <c r="CN120" s="29">
        <v>117255</v>
      </c>
      <c r="CO120" s="17">
        <f>SUM(CP120:DT120)</f>
        <v>24370</v>
      </c>
      <c r="CP120" s="18">
        <f>+'BU X3067'!F9</f>
        <v>4070</v>
      </c>
      <c r="CQ120" s="18">
        <f>+'BU X3067'!G9</f>
        <v>91</v>
      </c>
      <c r="CR120" s="18">
        <f>+'BU X3067'!H9</f>
        <v>0</v>
      </c>
      <c r="CS120" s="18">
        <f>+'BU X3067'!I9</f>
        <v>4182</v>
      </c>
      <c r="CT120" s="18">
        <f>+'BU X3067'!J9</f>
        <v>2449</v>
      </c>
      <c r="CU120" s="18">
        <f>+'BU X3067'!K9</f>
        <v>3000</v>
      </c>
      <c r="CV120" s="18">
        <f>+'BU X3067'!L9</f>
        <v>1896</v>
      </c>
      <c r="CW120" s="18">
        <f>+'BU X3067'!M9</f>
        <v>1835</v>
      </c>
      <c r="CX120" s="18">
        <f>+'BU X3067'!N9</f>
        <v>86</v>
      </c>
      <c r="CY120" s="18">
        <f>+'BU X3067'!O9</f>
        <v>0</v>
      </c>
      <c r="CZ120" s="18">
        <f>+'BU X3067'!P9</f>
        <v>1751</v>
      </c>
      <c r="DA120" s="18">
        <f>+'BU X3067'!Q9</f>
        <v>0</v>
      </c>
      <c r="DB120" s="18">
        <f>+'BU X3067'!R9</f>
        <v>1847</v>
      </c>
      <c r="DC120" s="18">
        <f>+'BU X3067'!S9</f>
        <v>83</v>
      </c>
      <c r="DD120" s="18">
        <f>+'BU X3067'!T9</f>
        <v>115</v>
      </c>
      <c r="DE120" s="18">
        <f>+'BU X3067'!U9</f>
        <v>1291</v>
      </c>
      <c r="DF120" s="18">
        <f>+'BU X3067'!V9</f>
        <v>0</v>
      </c>
      <c r="DG120" s="18">
        <f>+'BU X3067'!W9</f>
        <v>83</v>
      </c>
      <c r="DH120" s="18">
        <f>+'BU X3067'!X9</f>
        <v>83</v>
      </c>
      <c r="DI120" s="18">
        <f>+'BU X3067'!Y9</f>
        <v>93</v>
      </c>
      <c r="DJ120" s="18">
        <f>+'BU X3067'!Z9</f>
        <v>93</v>
      </c>
      <c r="DK120" s="18">
        <f>+'BU X3067'!AA9</f>
        <v>1285</v>
      </c>
      <c r="DL120" s="18">
        <f>+'BU X3067'!AB9</f>
        <v>37</v>
      </c>
      <c r="DM120" s="18">
        <f>+'BU X3067'!AC9</f>
        <v>0</v>
      </c>
      <c r="DN120" s="18">
        <f>+'BU X3067'!AD9</f>
        <v>0</v>
      </c>
      <c r="DO120" s="18">
        <f>+'BU X3067'!AE9</f>
        <v>0</v>
      </c>
      <c r="DP120" s="18">
        <f>+'BU X3067'!AF9</f>
        <v>0</v>
      </c>
      <c r="DQ120" s="18">
        <f>+'BU X3067'!AG9</f>
        <v>0</v>
      </c>
      <c r="DR120" s="18">
        <f>+'BU X3067'!AH9</f>
        <v>0</v>
      </c>
      <c r="DS120" s="18">
        <f>+'BU X3067'!AI9</f>
        <v>0</v>
      </c>
      <c r="DT120" s="18">
        <f>+'BU X3067'!AJ9</f>
        <v>0</v>
      </c>
    </row>
    <row r="121" spans="1:130" s="14" customFormat="1" ht="20.25" customHeight="1">
      <c r="A121" s="28" t="s">
        <v>5</v>
      </c>
      <c r="B121" s="29">
        <f t="shared" ref="B121:BM121" si="53">B124</f>
        <v>0</v>
      </c>
      <c r="C121" s="29">
        <f t="shared" si="53"/>
        <v>0</v>
      </c>
      <c r="D121" s="29">
        <f t="shared" si="53"/>
        <v>0</v>
      </c>
      <c r="E121" s="29">
        <f t="shared" si="53"/>
        <v>0</v>
      </c>
      <c r="F121" s="29">
        <f t="shared" si="53"/>
        <v>0</v>
      </c>
      <c r="G121" s="29">
        <f t="shared" si="53"/>
        <v>0</v>
      </c>
      <c r="H121" s="29">
        <f t="shared" si="53"/>
        <v>0</v>
      </c>
      <c r="I121" s="29">
        <f t="shared" si="53"/>
        <v>0</v>
      </c>
      <c r="J121" s="29">
        <f t="shared" si="53"/>
        <v>0</v>
      </c>
      <c r="K121" s="29">
        <f t="shared" si="53"/>
        <v>0</v>
      </c>
      <c r="L121" s="29">
        <f t="shared" si="53"/>
        <v>0</v>
      </c>
      <c r="M121" s="29">
        <f t="shared" si="53"/>
        <v>0</v>
      </c>
      <c r="N121" s="29">
        <f t="shared" si="53"/>
        <v>0</v>
      </c>
      <c r="O121" s="29">
        <f t="shared" si="53"/>
        <v>0</v>
      </c>
      <c r="P121" s="29">
        <f t="shared" si="53"/>
        <v>0</v>
      </c>
      <c r="Q121" s="29">
        <f t="shared" si="53"/>
        <v>0</v>
      </c>
      <c r="R121" s="29">
        <f t="shared" si="53"/>
        <v>0</v>
      </c>
      <c r="S121" s="29">
        <f t="shared" si="53"/>
        <v>0</v>
      </c>
      <c r="T121" s="29">
        <f t="shared" si="53"/>
        <v>0</v>
      </c>
      <c r="U121" s="29">
        <f t="shared" si="53"/>
        <v>0</v>
      </c>
      <c r="V121" s="29">
        <f t="shared" si="53"/>
        <v>0</v>
      </c>
      <c r="W121" s="29">
        <f t="shared" si="53"/>
        <v>0</v>
      </c>
      <c r="X121" s="29">
        <f t="shared" si="53"/>
        <v>0</v>
      </c>
      <c r="Y121" s="29">
        <f t="shared" si="53"/>
        <v>0</v>
      </c>
      <c r="Z121" s="29">
        <f t="shared" si="53"/>
        <v>0</v>
      </c>
      <c r="AA121" s="29">
        <f t="shared" si="53"/>
        <v>0</v>
      </c>
      <c r="AB121" s="29">
        <f t="shared" si="53"/>
        <v>0</v>
      </c>
      <c r="AC121" s="29">
        <f t="shared" si="53"/>
        <v>0</v>
      </c>
      <c r="AD121" s="29">
        <f t="shared" si="53"/>
        <v>0</v>
      </c>
      <c r="AE121" s="29">
        <f t="shared" si="53"/>
        <v>0</v>
      </c>
      <c r="AF121" s="29">
        <f t="shared" si="53"/>
        <v>0</v>
      </c>
      <c r="AG121" s="29">
        <f t="shared" si="53"/>
        <v>0</v>
      </c>
      <c r="AH121" s="29">
        <f t="shared" si="53"/>
        <v>0</v>
      </c>
      <c r="AI121" s="29">
        <f t="shared" si="53"/>
        <v>0</v>
      </c>
      <c r="AJ121" s="29">
        <f t="shared" si="53"/>
        <v>0</v>
      </c>
      <c r="AK121" s="29">
        <f t="shared" si="53"/>
        <v>0</v>
      </c>
      <c r="AL121" s="29">
        <f t="shared" si="53"/>
        <v>0</v>
      </c>
      <c r="AM121" s="29">
        <f t="shared" si="53"/>
        <v>0</v>
      </c>
      <c r="AN121" s="29">
        <f t="shared" si="53"/>
        <v>0</v>
      </c>
      <c r="AO121" s="29">
        <f t="shared" si="53"/>
        <v>0</v>
      </c>
      <c r="AP121" s="29">
        <f t="shared" si="53"/>
        <v>0</v>
      </c>
      <c r="AQ121" s="29">
        <f t="shared" si="53"/>
        <v>0</v>
      </c>
      <c r="AR121" s="29">
        <f t="shared" si="53"/>
        <v>0</v>
      </c>
      <c r="AS121" s="29">
        <f t="shared" si="53"/>
        <v>0</v>
      </c>
      <c r="AT121" s="29">
        <f t="shared" si="53"/>
        <v>0</v>
      </c>
      <c r="AU121" s="29">
        <f t="shared" si="53"/>
        <v>0</v>
      </c>
      <c r="AV121" s="29">
        <f t="shared" si="53"/>
        <v>0</v>
      </c>
      <c r="AW121" s="29">
        <f t="shared" si="53"/>
        <v>0</v>
      </c>
      <c r="AX121" s="29">
        <f t="shared" si="53"/>
        <v>0</v>
      </c>
      <c r="AY121" s="29">
        <f t="shared" si="53"/>
        <v>0</v>
      </c>
      <c r="AZ121" s="29">
        <f t="shared" si="53"/>
        <v>0</v>
      </c>
      <c r="BA121" s="29">
        <f t="shared" si="53"/>
        <v>0</v>
      </c>
      <c r="BB121" s="29">
        <f t="shared" si="53"/>
        <v>0</v>
      </c>
      <c r="BC121" s="29">
        <f t="shared" si="53"/>
        <v>0</v>
      </c>
      <c r="BD121" s="29">
        <f t="shared" si="53"/>
        <v>0</v>
      </c>
      <c r="BE121" s="29">
        <f t="shared" si="53"/>
        <v>0</v>
      </c>
      <c r="BF121" s="29">
        <f t="shared" si="53"/>
        <v>0</v>
      </c>
      <c r="BG121" s="29">
        <f t="shared" si="53"/>
        <v>0</v>
      </c>
      <c r="BH121" s="29">
        <f t="shared" si="53"/>
        <v>0</v>
      </c>
      <c r="BI121" s="29">
        <f t="shared" si="53"/>
        <v>0</v>
      </c>
      <c r="BJ121" s="29">
        <f t="shared" si="53"/>
        <v>0</v>
      </c>
      <c r="BK121" s="29">
        <f t="shared" si="53"/>
        <v>0</v>
      </c>
      <c r="BL121" s="29">
        <f t="shared" si="53"/>
        <v>0</v>
      </c>
      <c r="BM121" s="29">
        <f t="shared" si="53"/>
        <v>0</v>
      </c>
      <c r="BN121" s="29">
        <f t="shared" ref="BN121:BP121" si="54">BN124</f>
        <v>0</v>
      </c>
      <c r="BO121" s="29">
        <f t="shared" si="54"/>
        <v>0</v>
      </c>
      <c r="BP121" s="29">
        <f t="shared" si="54"/>
        <v>0</v>
      </c>
      <c r="BQ121" s="29">
        <v>0</v>
      </c>
      <c r="BR121" s="29"/>
      <c r="BS121" s="29"/>
      <c r="BT121" s="29"/>
      <c r="BU121" s="29"/>
      <c r="BV121" s="29"/>
      <c r="BW121" s="29"/>
      <c r="BX121" s="29">
        <v>0</v>
      </c>
      <c r="BY121" s="29">
        <v>8</v>
      </c>
      <c r="BZ121" s="29">
        <v>1</v>
      </c>
      <c r="CA121" s="29">
        <v>0</v>
      </c>
      <c r="CB121" s="29">
        <v>180</v>
      </c>
      <c r="CC121" s="29">
        <v>1372</v>
      </c>
      <c r="CD121" s="29">
        <v>1983</v>
      </c>
      <c r="CE121" s="29">
        <v>446</v>
      </c>
      <c r="CF121" s="29">
        <v>1628</v>
      </c>
      <c r="CG121" s="29">
        <v>55</v>
      </c>
      <c r="CH121" s="29">
        <v>182</v>
      </c>
      <c r="CI121" s="29">
        <v>503</v>
      </c>
      <c r="CJ121" s="29">
        <v>349</v>
      </c>
      <c r="CK121" s="29">
        <v>306</v>
      </c>
      <c r="CL121" s="29">
        <v>271</v>
      </c>
      <c r="CM121" s="29">
        <v>411</v>
      </c>
      <c r="CN121" s="29">
        <v>157</v>
      </c>
      <c r="CO121" s="21">
        <f t="shared" ref="CO121:DT121" ca="1" si="55">CO124</f>
        <v>5</v>
      </c>
      <c r="CP121" s="21">
        <f t="shared" ca="1" si="55"/>
        <v>1</v>
      </c>
      <c r="CQ121" s="21">
        <f t="shared" ca="1" si="55"/>
        <v>0</v>
      </c>
      <c r="CR121" s="21">
        <f t="shared" ca="1" si="55"/>
        <v>0</v>
      </c>
      <c r="CS121" s="21">
        <f t="shared" ca="1" si="55"/>
        <v>0</v>
      </c>
      <c r="CT121" s="21">
        <f t="shared" ca="1" si="55"/>
        <v>0</v>
      </c>
      <c r="CU121" s="21">
        <f t="shared" ca="1" si="55"/>
        <v>0</v>
      </c>
      <c r="CV121" s="21">
        <f t="shared" ca="1" si="55"/>
        <v>0</v>
      </c>
      <c r="CW121" s="21">
        <f t="shared" ca="1" si="55"/>
        <v>2</v>
      </c>
      <c r="CX121" s="21">
        <f t="shared" ca="1" si="55"/>
        <v>0</v>
      </c>
      <c r="CY121" s="21">
        <f t="shared" ca="1" si="55"/>
        <v>0</v>
      </c>
      <c r="CZ121" s="21">
        <f t="shared" ca="1" si="55"/>
        <v>0</v>
      </c>
      <c r="DA121" s="21">
        <f t="shared" ca="1" si="55"/>
        <v>0</v>
      </c>
      <c r="DB121" s="21">
        <f t="shared" ca="1" si="55"/>
        <v>2</v>
      </c>
      <c r="DC121" s="21">
        <f t="shared" ca="1" si="55"/>
        <v>0</v>
      </c>
      <c r="DD121" s="21">
        <f t="shared" ca="1" si="55"/>
        <v>0</v>
      </c>
      <c r="DE121" s="21">
        <f t="shared" ca="1" si="55"/>
        <v>0</v>
      </c>
      <c r="DF121" s="21">
        <f t="shared" ca="1" si="55"/>
        <v>0</v>
      </c>
      <c r="DG121" s="21">
        <f t="shared" ca="1" si="55"/>
        <v>0</v>
      </c>
      <c r="DH121" s="21">
        <f t="shared" ca="1" si="55"/>
        <v>0</v>
      </c>
      <c r="DI121" s="21">
        <f t="shared" ca="1" si="55"/>
        <v>0</v>
      </c>
      <c r="DJ121" s="21">
        <f t="shared" ca="1" si="55"/>
        <v>0</v>
      </c>
      <c r="DK121" s="21">
        <f t="shared" ca="1" si="55"/>
        <v>0</v>
      </c>
      <c r="DL121" s="21">
        <f t="shared" ca="1" si="55"/>
        <v>0</v>
      </c>
      <c r="DM121" s="21">
        <f t="shared" ca="1" si="55"/>
        <v>0</v>
      </c>
      <c r="DN121" s="21">
        <f t="shared" ca="1" si="55"/>
        <v>0</v>
      </c>
      <c r="DO121" s="21">
        <f t="shared" ca="1" si="55"/>
        <v>0</v>
      </c>
      <c r="DP121" s="21">
        <f t="shared" ca="1" si="55"/>
        <v>0</v>
      </c>
      <c r="DQ121" s="21">
        <f t="shared" ca="1" si="55"/>
        <v>0</v>
      </c>
      <c r="DR121" s="21">
        <f t="shared" ca="1" si="55"/>
        <v>0</v>
      </c>
      <c r="DS121" s="21">
        <f t="shared" ca="1" si="55"/>
        <v>0</v>
      </c>
      <c r="DT121" s="21">
        <f t="shared" ca="1" si="55"/>
        <v>0</v>
      </c>
    </row>
    <row r="122" spans="1:130" s="20" customFormat="1" ht="20.25" customHeight="1">
      <c r="A122" s="15" t="s">
        <v>6</v>
      </c>
      <c r="B122" s="22" t="e">
        <f>B121/B120</f>
        <v>#DIV/0!</v>
      </c>
      <c r="C122" s="22" t="e">
        <f t="shared" ref="C122:BN122" si="56">C121/C120</f>
        <v>#DIV/0!</v>
      </c>
      <c r="D122" s="22" t="e">
        <f t="shared" si="56"/>
        <v>#DIV/0!</v>
      </c>
      <c r="E122" s="22" t="e">
        <f t="shared" si="56"/>
        <v>#DIV/0!</v>
      </c>
      <c r="F122" s="22" t="e">
        <f t="shared" si="56"/>
        <v>#DIV/0!</v>
      </c>
      <c r="G122" s="22" t="e">
        <f t="shared" si="56"/>
        <v>#DIV/0!</v>
      </c>
      <c r="H122" s="22" t="e">
        <f t="shared" si="56"/>
        <v>#DIV/0!</v>
      </c>
      <c r="I122" s="22" t="e">
        <f t="shared" si="56"/>
        <v>#DIV/0!</v>
      </c>
      <c r="J122" s="22" t="e">
        <f t="shared" si="56"/>
        <v>#DIV/0!</v>
      </c>
      <c r="K122" s="22" t="e">
        <f t="shared" si="56"/>
        <v>#DIV/0!</v>
      </c>
      <c r="L122" s="22" t="e">
        <f t="shared" si="56"/>
        <v>#DIV/0!</v>
      </c>
      <c r="M122" s="22" t="e">
        <f t="shared" si="56"/>
        <v>#DIV/0!</v>
      </c>
      <c r="N122" s="137" t="e">
        <f t="shared" si="56"/>
        <v>#DIV/0!</v>
      </c>
      <c r="O122" s="137" t="e">
        <f t="shared" si="56"/>
        <v>#DIV/0!</v>
      </c>
      <c r="P122" s="137" t="e">
        <f t="shared" si="56"/>
        <v>#DIV/0!</v>
      </c>
      <c r="Q122" s="137" t="e">
        <f t="shared" si="56"/>
        <v>#DIV/0!</v>
      </c>
      <c r="R122" s="137" t="e">
        <f t="shared" si="56"/>
        <v>#DIV/0!</v>
      </c>
      <c r="S122" s="137" t="e">
        <f t="shared" si="56"/>
        <v>#DIV/0!</v>
      </c>
      <c r="T122" s="137" t="e">
        <f t="shared" si="56"/>
        <v>#DIV/0!</v>
      </c>
      <c r="U122" s="137" t="e">
        <f t="shared" si="56"/>
        <v>#DIV/0!</v>
      </c>
      <c r="V122" s="137" t="e">
        <f t="shared" si="56"/>
        <v>#DIV/0!</v>
      </c>
      <c r="W122" s="137" t="e">
        <f t="shared" si="56"/>
        <v>#DIV/0!</v>
      </c>
      <c r="X122" s="137" t="e">
        <f t="shared" si="56"/>
        <v>#DIV/0!</v>
      </c>
      <c r="Y122" s="137" t="e">
        <f t="shared" si="56"/>
        <v>#DIV/0!</v>
      </c>
      <c r="Z122" s="137" t="e">
        <f t="shared" si="56"/>
        <v>#DIV/0!</v>
      </c>
      <c r="AA122" s="137" t="e">
        <f t="shared" si="56"/>
        <v>#DIV/0!</v>
      </c>
      <c r="AB122" s="137" t="e">
        <f t="shared" si="56"/>
        <v>#DIV/0!</v>
      </c>
      <c r="AC122" s="137" t="e">
        <f t="shared" si="56"/>
        <v>#DIV/0!</v>
      </c>
      <c r="AD122" s="137" t="e">
        <f t="shared" si="56"/>
        <v>#DIV/0!</v>
      </c>
      <c r="AE122" s="137" t="e">
        <f t="shared" si="56"/>
        <v>#DIV/0!</v>
      </c>
      <c r="AF122" s="137" t="e">
        <f t="shared" si="56"/>
        <v>#DIV/0!</v>
      </c>
      <c r="AG122" s="137" t="e">
        <f t="shared" si="56"/>
        <v>#DIV/0!</v>
      </c>
      <c r="AH122" s="137" t="e">
        <f t="shared" si="56"/>
        <v>#DIV/0!</v>
      </c>
      <c r="AI122" s="137" t="e">
        <f t="shared" si="56"/>
        <v>#DIV/0!</v>
      </c>
      <c r="AJ122" s="137" t="e">
        <f t="shared" si="56"/>
        <v>#DIV/0!</v>
      </c>
      <c r="AK122" s="137" t="e">
        <f t="shared" si="56"/>
        <v>#DIV/0!</v>
      </c>
      <c r="AL122" s="137" t="e">
        <f t="shared" si="56"/>
        <v>#DIV/0!</v>
      </c>
      <c r="AM122" s="137" t="e">
        <f t="shared" si="56"/>
        <v>#DIV/0!</v>
      </c>
      <c r="AN122" s="137" t="e">
        <f t="shared" si="56"/>
        <v>#DIV/0!</v>
      </c>
      <c r="AO122" s="169" t="e">
        <f t="shared" si="56"/>
        <v>#DIV/0!</v>
      </c>
      <c r="AP122" s="137" t="e">
        <f t="shared" si="56"/>
        <v>#DIV/0!</v>
      </c>
      <c r="AQ122" s="137" t="e">
        <f t="shared" si="56"/>
        <v>#DIV/0!</v>
      </c>
      <c r="AR122" s="137" t="e">
        <f t="shared" si="56"/>
        <v>#DIV/0!</v>
      </c>
      <c r="AS122" s="137" t="e">
        <f t="shared" si="56"/>
        <v>#DIV/0!</v>
      </c>
      <c r="AT122" s="137" t="e">
        <f t="shared" si="56"/>
        <v>#DIV/0!</v>
      </c>
      <c r="AU122" s="137" t="e">
        <f t="shared" si="56"/>
        <v>#DIV/0!</v>
      </c>
      <c r="AV122" s="137" t="e">
        <f t="shared" si="56"/>
        <v>#DIV/0!</v>
      </c>
      <c r="AW122" s="137" t="e">
        <f t="shared" si="56"/>
        <v>#DIV/0!</v>
      </c>
      <c r="AX122" s="191" t="e">
        <f t="shared" si="56"/>
        <v>#DIV/0!</v>
      </c>
      <c r="AY122" s="191" t="e">
        <f t="shared" si="56"/>
        <v>#DIV/0!</v>
      </c>
      <c r="AZ122" s="191" t="e">
        <f t="shared" si="56"/>
        <v>#DIV/0!</v>
      </c>
      <c r="BA122" s="191" t="e">
        <f t="shared" si="56"/>
        <v>#DIV/0!</v>
      </c>
      <c r="BB122" s="191" t="e">
        <f t="shared" si="56"/>
        <v>#DIV/0!</v>
      </c>
      <c r="BC122" s="191" t="e">
        <f t="shared" si="56"/>
        <v>#DIV/0!</v>
      </c>
      <c r="BD122" s="191" t="e">
        <f t="shared" si="56"/>
        <v>#DIV/0!</v>
      </c>
      <c r="BE122" s="191" t="e">
        <f t="shared" si="56"/>
        <v>#DIV/0!</v>
      </c>
      <c r="BF122" s="191" t="e">
        <f t="shared" si="56"/>
        <v>#DIV/0!</v>
      </c>
      <c r="BG122" s="191" t="e">
        <f t="shared" si="56"/>
        <v>#DIV/0!</v>
      </c>
      <c r="BH122" s="191" t="e">
        <f t="shared" si="56"/>
        <v>#DIV/0!</v>
      </c>
      <c r="BI122" s="191" t="e">
        <f t="shared" si="56"/>
        <v>#DIV/0!</v>
      </c>
      <c r="BJ122" s="191" t="e">
        <f t="shared" si="56"/>
        <v>#DIV/0!</v>
      </c>
      <c r="BK122" s="191" t="e">
        <f t="shared" si="56"/>
        <v>#DIV/0!</v>
      </c>
      <c r="BL122" s="191" t="e">
        <f t="shared" si="56"/>
        <v>#DIV/0!</v>
      </c>
      <c r="BM122" s="191" t="e">
        <f t="shared" si="56"/>
        <v>#DIV/0!</v>
      </c>
      <c r="BN122" s="191" t="e">
        <f t="shared" si="56"/>
        <v>#DIV/0!</v>
      </c>
      <c r="BO122" s="191" t="e">
        <f t="shared" ref="BO122:DQ122" si="57">BO121/BO120</f>
        <v>#DIV/0!</v>
      </c>
      <c r="BP122" s="191" t="e">
        <f t="shared" si="57"/>
        <v>#DIV/0!</v>
      </c>
      <c r="BQ122" s="191" t="e">
        <f t="shared" si="57"/>
        <v>#DIV/0!</v>
      </c>
      <c r="BR122" s="191" t="e">
        <f t="shared" si="57"/>
        <v>#DIV/0!</v>
      </c>
      <c r="BS122" s="191" t="e">
        <f t="shared" si="57"/>
        <v>#DIV/0!</v>
      </c>
      <c r="BT122" s="191" t="e">
        <f t="shared" si="57"/>
        <v>#DIV/0!</v>
      </c>
      <c r="BU122" s="191" t="e">
        <f t="shared" si="57"/>
        <v>#DIV/0!</v>
      </c>
      <c r="BV122" s="191" t="e">
        <f t="shared" si="57"/>
        <v>#DIV/0!</v>
      </c>
      <c r="BW122" s="191" t="e">
        <f t="shared" si="57"/>
        <v>#DIV/0!</v>
      </c>
      <c r="BX122" s="191" t="e">
        <f t="shared" si="57"/>
        <v>#DIV/0!</v>
      </c>
      <c r="BY122" s="191">
        <f t="shared" si="57"/>
        <v>3.6019810895992796E-3</v>
      </c>
      <c r="BZ122" s="191">
        <f t="shared" si="57"/>
        <v>1.8358729575913347E-4</v>
      </c>
      <c r="CA122" s="191">
        <f t="shared" si="57"/>
        <v>0</v>
      </c>
      <c r="CB122" s="191">
        <f t="shared" si="57"/>
        <v>3.3569563595673255E-3</v>
      </c>
      <c r="CC122" s="191">
        <f t="shared" si="57"/>
        <v>9.8145816641867917E-3</v>
      </c>
      <c r="CD122" s="191">
        <f t="shared" si="57"/>
        <v>1.0471453013117039E-2</v>
      </c>
      <c r="CE122" s="191">
        <f t="shared" si="57"/>
        <v>2.2849297102340259E-3</v>
      </c>
      <c r="CF122" s="191">
        <f t="shared" si="57"/>
        <v>7.5559969924532859E-3</v>
      </c>
      <c r="CG122" s="191">
        <f t="shared" si="57"/>
        <v>7.4738415545590436E-4</v>
      </c>
      <c r="CH122" s="191">
        <f t="shared" si="57"/>
        <v>2.8552154746403526E-3</v>
      </c>
      <c r="CI122" s="191">
        <v>2.8175483408393268E-3</v>
      </c>
      <c r="CJ122" s="191">
        <v>2.7095642182247306E-3</v>
      </c>
      <c r="CK122" s="191">
        <v>1.5714065629332922E-3</v>
      </c>
      <c r="CL122" s="191">
        <v>1.3081233980315398E-3</v>
      </c>
      <c r="CM122" s="191">
        <v>1.8586351919685253E-3</v>
      </c>
      <c r="CN122" s="191">
        <v>1.3389620911688201E-3</v>
      </c>
      <c r="CO122" s="192">
        <f t="shared" ca="1" si="57"/>
        <v>2.051702913418137E-4</v>
      </c>
      <c r="CP122" s="192">
        <f t="shared" ca="1" si="57"/>
        <v>2.4570024570024569E-4</v>
      </c>
      <c r="CQ122" s="192">
        <f t="shared" ca="1" si="57"/>
        <v>0</v>
      </c>
      <c r="CR122" s="192" t="e">
        <f t="shared" ca="1" si="57"/>
        <v>#DIV/0!</v>
      </c>
      <c r="CS122" s="192">
        <f t="shared" ca="1" si="57"/>
        <v>0</v>
      </c>
      <c r="CT122" s="192">
        <f t="shared" ca="1" si="57"/>
        <v>0</v>
      </c>
      <c r="CU122" s="192">
        <f t="shared" ca="1" si="57"/>
        <v>0</v>
      </c>
      <c r="CV122" s="192">
        <f t="shared" ca="1" si="57"/>
        <v>0</v>
      </c>
      <c r="CW122" s="192">
        <f t="shared" ca="1" si="57"/>
        <v>1.0899182561307902E-3</v>
      </c>
      <c r="CX122" s="192">
        <f t="shared" ca="1" si="57"/>
        <v>0</v>
      </c>
      <c r="CY122" s="192" t="e">
        <f t="shared" ca="1" si="57"/>
        <v>#DIV/0!</v>
      </c>
      <c r="CZ122" s="192">
        <f t="shared" ca="1" si="57"/>
        <v>0</v>
      </c>
      <c r="DA122" s="192" t="e">
        <f t="shared" ca="1" si="57"/>
        <v>#DIV/0!</v>
      </c>
      <c r="DB122" s="192">
        <f t="shared" ca="1" si="57"/>
        <v>1.0828370330265296E-3</v>
      </c>
      <c r="DC122" s="192">
        <f t="shared" ca="1" si="57"/>
        <v>0</v>
      </c>
      <c r="DD122" s="192">
        <f t="shared" ca="1" si="57"/>
        <v>0</v>
      </c>
      <c r="DE122" s="192">
        <f t="shared" ca="1" si="57"/>
        <v>0</v>
      </c>
      <c r="DF122" s="192" t="e">
        <f t="shared" ca="1" si="57"/>
        <v>#DIV/0!</v>
      </c>
      <c r="DG122" s="192">
        <f t="shared" ca="1" si="57"/>
        <v>0</v>
      </c>
      <c r="DH122" s="192">
        <f t="shared" ca="1" si="57"/>
        <v>0</v>
      </c>
      <c r="DI122" s="192">
        <f t="shared" ca="1" si="57"/>
        <v>0</v>
      </c>
      <c r="DJ122" s="192">
        <f t="shared" ca="1" si="57"/>
        <v>0</v>
      </c>
      <c r="DK122" s="192">
        <f t="shared" ca="1" si="57"/>
        <v>0</v>
      </c>
      <c r="DL122" s="192">
        <f t="shared" ca="1" si="57"/>
        <v>0</v>
      </c>
      <c r="DM122" s="192" t="e">
        <f t="shared" ca="1" si="57"/>
        <v>#DIV/0!</v>
      </c>
      <c r="DN122" s="192" t="e">
        <f t="shared" ca="1" si="57"/>
        <v>#DIV/0!</v>
      </c>
      <c r="DO122" s="192" t="e">
        <f t="shared" ca="1" si="57"/>
        <v>#DIV/0!</v>
      </c>
      <c r="DP122" s="192" t="e">
        <f t="shared" ca="1" si="57"/>
        <v>#DIV/0!</v>
      </c>
      <c r="DQ122" s="192" t="e">
        <f t="shared" ca="1" si="57"/>
        <v>#DIV/0!</v>
      </c>
      <c r="DR122" s="192" t="e">
        <f ca="1">DR121/DR120</f>
        <v>#DIV/0!</v>
      </c>
      <c r="DS122" s="192" t="e">
        <f ca="1">DS121/DS120</f>
        <v>#DIV/0!</v>
      </c>
      <c r="DT122" s="192" t="e">
        <f ca="1">DT121/DT120</f>
        <v>#DIV/0!</v>
      </c>
    </row>
    <row r="123" spans="1:130" s="14" customFormat="1">
      <c r="A123" s="33" t="s">
        <v>429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</row>
    <row r="124" spans="1:130" s="14" customFormat="1" ht="20.25" customHeight="1">
      <c r="A124" s="27" t="s">
        <v>238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>
        <v>0</v>
      </c>
      <c r="BY124" s="29">
        <v>8</v>
      </c>
      <c r="BZ124" s="29">
        <v>1</v>
      </c>
      <c r="CA124" s="29">
        <v>0</v>
      </c>
      <c r="CB124" s="29">
        <v>180</v>
      </c>
      <c r="CC124" s="29">
        <v>1372</v>
      </c>
      <c r="CD124" s="29">
        <v>1983</v>
      </c>
      <c r="CE124" s="29">
        <v>446</v>
      </c>
      <c r="CF124" s="29">
        <v>1628</v>
      </c>
      <c r="CG124" s="29">
        <v>55</v>
      </c>
      <c r="CH124" s="29">
        <v>182</v>
      </c>
      <c r="CI124" s="29">
        <v>503</v>
      </c>
      <c r="CJ124" s="29">
        <v>349</v>
      </c>
      <c r="CK124" s="29">
        <v>306</v>
      </c>
      <c r="CL124" s="29">
        <v>271</v>
      </c>
      <c r="CM124" s="29">
        <v>411</v>
      </c>
      <c r="CN124" s="29">
        <v>157</v>
      </c>
      <c r="CO124" s="17">
        <f ca="1">SUM(CP124:DT124)</f>
        <v>5</v>
      </c>
      <c r="CP124" s="18">
        <f ca="1">+'BU X3067'!F77</f>
        <v>1</v>
      </c>
      <c r="CQ124" s="18">
        <f ca="1">+'BU X3067'!G77</f>
        <v>0</v>
      </c>
      <c r="CR124" s="18">
        <f ca="1">+'BU X3067'!H77</f>
        <v>0</v>
      </c>
      <c r="CS124" s="18">
        <f ca="1">+'BU X3067'!I77</f>
        <v>0</v>
      </c>
      <c r="CT124" s="18">
        <f ca="1">+'BU X3067'!J77</f>
        <v>0</v>
      </c>
      <c r="CU124" s="18">
        <f ca="1">+'BU X3067'!K77</f>
        <v>0</v>
      </c>
      <c r="CV124" s="18">
        <f ca="1">+'BU X3067'!L77</f>
        <v>0</v>
      </c>
      <c r="CW124" s="18">
        <f ca="1">+'BU X3067'!M77</f>
        <v>2</v>
      </c>
      <c r="CX124" s="18">
        <f ca="1">+'BU X3067'!N77</f>
        <v>0</v>
      </c>
      <c r="CY124" s="18">
        <f ca="1">+'BU X3067'!O77</f>
        <v>0</v>
      </c>
      <c r="CZ124" s="18">
        <f ca="1">+'BU X3067'!P77</f>
        <v>0</v>
      </c>
      <c r="DA124" s="18">
        <f ca="1">+'BU X3067'!Q77</f>
        <v>0</v>
      </c>
      <c r="DB124" s="18">
        <f ca="1">+'BU X3067'!R77</f>
        <v>2</v>
      </c>
      <c r="DC124" s="18">
        <f ca="1">+'BU X3067'!S77</f>
        <v>0</v>
      </c>
      <c r="DD124" s="18">
        <f ca="1">+'BU X3067'!T77</f>
        <v>0</v>
      </c>
      <c r="DE124" s="18">
        <f ca="1">+'BU X3067'!U77</f>
        <v>0</v>
      </c>
      <c r="DF124" s="18">
        <f ca="1">+'BU X3067'!V77</f>
        <v>0</v>
      </c>
      <c r="DG124" s="18">
        <f ca="1">+'BU X3067'!W77</f>
        <v>0</v>
      </c>
      <c r="DH124" s="18">
        <f ca="1">+'BU X3067'!X77</f>
        <v>0</v>
      </c>
      <c r="DI124" s="18">
        <f ca="1">+'BU X3067'!Y77</f>
        <v>0</v>
      </c>
      <c r="DJ124" s="18">
        <f ca="1">+'BU X3067'!Z77</f>
        <v>0</v>
      </c>
      <c r="DK124" s="18">
        <f ca="1">+'BU X3067'!AA77</f>
        <v>0</v>
      </c>
      <c r="DL124" s="18">
        <f ca="1">+'BU X3067'!AB77</f>
        <v>0</v>
      </c>
      <c r="DM124" s="18">
        <f ca="1">+'BU X3067'!AC77</f>
        <v>0</v>
      </c>
      <c r="DN124" s="18">
        <f ca="1">+'BU X3067'!AD77</f>
        <v>0</v>
      </c>
      <c r="DO124" s="18">
        <f ca="1">+'BU X3067'!AE77</f>
        <v>0</v>
      </c>
      <c r="DP124" s="18">
        <f ca="1">+'BU X3067'!AF77</f>
        <v>0</v>
      </c>
      <c r="DQ124" s="18">
        <f ca="1">+'BU X3067'!AG77</f>
        <v>0</v>
      </c>
      <c r="DR124" s="18">
        <f ca="1">+'BU X3067'!AH77</f>
        <v>0</v>
      </c>
      <c r="DS124" s="18">
        <f ca="1">+'BU X3067'!AI77</f>
        <v>0</v>
      </c>
      <c r="DT124" s="18">
        <f ca="1">+'BU X3067'!AJ77</f>
        <v>0</v>
      </c>
    </row>
    <row r="125" spans="1:130" s="3" customFormat="1" ht="12.75" customHeight="1">
      <c r="A125" s="1" t="s">
        <v>8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1E-3</v>
      </c>
      <c r="O125" s="1">
        <v>1E-3</v>
      </c>
      <c r="P125" s="1">
        <v>1E-3</v>
      </c>
      <c r="Q125" s="1">
        <v>1E-3</v>
      </c>
      <c r="R125" s="1">
        <v>1E-3</v>
      </c>
      <c r="S125" s="1">
        <v>1E-3</v>
      </c>
      <c r="T125" s="1">
        <v>1E-3</v>
      </c>
      <c r="U125" s="1">
        <v>1E-3</v>
      </c>
      <c r="V125" s="1">
        <v>1E-3</v>
      </c>
      <c r="W125" s="1">
        <v>1E-3</v>
      </c>
      <c r="X125" s="1">
        <v>1E-3</v>
      </c>
      <c r="Y125" s="1">
        <v>1E-3</v>
      </c>
      <c r="Z125" s="1">
        <v>1E-3</v>
      </c>
      <c r="AA125" s="1">
        <v>1E-3</v>
      </c>
      <c r="AB125" s="1">
        <v>1E-3</v>
      </c>
      <c r="AC125" s="1">
        <v>1E-3</v>
      </c>
      <c r="AD125" s="1">
        <v>1E-3</v>
      </c>
      <c r="AE125" s="1">
        <v>1E-3</v>
      </c>
      <c r="AF125" s="1">
        <v>1E-3</v>
      </c>
      <c r="AG125" s="1">
        <v>1E-3</v>
      </c>
      <c r="AH125" s="1">
        <v>1E-3</v>
      </c>
      <c r="AI125" s="1">
        <v>1E-3</v>
      </c>
      <c r="AJ125" s="1">
        <v>1E-3</v>
      </c>
      <c r="AK125" s="1">
        <v>1E-3</v>
      </c>
      <c r="AL125" s="1">
        <v>1E-3</v>
      </c>
      <c r="AM125" s="1">
        <v>1E-3</v>
      </c>
      <c r="AN125" s="1">
        <v>1E-3</v>
      </c>
      <c r="AO125" s="1">
        <v>1E-3</v>
      </c>
      <c r="AP125" s="1">
        <v>1E-3</v>
      </c>
      <c r="AQ125" s="1">
        <v>1E-3</v>
      </c>
      <c r="AR125" s="1">
        <v>1E-3</v>
      </c>
      <c r="AS125" s="1">
        <v>1E-3</v>
      </c>
      <c r="AT125" s="1">
        <v>1E-3</v>
      </c>
      <c r="AU125" s="1">
        <v>1E-3</v>
      </c>
      <c r="AV125" s="1">
        <v>1E-3</v>
      </c>
      <c r="AW125" s="1">
        <v>1E-3</v>
      </c>
      <c r="AX125" s="1">
        <v>1E-3</v>
      </c>
      <c r="AY125" s="1">
        <v>1E-3</v>
      </c>
      <c r="AZ125" s="1">
        <v>1E-3</v>
      </c>
      <c r="BA125" s="1">
        <v>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8.0000000000000007E-5</v>
      </c>
      <c r="BO125" s="1">
        <v>8.0000000000000007E-5</v>
      </c>
      <c r="BP125" s="1">
        <v>8.0000000000000007E-5</v>
      </c>
      <c r="BQ125" s="1">
        <v>8.0000000000000007E-5</v>
      </c>
      <c r="BR125" s="1">
        <v>8.0000000000000007E-5</v>
      </c>
      <c r="BS125" s="1">
        <v>8.0000000000000007E-5</v>
      </c>
      <c r="BT125" s="1">
        <v>8.0000000000000007E-5</v>
      </c>
      <c r="BU125" s="1">
        <v>8.0000000000000007E-5</v>
      </c>
      <c r="BV125" s="1">
        <v>8.0000000000000007E-5</v>
      </c>
      <c r="BW125" s="1">
        <v>8.0000000000000007E-5</v>
      </c>
      <c r="BX125" s="1">
        <v>8.0000000000000007E-5</v>
      </c>
      <c r="BY125" s="1">
        <v>8.0000000000000007E-5</v>
      </c>
      <c r="BZ125" s="1">
        <v>8.0000000000000007E-5</v>
      </c>
      <c r="CA125" s="1">
        <v>8.0000000000000007E-5</v>
      </c>
      <c r="CB125" s="1">
        <v>8.0000000000000007E-5</v>
      </c>
      <c r="CC125" s="1">
        <v>8.0000000000000007E-5</v>
      </c>
      <c r="CD125" s="1">
        <v>8.0000000000000007E-5</v>
      </c>
      <c r="CE125" s="1">
        <v>8.0000000000000007E-5</v>
      </c>
      <c r="CF125" s="1">
        <v>8.0000000000000007E-5</v>
      </c>
      <c r="CG125" s="1">
        <v>8.0000000000000007E-5</v>
      </c>
      <c r="CH125" s="1">
        <v>8.0000000000000007E-5</v>
      </c>
      <c r="CI125" s="1">
        <v>8.0000000000000007E-5</v>
      </c>
      <c r="CJ125" s="1">
        <v>8.0000000000000007E-5</v>
      </c>
      <c r="CK125" s="1">
        <v>8.0000000000000007E-5</v>
      </c>
      <c r="CL125" s="1">
        <v>8.0000000000000007E-5</v>
      </c>
      <c r="CM125" s="1">
        <v>8.0000000000000007E-5</v>
      </c>
      <c r="CN125" s="1">
        <v>8.0000000000000007E-5</v>
      </c>
      <c r="CO125" s="1">
        <v>8.0000000000000007E-5</v>
      </c>
      <c r="CP125" s="1">
        <f>+CO125</f>
        <v>8.0000000000000007E-5</v>
      </c>
      <c r="CQ125" s="1">
        <f t="shared" ref="CQ125" si="58">+CP125</f>
        <v>8.0000000000000007E-5</v>
      </c>
      <c r="CR125" s="1">
        <f t="shared" ref="CR125" si="59">+CQ125</f>
        <v>8.0000000000000007E-5</v>
      </c>
      <c r="CS125" s="1">
        <f t="shared" ref="CS125" si="60">+CR125</f>
        <v>8.0000000000000007E-5</v>
      </c>
      <c r="CT125" s="1">
        <f t="shared" ref="CT125" si="61">+CS125</f>
        <v>8.0000000000000007E-5</v>
      </c>
      <c r="CU125" s="1">
        <f t="shared" ref="CU125" si="62">+CT125</f>
        <v>8.0000000000000007E-5</v>
      </c>
      <c r="CV125" s="1">
        <f t="shared" ref="CV125" si="63">+CU125</f>
        <v>8.0000000000000007E-5</v>
      </c>
      <c r="CW125" s="1">
        <f t="shared" ref="CW125" si="64">+CV125</f>
        <v>8.0000000000000007E-5</v>
      </c>
      <c r="CX125" s="1">
        <f t="shared" ref="CX125" si="65">+CW125</f>
        <v>8.0000000000000007E-5</v>
      </c>
      <c r="CY125" s="1">
        <f t="shared" ref="CY125" si="66">+CX125</f>
        <v>8.0000000000000007E-5</v>
      </c>
      <c r="CZ125" s="1">
        <f t="shared" ref="CZ125" si="67">+CY125</f>
        <v>8.0000000000000007E-5</v>
      </c>
      <c r="DA125" s="1">
        <f t="shared" ref="DA125" si="68">+CZ125</f>
        <v>8.0000000000000007E-5</v>
      </c>
      <c r="DB125" s="1">
        <f t="shared" ref="DB125" si="69">+DA125</f>
        <v>8.0000000000000007E-5</v>
      </c>
      <c r="DC125" s="1">
        <f t="shared" ref="DC125" si="70">+DB125</f>
        <v>8.0000000000000007E-5</v>
      </c>
      <c r="DD125" s="1">
        <f t="shared" ref="DD125" si="71">+DC125</f>
        <v>8.0000000000000007E-5</v>
      </c>
      <c r="DE125" s="1">
        <f t="shared" ref="DE125" si="72">+DD125</f>
        <v>8.0000000000000007E-5</v>
      </c>
      <c r="DF125" s="1">
        <f t="shared" ref="DF125" si="73">+DE125</f>
        <v>8.0000000000000007E-5</v>
      </c>
      <c r="DG125" s="1">
        <f t="shared" ref="DG125" si="74">+DF125</f>
        <v>8.0000000000000007E-5</v>
      </c>
      <c r="DH125" s="1">
        <f t="shared" ref="DH125" si="75">+DG125</f>
        <v>8.0000000000000007E-5</v>
      </c>
      <c r="DI125" s="1">
        <f t="shared" ref="DI125" si="76">+DH125</f>
        <v>8.0000000000000007E-5</v>
      </c>
      <c r="DJ125" s="1">
        <f t="shared" ref="DJ125" si="77">+DI125</f>
        <v>8.0000000000000007E-5</v>
      </c>
      <c r="DK125" s="1">
        <f t="shared" ref="DK125" si="78">+DJ125</f>
        <v>8.0000000000000007E-5</v>
      </c>
      <c r="DL125" s="1">
        <f t="shared" ref="DL125" si="79">+DK125</f>
        <v>8.0000000000000007E-5</v>
      </c>
      <c r="DM125" s="1">
        <f t="shared" ref="DM125" si="80">+DL125</f>
        <v>8.0000000000000007E-5</v>
      </c>
      <c r="DN125" s="1">
        <f t="shared" ref="DN125" si="81">+DM125</f>
        <v>8.0000000000000007E-5</v>
      </c>
      <c r="DO125" s="1">
        <f t="shared" ref="DO125" si="82">+DN125</f>
        <v>8.0000000000000007E-5</v>
      </c>
      <c r="DP125" s="1">
        <f t="shared" ref="DP125" si="83">+DO125</f>
        <v>8.0000000000000007E-5</v>
      </c>
      <c r="DQ125" s="1">
        <f t="shared" ref="DQ125" si="84">+DP125</f>
        <v>8.0000000000000007E-5</v>
      </c>
      <c r="DR125" s="1">
        <f t="shared" ref="DR125" si="85">+DQ125</f>
        <v>8.0000000000000007E-5</v>
      </c>
      <c r="DS125" s="1">
        <f t="shared" ref="DS125" si="86">+DR125</f>
        <v>8.0000000000000007E-5</v>
      </c>
      <c r="DT125" s="1">
        <f t="shared" ref="DT125" si="87">+DS125</f>
        <v>8.0000000000000007E-5</v>
      </c>
      <c r="DU125" s="2"/>
      <c r="DV125" s="2"/>
      <c r="DW125" s="2"/>
      <c r="DX125" s="2"/>
      <c r="DY125" s="2"/>
      <c r="DZ125" s="2"/>
    </row>
    <row r="126" spans="1:130" ht="30">
      <c r="A126" s="199" t="s">
        <v>378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</row>
    <row r="127" spans="1:130" s="198" customFormat="1" ht="15" customHeight="1">
      <c r="A127" s="8"/>
    </row>
    <row r="128" spans="1:130" ht="15" customHeight="1">
      <c r="A128" s="8"/>
    </row>
    <row r="129" spans="1:1" ht="15" customHeight="1">
      <c r="A129" s="8"/>
    </row>
    <row r="130" spans="1:1" ht="15" customHeight="1">
      <c r="A130" s="8"/>
    </row>
    <row r="131" spans="1:1" ht="15" customHeight="1">
      <c r="A131" s="8"/>
    </row>
    <row r="132" spans="1:1" ht="15" customHeight="1">
      <c r="A132" s="8"/>
    </row>
    <row r="133" spans="1:1" ht="15" customHeight="1">
      <c r="A133" s="8"/>
    </row>
    <row r="150" spans="1:130" s="14" customFormat="1" ht="20.25" customHeight="1">
      <c r="A150" s="10" t="s">
        <v>3</v>
      </c>
      <c r="B150" s="11" t="s">
        <v>174</v>
      </c>
      <c r="C150" s="11" t="s">
        <v>178</v>
      </c>
      <c r="D150" s="11" t="s">
        <v>179</v>
      </c>
      <c r="E150" s="11" t="s">
        <v>180</v>
      </c>
      <c r="F150" s="11" t="s">
        <v>185</v>
      </c>
      <c r="G150" s="11" t="s">
        <v>186</v>
      </c>
      <c r="H150" s="11" t="s">
        <v>190</v>
      </c>
      <c r="I150" s="11" t="s">
        <v>191</v>
      </c>
      <c r="J150" s="11" t="s">
        <v>200</v>
      </c>
      <c r="K150" s="11" t="s">
        <v>201</v>
      </c>
      <c r="L150" s="11" t="s">
        <v>209</v>
      </c>
      <c r="M150" s="11" t="s">
        <v>210</v>
      </c>
      <c r="N150" s="11" t="s">
        <v>174</v>
      </c>
      <c r="O150" s="11" t="s">
        <v>218</v>
      </c>
      <c r="P150" s="11" t="s">
        <v>222</v>
      </c>
      <c r="Q150" s="11" t="s">
        <v>226</v>
      </c>
      <c r="R150" s="11" t="s">
        <v>227</v>
      </c>
      <c r="S150" s="11" t="s">
        <v>228</v>
      </c>
      <c r="T150" s="11" t="s">
        <v>231</v>
      </c>
      <c r="U150" s="11" t="s">
        <v>232</v>
      </c>
      <c r="V150" s="11" t="s">
        <v>233</v>
      </c>
      <c r="W150" s="11" t="s">
        <v>235</v>
      </c>
      <c r="X150" s="11" t="s">
        <v>236</v>
      </c>
      <c r="Y150" s="11" t="s">
        <v>253</v>
      </c>
      <c r="Z150" s="11" t="s">
        <v>254</v>
      </c>
      <c r="AA150" s="11" t="s">
        <v>261</v>
      </c>
      <c r="AB150" s="11" t="s">
        <v>262</v>
      </c>
      <c r="AC150" s="11" t="s">
        <v>267</v>
      </c>
      <c r="AD150" s="11" t="s">
        <v>269</v>
      </c>
      <c r="AE150" s="11" t="s">
        <v>270</v>
      </c>
      <c r="AF150" s="11" t="s">
        <v>271</v>
      </c>
      <c r="AG150" s="11" t="s">
        <v>272</v>
      </c>
      <c r="AH150" s="11" t="s">
        <v>279</v>
      </c>
      <c r="AI150" s="11" t="s">
        <v>280</v>
      </c>
      <c r="AJ150" s="11" t="s">
        <v>285</v>
      </c>
      <c r="AK150" s="138" t="s">
        <v>286</v>
      </c>
      <c r="AL150" s="138" t="e">
        <f>'3.5 FCC'!#REF!</f>
        <v>#REF!</v>
      </c>
      <c r="AM150" s="138" t="str">
        <f t="shared" ref="AM150:BG150" si="88">AM26</f>
        <v>Feb'21</v>
      </c>
      <c r="AN150" s="167" t="str">
        <f t="shared" si="88"/>
        <v>Mar'21</v>
      </c>
      <c r="AO150" s="167" t="str">
        <f t="shared" si="88"/>
        <v>Apr'21</v>
      </c>
      <c r="AP150" s="138" t="str">
        <f t="shared" si="88"/>
        <v>May'21</v>
      </c>
      <c r="AQ150" s="138" t="str">
        <f t="shared" si="88"/>
        <v>Jun'21</v>
      </c>
      <c r="AR150" s="138" t="str">
        <f t="shared" si="88"/>
        <v>Jul'21</v>
      </c>
      <c r="AS150" s="138" t="str">
        <f t="shared" si="88"/>
        <v>Aug'21</v>
      </c>
      <c r="AT150" s="138" t="str">
        <f t="shared" si="88"/>
        <v>Sep'21</v>
      </c>
      <c r="AU150" s="166" t="str">
        <f t="shared" si="88"/>
        <v>Oct'21</v>
      </c>
      <c r="AV150" s="138" t="str">
        <f t="shared" si="88"/>
        <v>Nov'21</v>
      </c>
      <c r="AW150" s="138" t="str">
        <f t="shared" si="88"/>
        <v>Dec'21</v>
      </c>
      <c r="AX150" s="138" t="str">
        <f t="shared" si="88"/>
        <v>Jan'22</v>
      </c>
      <c r="AY150" s="138" t="str">
        <f t="shared" si="88"/>
        <v>Feb'22</v>
      </c>
      <c r="AZ150" s="138" t="str">
        <f t="shared" si="88"/>
        <v>Mar'22</v>
      </c>
      <c r="BA150" s="138" t="str">
        <f t="shared" si="88"/>
        <v>Apr'22</v>
      </c>
      <c r="BB150" s="138" t="str">
        <f t="shared" si="88"/>
        <v>May'22</v>
      </c>
      <c r="BC150" s="138" t="str">
        <f t="shared" si="88"/>
        <v>Jun'22</v>
      </c>
      <c r="BD150" s="138" t="str">
        <f t="shared" si="88"/>
        <v>Jul'22</v>
      </c>
      <c r="BE150" s="138" t="str">
        <f t="shared" si="88"/>
        <v>Aug'22</v>
      </c>
      <c r="BF150" s="138" t="str">
        <f t="shared" si="88"/>
        <v>Sep'22</v>
      </c>
      <c r="BG150" s="138" t="str">
        <f t="shared" si="88"/>
        <v>Oct'22</v>
      </c>
      <c r="BH150" s="138" t="s">
        <v>341</v>
      </c>
      <c r="BI150" s="138" t="s">
        <v>342</v>
      </c>
      <c r="BJ150" s="138" t="s">
        <v>366</v>
      </c>
      <c r="BK150" s="138" t="s">
        <v>367</v>
      </c>
      <c r="BL150" s="138" t="s">
        <v>368</v>
      </c>
      <c r="BM150" s="138" t="s">
        <v>369</v>
      </c>
      <c r="BN150" s="138" t="s">
        <v>370</v>
      </c>
      <c r="BO150" s="138" t="s">
        <v>371</v>
      </c>
      <c r="BP150" s="138" t="s">
        <v>375</v>
      </c>
      <c r="BQ150" s="138" t="s">
        <v>376</v>
      </c>
      <c r="BR150" s="138" t="s">
        <v>379</v>
      </c>
      <c r="BS150" s="138" t="s">
        <v>380</v>
      </c>
      <c r="BT150" s="138" t="s">
        <v>381</v>
      </c>
      <c r="BU150" s="138" t="s">
        <v>382</v>
      </c>
      <c r="BV150" s="138" t="s">
        <v>383</v>
      </c>
      <c r="BW150" s="138" t="s">
        <v>384</v>
      </c>
      <c r="BX150" s="138" t="s">
        <v>385</v>
      </c>
      <c r="BY150" s="138" t="s">
        <v>390</v>
      </c>
      <c r="BZ150" s="138" t="s">
        <v>391</v>
      </c>
      <c r="CA150" s="138" t="s">
        <v>393</v>
      </c>
      <c r="CB150" s="138" t="s">
        <v>396</v>
      </c>
      <c r="CC150" s="138" t="s">
        <v>399</v>
      </c>
      <c r="CD150" s="138" t="s">
        <v>402</v>
      </c>
      <c r="CE150" s="138" t="s">
        <v>404</v>
      </c>
      <c r="CF150" s="138" t="s">
        <v>405</v>
      </c>
      <c r="CG150" s="138" t="s">
        <v>406</v>
      </c>
      <c r="CH150" s="138" t="s">
        <v>409</v>
      </c>
      <c r="CI150" s="138" t="s">
        <v>411</v>
      </c>
      <c r="CJ150" s="138" t="s">
        <v>416</v>
      </c>
      <c r="CK150" s="138" t="s">
        <v>418</v>
      </c>
      <c r="CL150" s="138" t="s">
        <v>419</v>
      </c>
      <c r="CM150" s="138" t="s">
        <v>426</v>
      </c>
      <c r="CN150" s="138" t="s">
        <v>427</v>
      </c>
      <c r="CO150" s="12" t="str">
        <f>+Shop.!CO26</f>
        <v>Aug'25</v>
      </c>
      <c r="CP150" s="13">
        <v>1</v>
      </c>
      <c r="CQ150" s="13">
        <v>2</v>
      </c>
      <c r="CR150" s="13">
        <v>3</v>
      </c>
      <c r="CS150" s="13">
        <v>4</v>
      </c>
      <c r="CT150" s="13">
        <v>5</v>
      </c>
      <c r="CU150" s="13">
        <v>6</v>
      </c>
      <c r="CV150" s="13">
        <v>7</v>
      </c>
      <c r="CW150" s="13">
        <v>8</v>
      </c>
      <c r="CX150" s="13">
        <v>9</v>
      </c>
      <c r="CY150" s="13">
        <v>10</v>
      </c>
      <c r="CZ150" s="13">
        <v>11</v>
      </c>
      <c r="DA150" s="13">
        <v>12</v>
      </c>
      <c r="DB150" s="13">
        <v>13</v>
      </c>
      <c r="DC150" s="13">
        <v>14</v>
      </c>
      <c r="DD150" s="13">
        <v>15</v>
      </c>
      <c r="DE150" s="13">
        <v>16</v>
      </c>
      <c r="DF150" s="13">
        <v>17</v>
      </c>
      <c r="DG150" s="13">
        <v>18</v>
      </c>
      <c r="DH150" s="13">
        <v>19</v>
      </c>
      <c r="DI150" s="13">
        <v>20</v>
      </c>
      <c r="DJ150" s="13">
        <v>21</v>
      </c>
      <c r="DK150" s="13">
        <v>22</v>
      </c>
      <c r="DL150" s="13">
        <v>23</v>
      </c>
      <c r="DM150" s="13">
        <v>24</v>
      </c>
      <c r="DN150" s="13">
        <v>25</v>
      </c>
      <c r="DO150" s="13">
        <v>26</v>
      </c>
      <c r="DP150" s="13">
        <v>27</v>
      </c>
      <c r="DQ150" s="13">
        <v>28</v>
      </c>
      <c r="DR150" s="13">
        <v>29</v>
      </c>
      <c r="DS150" s="13">
        <v>30</v>
      </c>
      <c r="DT150" s="13">
        <v>31</v>
      </c>
    </row>
    <row r="151" spans="1:130" s="14" customFormat="1" ht="20.25" customHeight="1">
      <c r="A151" s="28" t="s">
        <v>4</v>
      </c>
      <c r="B151" s="29" t="e">
        <f>SUM(#REF!,#REF!)</f>
        <v>#REF!</v>
      </c>
      <c r="C151" s="29" t="e">
        <f>SUM(#REF!,#REF!)</f>
        <v>#REF!</v>
      </c>
      <c r="D151" s="29" t="e">
        <f>SUM(#REF!,#REF!)</f>
        <v>#REF!</v>
      </c>
      <c r="E151" s="29" t="e">
        <f>SUM(#REF!,#REF!)</f>
        <v>#REF!</v>
      </c>
      <c r="F151" s="29" t="e">
        <f>SUM(#REF!,#REF!)</f>
        <v>#REF!</v>
      </c>
      <c r="G151" s="29" t="e">
        <f>SUM(#REF!,#REF!)</f>
        <v>#REF!</v>
      </c>
      <c r="H151" s="29" t="e">
        <f>SUM(#REF!,#REF!,#REF!)</f>
        <v>#REF!</v>
      </c>
      <c r="I151" s="29" t="e">
        <f>SUM(#REF!,#REF!,#REF!)</f>
        <v>#REF!</v>
      </c>
      <c r="J151" s="29" t="e">
        <f>SUM(#REF!,#REF!,#REF!)</f>
        <v>#REF!</v>
      </c>
      <c r="K151" s="29" t="e">
        <f>SUM(#REF!,#REF!,#REF!)</f>
        <v>#REF!</v>
      </c>
      <c r="L151" s="29" t="e">
        <f>SUM(#REF!,#REF!,#REF!)</f>
        <v>#REF!</v>
      </c>
      <c r="M151" s="29" t="e">
        <f>SUM(#REF!,#REF!,#REF!)</f>
        <v>#REF!</v>
      </c>
      <c r="N151" s="144" t="e">
        <f>N27+#REF!+#REF!+#REF!+#REF!</f>
        <v>#REF!</v>
      </c>
      <c r="O151" s="144" t="e">
        <f>O27+#REF!+#REF!+#REF!+#REF!</f>
        <v>#REF!</v>
      </c>
      <c r="P151" s="144" t="e">
        <f>P27+#REF!+#REF!+#REF!+#REF!</f>
        <v>#REF!</v>
      </c>
      <c r="Q151" s="144" t="e">
        <f>Q27+#REF!+#REF!+#REF!+#REF!</f>
        <v>#REF!</v>
      </c>
      <c r="R151" s="144" t="e">
        <f>R27+#REF!+#REF!+#REF!+#REF!</f>
        <v>#REF!</v>
      </c>
      <c r="S151" s="144" t="e">
        <f>S27+#REF!+#REF!+#REF!+#REF!</f>
        <v>#REF!</v>
      </c>
      <c r="T151" s="144" t="e">
        <f>T27+#REF!+#REF!+#REF!+#REF!</f>
        <v>#REF!</v>
      </c>
      <c r="U151" s="144" t="e">
        <f>U27+#REF!+#REF!+#REF!+#REF!</f>
        <v>#REF!</v>
      </c>
      <c r="V151" s="144" t="e">
        <f>V27+#REF!+#REF!+#REF!+#REF!</f>
        <v>#REF!</v>
      </c>
      <c r="W151" s="144" t="e">
        <f>W27+#REF!+#REF!+#REF!+#REF!</f>
        <v>#REF!</v>
      </c>
      <c r="X151" s="144" t="e">
        <f>X27+#REF!+#REF!+#REF!+#REF!</f>
        <v>#REF!</v>
      </c>
      <c r="Y151" s="144" t="e">
        <f>Y27+#REF!+#REF!+#REF!+#REF!</f>
        <v>#REF!</v>
      </c>
      <c r="Z151" s="144" t="e">
        <f>Z27+#REF!+#REF!+#REF!+#REF!</f>
        <v>#REF!</v>
      </c>
      <c r="AA151" s="144" t="e">
        <f>AA27+#REF!+#REF!+#REF!+#REF!</f>
        <v>#REF!</v>
      </c>
      <c r="AB151" s="144" t="e">
        <f>AB27+#REF!+#REF!+#REF!+#REF!</f>
        <v>#REF!</v>
      </c>
      <c r="AC151" s="144" t="e">
        <f>AC27+#REF!+#REF!+#REF!+#REF!</f>
        <v>#REF!</v>
      </c>
      <c r="AD151" s="144" t="e">
        <f>AD27+#REF!+#REF!+#REF!+#REF!</f>
        <v>#REF!</v>
      </c>
      <c r="AE151" s="144" t="e">
        <f>AE27+#REF!+#REF!+#REF!+#REF!</f>
        <v>#REF!</v>
      </c>
      <c r="AF151" s="144" t="e">
        <f>AF27+#REF!+#REF!+#REF!+#REF!</f>
        <v>#REF!</v>
      </c>
      <c r="AG151" s="144" t="e">
        <f>AG27+#REF!+#REF!+#REF!+#REF!</f>
        <v>#REF!</v>
      </c>
      <c r="AH151" s="144" t="e">
        <f>AH27+#REF!+#REF!+#REF!+#REF!</f>
        <v>#REF!</v>
      </c>
      <c r="AI151" s="144" t="e">
        <f>AI27+#REF!+#REF!+#REF!+#REF!</f>
        <v>#REF!</v>
      </c>
      <c r="AJ151" s="144" t="e">
        <f>AJ27+#REF!+#REF!+#REF!+#REF!</f>
        <v>#REF!</v>
      </c>
      <c r="AK151" s="144" t="e">
        <f>AK27+#REF!+#REF!+#REF!+#REF!</f>
        <v>#REF!</v>
      </c>
      <c r="AL151" s="144">
        <f>+SUM(AL89,AL58,AL27)</f>
        <v>0</v>
      </c>
      <c r="AM151" s="144">
        <f t="shared" ref="AM151:BW151" si="89">+SUM(AM89,AM58,AM27)</f>
        <v>0</v>
      </c>
      <c r="AN151" s="144">
        <f t="shared" si="89"/>
        <v>0</v>
      </c>
      <c r="AO151" s="144">
        <f t="shared" si="89"/>
        <v>0</v>
      </c>
      <c r="AP151" s="144">
        <f t="shared" si="89"/>
        <v>0</v>
      </c>
      <c r="AQ151" s="144">
        <f t="shared" si="89"/>
        <v>0</v>
      </c>
      <c r="AR151" s="144">
        <f t="shared" si="89"/>
        <v>0</v>
      </c>
      <c r="AS151" s="144">
        <f t="shared" si="89"/>
        <v>0</v>
      </c>
      <c r="AT151" s="144">
        <f t="shared" si="89"/>
        <v>0</v>
      </c>
      <c r="AU151" s="144">
        <f t="shared" si="89"/>
        <v>0</v>
      </c>
      <c r="AV151" s="144">
        <f t="shared" si="89"/>
        <v>0</v>
      </c>
      <c r="AW151" s="144">
        <f t="shared" si="89"/>
        <v>0</v>
      </c>
      <c r="AX151" s="139">
        <f t="shared" si="89"/>
        <v>0</v>
      </c>
      <c r="AY151" s="139">
        <f t="shared" si="89"/>
        <v>0</v>
      </c>
      <c r="AZ151" s="139">
        <f t="shared" si="89"/>
        <v>0</v>
      </c>
      <c r="BA151" s="139">
        <f t="shared" si="89"/>
        <v>0</v>
      </c>
      <c r="BB151" s="139">
        <f t="shared" si="89"/>
        <v>0</v>
      </c>
      <c r="BC151" s="139">
        <f t="shared" si="89"/>
        <v>0</v>
      </c>
      <c r="BD151" s="139">
        <f t="shared" si="89"/>
        <v>0</v>
      </c>
      <c r="BE151" s="139">
        <f t="shared" si="89"/>
        <v>0</v>
      </c>
      <c r="BF151" s="139">
        <f t="shared" si="89"/>
        <v>0</v>
      </c>
      <c r="BG151" s="139">
        <f t="shared" si="89"/>
        <v>0</v>
      </c>
      <c r="BH151" s="139">
        <f t="shared" si="89"/>
        <v>0</v>
      </c>
      <c r="BI151" s="139">
        <f t="shared" si="89"/>
        <v>0</v>
      </c>
      <c r="BJ151" s="139">
        <f t="shared" si="89"/>
        <v>0</v>
      </c>
      <c r="BK151" s="139">
        <f t="shared" si="89"/>
        <v>0</v>
      </c>
      <c r="BL151" s="139">
        <f t="shared" si="89"/>
        <v>0</v>
      </c>
      <c r="BM151" s="139">
        <f t="shared" si="89"/>
        <v>0</v>
      </c>
      <c r="BN151" s="139">
        <f t="shared" si="89"/>
        <v>0</v>
      </c>
      <c r="BO151" s="139">
        <f t="shared" si="89"/>
        <v>0</v>
      </c>
      <c r="BP151" s="139">
        <f t="shared" si="89"/>
        <v>0</v>
      </c>
      <c r="BQ151" s="139">
        <f t="shared" si="89"/>
        <v>84467</v>
      </c>
      <c r="BR151" s="139">
        <f t="shared" si="89"/>
        <v>43278</v>
      </c>
      <c r="BS151" s="139">
        <f t="shared" si="89"/>
        <v>283837</v>
      </c>
      <c r="BT151" s="139">
        <f t="shared" si="89"/>
        <v>299731</v>
      </c>
      <c r="BU151" s="139">
        <f t="shared" si="89"/>
        <v>158349</v>
      </c>
      <c r="BV151" s="139">
        <f t="shared" si="89"/>
        <v>118279</v>
      </c>
      <c r="BW151" s="139">
        <f t="shared" si="89"/>
        <v>137907</v>
      </c>
      <c r="BX151" s="139">
        <v>195728</v>
      </c>
      <c r="BY151" s="139">
        <v>202147</v>
      </c>
      <c r="BZ151" s="139">
        <v>235365</v>
      </c>
      <c r="CA151" s="139">
        <v>228242</v>
      </c>
      <c r="CB151" s="139">
        <v>308867</v>
      </c>
      <c r="CC151" s="139">
        <v>357315</v>
      </c>
      <c r="CD151" s="139">
        <v>449882</v>
      </c>
      <c r="CE151" s="139">
        <v>515224</v>
      </c>
      <c r="CF151" s="139">
        <v>390329</v>
      </c>
      <c r="CG151" s="139">
        <v>373386</v>
      </c>
      <c r="CH151" s="139">
        <v>457825</v>
      </c>
      <c r="CI151" s="139">
        <v>394020</v>
      </c>
      <c r="CJ151" s="139">
        <v>411172</v>
      </c>
      <c r="CK151" s="139">
        <v>358454</v>
      </c>
      <c r="CL151" s="139">
        <v>481862</v>
      </c>
      <c r="CM151" s="139">
        <v>372765</v>
      </c>
      <c r="CN151" s="139">
        <v>170667</v>
      </c>
      <c r="CO151" s="139">
        <f>+SUM(CO89,CO58,CO27,CO120)</f>
        <v>126713</v>
      </c>
      <c r="CP151" s="139">
        <f t="shared" ref="CP151:DT151" si="90">+SUM(CP89,CP58,CP27,CP120)</f>
        <v>9165</v>
      </c>
      <c r="CQ151" s="139">
        <f t="shared" si="90"/>
        <v>2046</v>
      </c>
      <c r="CR151" s="139">
        <f t="shared" si="90"/>
        <v>0</v>
      </c>
      <c r="CS151" s="139">
        <f t="shared" si="90"/>
        <v>4326</v>
      </c>
      <c r="CT151" s="139">
        <f t="shared" si="90"/>
        <v>2808</v>
      </c>
      <c r="CU151" s="139">
        <f t="shared" si="90"/>
        <v>7396</v>
      </c>
      <c r="CV151" s="139">
        <f t="shared" si="90"/>
        <v>7955</v>
      </c>
      <c r="CW151" s="139">
        <f t="shared" si="90"/>
        <v>3309</v>
      </c>
      <c r="CX151" s="139">
        <f t="shared" si="90"/>
        <v>7984</v>
      </c>
      <c r="CY151" s="139">
        <f t="shared" si="90"/>
        <v>0</v>
      </c>
      <c r="CZ151" s="139">
        <f t="shared" si="90"/>
        <v>8622</v>
      </c>
      <c r="DA151" s="139">
        <f t="shared" si="90"/>
        <v>3551</v>
      </c>
      <c r="DB151" s="139">
        <f t="shared" si="90"/>
        <v>7611</v>
      </c>
      <c r="DC151" s="139">
        <f t="shared" si="90"/>
        <v>2755</v>
      </c>
      <c r="DD151" s="139">
        <f t="shared" si="90"/>
        <v>4634</v>
      </c>
      <c r="DE151" s="139">
        <f t="shared" si="90"/>
        <v>5679</v>
      </c>
      <c r="DF151" s="139">
        <f t="shared" si="90"/>
        <v>121</v>
      </c>
      <c r="DG151" s="139">
        <f t="shared" si="90"/>
        <v>8056</v>
      </c>
      <c r="DH151" s="139">
        <f t="shared" si="90"/>
        <v>9911</v>
      </c>
      <c r="DI151" s="139">
        <f t="shared" si="90"/>
        <v>9260</v>
      </c>
      <c r="DJ151" s="139">
        <f t="shared" si="90"/>
        <v>4613</v>
      </c>
      <c r="DK151" s="139">
        <f t="shared" si="90"/>
        <v>9410</v>
      </c>
      <c r="DL151" s="139">
        <f t="shared" si="90"/>
        <v>7440</v>
      </c>
      <c r="DM151" s="139">
        <f t="shared" si="90"/>
        <v>61</v>
      </c>
      <c r="DN151" s="139">
        <f t="shared" si="90"/>
        <v>0</v>
      </c>
      <c r="DO151" s="139">
        <f t="shared" si="90"/>
        <v>0</v>
      </c>
      <c r="DP151" s="139">
        <f t="shared" si="90"/>
        <v>0</v>
      </c>
      <c r="DQ151" s="139">
        <f t="shared" si="90"/>
        <v>0</v>
      </c>
      <c r="DR151" s="139">
        <f t="shared" si="90"/>
        <v>0</v>
      </c>
      <c r="DS151" s="139">
        <f t="shared" si="90"/>
        <v>0</v>
      </c>
      <c r="DT151" s="139">
        <f t="shared" si="90"/>
        <v>0</v>
      </c>
    </row>
    <row r="152" spans="1:130" s="14" customFormat="1" ht="20.25" customHeight="1">
      <c r="A152" s="28" t="s">
        <v>5</v>
      </c>
      <c r="B152" s="29" t="e">
        <f>SUM(#REF!,#REF!)</f>
        <v>#REF!</v>
      </c>
      <c r="C152" s="29" t="e">
        <f>SUM(#REF!,#REF!)</f>
        <v>#REF!</v>
      </c>
      <c r="D152" s="29" t="e">
        <f>SUM(#REF!,#REF!)</f>
        <v>#REF!</v>
      </c>
      <c r="E152" s="29" t="e">
        <f>SUM(#REF!,#REF!)</f>
        <v>#REF!</v>
      </c>
      <c r="F152" s="29" t="e">
        <f>SUM(#REF!,#REF!)</f>
        <v>#REF!</v>
      </c>
      <c r="G152" s="29" t="e">
        <f>SUM(#REF!,#REF!)</f>
        <v>#REF!</v>
      </c>
      <c r="H152" s="29" t="e">
        <f>SUM(#REF!,#REF!)</f>
        <v>#REF!</v>
      </c>
      <c r="I152" s="29" t="e">
        <f>SUM(#REF!,#REF!)</f>
        <v>#REF!</v>
      </c>
      <c r="J152" s="29" t="e">
        <f>SUM(#REF!,#REF!)</f>
        <v>#REF!</v>
      </c>
      <c r="K152" s="29" t="e">
        <f>SUM(#REF!,#REF!)</f>
        <v>#REF!</v>
      </c>
      <c r="L152" s="29" t="e">
        <f>SUM(#REF!,#REF!)</f>
        <v>#REF!</v>
      </c>
      <c r="M152" s="29" t="e">
        <f>SUM(#REF!,#REF!)</f>
        <v>#REF!</v>
      </c>
      <c r="N152" s="144" t="e">
        <f t="shared" ref="N152:AK152" si="91">N155</f>
        <v>#REF!</v>
      </c>
      <c r="O152" s="144" t="e">
        <f t="shared" si="91"/>
        <v>#REF!</v>
      </c>
      <c r="P152" s="144" t="e">
        <f t="shared" si="91"/>
        <v>#REF!</v>
      </c>
      <c r="Q152" s="144" t="e">
        <f t="shared" si="91"/>
        <v>#REF!</v>
      </c>
      <c r="R152" s="144" t="e">
        <f t="shared" si="91"/>
        <v>#REF!</v>
      </c>
      <c r="S152" s="144" t="e">
        <f t="shared" si="91"/>
        <v>#REF!</v>
      </c>
      <c r="T152" s="144" t="e">
        <f t="shared" si="91"/>
        <v>#REF!</v>
      </c>
      <c r="U152" s="144" t="e">
        <f t="shared" si="91"/>
        <v>#REF!</v>
      </c>
      <c r="V152" s="144" t="e">
        <f t="shared" si="91"/>
        <v>#REF!</v>
      </c>
      <c r="W152" s="144" t="e">
        <f t="shared" si="91"/>
        <v>#REF!</v>
      </c>
      <c r="X152" s="144" t="e">
        <f t="shared" si="91"/>
        <v>#REF!</v>
      </c>
      <c r="Y152" s="144" t="e">
        <f t="shared" si="91"/>
        <v>#REF!</v>
      </c>
      <c r="Z152" s="144" t="e">
        <f>Z155</f>
        <v>#REF!</v>
      </c>
      <c r="AA152" s="144" t="e">
        <f t="shared" si="91"/>
        <v>#REF!</v>
      </c>
      <c r="AB152" s="144" t="e">
        <f t="shared" si="91"/>
        <v>#REF!</v>
      </c>
      <c r="AC152" s="144" t="e">
        <f t="shared" si="91"/>
        <v>#REF!</v>
      </c>
      <c r="AD152" s="144" t="e">
        <f t="shared" si="91"/>
        <v>#REF!</v>
      </c>
      <c r="AE152" s="144" t="e">
        <f t="shared" si="91"/>
        <v>#REF!</v>
      </c>
      <c r="AF152" s="144" t="e">
        <f t="shared" si="91"/>
        <v>#REF!</v>
      </c>
      <c r="AG152" s="144" t="e">
        <f t="shared" si="91"/>
        <v>#REF!</v>
      </c>
      <c r="AH152" s="144" t="e">
        <f t="shared" si="91"/>
        <v>#REF!</v>
      </c>
      <c r="AI152" s="144" t="e">
        <f t="shared" si="91"/>
        <v>#REF!</v>
      </c>
      <c r="AJ152" s="144" t="e">
        <f t="shared" si="91"/>
        <v>#REF!</v>
      </c>
      <c r="AK152" s="144" t="e">
        <f t="shared" si="91"/>
        <v>#REF!</v>
      </c>
      <c r="AL152" s="144">
        <f>+SUM(AL90,AL59,AL28)</f>
        <v>0</v>
      </c>
      <c r="AM152" s="144">
        <f t="shared" ref="AM152:BW152" si="92">+SUM(AM90,AM59,AM28)</f>
        <v>0</v>
      </c>
      <c r="AN152" s="144">
        <f t="shared" si="92"/>
        <v>0</v>
      </c>
      <c r="AO152" s="144">
        <f t="shared" si="92"/>
        <v>0</v>
      </c>
      <c r="AP152" s="144">
        <f t="shared" si="92"/>
        <v>0</v>
      </c>
      <c r="AQ152" s="144">
        <f t="shared" si="92"/>
        <v>0</v>
      </c>
      <c r="AR152" s="144">
        <f t="shared" si="92"/>
        <v>0</v>
      </c>
      <c r="AS152" s="144">
        <f t="shared" si="92"/>
        <v>0</v>
      </c>
      <c r="AT152" s="144">
        <f t="shared" si="92"/>
        <v>0</v>
      </c>
      <c r="AU152" s="144">
        <f t="shared" si="92"/>
        <v>0</v>
      </c>
      <c r="AV152" s="144">
        <f t="shared" si="92"/>
        <v>0</v>
      </c>
      <c r="AW152" s="144">
        <f t="shared" si="92"/>
        <v>0</v>
      </c>
      <c r="AX152" s="139">
        <f t="shared" si="92"/>
        <v>0</v>
      </c>
      <c r="AY152" s="139">
        <f t="shared" si="92"/>
        <v>0</v>
      </c>
      <c r="AZ152" s="139">
        <f t="shared" si="92"/>
        <v>0</v>
      </c>
      <c r="BA152" s="139">
        <f t="shared" si="92"/>
        <v>0</v>
      </c>
      <c r="BB152" s="139">
        <f t="shared" si="92"/>
        <v>0</v>
      </c>
      <c r="BC152" s="139">
        <f t="shared" si="92"/>
        <v>0</v>
      </c>
      <c r="BD152" s="139">
        <f t="shared" si="92"/>
        <v>0</v>
      </c>
      <c r="BE152" s="139">
        <f t="shared" si="92"/>
        <v>0</v>
      </c>
      <c r="BF152" s="139">
        <f t="shared" si="92"/>
        <v>0</v>
      </c>
      <c r="BG152" s="139">
        <f t="shared" si="92"/>
        <v>0</v>
      </c>
      <c r="BH152" s="139">
        <f t="shared" si="92"/>
        <v>0</v>
      </c>
      <c r="BI152" s="139">
        <f t="shared" si="92"/>
        <v>0</v>
      </c>
      <c r="BJ152" s="139">
        <f t="shared" si="92"/>
        <v>0</v>
      </c>
      <c r="BK152" s="139">
        <f t="shared" si="92"/>
        <v>0</v>
      </c>
      <c r="BL152" s="139">
        <f t="shared" si="92"/>
        <v>0</v>
      </c>
      <c r="BM152" s="139">
        <f t="shared" si="92"/>
        <v>0</v>
      </c>
      <c r="BN152" s="139">
        <f t="shared" si="92"/>
        <v>0</v>
      </c>
      <c r="BO152" s="139">
        <f t="shared" si="92"/>
        <v>0</v>
      </c>
      <c r="BP152" s="139">
        <f t="shared" si="92"/>
        <v>0</v>
      </c>
      <c r="BQ152" s="139">
        <f t="shared" si="92"/>
        <v>568</v>
      </c>
      <c r="BR152" s="139">
        <f t="shared" si="92"/>
        <v>846</v>
      </c>
      <c r="BS152" s="139">
        <f t="shared" si="92"/>
        <v>1258</v>
      </c>
      <c r="BT152" s="139">
        <f t="shared" si="92"/>
        <v>421</v>
      </c>
      <c r="BU152" s="139">
        <f t="shared" si="92"/>
        <v>438</v>
      </c>
      <c r="BV152" s="139">
        <f t="shared" si="92"/>
        <v>133</v>
      </c>
      <c r="BW152" s="139">
        <f t="shared" si="92"/>
        <v>133</v>
      </c>
      <c r="BX152" s="139">
        <v>237</v>
      </c>
      <c r="BY152" s="139">
        <v>92</v>
      </c>
      <c r="BZ152" s="139">
        <v>10</v>
      </c>
      <c r="CA152" s="139">
        <v>0</v>
      </c>
      <c r="CB152" s="139">
        <v>1178</v>
      </c>
      <c r="CC152" s="139">
        <v>3530</v>
      </c>
      <c r="CD152" s="139">
        <v>3459</v>
      </c>
      <c r="CE152" s="139">
        <v>1796</v>
      </c>
      <c r="CF152" s="139">
        <v>2503</v>
      </c>
      <c r="CG152" s="139">
        <v>563</v>
      </c>
      <c r="CH152" s="139">
        <v>885</v>
      </c>
      <c r="CI152" s="139">
        <v>703</v>
      </c>
      <c r="CJ152" s="139">
        <v>2001</v>
      </c>
      <c r="CK152" s="139">
        <v>795</v>
      </c>
      <c r="CL152" s="139">
        <v>1072</v>
      </c>
      <c r="CM152" s="139">
        <v>716</v>
      </c>
      <c r="CN152" s="139">
        <v>223</v>
      </c>
      <c r="CO152" s="139">
        <f ca="1">+SUM(CO90,CO59,CO28,CO121)</f>
        <v>64</v>
      </c>
      <c r="CP152" s="139">
        <f t="shared" ref="CP152:DT152" ca="1" si="93">+SUM(CP90,CP59,CP28,CP121)</f>
        <v>5</v>
      </c>
      <c r="CQ152" s="139">
        <f t="shared" ca="1" si="93"/>
        <v>0</v>
      </c>
      <c r="CR152" s="139">
        <f t="shared" ca="1" si="93"/>
        <v>0</v>
      </c>
      <c r="CS152" s="139">
        <f t="shared" ca="1" si="93"/>
        <v>0</v>
      </c>
      <c r="CT152" s="139">
        <f t="shared" ca="1" si="93"/>
        <v>0</v>
      </c>
      <c r="CU152" s="139">
        <f t="shared" ca="1" si="93"/>
        <v>0</v>
      </c>
      <c r="CV152" s="139">
        <f t="shared" ca="1" si="93"/>
        <v>0</v>
      </c>
      <c r="CW152" s="139">
        <f t="shared" ca="1" si="93"/>
        <v>8</v>
      </c>
      <c r="CX152" s="139">
        <f t="shared" ca="1" si="93"/>
        <v>1</v>
      </c>
      <c r="CY152" s="139">
        <f t="shared" ca="1" si="93"/>
        <v>0</v>
      </c>
      <c r="CZ152" s="139">
        <f t="shared" ca="1" si="93"/>
        <v>10</v>
      </c>
      <c r="DA152" s="139">
        <f t="shared" ca="1" si="93"/>
        <v>8</v>
      </c>
      <c r="DB152" s="139">
        <f t="shared" ca="1" si="93"/>
        <v>11</v>
      </c>
      <c r="DC152" s="139">
        <f t="shared" ca="1" si="93"/>
        <v>0</v>
      </c>
      <c r="DD152" s="139">
        <f t="shared" ca="1" si="93"/>
        <v>4</v>
      </c>
      <c r="DE152" s="139">
        <f t="shared" ca="1" si="93"/>
        <v>1</v>
      </c>
      <c r="DF152" s="139">
        <f t="shared" ca="1" si="93"/>
        <v>0</v>
      </c>
      <c r="DG152" s="139">
        <f t="shared" ca="1" si="93"/>
        <v>0</v>
      </c>
      <c r="DH152" s="139">
        <f t="shared" ca="1" si="93"/>
        <v>6</v>
      </c>
      <c r="DI152" s="139">
        <f t="shared" ca="1" si="93"/>
        <v>3</v>
      </c>
      <c r="DJ152" s="139">
        <f t="shared" ca="1" si="93"/>
        <v>0</v>
      </c>
      <c r="DK152" s="139">
        <f t="shared" ca="1" si="93"/>
        <v>2</v>
      </c>
      <c r="DL152" s="139">
        <f t="shared" ca="1" si="93"/>
        <v>5</v>
      </c>
      <c r="DM152" s="139">
        <f t="shared" ca="1" si="93"/>
        <v>0</v>
      </c>
      <c r="DN152" s="139">
        <f t="shared" ca="1" si="93"/>
        <v>0</v>
      </c>
      <c r="DO152" s="139">
        <f t="shared" ca="1" si="93"/>
        <v>0</v>
      </c>
      <c r="DP152" s="139">
        <f t="shared" ca="1" si="93"/>
        <v>0</v>
      </c>
      <c r="DQ152" s="139">
        <f t="shared" ca="1" si="93"/>
        <v>0</v>
      </c>
      <c r="DR152" s="139">
        <f t="shared" ca="1" si="93"/>
        <v>0</v>
      </c>
      <c r="DS152" s="139">
        <f t="shared" ca="1" si="93"/>
        <v>0</v>
      </c>
      <c r="DT152" s="139">
        <f t="shared" ca="1" si="93"/>
        <v>0</v>
      </c>
    </row>
    <row r="153" spans="1:130" s="20" customFormat="1" ht="20.25" customHeight="1">
      <c r="A153" s="15" t="s">
        <v>6</v>
      </c>
      <c r="B153" s="22" t="e">
        <f>B152/B151</f>
        <v>#REF!</v>
      </c>
      <c r="C153" s="22" t="e">
        <f t="shared" ref="C153:BN153" si="94">C152/C151</f>
        <v>#REF!</v>
      </c>
      <c r="D153" s="22" t="e">
        <f t="shared" si="94"/>
        <v>#REF!</v>
      </c>
      <c r="E153" s="22" t="e">
        <f t="shared" si="94"/>
        <v>#REF!</v>
      </c>
      <c r="F153" s="22" t="e">
        <f t="shared" si="94"/>
        <v>#REF!</v>
      </c>
      <c r="G153" s="22" t="e">
        <f t="shared" si="94"/>
        <v>#REF!</v>
      </c>
      <c r="H153" s="22" t="e">
        <f t="shared" si="94"/>
        <v>#REF!</v>
      </c>
      <c r="I153" s="22" t="e">
        <f t="shared" si="94"/>
        <v>#REF!</v>
      </c>
      <c r="J153" s="22" t="e">
        <f t="shared" si="94"/>
        <v>#REF!</v>
      </c>
      <c r="K153" s="22" t="e">
        <f t="shared" si="94"/>
        <v>#REF!</v>
      </c>
      <c r="L153" s="22" t="e">
        <f t="shared" si="94"/>
        <v>#REF!</v>
      </c>
      <c r="M153" s="22" t="e">
        <f t="shared" si="94"/>
        <v>#REF!</v>
      </c>
      <c r="N153" s="137" t="e">
        <f t="shared" si="94"/>
        <v>#REF!</v>
      </c>
      <c r="O153" s="137" t="e">
        <f t="shared" si="94"/>
        <v>#REF!</v>
      </c>
      <c r="P153" s="137" t="e">
        <f t="shared" si="94"/>
        <v>#REF!</v>
      </c>
      <c r="Q153" s="137" t="e">
        <f t="shared" si="94"/>
        <v>#REF!</v>
      </c>
      <c r="R153" s="137" t="e">
        <f t="shared" si="94"/>
        <v>#REF!</v>
      </c>
      <c r="S153" s="137" t="e">
        <f t="shared" si="94"/>
        <v>#REF!</v>
      </c>
      <c r="T153" s="137" t="e">
        <f t="shared" si="94"/>
        <v>#REF!</v>
      </c>
      <c r="U153" s="137" t="e">
        <f t="shared" si="94"/>
        <v>#REF!</v>
      </c>
      <c r="V153" s="137" t="e">
        <f t="shared" si="94"/>
        <v>#REF!</v>
      </c>
      <c r="W153" s="137" t="e">
        <f t="shared" si="94"/>
        <v>#REF!</v>
      </c>
      <c r="X153" s="137" t="e">
        <f t="shared" si="94"/>
        <v>#REF!</v>
      </c>
      <c r="Y153" s="137" t="e">
        <f t="shared" si="94"/>
        <v>#REF!</v>
      </c>
      <c r="Z153" s="137" t="e">
        <f t="shared" si="94"/>
        <v>#REF!</v>
      </c>
      <c r="AA153" s="137" t="e">
        <f t="shared" si="94"/>
        <v>#REF!</v>
      </c>
      <c r="AB153" s="137" t="e">
        <f t="shared" si="94"/>
        <v>#REF!</v>
      </c>
      <c r="AC153" s="137" t="e">
        <f t="shared" si="94"/>
        <v>#REF!</v>
      </c>
      <c r="AD153" s="137" t="e">
        <f t="shared" si="94"/>
        <v>#REF!</v>
      </c>
      <c r="AE153" s="137" t="e">
        <f t="shared" si="94"/>
        <v>#REF!</v>
      </c>
      <c r="AF153" s="137" t="e">
        <f t="shared" si="94"/>
        <v>#REF!</v>
      </c>
      <c r="AG153" s="137" t="e">
        <f t="shared" si="94"/>
        <v>#REF!</v>
      </c>
      <c r="AH153" s="137" t="e">
        <f t="shared" si="94"/>
        <v>#REF!</v>
      </c>
      <c r="AI153" s="137" t="e">
        <f t="shared" si="94"/>
        <v>#REF!</v>
      </c>
      <c r="AJ153" s="137" t="e">
        <f t="shared" si="94"/>
        <v>#REF!</v>
      </c>
      <c r="AK153" s="137" t="e">
        <f t="shared" si="94"/>
        <v>#REF!</v>
      </c>
      <c r="AL153" s="137" t="e">
        <f t="shared" si="94"/>
        <v>#DIV/0!</v>
      </c>
      <c r="AM153" s="137" t="e">
        <f t="shared" si="94"/>
        <v>#DIV/0!</v>
      </c>
      <c r="AN153" s="137" t="e">
        <f t="shared" si="94"/>
        <v>#DIV/0!</v>
      </c>
      <c r="AO153" s="169" t="e">
        <f t="shared" si="94"/>
        <v>#DIV/0!</v>
      </c>
      <c r="AP153" s="137" t="e">
        <f t="shared" si="94"/>
        <v>#DIV/0!</v>
      </c>
      <c r="AQ153" s="137" t="e">
        <f t="shared" si="94"/>
        <v>#DIV/0!</v>
      </c>
      <c r="AR153" s="137" t="e">
        <f t="shared" si="94"/>
        <v>#DIV/0!</v>
      </c>
      <c r="AS153" s="137" t="e">
        <f t="shared" si="94"/>
        <v>#DIV/0!</v>
      </c>
      <c r="AT153" s="137" t="e">
        <f t="shared" si="94"/>
        <v>#DIV/0!</v>
      </c>
      <c r="AU153" s="137" t="e">
        <f t="shared" si="94"/>
        <v>#DIV/0!</v>
      </c>
      <c r="AV153" s="137" t="e">
        <f t="shared" si="94"/>
        <v>#DIV/0!</v>
      </c>
      <c r="AW153" s="137" t="e">
        <f t="shared" si="94"/>
        <v>#DIV/0!</v>
      </c>
      <c r="AX153" s="191" t="e">
        <f t="shared" si="94"/>
        <v>#DIV/0!</v>
      </c>
      <c r="AY153" s="191" t="e">
        <f t="shared" si="94"/>
        <v>#DIV/0!</v>
      </c>
      <c r="AZ153" s="191" t="e">
        <f t="shared" si="94"/>
        <v>#DIV/0!</v>
      </c>
      <c r="BA153" s="191" t="e">
        <f t="shared" si="94"/>
        <v>#DIV/0!</v>
      </c>
      <c r="BB153" s="191" t="e">
        <f t="shared" si="94"/>
        <v>#DIV/0!</v>
      </c>
      <c r="BC153" s="191" t="e">
        <f t="shared" si="94"/>
        <v>#DIV/0!</v>
      </c>
      <c r="BD153" s="191" t="e">
        <f t="shared" si="94"/>
        <v>#DIV/0!</v>
      </c>
      <c r="BE153" s="191" t="e">
        <f t="shared" si="94"/>
        <v>#DIV/0!</v>
      </c>
      <c r="BF153" s="191" t="e">
        <f t="shared" si="94"/>
        <v>#DIV/0!</v>
      </c>
      <c r="BG153" s="191" t="e">
        <f t="shared" si="94"/>
        <v>#DIV/0!</v>
      </c>
      <c r="BH153" s="191" t="e">
        <f t="shared" si="94"/>
        <v>#DIV/0!</v>
      </c>
      <c r="BI153" s="191" t="e">
        <f t="shared" si="94"/>
        <v>#DIV/0!</v>
      </c>
      <c r="BJ153" s="191" t="e">
        <f t="shared" si="94"/>
        <v>#DIV/0!</v>
      </c>
      <c r="BK153" s="191" t="e">
        <f t="shared" si="94"/>
        <v>#DIV/0!</v>
      </c>
      <c r="BL153" s="191" t="e">
        <f t="shared" si="94"/>
        <v>#DIV/0!</v>
      </c>
      <c r="BM153" s="191" t="e">
        <f t="shared" si="94"/>
        <v>#DIV/0!</v>
      </c>
      <c r="BN153" s="191" t="e">
        <f t="shared" si="94"/>
        <v>#DIV/0!</v>
      </c>
      <c r="BO153" s="191" t="e">
        <f t="shared" ref="BO153:DQ153" si="95">BO152/BO151</f>
        <v>#DIV/0!</v>
      </c>
      <c r="BP153" s="191" t="e">
        <f t="shared" si="95"/>
        <v>#DIV/0!</v>
      </c>
      <c r="BQ153" s="191">
        <f t="shared" si="95"/>
        <v>6.7245196348869971E-3</v>
      </c>
      <c r="BR153" s="191">
        <f t="shared" si="95"/>
        <v>1.9548038264245112E-2</v>
      </c>
      <c r="BS153" s="191">
        <f t="shared" si="95"/>
        <v>4.4321212526908047E-3</v>
      </c>
      <c r="BT153" s="191">
        <f t="shared" si="95"/>
        <v>1.4045927848637611E-3</v>
      </c>
      <c r="BU153" s="191">
        <f t="shared" si="95"/>
        <v>2.7660420968872554E-3</v>
      </c>
      <c r="BV153" s="191">
        <f t="shared" si="95"/>
        <v>1.1244599633070959E-3</v>
      </c>
      <c r="BW153" s="191">
        <f t="shared" si="95"/>
        <v>9.6441804984518558E-4</v>
      </c>
      <c r="BX153" s="191">
        <f t="shared" si="95"/>
        <v>1.2108640562413144E-3</v>
      </c>
      <c r="BY153" s="191">
        <f t="shared" si="95"/>
        <v>4.5511434747980432E-4</v>
      </c>
      <c r="BZ153" s="191">
        <f t="shared" si="95"/>
        <v>4.2487200730779853E-5</v>
      </c>
      <c r="CA153" s="191">
        <f t="shared" si="95"/>
        <v>0</v>
      </c>
      <c r="CB153" s="191">
        <f t="shared" si="95"/>
        <v>3.8139393331110155E-3</v>
      </c>
      <c r="CC153" s="191">
        <f t="shared" si="95"/>
        <v>9.8792382071841364E-3</v>
      </c>
      <c r="CD153" s="191">
        <f t="shared" si="95"/>
        <v>7.6886828101591087E-3</v>
      </c>
      <c r="CE153" s="191">
        <f t="shared" si="95"/>
        <v>3.4858624598233003E-3</v>
      </c>
      <c r="CF153" s="191">
        <f t="shared" si="95"/>
        <v>6.4125391656781839E-3</v>
      </c>
      <c r="CG153" s="191">
        <f t="shared" si="95"/>
        <v>1.5078230035405718E-3</v>
      </c>
      <c r="CH153" s="191">
        <f t="shared" si="95"/>
        <v>1.9330530224430731E-3</v>
      </c>
      <c r="CI153" s="191">
        <v>1.7841733922135932E-3</v>
      </c>
      <c r="CJ153" s="191">
        <v>4.8665765178562744E-3</v>
      </c>
      <c r="CK153" s="191">
        <v>2.2178578004430137E-3</v>
      </c>
      <c r="CL153" s="191">
        <v>2.2247033383001771E-3</v>
      </c>
      <c r="CM153" s="191">
        <v>1.9207811892210909E-3</v>
      </c>
      <c r="CN153" s="191">
        <v>1.3066380729725138E-3</v>
      </c>
      <c r="CO153" s="191">
        <f t="shared" ca="1" si="95"/>
        <v>5.050784055306085E-4</v>
      </c>
      <c r="CP153" s="191">
        <f t="shared" ca="1" si="95"/>
        <v>5.455537370430987E-4</v>
      </c>
      <c r="CQ153" s="191">
        <f t="shared" ca="1" si="95"/>
        <v>0</v>
      </c>
      <c r="CR153" s="191" t="e">
        <f t="shared" ca="1" si="95"/>
        <v>#DIV/0!</v>
      </c>
      <c r="CS153" s="191">
        <f t="shared" ca="1" si="95"/>
        <v>0</v>
      </c>
      <c r="CT153" s="191">
        <f t="shared" ca="1" si="95"/>
        <v>0</v>
      </c>
      <c r="CU153" s="191">
        <f t="shared" ca="1" si="95"/>
        <v>0</v>
      </c>
      <c r="CV153" s="191">
        <f t="shared" ca="1" si="95"/>
        <v>0</v>
      </c>
      <c r="CW153" s="191">
        <f t="shared" ca="1" si="95"/>
        <v>2.4176488365064974E-3</v>
      </c>
      <c r="CX153" s="191">
        <f t="shared" ca="1" si="95"/>
        <v>1.25250501002004E-4</v>
      </c>
      <c r="CY153" s="191" t="e">
        <f t="shared" ca="1" si="95"/>
        <v>#DIV/0!</v>
      </c>
      <c r="CZ153" s="191">
        <f t="shared" ca="1" si="95"/>
        <v>1.159823706796567E-3</v>
      </c>
      <c r="DA153" s="191">
        <f t="shared" ca="1" si="95"/>
        <v>2.2528865108420162E-3</v>
      </c>
      <c r="DB153" s="191">
        <f t="shared" ca="1" si="95"/>
        <v>1.4452765733806332E-3</v>
      </c>
      <c r="DC153" s="191">
        <f t="shared" ca="1" si="95"/>
        <v>0</v>
      </c>
      <c r="DD153" s="191">
        <f t="shared" ca="1" si="95"/>
        <v>8.6318515321536469E-4</v>
      </c>
      <c r="DE153" s="191">
        <f t="shared" ca="1" si="95"/>
        <v>1.7608733932030288E-4</v>
      </c>
      <c r="DF153" s="191">
        <f t="shared" ca="1" si="95"/>
        <v>0</v>
      </c>
      <c r="DG153" s="191">
        <f t="shared" ca="1" si="95"/>
        <v>0</v>
      </c>
      <c r="DH153" s="191">
        <f t="shared" ca="1" si="95"/>
        <v>6.0538795277973964E-4</v>
      </c>
      <c r="DI153" s="191">
        <f t="shared" ca="1" si="95"/>
        <v>3.2397408207343413E-4</v>
      </c>
      <c r="DJ153" s="191">
        <f t="shared" ca="1" si="95"/>
        <v>0</v>
      </c>
      <c r="DK153" s="191">
        <f t="shared" ca="1" si="95"/>
        <v>2.1253985122210415E-4</v>
      </c>
      <c r="DL153" s="191">
        <f t="shared" ca="1" si="95"/>
        <v>6.7204301075268823E-4</v>
      </c>
      <c r="DM153" s="191">
        <f t="shared" ca="1" si="95"/>
        <v>0</v>
      </c>
      <c r="DN153" s="191" t="e">
        <f t="shared" ca="1" si="95"/>
        <v>#DIV/0!</v>
      </c>
      <c r="DO153" s="191" t="e">
        <f t="shared" ca="1" si="95"/>
        <v>#DIV/0!</v>
      </c>
      <c r="DP153" s="191" t="e">
        <f t="shared" ca="1" si="95"/>
        <v>#DIV/0!</v>
      </c>
      <c r="DQ153" s="191" t="e">
        <f t="shared" ca="1" si="95"/>
        <v>#DIV/0!</v>
      </c>
      <c r="DR153" s="191" t="e">
        <f ca="1">DR152/DR151</f>
        <v>#DIV/0!</v>
      </c>
      <c r="DS153" s="191" t="e">
        <f ca="1">DS152/DS151</f>
        <v>#DIV/0!</v>
      </c>
      <c r="DT153" s="191" t="e">
        <f ca="1">DT152/DT151</f>
        <v>#DIV/0!</v>
      </c>
    </row>
    <row r="154" spans="1:130" s="14" customFormat="1">
      <c r="A154" s="33" t="s">
        <v>429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</row>
    <row r="155" spans="1:130" s="14" customFormat="1" ht="20.25" customHeight="1">
      <c r="A155" s="27" t="s">
        <v>238</v>
      </c>
      <c r="B155" s="29" t="e">
        <f>SUM(#REF!,#REF!)</f>
        <v>#REF!</v>
      </c>
      <c r="C155" s="29" t="e">
        <f>SUM(#REF!,#REF!)</f>
        <v>#REF!</v>
      </c>
      <c r="D155" s="29" t="e">
        <f>SUM(#REF!,#REF!)</f>
        <v>#REF!</v>
      </c>
      <c r="E155" s="29" t="e">
        <f>SUM(#REF!,#REF!)</f>
        <v>#REF!</v>
      </c>
      <c r="F155" s="29" t="e">
        <f>SUM(#REF!,#REF!)</f>
        <v>#REF!</v>
      </c>
      <c r="G155" s="29" t="e">
        <f>SUM(#REF!,#REF!)</f>
        <v>#REF!</v>
      </c>
      <c r="H155" s="29" t="e">
        <f>SUM(#REF!,#REF!,#REF!)</f>
        <v>#REF!</v>
      </c>
      <c r="I155" s="29" t="e">
        <f>SUM(#REF!,#REF!,#REF!)</f>
        <v>#REF!</v>
      </c>
      <c r="J155" s="29" t="e">
        <f>SUM(#REF!,#REF!,#REF!)</f>
        <v>#REF!</v>
      </c>
      <c r="K155" s="29" t="e">
        <f>SUM(#REF!,#REF!,#REF!)</f>
        <v>#REF!</v>
      </c>
      <c r="L155" s="29" t="e">
        <f>SUM(#REF!,#REF!,#REF!)</f>
        <v>#REF!</v>
      </c>
      <c r="M155" s="29" t="e">
        <f>SUM(#REF!,#REF!,#REF!)</f>
        <v>#REF!</v>
      </c>
      <c r="N155" s="144" t="e">
        <f>N31+#REF!+#REF!+#REF!+#REF!</f>
        <v>#REF!</v>
      </c>
      <c r="O155" s="144" t="e">
        <f>O31+#REF!+#REF!+#REF!+#REF!</f>
        <v>#REF!</v>
      </c>
      <c r="P155" s="144" t="e">
        <f>P31+#REF!+#REF!+#REF!+#REF!</f>
        <v>#REF!</v>
      </c>
      <c r="Q155" s="144" t="e">
        <f>Q31+#REF!+#REF!+#REF!+#REF!</f>
        <v>#REF!</v>
      </c>
      <c r="R155" s="144" t="e">
        <f>R31+#REF!+#REF!+#REF!+#REF!</f>
        <v>#REF!</v>
      </c>
      <c r="S155" s="144" t="e">
        <f>S31+#REF!+#REF!+#REF!+#REF!</f>
        <v>#REF!</v>
      </c>
      <c r="T155" s="144" t="e">
        <f>T31+#REF!+#REF!+#REF!+#REF!</f>
        <v>#REF!</v>
      </c>
      <c r="U155" s="144" t="e">
        <f>U31+#REF!+#REF!+#REF!+#REF!</f>
        <v>#REF!</v>
      </c>
      <c r="V155" s="144" t="e">
        <f>V31+#REF!+#REF!+#REF!+#REF!</f>
        <v>#REF!</v>
      </c>
      <c r="W155" s="144" t="e">
        <f>W31+#REF!+#REF!+#REF!+#REF!</f>
        <v>#REF!</v>
      </c>
      <c r="X155" s="144" t="e">
        <f>X31+#REF!+#REF!+#REF!+#REF!</f>
        <v>#REF!</v>
      </c>
      <c r="Y155" s="144" t="e">
        <f>Y31+#REF!+#REF!+#REF!+#REF!</f>
        <v>#REF!</v>
      </c>
      <c r="Z155" s="144" t="e">
        <f>Z31+#REF!+#REF!+#REF!+#REF!</f>
        <v>#REF!</v>
      </c>
      <c r="AA155" s="144" t="e">
        <f>AA31+#REF!+#REF!+#REF!+#REF!</f>
        <v>#REF!</v>
      </c>
      <c r="AB155" s="144" t="e">
        <f>AB31+#REF!+#REF!+#REF!+#REF!</f>
        <v>#REF!</v>
      </c>
      <c r="AC155" s="144" t="e">
        <f>AC31+#REF!+#REF!+#REF!+#REF!</f>
        <v>#REF!</v>
      </c>
      <c r="AD155" s="144" t="e">
        <f>AD31+#REF!+#REF!+#REF!+#REF!</f>
        <v>#REF!</v>
      </c>
      <c r="AE155" s="144" t="e">
        <f>AE31+#REF!+#REF!+#REF!+#REF!</f>
        <v>#REF!</v>
      </c>
      <c r="AF155" s="144" t="e">
        <f>AF31+#REF!+#REF!+#REF!+#REF!</f>
        <v>#REF!</v>
      </c>
      <c r="AG155" s="144" t="e">
        <f>AG31+#REF!+#REF!+#REF!+#REF!</f>
        <v>#REF!</v>
      </c>
      <c r="AH155" s="144" t="e">
        <f>AH31+#REF!+#REF!+#REF!+#REF!</f>
        <v>#REF!</v>
      </c>
      <c r="AI155" s="144" t="e">
        <f>AI31+#REF!+#REF!+#REF!+#REF!</f>
        <v>#REF!</v>
      </c>
      <c r="AJ155" s="144" t="e">
        <f>AJ31+#REF!+#REF!+#REF!+#REF!</f>
        <v>#REF!</v>
      </c>
      <c r="AK155" s="144" t="e">
        <f>AK31+#REF!+#REF!+#REF!+#REF!</f>
        <v>#REF!</v>
      </c>
      <c r="AL155" s="144">
        <f>+SUM(AL93,AL62,AL31)</f>
        <v>0</v>
      </c>
      <c r="AM155" s="144">
        <f t="shared" ref="AM155:BW155" si="96">+SUM(AM93,AM62,AM31)</f>
        <v>0</v>
      </c>
      <c r="AN155" s="144">
        <f t="shared" si="96"/>
        <v>0</v>
      </c>
      <c r="AO155" s="144">
        <f t="shared" si="96"/>
        <v>0</v>
      </c>
      <c r="AP155" s="144">
        <f t="shared" si="96"/>
        <v>0</v>
      </c>
      <c r="AQ155" s="144">
        <f t="shared" si="96"/>
        <v>0</v>
      </c>
      <c r="AR155" s="144">
        <f t="shared" si="96"/>
        <v>0</v>
      </c>
      <c r="AS155" s="144">
        <f t="shared" si="96"/>
        <v>0</v>
      </c>
      <c r="AT155" s="144">
        <f t="shared" si="96"/>
        <v>0</v>
      </c>
      <c r="AU155" s="144">
        <f t="shared" si="96"/>
        <v>0</v>
      </c>
      <c r="AV155" s="144">
        <f t="shared" si="96"/>
        <v>0</v>
      </c>
      <c r="AW155" s="144">
        <f t="shared" si="96"/>
        <v>0</v>
      </c>
      <c r="AX155" s="139">
        <f t="shared" si="96"/>
        <v>0</v>
      </c>
      <c r="AY155" s="139">
        <f t="shared" si="96"/>
        <v>0</v>
      </c>
      <c r="AZ155" s="139">
        <f t="shared" si="96"/>
        <v>0</v>
      </c>
      <c r="BA155" s="139">
        <f t="shared" si="96"/>
        <v>0</v>
      </c>
      <c r="BB155" s="139">
        <f t="shared" si="96"/>
        <v>0</v>
      </c>
      <c r="BC155" s="139">
        <f t="shared" si="96"/>
        <v>0</v>
      </c>
      <c r="BD155" s="139">
        <f t="shared" si="96"/>
        <v>0</v>
      </c>
      <c r="BE155" s="139">
        <f t="shared" si="96"/>
        <v>0</v>
      </c>
      <c r="BF155" s="139">
        <f t="shared" si="96"/>
        <v>0</v>
      </c>
      <c r="BG155" s="139">
        <f t="shared" si="96"/>
        <v>0</v>
      </c>
      <c r="BH155" s="139">
        <f t="shared" si="96"/>
        <v>0</v>
      </c>
      <c r="BI155" s="139">
        <f t="shared" si="96"/>
        <v>0</v>
      </c>
      <c r="BJ155" s="139">
        <f t="shared" si="96"/>
        <v>0</v>
      </c>
      <c r="BK155" s="139">
        <f t="shared" si="96"/>
        <v>0</v>
      </c>
      <c r="BL155" s="139">
        <f t="shared" si="96"/>
        <v>0</v>
      </c>
      <c r="BM155" s="139">
        <f t="shared" si="96"/>
        <v>0</v>
      </c>
      <c r="BN155" s="139">
        <f t="shared" si="96"/>
        <v>0</v>
      </c>
      <c r="BO155" s="139">
        <f t="shared" si="96"/>
        <v>0</v>
      </c>
      <c r="BP155" s="139">
        <f t="shared" si="96"/>
        <v>0</v>
      </c>
      <c r="BQ155" s="139">
        <f t="shared" si="96"/>
        <v>568</v>
      </c>
      <c r="BR155" s="139">
        <f t="shared" si="96"/>
        <v>846</v>
      </c>
      <c r="BS155" s="139">
        <f t="shared" si="96"/>
        <v>1258</v>
      </c>
      <c r="BT155" s="139">
        <f t="shared" si="96"/>
        <v>421</v>
      </c>
      <c r="BU155" s="139">
        <f t="shared" si="96"/>
        <v>438</v>
      </c>
      <c r="BV155" s="139">
        <f t="shared" si="96"/>
        <v>133</v>
      </c>
      <c r="BW155" s="139">
        <f t="shared" si="96"/>
        <v>133</v>
      </c>
      <c r="BX155" s="139">
        <v>237</v>
      </c>
      <c r="BY155" s="139">
        <v>92</v>
      </c>
      <c r="BZ155" s="139">
        <v>10</v>
      </c>
      <c r="CA155" s="139">
        <v>0</v>
      </c>
      <c r="CB155" s="139">
        <v>1178</v>
      </c>
      <c r="CC155" s="139">
        <v>3530</v>
      </c>
      <c r="CD155" s="139">
        <v>3459</v>
      </c>
      <c r="CE155" s="139">
        <v>1796</v>
      </c>
      <c r="CF155" s="139">
        <v>2503</v>
      </c>
      <c r="CG155" s="139">
        <v>563</v>
      </c>
      <c r="CH155" s="139">
        <v>885</v>
      </c>
      <c r="CI155" s="139">
        <v>703</v>
      </c>
      <c r="CJ155" s="139">
        <v>2001</v>
      </c>
      <c r="CK155" s="139">
        <v>795</v>
      </c>
      <c r="CL155" s="139">
        <v>1072</v>
      </c>
      <c r="CM155" s="139">
        <v>716</v>
      </c>
      <c r="CN155" s="139">
        <v>223</v>
      </c>
      <c r="CO155" s="139">
        <f t="shared" ref="CO155:DT155" ca="1" si="97">+SUM(CO93,CO62,CO31,CO124)</f>
        <v>64</v>
      </c>
      <c r="CP155" s="139">
        <f t="shared" ca="1" si="97"/>
        <v>5</v>
      </c>
      <c r="CQ155" s="139">
        <f t="shared" ca="1" si="97"/>
        <v>0</v>
      </c>
      <c r="CR155" s="139">
        <f t="shared" ca="1" si="97"/>
        <v>0</v>
      </c>
      <c r="CS155" s="139">
        <f t="shared" ca="1" si="97"/>
        <v>0</v>
      </c>
      <c r="CT155" s="139">
        <f t="shared" ca="1" si="97"/>
        <v>0</v>
      </c>
      <c r="CU155" s="139">
        <f t="shared" ca="1" si="97"/>
        <v>0</v>
      </c>
      <c r="CV155" s="139">
        <f t="shared" ca="1" si="97"/>
        <v>0</v>
      </c>
      <c r="CW155" s="139">
        <f t="shared" ca="1" si="97"/>
        <v>8</v>
      </c>
      <c r="CX155" s="139">
        <f t="shared" ca="1" si="97"/>
        <v>1</v>
      </c>
      <c r="CY155" s="139">
        <f t="shared" ca="1" si="97"/>
        <v>0</v>
      </c>
      <c r="CZ155" s="139">
        <f t="shared" ca="1" si="97"/>
        <v>10</v>
      </c>
      <c r="DA155" s="139">
        <f t="shared" ca="1" si="97"/>
        <v>8</v>
      </c>
      <c r="DB155" s="139">
        <f t="shared" ca="1" si="97"/>
        <v>11</v>
      </c>
      <c r="DC155" s="139">
        <f t="shared" ca="1" si="97"/>
        <v>0</v>
      </c>
      <c r="DD155" s="139">
        <f t="shared" ca="1" si="97"/>
        <v>4</v>
      </c>
      <c r="DE155" s="139">
        <f t="shared" ca="1" si="97"/>
        <v>1</v>
      </c>
      <c r="DF155" s="139">
        <f t="shared" ca="1" si="97"/>
        <v>0</v>
      </c>
      <c r="DG155" s="139">
        <f t="shared" ca="1" si="97"/>
        <v>0</v>
      </c>
      <c r="DH155" s="139">
        <f t="shared" ca="1" si="97"/>
        <v>6</v>
      </c>
      <c r="DI155" s="139">
        <f t="shared" ca="1" si="97"/>
        <v>3</v>
      </c>
      <c r="DJ155" s="139">
        <f t="shared" ca="1" si="97"/>
        <v>0</v>
      </c>
      <c r="DK155" s="139">
        <f t="shared" ca="1" si="97"/>
        <v>2</v>
      </c>
      <c r="DL155" s="139">
        <f t="shared" ca="1" si="97"/>
        <v>5</v>
      </c>
      <c r="DM155" s="139">
        <f t="shared" ca="1" si="97"/>
        <v>0</v>
      </c>
      <c r="DN155" s="139">
        <f t="shared" ca="1" si="97"/>
        <v>0</v>
      </c>
      <c r="DO155" s="139">
        <f t="shared" ca="1" si="97"/>
        <v>0</v>
      </c>
      <c r="DP155" s="139">
        <f t="shared" ca="1" si="97"/>
        <v>0</v>
      </c>
      <c r="DQ155" s="139">
        <f t="shared" ca="1" si="97"/>
        <v>0</v>
      </c>
      <c r="DR155" s="139">
        <f t="shared" ca="1" si="97"/>
        <v>0</v>
      </c>
      <c r="DS155" s="139">
        <f t="shared" ca="1" si="97"/>
        <v>0</v>
      </c>
      <c r="DT155" s="139">
        <f t="shared" ca="1" si="97"/>
        <v>0</v>
      </c>
    </row>
    <row r="156" spans="1:130" s="3" customFormat="1" ht="12.75" customHeight="1">
      <c r="A156" s="1" t="s">
        <v>8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1E-3</v>
      </c>
      <c r="O156" s="1">
        <v>1E-3</v>
      </c>
      <c r="P156" s="1">
        <v>1E-3</v>
      </c>
      <c r="Q156" s="1">
        <v>1E-3</v>
      </c>
      <c r="R156" s="1">
        <v>1E-3</v>
      </c>
      <c r="S156" s="1">
        <v>1E-3</v>
      </c>
      <c r="T156" s="1">
        <v>1E-3</v>
      </c>
      <c r="U156" s="1">
        <v>1E-3</v>
      </c>
      <c r="V156" s="1">
        <v>1E-3</v>
      </c>
      <c r="W156" s="1">
        <v>1E-3</v>
      </c>
      <c r="X156" s="1">
        <v>1E-3</v>
      </c>
      <c r="Y156" s="1">
        <v>1E-3</v>
      </c>
      <c r="Z156" s="1">
        <v>1E-3</v>
      </c>
      <c r="AA156" s="1">
        <v>1E-3</v>
      </c>
      <c r="AB156" s="1">
        <v>1E-3</v>
      </c>
      <c r="AC156" s="1">
        <v>1E-3</v>
      </c>
      <c r="AD156" s="1">
        <v>1E-3</v>
      </c>
      <c r="AE156" s="1">
        <v>1E-3</v>
      </c>
      <c r="AF156" s="1">
        <v>1E-3</v>
      </c>
      <c r="AG156" s="1">
        <v>1E-3</v>
      </c>
      <c r="AH156" s="1">
        <v>1E-3</v>
      </c>
      <c r="AI156" s="1">
        <v>1E-3</v>
      </c>
      <c r="AJ156" s="1">
        <v>1E-3</v>
      </c>
      <c r="AK156" s="1">
        <v>1E-3</v>
      </c>
      <c r="AL156" s="1">
        <v>1E-3</v>
      </c>
      <c r="AM156" s="1">
        <v>1E-3</v>
      </c>
      <c r="AN156" s="1">
        <v>1E-3</v>
      </c>
      <c r="AO156" s="1">
        <v>1E-3</v>
      </c>
      <c r="AP156" s="1">
        <v>1E-3</v>
      </c>
      <c r="AQ156" s="1">
        <v>1E-3</v>
      </c>
      <c r="AR156" s="1">
        <v>1E-3</v>
      </c>
      <c r="AS156" s="1">
        <v>1E-3</v>
      </c>
      <c r="AT156" s="1">
        <v>1E-3</v>
      </c>
      <c r="AU156" s="1">
        <v>1E-3</v>
      </c>
      <c r="AV156" s="1">
        <v>1E-3</v>
      </c>
      <c r="AW156" s="1">
        <v>1E-3</v>
      </c>
      <c r="AX156" s="1">
        <v>1E-3</v>
      </c>
      <c r="AY156" s="1">
        <v>1E-3</v>
      </c>
      <c r="AZ156" s="1">
        <v>1E-3</v>
      </c>
      <c r="BA156" s="1">
        <v>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8.0000000000000007E-5</v>
      </c>
      <c r="BO156" s="1">
        <v>8.0000000000000007E-5</v>
      </c>
      <c r="BP156" s="1">
        <v>8.0000000000000007E-5</v>
      </c>
      <c r="BQ156" s="1">
        <v>8.0000000000000007E-5</v>
      </c>
      <c r="BR156" s="1">
        <v>8.0000000000000007E-5</v>
      </c>
      <c r="BS156" s="1">
        <v>8.0000000000000007E-5</v>
      </c>
      <c r="BT156" s="1">
        <v>8.0000000000000007E-5</v>
      </c>
      <c r="BU156" s="1">
        <v>8.0000000000000007E-5</v>
      </c>
      <c r="BV156" s="1">
        <v>8.0000000000000007E-5</v>
      </c>
      <c r="BW156" s="1">
        <v>8.0000000000000007E-5</v>
      </c>
      <c r="BX156" s="1">
        <v>8.0000000000000007E-5</v>
      </c>
      <c r="BY156" s="1">
        <v>8.0000000000000007E-5</v>
      </c>
      <c r="BZ156" s="1">
        <v>8.0000000000000007E-5</v>
      </c>
      <c r="CA156" s="1">
        <v>8.0000000000000007E-5</v>
      </c>
      <c r="CB156" s="1">
        <v>8.0000000000000007E-5</v>
      </c>
      <c r="CC156" s="1">
        <v>8.0000000000000007E-5</v>
      </c>
      <c r="CD156" s="1">
        <v>8.0000000000000007E-5</v>
      </c>
      <c r="CE156" s="1">
        <v>8.0000000000000007E-5</v>
      </c>
      <c r="CF156" s="1">
        <v>8.0000000000000007E-5</v>
      </c>
      <c r="CG156" s="1">
        <v>8.0000000000000007E-5</v>
      </c>
      <c r="CH156" s="1">
        <v>8.0000000000000007E-5</v>
      </c>
      <c r="CI156" s="1">
        <v>8.0000000000000007E-5</v>
      </c>
      <c r="CJ156" s="1">
        <v>8.0000000000000007E-5</v>
      </c>
      <c r="CK156" s="1">
        <v>8.0000000000000007E-5</v>
      </c>
      <c r="CL156" s="1">
        <v>8.0000000000000007E-5</v>
      </c>
      <c r="CM156" s="1">
        <v>8.0000000000000007E-5</v>
      </c>
      <c r="CN156" s="1">
        <v>8.0000000000000007E-5</v>
      </c>
      <c r="CO156" s="1">
        <v>8.0000000000000007E-5</v>
      </c>
      <c r="CP156" s="1">
        <f>+CO156</f>
        <v>8.0000000000000007E-5</v>
      </c>
      <c r="CQ156" s="1">
        <f t="shared" ref="CQ156:DT156" si="98">+CP156</f>
        <v>8.0000000000000007E-5</v>
      </c>
      <c r="CR156" s="1">
        <f t="shared" si="98"/>
        <v>8.0000000000000007E-5</v>
      </c>
      <c r="CS156" s="1">
        <f t="shared" si="98"/>
        <v>8.0000000000000007E-5</v>
      </c>
      <c r="CT156" s="1">
        <f t="shared" si="98"/>
        <v>8.0000000000000007E-5</v>
      </c>
      <c r="CU156" s="1">
        <f t="shared" si="98"/>
        <v>8.0000000000000007E-5</v>
      </c>
      <c r="CV156" s="1">
        <f t="shared" si="98"/>
        <v>8.0000000000000007E-5</v>
      </c>
      <c r="CW156" s="1">
        <f t="shared" si="98"/>
        <v>8.0000000000000007E-5</v>
      </c>
      <c r="CX156" s="1">
        <f t="shared" si="98"/>
        <v>8.0000000000000007E-5</v>
      </c>
      <c r="CY156" s="1">
        <f t="shared" si="98"/>
        <v>8.0000000000000007E-5</v>
      </c>
      <c r="CZ156" s="1">
        <f t="shared" si="98"/>
        <v>8.0000000000000007E-5</v>
      </c>
      <c r="DA156" s="1">
        <f t="shared" si="98"/>
        <v>8.0000000000000007E-5</v>
      </c>
      <c r="DB156" s="1">
        <f t="shared" si="98"/>
        <v>8.0000000000000007E-5</v>
      </c>
      <c r="DC156" s="1">
        <f t="shared" si="98"/>
        <v>8.0000000000000007E-5</v>
      </c>
      <c r="DD156" s="1">
        <f t="shared" si="98"/>
        <v>8.0000000000000007E-5</v>
      </c>
      <c r="DE156" s="1">
        <f t="shared" si="98"/>
        <v>8.0000000000000007E-5</v>
      </c>
      <c r="DF156" s="1">
        <f t="shared" si="98"/>
        <v>8.0000000000000007E-5</v>
      </c>
      <c r="DG156" s="1">
        <f t="shared" si="98"/>
        <v>8.0000000000000007E-5</v>
      </c>
      <c r="DH156" s="1">
        <f t="shared" si="98"/>
        <v>8.0000000000000007E-5</v>
      </c>
      <c r="DI156" s="1">
        <f t="shared" si="98"/>
        <v>8.0000000000000007E-5</v>
      </c>
      <c r="DJ156" s="1">
        <f t="shared" si="98"/>
        <v>8.0000000000000007E-5</v>
      </c>
      <c r="DK156" s="1">
        <f t="shared" si="98"/>
        <v>8.0000000000000007E-5</v>
      </c>
      <c r="DL156" s="1">
        <f t="shared" si="98"/>
        <v>8.0000000000000007E-5</v>
      </c>
      <c r="DM156" s="1">
        <f t="shared" si="98"/>
        <v>8.0000000000000007E-5</v>
      </c>
      <c r="DN156" s="1">
        <f t="shared" si="98"/>
        <v>8.0000000000000007E-5</v>
      </c>
      <c r="DO156" s="1">
        <f t="shared" si="98"/>
        <v>8.0000000000000007E-5</v>
      </c>
      <c r="DP156" s="1">
        <f t="shared" si="98"/>
        <v>8.0000000000000007E-5</v>
      </c>
      <c r="DQ156" s="1">
        <f t="shared" si="98"/>
        <v>8.0000000000000007E-5</v>
      </c>
      <c r="DR156" s="1">
        <f t="shared" si="98"/>
        <v>8.0000000000000007E-5</v>
      </c>
      <c r="DS156" s="1">
        <f t="shared" si="98"/>
        <v>8.0000000000000007E-5</v>
      </c>
      <c r="DT156" s="1">
        <f t="shared" si="98"/>
        <v>8.0000000000000007E-5</v>
      </c>
      <c r="DU156" s="2"/>
      <c r="DV156" s="2"/>
      <c r="DW156" s="2"/>
      <c r="DX156" s="2"/>
      <c r="DY156" s="2"/>
      <c r="DZ156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30" orientation="landscape" r:id="rId1"/>
  <colBreaks count="1" manualBreakCount="1">
    <brk id="124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DZ34"/>
  <sheetViews>
    <sheetView showGridLines="0" topLeftCell="A16" zoomScale="70" zoomScaleNormal="70" zoomScaleSheetLayoutView="65" zoomScalePageLayoutView="80" workbookViewId="0">
      <pane xSplit="37" topLeftCell="BJ1" activePane="topRight" state="frozen"/>
      <selection activeCell="CO26" sqref="CO26"/>
      <selection pane="topRight" activeCell="A30" sqref="A30"/>
    </sheetView>
  </sheetViews>
  <sheetFormatPr defaultColWidth="8.88671875" defaultRowHeight="15"/>
  <cols>
    <col min="1" max="1" width="13.33203125" style="5" customWidth="1"/>
    <col min="2" max="37" width="6.88671875" style="5" hidden="1" customWidth="1"/>
    <col min="38" max="49" width="6" style="5" hidden="1" customWidth="1"/>
    <col min="50" max="61" width="5.77734375" style="5" hidden="1" customWidth="1"/>
    <col min="62" max="92" width="5.77734375" style="5" customWidth="1"/>
    <col min="93" max="93" width="6.77734375" style="5" customWidth="1"/>
    <col min="94" max="124" width="5.33203125" style="5" customWidth="1"/>
    <col min="125" max="16384" width="8.88671875" style="5"/>
  </cols>
  <sheetData>
    <row r="1" spans="1:130" s="3" customFormat="1" ht="12.75" customHeight="1">
      <c r="A1" s="1" t="s">
        <v>8</v>
      </c>
      <c r="B1" s="1">
        <v>2.5000000000000001E-3</v>
      </c>
      <c r="C1" s="1">
        <v>2.5000000000000001E-3</v>
      </c>
      <c r="D1" s="1">
        <v>2.5000000000000001E-3</v>
      </c>
      <c r="E1" s="1">
        <v>2.5000000000000001E-3</v>
      </c>
      <c r="F1" s="1">
        <v>2.5000000000000001E-3</v>
      </c>
      <c r="G1" s="1">
        <v>2.5000000000000001E-3</v>
      </c>
      <c r="H1" s="1">
        <v>2.5000000000000001E-3</v>
      </c>
      <c r="I1" s="1">
        <v>2.5000000000000001E-3</v>
      </c>
      <c r="J1" s="1">
        <v>2.5000000000000001E-3</v>
      </c>
      <c r="K1" s="1">
        <v>2.5000000000000001E-3</v>
      </c>
      <c r="L1" s="1">
        <v>2.5000000000000001E-3</v>
      </c>
      <c r="M1" s="1">
        <v>2.5000000000000001E-3</v>
      </c>
      <c r="N1" s="1">
        <v>1E-3</v>
      </c>
      <c r="O1" s="1">
        <v>1E-3</v>
      </c>
      <c r="P1" s="1">
        <v>1E-3</v>
      </c>
      <c r="Q1" s="1">
        <v>1E-3</v>
      </c>
      <c r="R1" s="1">
        <v>1E-3</v>
      </c>
      <c r="S1" s="1">
        <v>1E-3</v>
      </c>
      <c r="T1" s="1">
        <v>1E-3</v>
      </c>
      <c r="U1" s="1">
        <v>1E-3</v>
      </c>
      <c r="V1" s="1">
        <v>1E-3</v>
      </c>
      <c r="W1" s="1">
        <v>1E-3</v>
      </c>
      <c r="X1" s="1">
        <v>1E-3</v>
      </c>
      <c r="Y1" s="1">
        <v>1E-3</v>
      </c>
      <c r="Z1" s="1">
        <v>1E-3</v>
      </c>
      <c r="AA1" s="1">
        <v>1E-3</v>
      </c>
      <c r="AB1" s="1">
        <v>1E-3</v>
      </c>
      <c r="AC1" s="1">
        <v>1E-3</v>
      </c>
      <c r="AD1" s="1">
        <v>1E-3</v>
      </c>
      <c r="AE1" s="1">
        <v>1E-3</v>
      </c>
      <c r="AF1" s="1">
        <v>1E-3</v>
      </c>
      <c r="AG1" s="1">
        <v>1E-3</v>
      </c>
      <c r="AH1" s="1">
        <v>1E-3</v>
      </c>
      <c r="AI1" s="1">
        <v>1E-3</v>
      </c>
      <c r="AJ1" s="1">
        <v>1E-3</v>
      </c>
      <c r="AK1" s="1">
        <v>1E-3</v>
      </c>
      <c r="AL1" s="1">
        <v>1E-3</v>
      </c>
      <c r="AM1" s="1">
        <v>1E-3</v>
      </c>
      <c r="AN1" s="1">
        <v>1E-3</v>
      </c>
      <c r="AO1" s="1">
        <v>1E-3</v>
      </c>
      <c r="AP1" s="1">
        <v>1E-3</v>
      </c>
      <c r="AQ1" s="1">
        <v>1E-3</v>
      </c>
      <c r="AR1" s="1">
        <v>1E-3</v>
      </c>
      <c r="AS1" s="1">
        <v>1E-3</v>
      </c>
      <c r="AT1" s="1">
        <v>1E-3</v>
      </c>
      <c r="AU1" s="1">
        <v>1E-3</v>
      </c>
      <c r="AV1" s="1">
        <v>1E-3</v>
      </c>
      <c r="AW1" s="1">
        <v>1E-3</v>
      </c>
      <c r="AX1" s="1">
        <v>1E-3</v>
      </c>
      <c r="AY1" s="1">
        <v>1E-3</v>
      </c>
      <c r="AZ1" s="1">
        <v>1E-3</v>
      </c>
      <c r="BA1" s="1">
        <v>1E-3</v>
      </c>
      <c r="BB1" s="1">
        <v>1E-3</v>
      </c>
      <c r="BC1" s="1">
        <v>1E-3</v>
      </c>
      <c r="BD1" s="1">
        <v>1E-3</v>
      </c>
      <c r="BE1" s="1">
        <v>1E-3</v>
      </c>
      <c r="BF1" s="1">
        <v>1E-3</v>
      </c>
      <c r="BG1" s="1">
        <v>1E-3</v>
      </c>
      <c r="BH1" s="1">
        <v>1E-3</v>
      </c>
      <c r="BI1" s="1">
        <v>1E-3</v>
      </c>
      <c r="BJ1" s="1">
        <v>1E-3</v>
      </c>
      <c r="BK1" s="1">
        <v>1E-3</v>
      </c>
      <c r="BL1" s="1">
        <v>1E-3</v>
      </c>
      <c r="BM1" s="1">
        <v>1E-3</v>
      </c>
      <c r="BN1" s="1">
        <v>8.0000000000000007E-5</v>
      </c>
      <c r="BO1" s="1">
        <v>8.0000000000000007E-5</v>
      </c>
      <c r="BP1" s="1">
        <v>8.0000000000000007E-5</v>
      </c>
      <c r="BQ1" s="1"/>
      <c r="BR1" s="1"/>
      <c r="BS1" s="1"/>
      <c r="BT1" s="1"/>
      <c r="BU1" s="1"/>
      <c r="BV1" s="1"/>
      <c r="BW1" s="1"/>
      <c r="BX1" s="1">
        <v>8.0000000000000007E-5</v>
      </c>
      <c r="BY1" s="1">
        <v>8.0000000000000007E-5</v>
      </c>
      <c r="BZ1" s="1">
        <v>8.0000000000000007E-5</v>
      </c>
      <c r="CA1" s="1">
        <v>8.0000000000000007E-5</v>
      </c>
      <c r="CB1" s="1">
        <v>8.0000000000000007E-5</v>
      </c>
      <c r="CC1" s="1">
        <v>8.0000000000000007E-5</v>
      </c>
      <c r="CD1" s="1">
        <v>8.0000000000000007E-5</v>
      </c>
      <c r="CE1" s="1">
        <v>8.0000000000000007E-5</v>
      </c>
      <c r="CF1" s="1">
        <v>8.0000000000000007E-5</v>
      </c>
      <c r="CG1" s="1">
        <v>8.0000000000000007E-5</v>
      </c>
      <c r="CH1" s="1">
        <v>8.0000000000000007E-5</v>
      </c>
      <c r="CI1" s="1">
        <v>8.0000000000000007E-5</v>
      </c>
      <c r="CJ1" s="1">
        <v>8.0000000000000007E-5</v>
      </c>
      <c r="CK1" s="1">
        <v>8.0000000000000007E-5</v>
      </c>
      <c r="CL1" s="1">
        <v>8.0000000000000007E-5</v>
      </c>
      <c r="CM1" s="1">
        <v>8.0000000000000007E-5</v>
      </c>
      <c r="CN1" s="1">
        <v>8.0000000000000007E-5</v>
      </c>
      <c r="CO1" s="1">
        <v>8.0000000000000007E-5</v>
      </c>
      <c r="CP1" s="1">
        <f>+CO1</f>
        <v>8.0000000000000007E-5</v>
      </c>
      <c r="CQ1" s="1">
        <f t="shared" ref="CQ1:DT1" si="0">+CP1</f>
        <v>8.0000000000000007E-5</v>
      </c>
      <c r="CR1" s="1">
        <f t="shared" si="0"/>
        <v>8.0000000000000007E-5</v>
      </c>
      <c r="CS1" s="1">
        <f t="shared" si="0"/>
        <v>8.0000000000000007E-5</v>
      </c>
      <c r="CT1" s="1">
        <f t="shared" si="0"/>
        <v>8.0000000000000007E-5</v>
      </c>
      <c r="CU1" s="1">
        <f t="shared" si="0"/>
        <v>8.0000000000000007E-5</v>
      </c>
      <c r="CV1" s="1">
        <f t="shared" si="0"/>
        <v>8.0000000000000007E-5</v>
      </c>
      <c r="CW1" s="1">
        <f t="shared" si="0"/>
        <v>8.0000000000000007E-5</v>
      </c>
      <c r="CX1" s="1">
        <f t="shared" si="0"/>
        <v>8.0000000000000007E-5</v>
      </c>
      <c r="CY1" s="1">
        <f t="shared" si="0"/>
        <v>8.0000000000000007E-5</v>
      </c>
      <c r="CZ1" s="1">
        <f t="shared" si="0"/>
        <v>8.0000000000000007E-5</v>
      </c>
      <c r="DA1" s="1">
        <f t="shared" si="0"/>
        <v>8.0000000000000007E-5</v>
      </c>
      <c r="DB1" s="1">
        <f t="shared" si="0"/>
        <v>8.0000000000000007E-5</v>
      </c>
      <c r="DC1" s="1">
        <f t="shared" si="0"/>
        <v>8.0000000000000007E-5</v>
      </c>
      <c r="DD1" s="1">
        <f t="shared" si="0"/>
        <v>8.0000000000000007E-5</v>
      </c>
      <c r="DE1" s="1">
        <f t="shared" si="0"/>
        <v>8.0000000000000007E-5</v>
      </c>
      <c r="DF1" s="1">
        <f t="shared" si="0"/>
        <v>8.0000000000000007E-5</v>
      </c>
      <c r="DG1" s="1">
        <f t="shared" si="0"/>
        <v>8.0000000000000007E-5</v>
      </c>
      <c r="DH1" s="1">
        <f t="shared" si="0"/>
        <v>8.0000000000000007E-5</v>
      </c>
      <c r="DI1" s="1">
        <f t="shared" si="0"/>
        <v>8.0000000000000007E-5</v>
      </c>
      <c r="DJ1" s="1">
        <f t="shared" si="0"/>
        <v>8.0000000000000007E-5</v>
      </c>
      <c r="DK1" s="1">
        <f t="shared" si="0"/>
        <v>8.0000000000000007E-5</v>
      </c>
      <c r="DL1" s="1">
        <f t="shared" si="0"/>
        <v>8.0000000000000007E-5</v>
      </c>
      <c r="DM1" s="1">
        <f t="shared" si="0"/>
        <v>8.0000000000000007E-5</v>
      </c>
      <c r="DN1" s="1">
        <f t="shared" si="0"/>
        <v>8.0000000000000007E-5</v>
      </c>
      <c r="DO1" s="1">
        <f t="shared" si="0"/>
        <v>8.0000000000000007E-5</v>
      </c>
      <c r="DP1" s="1">
        <f t="shared" si="0"/>
        <v>8.0000000000000007E-5</v>
      </c>
      <c r="DQ1" s="1">
        <f t="shared" si="0"/>
        <v>8.0000000000000007E-5</v>
      </c>
      <c r="DR1" s="1">
        <f t="shared" si="0"/>
        <v>8.0000000000000007E-5</v>
      </c>
      <c r="DS1" s="1">
        <f t="shared" si="0"/>
        <v>8.0000000000000007E-5</v>
      </c>
      <c r="DT1" s="1">
        <f t="shared" si="0"/>
        <v>8.0000000000000007E-5</v>
      </c>
      <c r="DU1" s="2"/>
      <c r="DV1" s="2"/>
      <c r="DW1" s="2"/>
      <c r="DX1" s="2"/>
      <c r="DY1" s="2"/>
      <c r="DZ1" s="2"/>
    </row>
    <row r="2" spans="1:130" ht="27.75" customHeight="1">
      <c r="A2" s="199" t="s">
        <v>415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</row>
    <row r="3" spans="1:130" s="198" customFormat="1" ht="15" customHeight="1">
      <c r="A3" s="197"/>
    </row>
    <row r="4" spans="1:130" ht="15" customHeight="1">
      <c r="A4" s="8"/>
    </row>
    <row r="5" spans="1:130" ht="15" customHeight="1">
      <c r="A5" s="8"/>
    </row>
    <row r="6" spans="1:130" ht="15" customHeight="1">
      <c r="A6" s="8"/>
    </row>
    <row r="7" spans="1:130" ht="15" customHeight="1">
      <c r="A7" s="8"/>
    </row>
    <row r="8" spans="1:130" ht="15" customHeight="1">
      <c r="A8" s="8"/>
    </row>
    <row r="9" spans="1:130" ht="15" customHeight="1">
      <c r="A9" s="8"/>
    </row>
    <row r="26" spans="1:130" s="14" customFormat="1" ht="20.25" customHeight="1">
      <c r="A26" s="10" t="s">
        <v>3</v>
      </c>
      <c r="B26" s="11" t="s">
        <v>174</v>
      </c>
      <c r="C26" s="11" t="s">
        <v>178</v>
      </c>
      <c r="D26" s="11" t="s">
        <v>179</v>
      </c>
      <c r="E26" s="11" t="s">
        <v>180</v>
      </c>
      <c r="F26" s="11" t="s">
        <v>185</v>
      </c>
      <c r="G26" s="11" t="s">
        <v>186</v>
      </c>
      <c r="H26" s="11" t="s">
        <v>190</v>
      </c>
      <c r="I26" s="11" t="s">
        <v>191</v>
      </c>
      <c r="J26" s="11" t="s">
        <v>200</v>
      </c>
      <c r="K26" s="11" t="s">
        <v>201</v>
      </c>
      <c r="L26" s="11" t="s">
        <v>209</v>
      </c>
      <c r="M26" s="11" t="s">
        <v>210</v>
      </c>
      <c r="N26" s="11" t="s">
        <v>174</v>
      </c>
      <c r="O26" s="11" t="s">
        <v>218</v>
      </c>
      <c r="P26" s="11" t="s">
        <v>222</v>
      </c>
      <c r="Q26" s="11" t="s">
        <v>226</v>
      </c>
      <c r="R26" s="11" t="s">
        <v>227</v>
      </c>
      <c r="S26" s="11" t="s">
        <v>228</v>
      </c>
      <c r="T26" s="11" t="s">
        <v>231</v>
      </c>
      <c r="U26" s="11" t="s">
        <v>232</v>
      </c>
      <c r="V26" s="11" t="s">
        <v>233</v>
      </c>
      <c r="W26" s="11" t="s">
        <v>235</v>
      </c>
      <c r="X26" s="11" t="s">
        <v>236</v>
      </c>
      <c r="Y26" s="11" t="s">
        <v>253</v>
      </c>
      <c r="Z26" s="11" t="s">
        <v>254</v>
      </c>
      <c r="AA26" s="11" t="s">
        <v>261</v>
      </c>
      <c r="AB26" s="11" t="s">
        <v>262</v>
      </c>
      <c r="AC26" s="11" t="s">
        <v>267</v>
      </c>
      <c r="AD26" s="11" t="s">
        <v>269</v>
      </c>
      <c r="AE26" s="11" t="s">
        <v>270</v>
      </c>
      <c r="AF26" s="11" t="s">
        <v>271</v>
      </c>
      <c r="AG26" s="11" t="s">
        <v>272</v>
      </c>
      <c r="AH26" s="11" t="s">
        <v>279</v>
      </c>
      <c r="AI26" s="11" t="s">
        <v>280</v>
      </c>
      <c r="AJ26" s="11" t="s">
        <v>285</v>
      </c>
      <c r="AK26" s="138" t="s">
        <v>286</v>
      </c>
      <c r="AL26" s="138" t="s">
        <v>296</v>
      </c>
      <c r="AM26" s="138" t="s">
        <v>306</v>
      </c>
      <c r="AN26" s="167" t="s">
        <v>307</v>
      </c>
      <c r="AO26" s="167" t="s">
        <v>308</v>
      </c>
      <c r="AP26" s="138" t="s">
        <v>309</v>
      </c>
      <c r="AQ26" s="138" t="s">
        <v>310</v>
      </c>
      <c r="AR26" s="138" t="s">
        <v>311</v>
      </c>
      <c r="AS26" s="138" t="s">
        <v>319</v>
      </c>
      <c r="AT26" s="138" t="s">
        <v>320</v>
      </c>
      <c r="AU26" s="138" t="s">
        <v>327</v>
      </c>
      <c r="AV26" s="138" t="s">
        <v>329</v>
      </c>
      <c r="AW26" s="138" t="s">
        <v>330</v>
      </c>
      <c r="AX26" s="138" t="s">
        <v>331</v>
      </c>
      <c r="AY26" s="167" t="s">
        <v>332</v>
      </c>
      <c r="AZ26" s="138" t="s">
        <v>333</v>
      </c>
      <c r="BA26" s="138" t="s">
        <v>334</v>
      </c>
      <c r="BB26" s="167" t="s">
        <v>335</v>
      </c>
      <c r="BC26" s="167" t="s">
        <v>336</v>
      </c>
      <c r="BD26" s="138" t="s">
        <v>337</v>
      </c>
      <c r="BE26" s="138" t="s">
        <v>338</v>
      </c>
      <c r="BF26" s="138" t="s">
        <v>339</v>
      </c>
      <c r="BG26" s="138" t="s">
        <v>340</v>
      </c>
      <c r="BH26" s="138" t="s">
        <v>341</v>
      </c>
      <c r="BI26" s="138" t="s">
        <v>342</v>
      </c>
      <c r="BJ26" s="138" t="s">
        <v>366</v>
      </c>
      <c r="BK26" s="138" t="s">
        <v>367</v>
      </c>
      <c r="BL26" s="138" t="s">
        <v>368</v>
      </c>
      <c r="BM26" s="138" t="s">
        <v>369</v>
      </c>
      <c r="BN26" s="138" t="s">
        <v>370</v>
      </c>
      <c r="BO26" s="138" t="s">
        <v>371</v>
      </c>
      <c r="BP26" s="138" t="s">
        <v>375</v>
      </c>
      <c r="BQ26" s="138" t="s">
        <v>376</v>
      </c>
      <c r="BR26" s="138" t="s">
        <v>379</v>
      </c>
      <c r="BS26" s="138" t="s">
        <v>380</v>
      </c>
      <c r="BT26" s="138" t="s">
        <v>381</v>
      </c>
      <c r="BU26" s="138" t="s">
        <v>382</v>
      </c>
      <c r="BV26" s="138" t="s">
        <v>383</v>
      </c>
      <c r="BW26" s="138" t="s">
        <v>384</v>
      </c>
      <c r="BX26" s="138" t="s">
        <v>385</v>
      </c>
      <c r="BY26" s="138" t="s">
        <v>390</v>
      </c>
      <c r="BZ26" s="138" t="s">
        <v>391</v>
      </c>
      <c r="CA26" s="138" t="s">
        <v>393</v>
      </c>
      <c r="CB26" s="138" t="s">
        <v>396</v>
      </c>
      <c r="CC26" s="138" t="s">
        <v>399</v>
      </c>
      <c r="CD26" s="138" t="s">
        <v>402</v>
      </c>
      <c r="CE26" s="138" t="s">
        <v>404</v>
      </c>
      <c r="CF26" s="138" t="s">
        <v>405</v>
      </c>
      <c r="CG26" s="138" t="s">
        <v>406</v>
      </c>
      <c r="CH26" s="138" t="s">
        <v>409</v>
      </c>
      <c r="CI26" s="138" t="s">
        <v>411</v>
      </c>
      <c r="CJ26" s="138" t="s">
        <v>416</v>
      </c>
      <c r="CK26" s="138" t="s">
        <v>418</v>
      </c>
      <c r="CL26" s="138" t="s">
        <v>419</v>
      </c>
      <c r="CM26" s="138" t="s">
        <v>426</v>
      </c>
      <c r="CN26" s="138" t="s">
        <v>427</v>
      </c>
      <c r="CO26" s="12" t="str">
        <f>+Shop.!CO26</f>
        <v>Aug'25</v>
      </c>
      <c r="CP26" s="13">
        <v>1</v>
      </c>
      <c r="CQ26" s="13">
        <v>2</v>
      </c>
      <c r="CR26" s="13">
        <v>3</v>
      </c>
      <c r="CS26" s="13">
        <v>4</v>
      </c>
      <c r="CT26" s="13">
        <v>5</v>
      </c>
      <c r="CU26" s="13">
        <v>6</v>
      </c>
      <c r="CV26" s="13">
        <v>7</v>
      </c>
      <c r="CW26" s="13">
        <v>8</v>
      </c>
      <c r="CX26" s="13">
        <v>9</v>
      </c>
      <c r="CY26" s="13">
        <v>10</v>
      </c>
      <c r="CZ26" s="13">
        <v>11</v>
      </c>
      <c r="DA26" s="13">
        <v>12</v>
      </c>
      <c r="DB26" s="13">
        <v>13</v>
      </c>
      <c r="DC26" s="13">
        <v>14</v>
      </c>
      <c r="DD26" s="13">
        <v>15</v>
      </c>
      <c r="DE26" s="13">
        <v>16</v>
      </c>
      <c r="DF26" s="13">
        <v>17</v>
      </c>
      <c r="DG26" s="13">
        <v>18</v>
      </c>
      <c r="DH26" s="13">
        <v>19</v>
      </c>
      <c r="DI26" s="13">
        <v>20</v>
      </c>
      <c r="DJ26" s="13">
        <v>21</v>
      </c>
      <c r="DK26" s="13">
        <v>22</v>
      </c>
      <c r="DL26" s="13">
        <v>23</v>
      </c>
      <c r="DM26" s="13">
        <v>24</v>
      </c>
      <c r="DN26" s="13">
        <v>25</v>
      </c>
      <c r="DO26" s="13">
        <v>26</v>
      </c>
      <c r="DP26" s="13">
        <v>27</v>
      </c>
      <c r="DQ26" s="13">
        <v>28</v>
      </c>
      <c r="DR26" s="13">
        <v>29</v>
      </c>
      <c r="DS26" s="13">
        <v>30</v>
      </c>
      <c r="DT26" s="13">
        <v>31</v>
      </c>
    </row>
    <row r="27" spans="1:130" s="14" customFormat="1" ht="20.25" customHeight="1">
      <c r="A27" s="28" t="s">
        <v>4</v>
      </c>
      <c r="B27" s="29">
        <v>28858</v>
      </c>
      <c r="C27" s="29">
        <v>40864</v>
      </c>
      <c r="D27" s="29">
        <v>38554</v>
      </c>
      <c r="E27" s="29">
        <v>93608</v>
      </c>
      <c r="F27" s="29">
        <v>250781</v>
      </c>
      <c r="G27" s="29">
        <v>189185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136">
        <v>44451</v>
      </c>
      <c r="AL27" s="136"/>
      <c r="AM27" s="136"/>
      <c r="AN27" s="168"/>
      <c r="AO27" s="168"/>
      <c r="AP27" s="136"/>
      <c r="AQ27" s="136"/>
      <c r="AR27" s="136"/>
      <c r="AS27" s="136"/>
      <c r="AT27" s="136"/>
      <c r="AU27" s="136"/>
      <c r="AV27" s="136"/>
      <c r="AW27" s="136"/>
      <c r="AX27" s="136"/>
      <c r="AY27" s="168"/>
      <c r="AZ27" s="136"/>
      <c r="BA27" s="136"/>
      <c r="BB27" s="136"/>
      <c r="BC27" s="168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136"/>
      <c r="BO27" s="136"/>
      <c r="BP27" s="136"/>
      <c r="BQ27" s="136"/>
      <c r="BR27" s="136"/>
      <c r="BS27" s="136"/>
      <c r="BT27" s="136"/>
      <c r="BU27" s="136"/>
      <c r="BV27" s="136"/>
      <c r="BW27" s="136"/>
      <c r="BX27" s="136"/>
      <c r="BY27" s="136"/>
      <c r="BZ27" s="136"/>
      <c r="CA27" s="136"/>
      <c r="CB27" s="136"/>
      <c r="CC27" s="136"/>
      <c r="CD27" s="136"/>
      <c r="CE27" s="136"/>
      <c r="CF27" s="136"/>
      <c r="CG27" s="136"/>
      <c r="CH27" s="136"/>
      <c r="CI27" s="136">
        <v>765</v>
      </c>
      <c r="CJ27" s="136">
        <v>332</v>
      </c>
      <c r="CK27" s="136">
        <v>3433</v>
      </c>
      <c r="CL27" s="136">
        <v>6712</v>
      </c>
      <c r="CM27" s="136">
        <v>4769</v>
      </c>
      <c r="CN27" s="136">
        <v>6190</v>
      </c>
      <c r="CO27" s="17">
        <f>SUM(CP27:DT27)</f>
        <v>4049</v>
      </c>
      <c r="CP27" s="18">
        <f>+'OTR11'!F9</f>
        <v>751</v>
      </c>
      <c r="CQ27" s="18">
        <f>+'OTR11'!G9</f>
        <v>0</v>
      </c>
      <c r="CR27" s="18">
        <f>+'OTR11'!H9</f>
        <v>3</v>
      </c>
      <c r="CS27" s="18">
        <f>+'OTR11'!I9</f>
        <v>5</v>
      </c>
      <c r="CT27" s="18">
        <f>+'OTR11'!J9</f>
        <v>242</v>
      </c>
      <c r="CU27" s="18">
        <f>+'OTR11'!K9</f>
        <v>390</v>
      </c>
      <c r="CV27" s="18">
        <f>+'OTR11'!L9</f>
        <v>0</v>
      </c>
      <c r="CW27" s="18">
        <f>+'OTR11'!M9</f>
        <v>7</v>
      </c>
      <c r="CX27" s="18">
        <f>+'OTR11'!N9</f>
        <v>236</v>
      </c>
      <c r="CY27" s="18">
        <f>+'OTR11'!O9</f>
        <v>4</v>
      </c>
      <c r="CZ27" s="18">
        <f>+'OTR11'!P9</f>
        <v>312</v>
      </c>
      <c r="DA27" s="18">
        <f>+'OTR11'!Q9</f>
        <v>0</v>
      </c>
      <c r="DB27" s="18">
        <f>+'OTR11'!R9</f>
        <v>2</v>
      </c>
      <c r="DC27" s="18">
        <f>+'OTR11'!S9</f>
        <v>314</v>
      </c>
      <c r="DD27" s="18">
        <f>+'OTR11'!T9</f>
        <v>198</v>
      </c>
      <c r="DE27" s="18">
        <f>+'OTR11'!U9</f>
        <v>45</v>
      </c>
      <c r="DF27" s="18">
        <f>+'OTR11'!V9</f>
        <v>244</v>
      </c>
      <c r="DG27" s="18">
        <f>+'OTR11'!W9</f>
        <v>25</v>
      </c>
      <c r="DH27" s="18">
        <f>+'OTR11'!X9</f>
        <v>80</v>
      </c>
      <c r="DI27" s="18">
        <f>+'OTR11'!Y9</f>
        <v>180</v>
      </c>
      <c r="DJ27" s="18">
        <f>+'OTR11'!Z9</f>
        <v>114</v>
      </c>
      <c r="DK27" s="18">
        <f>+'OTR11'!AA9</f>
        <v>876</v>
      </c>
      <c r="DL27" s="18">
        <f>+'OTR11'!AB9</f>
        <v>12</v>
      </c>
      <c r="DM27" s="18">
        <f>+'OTR11'!AC9</f>
        <v>9</v>
      </c>
      <c r="DN27" s="18">
        <f>+'OTR11'!AD9</f>
        <v>0</v>
      </c>
      <c r="DO27" s="18">
        <f>+'OTR11'!AE9</f>
        <v>0</v>
      </c>
      <c r="DP27" s="18">
        <f>+'OTR11'!AF9</f>
        <v>0</v>
      </c>
      <c r="DQ27" s="18">
        <f>+'OTR11'!AG9</f>
        <v>0</v>
      </c>
      <c r="DR27" s="18">
        <f>+'OTR11'!AH9</f>
        <v>0</v>
      </c>
      <c r="DS27" s="18">
        <f>+'OTR11'!AI9</f>
        <v>0</v>
      </c>
      <c r="DT27" s="18">
        <f>+'OTR11'!AJ9</f>
        <v>0</v>
      </c>
    </row>
    <row r="28" spans="1:130" s="14" customFormat="1" ht="20.25" customHeight="1">
      <c r="A28" s="28" t="s">
        <v>5</v>
      </c>
      <c r="B28" s="29">
        <f t="shared" ref="B28:AK28" si="1">B31</f>
        <v>13</v>
      </c>
      <c r="C28" s="29">
        <f t="shared" si="1"/>
        <v>7</v>
      </c>
      <c r="D28" s="29">
        <f t="shared" si="1"/>
        <v>15</v>
      </c>
      <c r="E28" s="29">
        <f t="shared" si="1"/>
        <v>568</v>
      </c>
      <c r="F28" s="29">
        <f t="shared" si="1"/>
        <v>879</v>
      </c>
      <c r="G28" s="29">
        <f t="shared" si="1"/>
        <v>139</v>
      </c>
      <c r="H28" s="29">
        <f t="shared" si="1"/>
        <v>0</v>
      </c>
      <c r="I28" s="29">
        <f t="shared" si="1"/>
        <v>0</v>
      </c>
      <c r="J28" s="29">
        <f t="shared" si="1"/>
        <v>0</v>
      </c>
      <c r="K28" s="29">
        <f t="shared" si="1"/>
        <v>0</v>
      </c>
      <c r="L28" s="29">
        <f t="shared" si="1"/>
        <v>0</v>
      </c>
      <c r="M28" s="29">
        <f t="shared" si="1"/>
        <v>0</v>
      </c>
      <c r="N28" s="136">
        <f t="shared" si="1"/>
        <v>0</v>
      </c>
      <c r="O28" s="136">
        <f t="shared" si="1"/>
        <v>0</v>
      </c>
      <c r="P28" s="136">
        <f t="shared" si="1"/>
        <v>0</v>
      </c>
      <c r="Q28" s="136">
        <f t="shared" si="1"/>
        <v>0</v>
      </c>
      <c r="R28" s="136">
        <f t="shared" si="1"/>
        <v>0</v>
      </c>
      <c r="S28" s="136">
        <f t="shared" si="1"/>
        <v>0</v>
      </c>
      <c r="T28" s="136">
        <f t="shared" si="1"/>
        <v>0</v>
      </c>
      <c r="U28" s="136">
        <f t="shared" si="1"/>
        <v>0</v>
      </c>
      <c r="V28" s="136">
        <f t="shared" si="1"/>
        <v>0</v>
      </c>
      <c r="W28" s="136">
        <f t="shared" si="1"/>
        <v>0</v>
      </c>
      <c r="X28" s="136">
        <f t="shared" si="1"/>
        <v>0</v>
      </c>
      <c r="Y28" s="136">
        <f t="shared" si="1"/>
        <v>0</v>
      </c>
      <c r="Z28" s="136">
        <f t="shared" si="1"/>
        <v>0</v>
      </c>
      <c r="AA28" s="136">
        <f t="shared" si="1"/>
        <v>0</v>
      </c>
      <c r="AB28" s="136">
        <f t="shared" si="1"/>
        <v>0</v>
      </c>
      <c r="AC28" s="136">
        <f t="shared" si="1"/>
        <v>0</v>
      </c>
      <c r="AD28" s="136">
        <f t="shared" si="1"/>
        <v>0</v>
      </c>
      <c r="AE28" s="136">
        <f t="shared" si="1"/>
        <v>0</v>
      </c>
      <c r="AF28" s="136">
        <f t="shared" si="1"/>
        <v>0</v>
      </c>
      <c r="AG28" s="136">
        <f t="shared" si="1"/>
        <v>0</v>
      </c>
      <c r="AH28" s="136">
        <f t="shared" si="1"/>
        <v>0</v>
      </c>
      <c r="AI28" s="136">
        <f t="shared" si="1"/>
        <v>0</v>
      </c>
      <c r="AJ28" s="136">
        <f t="shared" si="1"/>
        <v>0</v>
      </c>
      <c r="AK28" s="136">
        <f t="shared" si="1"/>
        <v>0</v>
      </c>
      <c r="AL28" s="136">
        <f>AL31</f>
        <v>0</v>
      </c>
      <c r="AM28" s="136">
        <f>AM31</f>
        <v>0</v>
      </c>
      <c r="AN28" s="168">
        <f>AN31</f>
        <v>0</v>
      </c>
      <c r="AO28" s="168">
        <f t="shared" ref="AO28:DF28" si="2">AO31</f>
        <v>0</v>
      </c>
      <c r="AP28" s="136">
        <f t="shared" si="2"/>
        <v>0</v>
      </c>
      <c r="AQ28" s="136">
        <f t="shared" si="2"/>
        <v>0</v>
      </c>
      <c r="AR28" s="136">
        <f t="shared" si="2"/>
        <v>0</v>
      </c>
      <c r="AS28" s="136">
        <f t="shared" si="2"/>
        <v>0</v>
      </c>
      <c r="AT28" s="136">
        <f t="shared" si="2"/>
        <v>0</v>
      </c>
      <c r="AU28" s="136">
        <f t="shared" si="2"/>
        <v>0</v>
      </c>
      <c r="AV28" s="136">
        <f t="shared" si="2"/>
        <v>0</v>
      </c>
      <c r="AW28" s="136">
        <f t="shared" si="2"/>
        <v>0</v>
      </c>
      <c r="AX28" s="136"/>
      <c r="AY28" s="168"/>
      <c r="AZ28" s="136"/>
      <c r="BA28" s="136"/>
      <c r="BB28" s="136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168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  <c r="CF28" s="168"/>
      <c r="CG28" s="168"/>
      <c r="CH28" s="168"/>
      <c r="CI28" s="168">
        <v>0</v>
      </c>
      <c r="CJ28" s="168">
        <v>0</v>
      </c>
      <c r="CK28" s="168">
        <v>15</v>
      </c>
      <c r="CL28" s="168">
        <v>3</v>
      </c>
      <c r="CM28" s="168">
        <v>0</v>
      </c>
      <c r="CN28" s="168">
        <v>0</v>
      </c>
      <c r="CO28" s="21">
        <f t="shared" ref="CO28" ca="1" si="3">CO31</f>
        <v>0</v>
      </c>
      <c r="CP28" s="21">
        <f t="shared" ca="1" si="2"/>
        <v>0</v>
      </c>
      <c r="CQ28" s="21">
        <f t="shared" ca="1" si="2"/>
        <v>0</v>
      </c>
      <c r="CR28" s="21">
        <f t="shared" ca="1" si="2"/>
        <v>0</v>
      </c>
      <c r="CS28" s="21">
        <f t="shared" ca="1" si="2"/>
        <v>0</v>
      </c>
      <c r="CT28" s="21">
        <f t="shared" ca="1" si="2"/>
        <v>0</v>
      </c>
      <c r="CU28" s="21">
        <f t="shared" ca="1" si="2"/>
        <v>0</v>
      </c>
      <c r="CV28" s="21">
        <f t="shared" ca="1" si="2"/>
        <v>0</v>
      </c>
      <c r="CW28" s="21">
        <f t="shared" ca="1" si="2"/>
        <v>0</v>
      </c>
      <c r="CX28" s="21">
        <f t="shared" ca="1" si="2"/>
        <v>0</v>
      </c>
      <c r="CY28" s="21">
        <f t="shared" ca="1" si="2"/>
        <v>0</v>
      </c>
      <c r="CZ28" s="21">
        <f t="shared" ca="1" si="2"/>
        <v>0</v>
      </c>
      <c r="DA28" s="21">
        <f t="shared" ca="1" si="2"/>
        <v>0</v>
      </c>
      <c r="DB28" s="21">
        <f t="shared" ca="1" si="2"/>
        <v>0</v>
      </c>
      <c r="DC28" s="21">
        <f t="shared" ca="1" si="2"/>
        <v>0</v>
      </c>
      <c r="DD28" s="21">
        <f t="shared" ca="1" si="2"/>
        <v>0</v>
      </c>
      <c r="DE28" s="21">
        <f t="shared" ca="1" si="2"/>
        <v>0</v>
      </c>
      <c r="DF28" s="21">
        <f t="shared" ca="1" si="2"/>
        <v>0</v>
      </c>
      <c r="DG28" s="21">
        <f t="shared" ref="DG28:DT28" ca="1" si="4">DG31</f>
        <v>0</v>
      </c>
      <c r="DH28" s="21">
        <f t="shared" ca="1" si="4"/>
        <v>0</v>
      </c>
      <c r="DI28" s="21">
        <f t="shared" ca="1" si="4"/>
        <v>0</v>
      </c>
      <c r="DJ28" s="21">
        <f t="shared" ca="1" si="4"/>
        <v>0</v>
      </c>
      <c r="DK28" s="21">
        <f t="shared" ca="1" si="4"/>
        <v>0</v>
      </c>
      <c r="DL28" s="21">
        <f t="shared" ca="1" si="4"/>
        <v>0</v>
      </c>
      <c r="DM28" s="21">
        <f t="shared" ca="1" si="4"/>
        <v>0</v>
      </c>
      <c r="DN28" s="21">
        <f t="shared" ca="1" si="4"/>
        <v>0</v>
      </c>
      <c r="DO28" s="21">
        <f t="shared" ca="1" si="4"/>
        <v>0</v>
      </c>
      <c r="DP28" s="21">
        <f t="shared" ca="1" si="4"/>
        <v>0</v>
      </c>
      <c r="DQ28" s="21">
        <f t="shared" ca="1" si="4"/>
        <v>0</v>
      </c>
      <c r="DR28" s="21">
        <f t="shared" ca="1" si="4"/>
        <v>0</v>
      </c>
      <c r="DS28" s="21">
        <f t="shared" ca="1" si="4"/>
        <v>0</v>
      </c>
      <c r="DT28" s="21">
        <f t="shared" ca="1" si="4"/>
        <v>0</v>
      </c>
    </row>
    <row r="29" spans="1:130" s="20" customFormat="1" ht="20.25" customHeight="1">
      <c r="A29" s="15" t="s">
        <v>6</v>
      </c>
      <c r="B29" s="22">
        <f>B28/B27</f>
        <v>4.5048166886132096E-4</v>
      </c>
      <c r="C29" s="22">
        <f t="shared" ref="C29:AW29" si="5">C28/C27</f>
        <v>1.7129992169146436E-4</v>
      </c>
      <c r="D29" s="22">
        <f t="shared" si="5"/>
        <v>3.8906468848887274E-4</v>
      </c>
      <c r="E29" s="22">
        <f t="shared" si="5"/>
        <v>6.0678574480813605E-3</v>
      </c>
      <c r="F29" s="22">
        <f t="shared" si="5"/>
        <v>3.5050502231030261E-3</v>
      </c>
      <c r="G29" s="22">
        <f t="shared" si="5"/>
        <v>7.3473055474799803E-4</v>
      </c>
      <c r="H29" s="22" t="e">
        <f t="shared" si="5"/>
        <v>#DIV/0!</v>
      </c>
      <c r="I29" s="22" t="e">
        <f t="shared" si="5"/>
        <v>#DIV/0!</v>
      </c>
      <c r="J29" s="22" t="e">
        <f t="shared" si="5"/>
        <v>#DIV/0!</v>
      </c>
      <c r="K29" s="22" t="e">
        <f t="shared" si="5"/>
        <v>#DIV/0!</v>
      </c>
      <c r="L29" s="22" t="e">
        <f t="shared" si="5"/>
        <v>#DIV/0!</v>
      </c>
      <c r="M29" s="22" t="e">
        <f t="shared" si="5"/>
        <v>#DIV/0!</v>
      </c>
      <c r="N29" s="137" t="e">
        <f t="shared" si="5"/>
        <v>#DIV/0!</v>
      </c>
      <c r="O29" s="137" t="e">
        <f t="shared" si="5"/>
        <v>#DIV/0!</v>
      </c>
      <c r="P29" s="137" t="e">
        <f t="shared" si="5"/>
        <v>#DIV/0!</v>
      </c>
      <c r="Q29" s="137" t="e">
        <f t="shared" si="5"/>
        <v>#DIV/0!</v>
      </c>
      <c r="R29" s="137" t="e">
        <f t="shared" si="5"/>
        <v>#DIV/0!</v>
      </c>
      <c r="S29" s="137" t="e">
        <f t="shared" si="5"/>
        <v>#DIV/0!</v>
      </c>
      <c r="T29" s="137" t="e">
        <f t="shared" si="5"/>
        <v>#DIV/0!</v>
      </c>
      <c r="U29" s="137" t="e">
        <f t="shared" si="5"/>
        <v>#DIV/0!</v>
      </c>
      <c r="V29" s="137" t="e">
        <f t="shared" si="5"/>
        <v>#DIV/0!</v>
      </c>
      <c r="W29" s="137" t="e">
        <f t="shared" si="5"/>
        <v>#DIV/0!</v>
      </c>
      <c r="X29" s="137" t="e">
        <f t="shared" si="5"/>
        <v>#DIV/0!</v>
      </c>
      <c r="Y29" s="137" t="e">
        <f t="shared" si="5"/>
        <v>#DIV/0!</v>
      </c>
      <c r="Z29" s="137" t="e">
        <f t="shared" si="5"/>
        <v>#DIV/0!</v>
      </c>
      <c r="AA29" s="137" t="e">
        <f t="shared" si="5"/>
        <v>#DIV/0!</v>
      </c>
      <c r="AB29" s="137" t="e">
        <f t="shared" si="5"/>
        <v>#DIV/0!</v>
      </c>
      <c r="AC29" s="137" t="e">
        <f t="shared" si="5"/>
        <v>#DIV/0!</v>
      </c>
      <c r="AD29" s="137" t="e">
        <f t="shared" si="5"/>
        <v>#DIV/0!</v>
      </c>
      <c r="AE29" s="137" t="e">
        <f t="shared" si="5"/>
        <v>#DIV/0!</v>
      </c>
      <c r="AF29" s="137" t="e">
        <f t="shared" si="5"/>
        <v>#DIV/0!</v>
      </c>
      <c r="AG29" s="137" t="e">
        <f t="shared" si="5"/>
        <v>#DIV/0!</v>
      </c>
      <c r="AH29" s="137" t="e">
        <f t="shared" si="5"/>
        <v>#DIV/0!</v>
      </c>
      <c r="AI29" s="137" t="e">
        <f t="shared" si="5"/>
        <v>#DIV/0!</v>
      </c>
      <c r="AJ29" s="137" t="e">
        <f t="shared" si="5"/>
        <v>#DIV/0!</v>
      </c>
      <c r="AK29" s="137">
        <f t="shared" si="5"/>
        <v>0</v>
      </c>
      <c r="AL29" s="137" t="e">
        <f t="shared" si="5"/>
        <v>#DIV/0!</v>
      </c>
      <c r="AM29" s="137" t="e">
        <f t="shared" si="5"/>
        <v>#DIV/0!</v>
      </c>
      <c r="AN29" s="137" t="e">
        <f t="shared" si="5"/>
        <v>#DIV/0!</v>
      </c>
      <c r="AO29" s="169" t="e">
        <f t="shared" si="5"/>
        <v>#DIV/0!</v>
      </c>
      <c r="AP29" s="137" t="e">
        <f t="shared" si="5"/>
        <v>#DIV/0!</v>
      </c>
      <c r="AQ29" s="137" t="e">
        <f t="shared" si="5"/>
        <v>#DIV/0!</v>
      </c>
      <c r="AR29" s="137" t="e">
        <f t="shared" si="5"/>
        <v>#DIV/0!</v>
      </c>
      <c r="AS29" s="137" t="e">
        <f t="shared" si="5"/>
        <v>#DIV/0!</v>
      </c>
      <c r="AT29" s="137" t="e">
        <f t="shared" si="5"/>
        <v>#DIV/0!</v>
      </c>
      <c r="AU29" s="137" t="e">
        <f t="shared" si="5"/>
        <v>#DIV/0!</v>
      </c>
      <c r="AV29" s="137" t="e">
        <f t="shared" si="5"/>
        <v>#DIV/0!</v>
      </c>
      <c r="AW29" s="137" t="e">
        <f t="shared" si="5"/>
        <v>#DIV/0!</v>
      </c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91"/>
      <c r="CD29" s="191"/>
      <c r="CE29" s="191"/>
      <c r="CF29" s="191"/>
      <c r="CG29" s="191"/>
      <c r="CH29" s="191"/>
      <c r="CI29" s="191">
        <v>0</v>
      </c>
      <c r="CJ29" s="191">
        <v>0</v>
      </c>
      <c r="CK29" s="191">
        <v>4.3693562481794349E-3</v>
      </c>
      <c r="CL29" s="191">
        <v>4.4696066746126339E-4</v>
      </c>
      <c r="CM29" s="191">
        <v>0</v>
      </c>
      <c r="CN29" s="191">
        <v>0</v>
      </c>
      <c r="CO29" s="192">
        <f t="shared" ref="CO29:DQ29" ca="1" si="6">CO28/CO27</f>
        <v>0</v>
      </c>
      <c r="CP29" s="192">
        <f t="shared" ca="1" si="6"/>
        <v>0</v>
      </c>
      <c r="CQ29" s="192" t="e">
        <f t="shared" ca="1" si="6"/>
        <v>#DIV/0!</v>
      </c>
      <c r="CR29" s="192">
        <f t="shared" ca="1" si="6"/>
        <v>0</v>
      </c>
      <c r="CS29" s="192">
        <f t="shared" ca="1" si="6"/>
        <v>0</v>
      </c>
      <c r="CT29" s="192">
        <f t="shared" ca="1" si="6"/>
        <v>0</v>
      </c>
      <c r="CU29" s="192">
        <f t="shared" ca="1" si="6"/>
        <v>0</v>
      </c>
      <c r="CV29" s="192" t="e">
        <f t="shared" ca="1" si="6"/>
        <v>#DIV/0!</v>
      </c>
      <c r="CW29" s="192">
        <f t="shared" ca="1" si="6"/>
        <v>0</v>
      </c>
      <c r="CX29" s="192">
        <f t="shared" ca="1" si="6"/>
        <v>0</v>
      </c>
      <c r="CY29" s="192">
        <f t="shared" ca="1" si="6"/>
        <v>0</v>
      </c>
      <c r="CZ29" s="192">
        <f t="shared" ca="1" si="6"/>
        <v>0</v>
      </c>
      <c r="DA29" s="192" t="e">
        <f t="shared" ca="1" si="6"/>
        <v>#DIV/0!</v>
      </c>
      <c r="DB29" s="192">
        <f t="shared" ca="1" si="6"/>
        <v>0</v>
      </c>
      <c r="DC29" s="192">
        <f t="shared" ca="1" si="6"/>
        <v>0</v>
      </c>
      <c r="DD29" s="192">
        <f t="shared" ca="1" si="6"/>
        <v>0</v>
      </c>
      <c r="DE29" s="192">
        <f t="shared" ca="1" si="6"/>
        <v>0</v>
      </c>
      <c r="DF29" s="192">
        <f t="shared" ca="1" si="6"/>
        <v>0</v>
      </c>
      <c r="DG29" s="192">
        <f t="shared" ca="1" si="6"/>
        <v>0</v>
      </c>
      <c r="DH29" s="192">
        <f t="shared" ca="1" si="6"/>
        <v>0</v>
      </c>
      <c r="DI29" s="192">
        <f t="shared" ca="1" si="6"/>
        <v>0</v>
      </c>
      <c r="DJ29" s="192">
        <f t="shared" ca="1" si="6"/>
        <v>0</v>
      </c>
      <c r="DK29" s="192">
        <f t="shared" ca="1" si="6"/>
        <v>0</v>
      </c>
      <c r="DL29" s="192">
        <f t="shared" ca="1" si="6"/>
        <v>0</v>
      </c>
      <c r="DM29" s="192">
        <f t="shared" ca="1" si="6"/>
        <v>0</v>
      </c>
      <c r="DN29" s="192" t="e">
        <f t="shared" ca="1" si="6"/>
        <v>#DIV/0!</v>
      </c>
      <c r="DO29" s="192" t="e">
        <f t="shared" ca="1" si="6"/>
        <v>#DIV/0!</v>
      </c>
      <c r="DP29" s="192" t="e">
        <f t="shared" ca="1" si="6"/>
        <v>#DIV/0!</v>
      </c>
      <c r="DQ29" s="192" t="e">
        <f t="shared" ca="1" si="6"/>
        <v>#DIV/0!</v>
      </c>
      <c r="DR29" s="192" t="e">
        <f ca="1">DR28/DR27</f>
        <v>#DIV/0!</v>
      </c>
      <c r="DS29" s="192" t="e">
        <f ca="1">DS28/DS27</f>
        <v>#DIV/0!</v>
      </c>
      <c r="DT29" s="192" t="e">
        <f ca="1">DT28/DT27</f>
        <v>#DIV/0!</v>
      </c>
    </row>
    <row r="30" spans="1:130" s="14" customFormat="1" ht="15" customHeight="1">
      <c r="A30" s="33" t="s">
        <v>429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</row>
    <row r="31" spans="1:130" s="14" customFormat="1" ht="20.25" customHeight="1">
      <c r="A31" s="27" t="s">
        <v>238</v>
      </c>
      <c r="B31" s="29">
        <v>13</v>
      </c>
      <c r="C31" s="29">
        <v>7</v>
      </c>
      <c r="D31" s="29">
        <v>15</v>
      </c>
      <c r="E31" s="29">
        <v>568</v>
      </c>
      <c r="F31" s="29">
        <v>879</v>
      </c>
      <c r="G31" s="29">
        <v>139</v>
      </c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136">
        <v>0</v>
      </c>
      <c r="AL31" s="136"/>
      <c r="AM31" s="136"/>
      <c r="AN31" s="168"/>
      <c r="AO31" s="168"/>
      <c r="AP31" s="136"/>
      <c r="AQ31" s="136"/>
      <c r="AR31" s="136"/>
      <c r="AS31" s="136"/>
      <c r="AT31" s="136"/>
      <c r="AU31" s="136"/>
      <c r="AV31" s="136"/>
      <c r="AW31" s="136"/>
      <c r="AX31" s="136"/>
      <c r="AY31" s="168"/>
      <c r="AZ31" s="136"/>
      <c r="BA31" s="136"/>
      <c r="BB31" s="136"/>
      <c r="BC31" s="168"/>
      <c r="BD31" s="136"/>
      <c r="BE31" s="136"/>
      <c r="BF31" s="136"/>
      <c r="BG31" s="136"/>
      <c r="BH31" s="136"/>
      <c r="BI31" s="136"/>
      <c r="BJ31" s="136"/>
      <c r="BK31" s="136"/>
      <c r="BL31" s="136"/>
      <c r="BM31" s="136"/>
      <c r="BN31" s="136"/>
      <c r="BO31" s="136"/>
      <c r="BP31" s="136"/>
      <c r="BQ31" s="136"/>
      <c r="BR31" s="136"/>
      <c r="BS31" s="136"/>
      <c r="BT31" s="136"/>
      <c r="BU31" s="136"/>
      <c r="BV31" s="136"/>
      <c r="BW31" s="136"/>
      <c r="BX31" s="136"/>
      <c r="BY31" s="136"/>
      <c r="BZ31" s="136"/>
      <c r="CA31" s="136"/>
      <c r="CB31" s="136"/>
      <c r="CC31" s="136"/>
      <c r="CD31" s="136"/>
      <c r="CE31" s="136"/>
      <c r="CF31" s="136"/>
      <c r="CG31" s="136"/>
      <c r="CH31" s="136"/>
      <c r="CI31" s="136">
        <v>0</v>
      </c>
      <c r="CJ31" s="136">
        <v>0</v>
      </c>
      <c r="CK31" s="136">
        <v>15</v>
      </c>
      <c r="CL31" s="136">
        <v>3</v>
      </c>
      <c r="CM31" s="136">
        <v>0</v>
      </c>
      <c r="CN31" s="136">
        <v>0</v>
      </c>
      <c r="CO31" s="17">
        <f ca="1">SUM(CP31:DT31)</f>
        <v>0</v>
      </c>
      <c r="CP31" s="18">
        <f ca="1">+'OTR11'!F77</f>
        <v>0</v>
      </c>
      <c r="CQ31" s="18">
        <f ca="1">+'OTR11'!G77</f>
        <v>0</v>
      </c>
      <c r="CR31" s="18">
        <f ca="1">+'OTR11'!H77</f>
        <v>0</v>
      </c>
      <c r="CS31" s="18">
        <f ca="1">+'OTR11'!I77</f>
        <v>0</v>
      </c>
      <c r="CT31" s="18">
        <f ca="1">+'OTR11'!J77</f>
        <v>0</v>
      </c>
      <c r="CU31" s="18">
        <f ca="1">+'OTR11'!K77</f>
        <v>0</v>
      </c>
      <c r="CV31" s="18">
        <f ca="1">+'OTR11'!L77</f>
        <v>0</v>
      </c>
      <c r="CW31" s="18">
        <f ca="1">+'OTR11'!M77</f>
        <v>0</v>
      </c>
      <c r="CX31" s="18">
        <f ca="1">+'OTR11'!N77</f>
        <v>0</v>
      </c>
      <c r="CY31" s="18">
        <f ca="1">+'OTR11'!O77</f>
        <v>0</v>
      </c>
      <c r="CZ31" s="18">
        <f ca="1">+'OTR11'!P77</f>
        <v>0</v>
      </c>
      <c r="DA31" s="18">
        <f ca="1">+'OTR11'!Q77</f>
        <v>0</v>
      </c>
      <c r="DB31" s="18">
        <f ca="1">+'OTR11'!R77</f>
        <v>0</v>
      </c>
      <c r="DC31" s="18">
        <f ca="1">+'OTR11'!S77</f>
        <v>0</v>
      </c>
      <c r="DD31" s="18">
        <f ca="1">+'OTR11'!T77</f>
        <v>0</v>
      </c>
      <c r="DE31" s="18">
        <f ca="1">+'OTR11'!U77</f>
        <v>0</v>
      </c>
      <c r="DF31" s="18">
        <f ca="1">+'OTR11'!V77</f>
        <v>0</v>
      </c>
      <c r="DG31" s="18">
        <f ca="1">+'OTR11'!W77</f>
        <v>0</v>
      </c>
      <c r="DH31" s="18">
        <f ca="1">+'OTR11'!X77</f>
        <v>0</v>
      </c>
      <c r="DI31" s="18">
        <f ca="1">+'OTR11'!Y77</f>
        <v>0</v>
      </c>
      <c r="DJ31" s="18">
        <f ca="1">+'OTR11'!Z77</f>
        <v>0</v>
      </c>
      <c r="DK31" s="18">
        <f ca="1">+'OTR11'!AA77</f>
        <v>0</v>
      </c>
      <c r="DL31" s="18">
        <f ca="1">+'OTR11'!AB77</f>
        <v>0</v>
      </c>
      <c r="DM31" s="18">
        <f ca="1">+'OTR11'!AC77</f>
        <v>0</v>
      </c>
      <c r="DN31" s="18">
        <f ca="1">+'OTR11'!AD77</f>
        <v>0</v>
      </c>
      <c r="DO31" s="18">
        <f ca="1">+'OTR11'!AE77</f>
        <v>0</v>
      </c>
      <c r="DP31" s="18">
        <f ca="1">+'OTR11'!AF77</f>
        <v>0</v>
      </c>
      <c r="DQ31" s="18">
        <f ca="1">+'OTR11'!AG77</f>
        <v>0</v>
      </c>
      <c r="DR31" s="18">
        <f ca="1">+'OTR11'!AH77</f>
        <v>0</v>
      </c>
      <c r="DS31" s="18">
        <f ca="1">+'OTR11'!AI77</f>
        <v>0</v>
      </c>
      <c r="DT31" s="18">
        <f ca="1">+'OTR11'!AJ77</f>
        <v>0</v>
      </c>
    </row>
    <row r="32" spans="1:130" s="3" customFormat="1" ht="12.75" customHeight="1">
      <c r="A32" s="1" t="s">
        <v>8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1E-3</v>
      </c>
      <c r="O32" s="1">
        <v>1E-3</v>
      </c>
      <c r="P32" s="1">
        <v>1E-3</v>
      </c>
      <c r="Q32" s="1">
        <v>1E-3</v>
      </c>
      <c r="R32" s="1">
        <v>1E-3</v>
      </c>
      <c r="S32" s="1">
        <v>1E-3</v>
      </c>
      <c r="T32" s="1">
        <v>1E-3</v>
      </c>
      <c r="U32" s="1">
        <v>1E-3</v>
      </c>
      <c r="V32" s="1">
        <v>1E-3</v>
      </c>
      <c r="W32" s="1">
        <v>1E-3</v>
      </c>
      <c r="X32" s="1">
        <v>1E-3</v>
      </c>
      <c r="Y32" s="1">
        <v>1E-3</v>
      </c>
      <c r="Z32" s="1">
        <v>1E-3</v>
      </c>
      <c r="AA32" s="1">
        <v>1E-3</v>
      </c>
      <c r="AB32" s="1">
        <v>1E-3</v>
      </c>
      <c r="AC32" s="1">
        <v>1E-3</v>
      </c>
      <c r="AD32" s="1">
        <v>1E-3</v>
      </c>
      <c r="AE32" s="1">
        <v>1E-3</v>
      </c>
      <c r="AF32" s="1">
        <v>1E-3</v>
      </c>
      <c r="AG32" s="1">
        <v>1E-3</v>
      </c>
      <c r="AH32" s="1">
        <v>1E-3</v>
      </c>
      <c r="AI32" s="1">
        <v>1E-3</v>
      </c>
      <c r="AJ32" s="1">
        <v>1E-3</v>
      </c>
      <c r="AK32" s="1">
        <v>1E-3</v>
      </c>
      <c r="AL32" s="1">
        <v>1E-3</v>
      </c>
      <c r="AM32" s="1">
        <v>1E-3</v>
      </c>
      <c r="AN32" s="1">
        <v>1E-3</v>
      </c>
      <c r="AO32" s="1">
        <v>1E-3</v>
      </c>
      <c r="AP32" s="1">
        <v>1E-3</v>
      </c>
      <c r="AQ32" s="1">
        <v>1E-3</v>
      </c>
      <c r="AR32" s="1">
        <v>1E-3</v>
      </c>
      <c r="AS32" s="1">
        <v>1E-3</v>
      </c>
      <c r="AT32" s="1">
        <v>1E-3</v>
      </c>
      <c r="AU32" s="1">
        <v>1E-3</v>
      </c>
      <c r="AV32" s="1">
        <v>1E-3</v>
      </c>
      <c r="AW32" s="1">
        <v>1E-3</v>
      </c>
      <c r="AX32" s="1">
        <v>1E-3</v>
      </c>
      <c r="AY32" s="1">
        <v>1E-3</v>
      </c>
      <c r="AZ32" s="1">
        <v>1E-3</v>
      </c>
      <c r="BA32" s="1">
        <v>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8.0000000000000007E-5</v>
      </c>
      <c r="BO32" s="1">
        <v>8.0000000000000007E-5</v>
      </c>
      <c r="BP32" s="1">
        <v>8.0000000000000007E-5</v>
      </c>
      <c r="BQ32" s="1">
        <v>8.0000000000000007E-5</v>
      </c>
      <c r="BR32" s="1">
        <v>8.0000000000000007E-5</v>
      </c>
      <c r="BS32" s="1">
        <v>8.0000000000000007E-5</v>
      </c>
      <c r="BT32" s="1">
        <v>8.0000000000000007E-5</v>
      </c>
      <c r="BU32" s="1">
        <v>8.0000000000000007E-5</v>
      </c>
      <c r="BV32" s="1">
        <v>8.0000000000000007E-5</v>
      </c>
      <c r="BW32" s="1">
        <v>8.0000000000000007E-5</v>
      </c>
      <c r="BX32" s="1">
        <v>8.0000000000000007E-5</v>
      </c>
      <c r="BY32" s="1">
        <v>8.0000000000000007E-5</v>
      </c>
      <c r="BZ32" s="1">
        <v>8.0000000000000007E-5</v>
      </c>
      <c r="CA32" s="1">
        <v>8.0000000000000007E-5</v>
      </c>
      <c r="CB32" s="1">
        <v>8.0000000000000007E-5</v>
      </c>
      <c r="CC32" s="1">
        <v>8.0000000000000007E-5</v>
      </c>
      <c r="CD32" s="1">
        <v>8.0000000000000007E-5</v>
      </c>
      <c r="CE32" s="1">
        <v>8.0000000000000007E-5</v>
      </c>
      <c r="CF32" s="1">
        <v>8.0000000000000007E-5</v>
      </c>
      <c r="CG32" s="1">
        <v>8.0000000000000007E-5</v>
      </c>
      <c r="CH32" s="1">
        <v>8.0000000000000007E-5</v>
      </c>
      <c r="CI32" s="1">
        <v>8.0000000000000007E-5</v>
      </c>
      <c r="CJ32" s="1">
        <v>8.0000000000000007E-5</v>
      </c>
      <c r="CK32" s="1">
        <v>8.0000000000000007E-5</v>
      </c>
      <c r="CL32" s="1">
        <v>8.0000000000000007E-5</v>
      </c>
      <c r="CM32" s="1">
        <v>8.0000000000000007E-5</v>
      </c>
      <c r="CN32" s="1">
        <v>8.0000000000000007E-5</v>
      </c>
      <c r="CO32" s="1">
        <v>8.0000000000000007E-5</v>
      </c>
      <c r="CP32" s="1">
        <f>+CO32</f>
        <v>8.0000000000000007E-5</v>
      </c>
      <c r="CQ32" s="1">
        <f t="shared" ref="CQ32:DT32" si="7">+CP32</f>
        <v>8.0000000000000007E-5</v>
      </c>
      <c r="CR32" s="1">
        <f t="shared" si="7"/>
        <v>8.0000000000000007E-5</v>
      </c>
      <c r="CS32" s="1">
        <f t="shared" si="7"/>
        <v>8.0000000000000007E-5</v>
      </c>
      <c r="CT32" s="1">
        <f t="shared" si="7"/>
        <v>8.0000000000000007E-5</v>
      </c>
      <c r="CU32" s="1">
        <f t="shared" si="7"/>
        <v>8.0000000000000007E-5</v>
      </c>
      <c r="CV32" s="1">
        <f t="shared" si="7"/>
        <v>8.0000000000000007E-5</v>
      </c>
      <c r="CW32" s="1">
        <f t="shared" si="7"/>
        <v>8.0000000000000007E-5</v>
      </c>
      <c r="CX32" s="1">
        <f t="shared" si="7"/>
        <v>8.0000000000000007E-5</v>
      </c>
      <c r="CY32" s="1">
        <f t="shared" si="7"/>
        <v>8.0000000000000007E-5</v>
      </c>
      <c r="CZ32" s="1">
        <f t="shared" si="7"/>
        <v>8.0000000000000007E-5</v>
      </c>
      <c r="DA32" s="1">
        <f t="shared" si="7"/>
        <v>8.0000000000000007E-5</v>
      </c>
      <c r="DB32" s="1">
        <f t="shared" si="7"/>
        <v>8.0000000000000007E-5</v>
      </c>
      <c r="DC32" s="1">
        <f t="shared" si="7"/>
        <v>8.0000000000000007E-5</v>
      </c>
      <c r="DD32" s="1">
        <f t="shared" si="7"/>
        <v>8.0000000000000007E-5</v>
      </c>
      <c r="DE32" s="1">
        <f t="shared" si="7"/>
        <v>8.0000000000000007E-5</v>
      </c>
      <c r="DF32" s="1">
        <f t="shared" si="7"/>
        <v>8.0000000000000007E-5</v>
      </c>
      <c r="DG32" s="1">
        <f t="shared" si="7"/>
        <v>8.0000000000000007E-5</v>
      </c>
      <c r="DH32" s="1">
        <f t="shared" si="7"/>
        <v>8.0000000000000007E-5</v>
      </c>
      <c r="DI32" s="1">
        <f t="shared" si="7"/>
        <v>8.0000000000000007E-5</v>
      </c>
      <c r="DJ32" s="1">
        <f t="shared" si="7"/>
        <v>8.0000000000000007E-5</v>
      </c>
      <c r="DK32" s="1">
        <f t="shared" si="7"/>
        <v>8.0000000000000007E-5</v>
      </c>
      <c r="DL32" s="1">
        <f t="shared" si="7"/>
        <v>8.0000000000000007E-5</v>
      </c>
      <c r="DM32" s="1">
        <f t="shared" si="7"/>
        <v>8.0000000000000007E-5</v>
      </c>
      <c r="DN32" s="1">
        <f t="shared" si="7"/>
        <v>8.0000000000000007E-5</v>
      </c>
      <c r="DO32" s="1">
        <f t="shared" si="7"/>
        <v>8.0000000000000007E-5</v>
      </c>
      <c r="DP32" s="1">
        <f t="shared" si="7"/>
        <v>8.0000000000000007E-5</v>
      </c>
      <c r="DQ32" s="1">
        <f t="shared" si="7"/>
        <v>8.0000000000000007E-5</v>
      </c>
      <c r="DR32" s="1">
        <f t="shared" si="7"/>
        <v>8.0000000000000007E-5</v>
      </c>
      <c r="DS32" s="1">
        <f t="shared" si="7"/>
        <v>8.0000000000000007E-5</v>
      </c>
      <c r="DT32" s="1">
        <f t="shared" si="7"/>
        <v>8.0000000000000007E-5</v>
      </c>
      <c r="DU32" s="2"/>
      <c r="DV32" s="2"/>
      <c r="DW32" s="2"/>
      <c r="DX32" s="2"/>
      <c r="DY32" s="2"/>
      <c r="DZ32" s="2"/>
    </row>
    <row r="33" spans="1:130" s="3" customFormat="1" ht="12.75" customHeight="1">
      <c r="A33" s="1" t="s">
        <v>8</v>
      </c>
      <c r="B33" s="1">
        <v>2.5000000000000001E-3</v>
      </c>
      <c r="C33" s="1">
        <v>2.5000000000000001E-3</v>
      </c>
      <c r="D33" s="1">
        <v>2.5000000000000001E-3</v>
      </c>
      <c r="E33" s="1">
        <v>2.5000000000000001E-3</v>
      </c>
      <c r="F33" s="1">
        <v>2.5000000000000001E-3</v>
      </c>
      <c r="G33" s="1">
        <v>2.5000000000000001E-3</v>
      </c>
      <c r="H33" s="1">
        <v>2.5000000000000001E-3</v>
      </c>
      <c r="I33" s="1">
        <v>2.5000000000000001E-3</v>
      </c>
      <c r="J33" s="1">
        <v>2.5000000000000001E-3</v>
      </c>
      <c r="K33" s="1">
        <v>2.5000000000000001E-3</v>
      </c>
      <c r="L33" s="1">
        <v>2.5000000000000001E-3</v>
      </c>
      <c r="M33" s="1">
        <v>2.5000000000000001E-3</v>
      </c>
      <c r="N33" s="1">
        <v>1E-3</v>
      </c>
      <c r="O33" s="1">
        <v>1E-3</v>
      </c>
      <c r="P33" s="1">
        <v>1E-3</v>
      </c>
      <c r="Q33" s="1">
        <v>1E-3</v>
      </c>
      <c r="R33" s="1">
        <v>1E-3</v>
      </c>
      <c r="S33" s="1">
        <v>1E-3</v>
      </c>
      <c r="T33" s="1">
        <v>1E-3</v>
      </c>
      <c r="U33" s="1">
        <v>1E-3</v>
      </c>
      <c r="V33" s="1">
        <v>1E-3</v>
      </c>
      <c r="W33" s="1">
        <v>1E-3</v>
      </c>
      <c r="X33" s="1">
        <v>1E-3</v>
      </c>
      <c r="Y33" s="1">
        <v>1E-3</v>
      </c>
      <c r="Z33" s="1">
        <v>1E-3</v>
      </c>
      <c r="AA33" s="1">
        <v>1E-3</v>
      </c>
      <c r="AB33" s="1">
        <v>1E-3</v>
      </c>
      <c r="AC33" s="1">
        <v>1E-3</v>
      </c>
      <c r="AD33" s="1">
        <v>1E-3</v>
      </c>
      <c r="AE33" s="1">
        <v>1E-3</v>
      </c>
      <c r="AF33" s="1">
        <v>1E-3</v>
      </c>
      <c r="AG33" s="1">
        <v>1E-3</v>
      </c>
      <c r="AH33" s="1">
        <v>1E-3</v>
      </c>
      <c r="AI33" s="1">
        <v>1E-3</v>
      </c>
      <c r="AJ33" s="1">
        <v>1E-3</v>
      </c>
      <c r="AK33" s="1">
        <v>1E-3</v>
      </c>
      <c r="AL33" s="1">
        <v>1E-3</v>
      </c>
      <c r="AM33" s="1">
        <v>1E-3</v>
      </c>
      <c r="AN33" s="1">
        <v>1E-3</v>
      </c>
      <c r="AO33" s="1">
        <v>1E-3</v>
      </c>
      <c r="AP33" s="1">
        <v>1E-3</v>
      </c>
      <c r="AQ33" s="1">
        <v>1E-3</v>
      </c>
      <c r="AR33" s="1">
        <v>1E-3</v>
      </c>
      <c r="AS33" s="1">
        <v>1E-3</v>
      </c>
      <c r="AT33" s="1">
        <v>1E-3</v>
      </c>
      <c r="AU33" s="1">
        <v>1E-3</v>
      </c>
      <c r="AV33" s="1">
        <v>1E-3</v>
      </c>
      <c r="AW33" s="1">
        <v>1E-3</v>
      </c>
      <c r="AX33" s="1">
        <v>1E-3</v>
      </c>
      <c r="AY33" s="1">
        <v>1E-3</v>
      </c>
      <c r="AZ33" s="1">
        <v>1E-3</v>
      </c>
      <c r="BA33" s="1">
        <v>1E-3</v>
      </c>
      <c r="BB33" s="1">
        <v>1E-3</v>
      </c>
      <c r="BC33" s="1">
        <v>1E-3</v>
      </c>
      <c r="BD33" s="1">
        <v>1E-3</v>
      </c>
      <c r="BE33" s="1">
        <v>1E-3</v>
      </c>
      <c r="BF33" s="1">
        <v>1E-3</v>
      </c>
      <c r="BG33" s="1">
        <v>1E-3</v>
      </c>
      <c r="BH33" s="1">
        <v>1E-3</v>
      </c>
      <c r="BI33" s="1">
        <v>1E-3</v>
      </c>
      <c r="BJ33" s="1">
        <v>1E-3</v>
      </c>
      <c r="BK33" s="1">
        <v>1E-3</v>
      </c>
      <c r="BL33" s="1">
        <v>1E-3</v>
      </c>
      <c r="BM33" s="1">
        <v>1E-3</v>
      </c>
      <c r="BN33" s="1">
        <v>8.0000000000000007E-5</v>
      </c>
      <c r="BO33" s="1">
        <v>8.0000000000000007E-5</v>
      </c>
      <c r="BP33" s="1">
        <v>8.0000000000000007E-5</v>
      </c>
      <c r="BQ33" s="1">
        <v>8.0000000000000007E-5</v>
      </c>
      <c r="BR33" s="1">
        <v>8.0000000000000007E-5</v>
      </c>
      <c r="BS33" s="1">
        <v>8.0000000000000007E-5</v>
      </c>
      <c r="BT33" s="1">
        <v>8.0000000000000007E-5</v>
      </c>
      <c r="BU33" s="1">
        <v>8.0000000000000007E-5</v>
      </c>
      <c r="BV33" s="1">
        <v>8.0000000000000007E-5</v>
      </c>
      <c r="BW33" s="1">
        <v>8.0000000000000007E-5</v>
      </c>
      <c r="BX33" s="1">
        <v>8.0000000000000007E-5</v>
      </c>
      <c r="BY33" s="1">
        <v>8.0000000000000007E-5</v>
      </c>
      <c r="BZ33" s="1">
        <v>8.0000000000000007E-5</v>
      </c>
      <c r="CA33" s="1">
        <v>8.0000000000000007E-5</v>
      </c>
      <c r="CB33" s="1">
        <v>8.0000000000000007E-5</v>
      </c>
      <c r="CC33" s="1">
        <v>8.0000000000000007E-5</v>
      </c>
      <c r="CD33" s="1">
        <v>8.0000000000000007E-5</v>
      </c>
      <c r="CE33" s="1">
        <v>8.0000000000000007E-5</v>
      </c>
      <c r="CF33" s="1">
        <v>8.0000000000000007E-5</v>
      </c>
      <c r="CG33" s="1">
        <v>8.0000000000000007E-5</v>
      </c>
      <c r="CH33" s="1">
        <v>8.0000000000000007E-5</v>
      </c>
      <c r="CI33" s="1">
        <v>8.0000000000000007E-5</v>
      </c>
      <c r="CJ33" s="1">
        <v>8.0000000000000007E-5</v>
      </c>
      <c r="CK33" s="1">
        <v>8.0000000000000007E-5</v>
      </c>
      <c r="CL33" s="1">
        <v>8.0000000000000007E-5</v>
      </c>
      <c r="CM33" s="1">
        <v>8.0000000000000007E-5</v>
      </c>
      <c r="CN33" s="1">
        <v>8.0000000000000007E-5</v>
      </c>
      <c r="CO33" s="1">
        <v>8.0000000000000007E-5</v>
      </c>
      <c r="CP33" s="1">
        <f>+CO33</f>
        <v>8.0000000000000007E-5</v>
      </c>
      <c r="CQ33" s="1">
        <f t="shared" ref="CQ33:DT33" si="8">+CP33</f>
        <v>8.0000000000000007E-5</v>
      </c>
      <c r="CR33" s="1">
        <f t="shared" si="8"/>
        <v>8.0000000000000007E-5</v>
      </c>
      <c r="CS33" s="1">
        <f t="shared" si="8"/>
        <v>8.0000000000000007E-5</v>
      </c>
      <c r="CT33" s="1">
        <f t="shared" si="8"/>
        <v>8.0000000000000007E-5</v>
      </c>
      <c r="CU33" s="1">
        <f t="shared" si="8"/>
        <v>8.0000000000000007E-5</v>
      </c>
      <c r="CV33" s="1">
        <f t="shared" si="8"/>
        <v>8.0000000000000007E-5</v>
      </c>
      <c r="CW33" s="1">
        <f t="shared" si="8"/>
        <v>8.0000000000000007E-5</v>
      </c>
      <c r="CX33" s="1">
        <f t="shared" si="8"/>
        <v>8.0000000000000007E-5</v>
      </c>
      <c r="CY33" s="1">
        <f t="shared" si="8"/>
        <v>8.0000000000000007E-5</v>
      </c>
      <c r="CZ33" s="1">
        <f t="shared" si="8"/>
        <v>8.0000000000000007E-5</v>
      </c>
      <c r="DA33" s="1">
        <f t="shared" si="8"/>
        <v>8.0000000000000007E-5</v>
      </c>
      <c r="DB33" s="1">
        <f t="shared" si="8"/>
        <v>8.0000000000000007E-5</v>
      </c>
      <c r="DC33" s="1">
        <f t="shared" si="8"/>
        <v>8.0000000000000007E-5</v>
      </c>
      <c r="DD33" s="1">
        <f t="shared" si="8"/>
        <v>8.0000000000000007E-5</v>
      </c>
      <c r="DE33" s="1">
        <f t="shared" si="8"/>
        <v>8.0000000000000007E-5</v>
      </c>
      <c r="DF33" s="1">
        <f t="shared" si="8"/>
        <v>8.0000000000000007E-5</v>
      </c>
      <c r="DG33" s="1">
        <f t="shared" si="8"/>
        <v>8.0000000000000007E-5</v>
      </c>
      <c r="DH33" s="1">
        <f t="shared" si="8"/>
        <v>8.0000000000000007E-5</v>
      </c>
      <c r="DI33" s="1">
        <f t="shared" si="8"/>
        <v>8.0000000000000007E-5</v>
      </c>
      <c r="DJ33" s="1">
        <f t="shared" si="8"/>
        <v>8.0000000000000007E-5</v>
      </c>
      <c r="DK33" s="1">
        <f t="shared" si="8"/>
        <v>8.0000000000000007E-5</v>
      </c>
      <c r="DL33" s="1">
        <f t="shared" si="8"/>
        <v>8.0000000000000007E-5</v>
      </c>
      <c r="DM33" s="1">
        <f t="shared" si="8"/>
        <v>8.0000000000000007E-5</v>
      </c>
      <c r="DN33" s="1">
        <f t="shared" si="8"/>
        <v>8.0000000000000007E-5</v>
      </c>
      <c r="DO33" s="1">
        <f t="shared" si="8"/>
        <v>8.0000000000000007E-5</v>
      </c>
      <c r="DP33" s="1">
        <f t="shared" si="8"/>
        <v>8.0000000000000007E-5</v>
      </c>
      <c r="DQ33" s="1">
        <f t="shared" si="8"/>
        <v>8.0000000000000007E-5</v>
      </c>
      <c r="DR33" s="1">
        <f t="shared" si="8"/>
        <v>8.0000000000000007E-5</v>
      </c>
      <c r="DS33" s="1">
        <f t="shared" si="8"/>
        <v>8.0000000000000007E-5</v>
      </c>
      <c r="DT33" s="1">
        <f t="shared" si="8"/>
        <v>8.0000000000000007E-5</v>
      </c>
      <c r="DU33" s="2"/>
      <c r="DV33" s="2"/>
      <c r="DW33" s="2"/>
      <c r="DX33" s="2"/>
      <c r="DY33" s="2"/>
      <c r="DZ33" s="2"/>
    </row>
    <row r="34" spans="1:130" s="3" customFormat="1" ht="12.75" customHeight="1">
      <c r="A34" s="1" t="s">
        <v>8</v>
      </c>
      <c r="B34" s="1">
        <v>2.5000000000000001E-3</v>
      </c>
      <c r="C34" s="1">
        <v>2.5000000000000001E-3</v>
      </c>
      <c r="D34" s="1">
        <v>2.5000000000000001E-3</v>
      </c>
      <c r="E34" s="1">
        <v>2.5000000000000001E-3</v>
      </c>
      <c r="F34" s="1">
        <v>2.5000000000000001E-3</v>
      </c>
      <c r="G34" s="1">
        <v>2.5000000000000001E-3</v>
      </c>
      <c r="H34" s="1">
        <v>2.5000000000000001E-3</v>
      </c>
      <c r="I34" s="1">
        <v>2.5000000000000001E-3</v>
      </c>
      <c r="J34" s="1">
        <v>2.5000000000000001E-3</v>
      </c>
      <c r="K34" s="1">
        <v>2.5000000000000001E-3</v>
      </c>
      <c r="L34" s="1">
        <v>2.5000000000000001E-3</v>
      </c>
      <c r="M34" s="1">
        <v>2.5000000000000001E-3</v>
      </c>
      <c r="N34" s="1">
        <v>1E-3</v>
      </c>
      <c r="O34" s="1">
        <v>1E-3</v>
      </c>
      <c r="P34" s="1">
        <v>1E-3</v>
      </c>
      <c r="Q34" s="1">
        <v>1E-3</v>
      </c>
      <c r="R34" s="1">
        <v>1E-3</v>
      </c>
      <c r="S34" s="1">
        <v>1E-3</v>
      </c>
      <c r="T34" s="1">
        <v>1E-3</v>
      </c>
      <c r="U34" s="1">
        <v>1E-3</v>
      </c>
      <c r="V34" s="1">
        <v>1E-3</v>
      </c>
      <c r="W34" s="1">
        <v>1E-3</v>
      </c>
      <c r="X34" s="1">
        <v>1E-3</v>
      </c>
      <c r="Y34" s="1">
        <v>1E-3</v>
      </c>
      <c r="Z34" s="1">
        <v>1E-3</v>
      </c>
      <c r="AA34" s="1">
        <v>1E-3</v>
      </c>
      <c r="AB34" s="1">
        <v>1E-3</v>
      </c>
      <c r="AC34" s="1">
        <v>1E-3</v>
      </c>
      <c r="AD34" s="1">
        <v>1E-3</v>
      </c>
      <c r="AE34" s="1">
        <v>1E-3</v>
      </c>
      <c r="AF34" s="1">
        <v>1E-3</v>
      </c>
      <c r="AG34" s="1">
        <v>1E-3</v>
      </c>
      <c r="AH34" s="1">
        <v>1E-3</v>
      </c>
      <c r="AI34" s="1">
        <v>1E-3</v>
      </c>
      <c r="AJ34" s="1">
        <v>1E-3</v>
      </c>
      <c r="AK34" s="1">
        <v>1E-3</v>
      </c>
      <c r="AL34" s="1">
        <v>1E-3</v>
      </c>
      <c r="AM34" s="1">
        <v>1E-3</v>
      </c>
      <c r="AN34" s="1">
        <v>1E-3</v>
      </c>
      <c r="AO34" s="1">
        <v>1E-3</v>
      </c>
      <c r="AP34" s="1">
        <v>1E-3</v>
      </c>
      <c r="AQ34" s="1">
        <v>1E-3</v>
      </c>
      <c r="AR34" s="1">
        <v>1E-3</v>
      </c>
      <c r="AS34" s="1">
        <v>1E-3</v>
      </c>
      <c r="AT34" s="1">
        <v>1E-3</v>
      </c>
      <c r="AU34" s="1">
        <v>1E-3</v>
      </c>
      <c r="AV34" s="1">
        <v>1E-3</v>
      </c>
      <c r="AW34" s="1">
        <v>1E-3</v>
      </c>
      <c r="AX34" s="1">
        <v>1E-3</v>
      </c>
      <c r="AY34" s="1">
        <v>1E-3</v>
      </c>
      <c r="AZ34" s="1">
        <v>1E-3</v>
      </c>
      <c r="BA34" s="1">
        <v>1E-3</v>
      </c>
      <c r="BB34" s="1">
        <v>1E-3</v>
      </c>
      <c r="BC34" s="1">
        <v>1E-3</v>
      </c>
      <c r="BD34" s="1">
        <v>1E-3</v>
      </c>
      <c r="BE34" s="1">
        <v>1E-3</v>
      </c>
      <c r="BF34" s="1">
        <v>1E-3</v>
      </c>
      <c r="BG34" s="1">
        <v>1E-3</v>
      </c>
      <c r="BH34" s="1">
        <v>1E-3</v>
      </c>
      <c r="BI34" s="1">
        <v>1E-3</v>
      </c>
      <c r="BJ34" s="1">
        <v>1E-3</v>
      </c>
      <c r="BK34" s="1">
        <v>1E-3</v>
      </c>
      <c r="BL34" s="1">
        <v>1E-3</v>
      </c>
      <c r="BM34" s="1">
        <v>1E-3</v>
      </c>
      <c r="BN34" s="1">
        <v>8.0000000000000007E-5</v>
      </c>
      <c r="BO34" s="1">
        <v>8.0000000000000007E-5</v>
      </c>
      <c r="BP34" s="1">
        <v>8.0000000000000007E-5</v>
      </c>
      <c r="BQ34" s="1">
        <v>8.0000000000000007E-5</v>
      </c>
      <c r="BR34" s="1">
        <v>8.0000000000000007E-5</v>
      </c>
      <c r="BS34" s="1">
        <v>8.0000000000000007E-5</v>
      </c>
      <c r="BT34" s="1">
        <v>8.0000000000000007E-5</v>
      </c>
      <c r="BU34" s="1">
        <v>8.0000000000000007E-5</v>
      </c>
      <c r="BV34" s="1">
        <v>8.0000000000000007E-5</v>
      </c>
      <c r="BW34" s="1">
        <v>8.0000000000000007E-5</v>
      </c>
      <c r="BX34" s="1">
        <v>8.0000000000000007E-5</v>
      </c>
      <c r="BY34" s="1">
        <v>8.0000000000000007E-5</v>
      </c>
      <c r="BZ34" s="1">
        <v>8.0000000000000007E-5</v>
      </c>
      <c r="CA34" s="1">
        <v>8.0000000000000007E-5</v>
      </c>
      <c r="CB34" s="1">
        <v>8.0000000000000007E-5</v>
      </c>
      <c r="CC34" s="1">
        <v>8.0000000000000007E-5</v>
      </c>
      <c r="CD34" s="1">
        <v>8.0000000000000007E-5</v>
      </c>
      <c r="CE34" s="1">
        <v>8.0000000000000007E-5</v>
      </c>
      <c r="CF34" s="1">
        <v>8.0000000000000007E-5</v>
      </c>
      <c r="CG34" s="1">
        <v>8.0000000000000007E-5</v>
      </c>
      <c r="CH34" s="1">
        <v>8.0000000000000007E-5</v>
      </c>
      <c r="CI34" s="1">
        <v>8.0000000000000007E-5</v>
      </c>
      <c r="CJ34" s="1">
        <v>8.0000000000000007E-5</v>
      </c>
      <c r="CK34" s="1">
        <v>8.0000000000000007E-5</v>
      </c>
      <c r="CL34" s="1">
        <v>8.0000000000000007E-5</v>
      </c>
      <c r="CM34" s="1">
        <v>8.0000000000000007E-5</v>
      </c>
      <c r="CN34" s="1">
        <v>8.0000000000000007E-5</v>
      </c>
      <c r="CO34" s="1">
        <v>8.0000000000000007E-5</v>
      </c>
      <c r="CP34" s="1">
        <f>+CO34</f>
        <v>8.0000000000000007E-5</v>
      </c>
      <c r="CQ34" s="1">
        <f t="shared" ref="CQ34:DT34" si="9">+CP34</f>
        <v>8.0000000000000007E-5</v>
      </c>
      <c r="CR34" s="1">
        <f t="shared" si="9"/>
        <v>8.0000000000000007E-5</v>
      </c>
      <c r="CS34" s="1">
        <f t="shared" si="9"/>
        <v>8.0000000000000007E-5</v>
      </c>
      <c r="CT34" s="1">
        <f t="shared" si="9"/>
        <v>8.0000000000000007E-5</v>
      </c>
      <c r="CU34" s="1">
        <f t="shared" si="9"/>
        <v>8.0000000000000007E-5</v>
      </c>
      <c r="CV34" s="1">
        <f t="shared" si="9"/>
        <v>8.0000000000000007E-5</v>
      </c>
      <c r="CW34" s="1">
        <f t="shared" si="9"/>
        <v>8.0000000000000007E-5</v>
      </c>
      <c r="CX34" s="1">
        <f t="shared" si="9"/>
        <v>8.0000000000000007E-5</v>
      </c>
      <c r="CY34" s="1">
        <f t="shared" si="9"/>
        <v>8.0000000000000007E-5</v>
      </c>
      <c r="CZ34" s="1">
        <f t="shared" si="9"/>
        <v>8.0000000000000007E-5</v>
      </c>
      <c r="DA34" s="1">
        <f t="shared" si="9"/>
        <v>8.0000000000000007E-5</v>
      </c>
      <c r="DB34" s="1">
        <f t="shared" si="9"/>
        <v>8.0000000000000007E-5</v>
      </c>
      <c r="DC34" s="1">
        <f t="shared" si="9"/>
        <v>8.0000000000000007E-5</v>
      </c>
      <c r="DD34" s="1">
        <f t="shared" si="9"/>
        <v>8.0000000000000007E-5</v>
      </c>
      <c r="DE34" s="1">
        <f t="shared" si="9"/>
        <v>8.0000000000000007E-5</v>
      </c>
      <c r="DF34" s="1">
        <f t="shared" si="9"/>
        <v>8.0000000000000007E-5</v>
      </c>
      <c r="DG34" s="1">
        <f t="shared" si="9"/>
        <v>8.0000000000000007E-5</v>
      </c>
      <c r="DH34" s="1">
        <f t="shared" si="9"/>
        <v>8.0000000000000007E-5</v>
      </c>
      <c r="DI34" s="1">
        <f t="shared" si="9"/>
        <v>8.0000000000000007E-5</v>
      </c>
      <c r="DJ34" s="1">
        <f t="shared" si="9"/>
        <v>8.0000000000000007E-5</v>
      </c>
      <c r="DK34" s="1">
        <f t="shared" si="9"/>
        <v>8.0000000000000007E-5</v>
      </c>
      <c r="DL34" s="1">
        <f t="shared" si="9"/>
        <v>8.0000000000000007E-5</v>
      </c>
      <c r="DM34" s="1">
        <f t="shared" si="9"/>
        <v>8.0000000000000007E-5</v>
      </c>
      <c r="DN34" s="1">
        <f t="shared" si="9"/>
        <v>8.0000000000000007E-5</v>
      </c>
      <c r="DO34" s="1">
        <f t="shared" si="9"/>
        <v>8.0000000000000007E-5</v>
      </c>
      <c r="DP34" s="1">
        <f t="shared" si="9"/>
        <v>8.0000000000000007E-5</v>
      </c>
      <c r="DQ34" s="1">
        <f t="shared" si="9"/>
        <v>8.0000000000000007E-5</v>
      </c>
      <c r="DR34" s="1">
        <f t="shared" si="9"/>
        <v>8.0000000000000007E-5</v>
      </c>
      <c r="DS34" s="1">
        <f t="shared" si="9"/>
        <v>8.0000000000000007E-5</v>
      </c>
      <c r="DT34" s="1">
        <f t="shared" si="9"/>
        <v>8.0000000000000007E-5</v>
      </c>
      <c r="DU34" s="2"/>
      <c r="DV34" s="2"/>
      <c r="DW34" s="2"/>
      <c r="DX34" s="2"/>
      <c r="DY34" s="2"/>
      <c r="DZ34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30" orientation="landscape" r:id="rId1"/>
  <colBreaks count="1" manualBreakCount="1">
    <brk id="124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J77"/>
  <sheetViews>
    <sheetView zoomScale="90" zoomScaleNormal="90" workbookViewId="0">
      <selection activeCell="O29" sqref="O29"/>
    </sheetView>
  </sheetViews>
  <sheetFormatPr defaultRowHeight="15"/>
  <sheetData>
    <row r="1" spans="1:36">
      <c r="A1" s="82" t="s">
        <v>29</v>
      </c>
    </row>
    <row r="3" spans="1:36">
      <c r="A3" s="82" t="s">
        <v>30</v>
      </c>
    </row>
    <row r="4" spans="1:36">
      <c r="A4" s="82" t="s">
        <v>31</v>
      </c>
    </row>
    <row r="5" spans="1:36">
      <c r="A5" s="82" t="s">
        <v>32</v>
      </c>
    </row>
    <row r="6" spans="1:36">
      <c r="A6" s="82" t="s">
        <v>166</v>
      </c>
    </row>
    <row r="8" spans="1:36">
      <c r="A8" s="83" t="s">
        <v>3</v>
      </c>
      <c r="B8" s="83" t="s">
        <v>290</v>
      </c>
      <c r="C8" s="83" t="s">
        <v>291</v>
      </c>
      <c r="D8" s="83" t="s">
        <v>302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 t="str">
        <f>+[1]Shop!A11</f>
        <v>Input Qty</v>
      </c>
      <c r="B9" s="84">
        <f>+[1]Shop!B11</f>
        <v>4377734</v>
      </c>
      <c r="C9" s="84">
        <f>+[1]Shop!C11</f>
        <v>4369723</v>
      </c>
      <c r="D9" s="84">
        <f>+[1]Shop!D11</f>
        <v>4075172</v>
      </c>
      <c r="E9" s="84">
        <f>+[1]Shop!E11</f>
        <v>3394086</v>
      </c>
      <c r="F9" s="84">
        <f>+[1]Shop!F11</f>
        <v>283510</v>
      </c>
      <c r="G9" s="84">
        <f>+[1]Shop!G11</f>
        <v>138341</v>
      </c>
      <c r="H9" s="84">
        <f>+[1]Shop!H11</f>
        <v>13252</v>
      </c>
      <c r="I9" s="84">
        <f>+[1]Shop!I11</f>
        <v>189344</v>
      </c>
      <c r="J9" s="84">
        <f>+[1]Shop!J11</f>
        <v>157949</v>
      </c>
      <c r="K9" s="84">
        <f>+[1]Shop!K11</f>
        <v>152995</v>
      </c>
      <c r="L9" s="84">
        <f>+[1]Shop!L11</f>
        <v>156266</v>
      </c>
      <c r="M9" s="84">
        <f>+[1]Shop!M11</f>
        <v>153356</v>
      </c>
      <c r="N9" s="84">
        <f>+[1]Shop!N11</f>
        <v>154141</v>
      </c>
      <c r="O9" s="84">
        <f>+[1]Shop!O11</f>
        <v>11996</v>
      </c>
      <c r="P9" s="84">
        <f>+[1]Shop!P11</f>
        <v>219372</v>
      </c>
      <c r="Q9" s="84">
        <f>+[1]Shop!Q11</f>
        <v>114720</v>
      </c>
      <c r="R9" s="84">
        <f>+[1]Shop!R11</f>
        <v>146093</v>
      </c>
      <c r="S9" s="84">
        <f>+[1]Shop!S11</f>
        <v>136446</v>
      </c>
      <c r="T9" s="84">
        <f>+[1]Shop!T11</f>
        <v>153639</v>
      </c>
      <c r="U9" s="84">
        <f>+[1]Shop!U11</f>
        <v>149655</v>
      </c>
      <c r="V9" s="84">
        <f>+[1]Shop!V11</f>
        <v>14468</v>
      </c>
      <c r="W9" s="84">
        <f>+[1]Shop!W11</f>
        <v>228622</v>
      </c>
      <c r="X9" s="84">
        <f>+[1]Shop!X11</f>
        <v>166161</v>
      </c>
      <c r="Y9" s="84">
        <f>+[1]Shop!Y11</f>
        <v>156877</v>
      </c>
      <c r="Z9" s="84">
        <f>+[1]Shop!Z11</f>
        <v>164479</v>
      </c>
      <c r="AA9" s="84">
        <f>+[1]Shop!AA11</f>
        <v>156676</v>
      </c>
      <c r="AB9" s="84">
        <f>+[1]Shop!AB11</f>
        <v>155361</v>
      </c>
      <c r="AC9" s="84">
        <f>+[1]Shop!AC11</f>
        <v>14926</v>
      </c>
      <c r="AD9" s="84">
        <f>+[1]Shop!AD11</f>
        <v>0</v>
      </c>
      <c r="AE9" s="84">
        <f>+[1]Shop!AE11</f>
        <v>0</v>
      </c>
      <c r="AF9" s="84">
        <f>+[1]Shop!AF11</f>
        <v>0</v>
      </c>
      <c r="AG9" s="84">
        <f>+[1]Shop!AG11</f>
        <v>0</v>
      </c>
      <c r="AH9" s="84">
        <f>+[1]Shop!AH11</f>
        <v>0</v>
      </c>
      <c r="AI9" s="84">
        <f>+[1]Shop!AI11</f>
        <v>0</v>
      </c>
      <c r="AJ9" s="84">
        <f>+[1]Shop!AJ11</f>
        <v>0</v>
      </c>
    </row>
    <row r="10" spans="1:36">
      <c r="A10" s="84" t="str">
        <f>+[1]Shop!A12</f>
        <v>Output Qty</v>
      </c>
      <c r="B10" s="84">
        <f>+[1]Shop!B12</f>
        <v>3772899</v>
      </c>
      <c r="C10" s="84">
        <f>+[1]Shop!C12</f>
        <v>3719648</v>
      </c>
      <c r="D10" s="84">
        <f>+[1]Shop!D12</f>
        <v>3447590</v>
      </c>
      <c r="E10" s="84">
        <f>+[1]Shop!E12</f>
        <v>2878424</v>
      </c>
      <c r="F10" s="84">
        <f>+[1]Shop!F12</f>
        <v>237578</v>
      </c>
      <c r="G10" s="84">
        <f>+[1]Shop!G12</f>
        <v>114717</v>
      </c>
      <c r="H10" s="84">
        <f>+[1]Shop!H12</f>
        <v>-263</v>
      </c>
      <c r="I10" s="84">
        <f>+[1]Shop!I12</f>
        <v>164061</v>
      </c>
      <c r="J10" s="84">
        <f>+[1]Shop!J12</f>
        <v>136534</v>
      </c>
      <c r="K10" s="84">
        <f>+[1]Shop!K12</f>
        <v>131479</v>
      </c>
      <c r="L10" s="84">
        <f>+[1]Shop!L12</f>
        <v>130296</v>
      </c>
      <c r="M10" s="84">
        <f>+[1]Shop!M12</f>
        <v>131914</v>
      </c>
      <c r="N10" s="84">
        <f>+[1]Shop!N12</f>
        <v>133349</v>
      </c>
      <c r="O10" s="84">
        <f>+[1]Shop!O12</f>
        <v>0</v>
      </c>
      <c r="P10" s="84">
        <f>+[1]Shop!P12</f>
        <v>197024</v>
      </c>
      <c r="Q10" s="84">
        <f>+[1]Shop!Q12</f>
        <v>110225</v>
      </c>
      <c r="R10" s="84">
        <f>+[1]Shop!R12</f>
        <v>124570</v>
      </c>
      <c r="S10" s="84">
        <f>+[1]Shop!S12</f>
        <v>115682</v>
      </c>
      <c r="T10" s="84">
        <f>+[1]Shop!T12</f>
        <v>132284</v>
      </c>
      <c r="U10" s="84">
        <f>+[1]Shop!U12</f>
        <v>128662</v>
      </c>
      <c r="V10" s="84">
        <f>+[1]Shop!V12</f>
        <v>238</v>
      </c>
      <c r="W10" s="84">
        <f>+[1]Shop!W12</f>
        <v>202165</v>
      </c>
      <c r="X10" s="84">
        <f>+[1]Shop!X12</f>
        <v>140080</v>
      </c>
      <c r="Y10" s="84">
        <f>+[1]Shop!Y12</f>
        <v>132949</v>
      </c>
      <c r="Z10" s="84">
        <f>+[1]Shop!Z12</f>
        <v>141051</v>
      </c>
      <c r="AA10" s="84">
        <f>+[1]Shop!AA12</f>
        <v>134431</v>
      </c>
      <c r="AB10" s="84">
        <f>+[1]Shop!AB12</f>
        <v>134212</v>
      </c>
      <c r="AC10" s="84">
        <f>+[1]Shop!AC12</f>
        <v>0</v>
      </c>
      <c r="AD10" s="84">
        <f>+[1]Shop!AD12</f>
        <v>0</v>
      </c>
      <c r="AE10" s="84">
        <f>+[1]Shop!AE12</f>
        <v>0</v>
      </c>
      <c r="AF10" s="84">
        <f>+[1]Shop!AF12</f>
        <v>0</v>
      </c>
      <c r="AG10" s="84">
        <f>+[1]Shop!AG12</f>
        <v>0</v>
      </c>
      <c r="AH10" s="84">
        <f>+[1]Shop!AH12</f>
        <v>0</v>
      </c>
      <c r="AI10" s="84">
        <f>+[1]Shop!AI12</f>
        <v>0</v>
      </c>
      <c r="AJ10" s="84">
        <f>+[1]Shop!AJ12</f>
        <v>0</v>
      </c>
    </row>
    <row r="11" spans="1:36">
      <c r="A11" s="84" t="str">
        <f>+[1]Shop!A13</f>
        <v>Reject Qty</v>
      </c>
      <c r="B11" s="84">
        <f>+[1]Shop!B13</f>
        <v>604835</v>
      </c>
      <c r="C11" s="84">
        <f>+[1]Shop!C13</f>
        <v>650075</v>
      </c>
      <c r="D11" s="84">
        <f>+[1]Shop!D13</f>
        <v>627582</v>
      </c>
      <c r="E11" s="84">
        <f>+[1]Shop!E13</f>
        <v>515662</v>
      </c>
      <c r="F11" s="84">
        <f>+[1]Shop!F13</f>
        <v>45932</v>
      </c>
      <c r="G11" s="84">
        <f>+[1]Shop!G13</f>
        <v>23624</v>
      </c>
      <c r="H11" s="84">
        <f>+[1]Shop!H13</f>
        <v>13515</v>
      </c>
      <c r="I11" s="84">
        <f>+[1]Shop!I13</f>
        <v>25283</v>
      </c>
      <c r="J11" s="84">
        <f>+[1]Shop!J13</f>
        <v>21415</v>
      </c>
      <c r="K11" s="84">
        <f>+[1]Shop!K13</f>
        <v>21516</v>
      </c>
      <c r="L11" s="84">
        <f>+[1]Shop!L13</f>
        <v>25970</v>
      </c>
      <c r="M11" s="84">
        <f>+[1]Shop!M13</f>
        <v>21442</v>
      </c>
      <c r="N11" s="84">
        <f>+[1]Shop!N13</f>
        <v>20792</v>
      </c>
      <c r="O11" s="84">
        <f>+[1]Shop!O13</f>
        <v>11996</v>
      </c>
      <c r="P11" s="84">
        <f>+[1]Shop!P13</f>
        <v>22348</v>
      </c>
      <c r="Q11" s="84">
        <f>+[1]Shop!Q13</f>
        <v>4495</v>
      </c>
      <c r="R11" s="84">
        <f>+[1]Shop!R13</f>
        <v>21523</v>
      </c>
      <c r="S11" s="84">
        <f>+[1]Shop!S13</f>
        <v>20764</v>
      </c>
      <c r="T11" s="84">
        <f>+[1]Shop!T13</f>
        <v>21355</v>
      </c>
      <c r="U11" s="84">
        <f>+[1]Shop!U13</f>
        <v>20993</v>
      </c>
      <c r="V11" s="84">
        <f>+[1]Shop!V13</f>
        <v>14230</v>
      </c>
      <c r="W11" s="84">
        <f>+[1]Shop!W13</f>
        <v>26457</v>
      </c>
      <c r="X11" s="84">
        <f>+[1]Shop!X13</f>
        <v>26081</v>
      </c>
      <c r="Y11" s="84">
        <f>+[1]Shop!Y13</f>
        <v>23928</v>
      </c>
      <c r="Z11" s="84">
        <f>+[1]Shop!Z13</f>
        <v>23428</v>
      </c>
      <c r="AA11" s="84">
        <f>+[1]Shop!AA13</f>
        <v>22245</v>
      </c>
      <c r="AB11" s="84">
        <f>+[1]Shop!AB13</f>
        <v>21149</v>
      </c>
      <c r="AC11" s="84">
        <f>+[1]Shop!AC13</f>
        <v>14926</v>
      </c>
      <c r="AD11" s="84">
        <f>+[1]Shop!AD13</f>
        <v>0</v>
      </c>
      <c r="AE11" s="84">
        <f>+[1]Shop!AE13</f>
        <v>0</v>
      </c>
      <c r="AF11" s="84">
        <f>+[1]Shop!AF13</f>
        <v>0</v>
      </c>
      <c r="AG11" s="84">
        <f>+[1]Shop!AG13</f>
        <v>0</v>
      </c>
      <c r="AH11" s="84">
        <f>+[1]Shop!AH13</f>
        <v>0</v>
      </c>
      <c r="AI11" s="84">
        <f>+[1]Shop!AI13</f>
        <v>0</v>
      </c>
      <c r="AJ11" s="84">
        <f>+[1]Shop!AJ13</f>
        <v>0</v>
      </c>
    </row>
    <row r="12" spans="1:36" s="130" customFormat="1">
      <c r="A12" s="84" t="str">
        <f>+[1]Shop!A14</f>
        <v>%Yield NG</v>
      </c>
      <c r="B12" s="84">
        <f>+[1]Shop!B14</f>
        <v>13.81616608044253</v>
      </c>
      <c r="C12" s="84">
        <f>+[1]Shop!C14</f>
        <v>14.87680111531097</v>
      </c>
      <c r="D12" s="84">
        <f>+[1]Shop!D14</f>
        <v>15.400135258094627</v>
      </c>
      <c r="E12" s="84">
        <f>+[1]Shop!E14</f>
        <v>15.192956218551917</v>
      </c>
      <c r="F12" s="84">
        <f>+[1]Shop!F14</f>
        <v>16.201192197806076</v>
      </c>
      <c r="G12" s="84">
        <f>+[1]Shop!G14</f>
        <v>17.076643945034373</v>
      </c>
      <c r="H12" s="84">
        <f>+[1]Shop!H14</f>
        <v>101.98460609719288</v>
      </c>
      <c r="I12" s="84">
        <f>+[1]Shop!I14</f>
        <v>13.352944904512423</v>
      </c>
      <c r="J12" s="84">
        <f>+[1]Shop!J14</f>
        <v>13.558173840923335</v>
      </c>
      <c r="K12" s="84">
        <f>+[1]Shop!K14</f>
        <v>14.0632046798915</v>
      </c>
      <c r="L12" s="84">
        <f>+[1]Shop!L14</f>
        <v>16.619098204343874</v>
      </c>
      <c r="M12" s="84">
        <f>+[1]Shop!M14</f>
        <v>13.981846161871722</v>
      </c>
      <c r="N12" s="84">
        <f>+[1]Shop!N14</f>
        <v>13.488948430333267</v>
      </c>
      <c r="O12" s="84">
        <f>+[1]Shop!O14</f>
        <v>100</v>
      </c>
      <c r="P12" s="84">
        <f>+[1]Shop!P14</f>
        <v>10.187261820104663</v>
      </c>
      <c r="Q12" s="84">
        <f>+[1]Shop!Q14</f>
        <v>3.9182357043235707</v>
      </c>
      <c r="R12" s="84">
        <f>+[1]Shop!R14</f>
        <v>14.732396487169133</v>
      </c>
      <c r="S12" s="84">
        <f>+[1]Shop!S14</f>
        <v>15.217741817275698</v>
      </c>
      <c r="T12" s="84">
        <f>+[1]Shop!T14</f>
        <v>13.899465630471431</v>
      </c>
      <c r="U12" s="84">
        <f>+[1]Shop!U14</f>
        <v>14.027596805987102</v>
      </c>
      <c r="V12" s="84">
        <f>+[1]Shop!V14</f>
        <v>98.354990323472492</v>
      </c>
      <c r="W12" s="84">
        <f>+[1]Shop!W14</f>
        <v>11.572377111564066</v>
      </c>
      <c r="X12" s="84">
        <f>+[1]Shop!X14</f>
        <v>15.69622233857524</v>
      </c>
      <c r="Y12" s="84">
        <f>+[1]Shop!Y14</f>
        <v>15.252713909623465</v>
      </c>
      <c r="Z12" s="84">
        <f>+[1]Shop!Z14</f>
        <v>14.243763641559104</v>
      </c>
      <c r="AA12" s="84">
        <f>+[1]Shop!AA14</f>
        <v>14.198090326533737</v>
      </c>
      <c r="AB12" s="84">
        <f>+[1]Shop!AB14</f>
        <v>13.612811452037512</v>
      </c>
      <c r="AC12" s="84">
        <f>+[1]Shop!AC14</f>
        <v>100</v>
      </c>
      <c r="AD12" s="84">
        <f>+[1]Shop!AD14</f>
        <v>0</v>
      </c>
      <c r="AE12" s="84">
        <f>+[1]Shop!AE14</f>
        <v>0</v>
      </c>
      <c r="AF12" s="84">
        <f>+[1]Shop!AF14</f>
        <v>0</v>
      </c>
      <c r="AG12" s="84">
        <f>+[1]Shop!AG14</f>
        <v>0</v>
      </c>
      <c r="AH12" s="84">
        <f>+[1]Shop!AH14</f>
        <v>0</v>
      </c>
      <c r="AI12" s="84">
        <f>+[1]Shop!AI14</f>
        <v>0</v>
      </c>
      <c r="AJ12" s="84">
        <f>+[1]Shop!AJ14</f>
        <v>0</v>
      </c>
    </row>
    <row r="13" spans="1:36">
      <c r="A13" s="84" t="str">
        <f>+[1]Shop!A15</f>
        <v>Reject Group</v>
      </c>
      <c r="B13" s="84">
        <f>+[1]Shop!B15</f>
        <v>0</v>
      </c>
      <c r="C13" s="84">
        <f>+[1]Shop!C15</f>
        <v>0</v>
      </c>
      <c r="D13" s="84">
        <f>+[1]Shop!D15</f>
        <v>0</v>
      </c>
      <c r="E13" s="84">
        <f>+[1]Shop!E15</f>
        <v>0</v>
      </c>
      <c r="F13" s="84">
        <f>+[1]Shop!F15</f>
        <v>0</v>
      </c>
      <c r="G13" s="84">
        <f>+[1]Shop!G15</f>
        <v>0</v>
      </c>
      <c r="H13" s="84">
        <f>+[1]Shop!H15</f>
        <v>0</v>
      </c>
      <c r="I13" s="84">
        <f>+[1]Shop!I15</f>
        <v>0</v>
      </c>
      <c r="J13" s="84">
        <f>+[1]Shop!J15</f>
        <v>0</v>
      </c>
      <c r="K13" s="84">
        <f>+[1]Shop!K15</f>
        <v>0</v>
      </c>
      <c r="L13" s="84">
        <f>+[1]Shop!L15</f>
        <v>0</v>
      </c>
      <c r="M13" s="84">
        <f>+[1]Shop!M15</f>
        <v>0</v>
      </c>
      <c r="N13" s="84">
        <f>+[1]Shop!N15</f>
        <v>0</v>
      </c>
      <c r="O13" s="84">
        <f>+[1]Shop!O15</f>
        <v>0</v>
      </c>
      <c r="P13" s="84">
        <f>+[1]Shop!P15</f>
        <v>0</v>
      </c>
      <c r="Q13" s="84">
        <f>+[1]Shop!Q15</f>
        <v>0</v>
      </c>
      <c r="R13" s="84">
        <f>+[1]Shop!R15</f>
        <v>0</v>
      </c>
      <c r="S13" s="84">
        <f>+[1]Shop!S15</f>
        <v>0</v>
      </c>
      <c r="T13" s="84">
        <f>+[1]Shop!T15</f>
        <v>0</v>
      </c>
      <c r="U13" s="84">
        <f>+[1]Shop!U15</f>
        <v>0</v>
      </c>
      <c r="V13" s="84">
        <f>+[1]Shop!V15</f>
        <v>0</v>
      </c>
      <c r="W13" s="84">
        <f>+[1]Shop!W15</f>
        <v>0</v>
      </c>
      <c r="X13" s="84">
        <f>+[1]Shop!X15</f>
        <v>0</v>
      </c>
      <c r="Y13" s="84">
        <f>+[1]Shop!Y15</f>
        <v>0</v>
      </c>
      <c r="Z13" s="84">
        <f>+[1]Shop!Z15</f>
        <v>0</v>
      </c>
      <c r="AA13" s="84">
        <f>+[1]Shop!AA15</f>
        <v>0</v>
      </c>
      <c r="AB13" s="84">
        <f>+[1]Shop!AB15</f>
        <v>0</v>
      </c>
      <c r="AC13" s="84">
        <f>+[1]Shop!AC15</f>
        <v>0</v>
      </c>
      <c r="AD13" s="84">
        <f>+[1]Shop!AD15</f>
        <v>0</v>
      </c>
      <c r="AE13" s="84">
        <f>+[1]Shop!AE15</f>
        <v>0</v>
      </c>
      <c r="AF13" s="84">
        <f>+[1]Shop!AF15</f>
        <v>0</v>
      </c>
      <c r="AG13" s="84">
        <f>+[1]Shop!AG15</f>
        <v>0</v>
      </c>
      <c r="AH13" s="84">
        <f>+[1]Shop!AH15</f>
        <v>0</v>
      </c>
      <c r="AI13" s="84">
        <f>+[1]Shop!AI15</f>
        <v>0</v>
      </c>
      <c r="AJ13" s="84">
        <f>+[1]Shop!AJ15</f>
        <v>0</v>
      </c>
    </row>
    <row r="14" spans="1:36">
      <c r="A14" s="84" t="str">
        <f>+[1]Shop!A16</f>
        <v>ADJUST MACHINE</v>
      </c>
      <c r="B14" s="84">
        <f>+[1]Shop!B16</f>
        <v>3319</v>
      </c>
      <c r="C14" s="84">
        <f>+[1]Shop!C16</f>
        <v>2869</v>
      </c>
      <c r="D14" s="84">
        <f>+[1]Shop!D16</f>
        <v>2662</v>
      </c>
      <c r="E14" s="84">
        <f>+[1]Shop!E16</f>
        <v>2253</v>
      </c>
      <c r="F14" s="84">
        <f>+[1]Shop!F16</f>
        <v>164</v>
      </c>
      <c r="G14" s="84">
        <f>+[1]Shop!G16</f>
        <v>76</v>
      </c>
      <c r="H14" s="84">
        <f>+[1]Shop!H16</f>
        <v>44</v>
      </c>
      <c r="I14" s="84">
        <f>+[1]Shop!I16</f>
        <v>119</v>
      </c>
      <c r="J14" s="84">
        <f>+[1]Shop!J16</f>
        <v>103</v>
      </c>
      <c r="K14" s="84">
        <f>+[1]Shop!K16</f>
        <v>79</v>
      </c>
      <c r="L14" s="84">
        <f>+[1]Shop!L16</f>
        <v>72</v>
      </c>
      <c r="M14" s="84">
        <f>+[1]Shop!M16</f>
        <v>53</v>
      </c>
      <c r="N14" s="84">
        <f>+[1]Shop!N16</f>
        <v>147</v>
      </c>
      <c r="O14" s="84">
        <f>+[1]Shop!O16</f>
        <v>28</v>
      </c>
      <c r="P14" s="84">
        <f>+[1]Shop!P16</f>
        <v>69</v>
      </c>
      <c r="Q14" s="84">
        <f>+[1]Shop!Q16</f>
        <v>0</v>
      </c>
      <c r="R14" s="84">
        <f>+[1]Shop!R16</f>
        <v>70</v>
      </c>
      <c r="S14" s="84">
        <f>+[1]Shop!S16</f>
        <v>117</v>
      </c>
      <c r="T14" s="84">
        <f>+[1]Shop!T16</f>
        <v>110</v>
      </c>
      <c r="U14" s="84">
        <f>+[1]Shop!U16</f>
        <v>52</v>
      </c>
      <c r="V14" s="84">
        <f>+[1]Shop!V16</f>
        <v>79</v>
      </c>
      <c r="W14" s="84">
        <f>+[1]Shop!W16</f>
        <v>85</v>
      </c>
      <c r="X14" s="84">
        <f>+[1]Shop!X16</f>
        <v>123</v>
      </c>
      <c r="Y14" s="84">
        <f>+[1]Shop!Y16</f>
        <v>118</v>
      </c>
      <c r="Z14" s="84">
        <f>+[1]Shop!Z16</f>
        <v>145</v>
      </c>
      <c r="AA14" s="84">
        <f>+[1]Shop!AA16</f>
        <v>143</v>
      </c>
      <c r="AB14" s="84">
        <f>+[1]Shop!AB16</f>
        <v>103</v>
      </c>
      <c r="AC14" s="84">
        <f>+[1]Shop!AC16</f>
        <v>154</v>
      </c>
      <c r="AD14" s="84">
        <f>+[1]Shop!AD16</f>
        <v>0</v>
      </c>
      <c r="AE14" s="84">
        <f>+[1]Shop!AE16</f>
        <v>0</v>
      </c>
      <c r="AF14" s="84">
        <f>+[1]Shop!AF16</f>
        <v>0</v>
      </c>
      <c r="AG14" s="84">
        <f>+[1]Shop!AG16</f>
        <v>0</v>
      </c>
      <c r="AH14" s="84">
        <f>+[1]Shop!AH16</f>
        <v>0</v>
      </c>
      <c r="AI14" s="84">
        <f>+[1]Shop!AI16</f>
        <v>0</v>
      </c>
      <c r="AJ14" s="84">
        <f>+[1]Shop!AJ16</f>
        <v>0</v>
      </c>
    </row>
    <row r="15" spans="1:36">
      <c r="A15" s="84" t="str">
        <f>+[1]Shop!A17</f>
        <v>ANGLE</v>
      </c>
      <c r="B15" s="84">
        <f>+[1]Shop!B17</f>
        <v>214</v>
      </c>
      <c r="C15" s="84">
        <f>+[1]Shop!C17</f>
        <v>31</v>
      </c>
      <c r="D15" s="84">
        <f>+[1]Shop!D17</f>
        <v>93</v>
      </c>
      <c r="E15" s="84">
        <f>+[1]Shop!E17</f>
        <v>78</v>
      </c>
      <c r="F15" s="84">
        <f>+[1]Shop!F17</f>
        <v>2</v>
      </c>
      <c r="G15" s="84">
        <f>+[1]Shop!G17</f>
        <v>1</v>
      </c>
      <c r="H15" s="84">
        <f>+[1]Shop!H17</f>
        <v>0</v>
      </c>
      <c r="I15" s="84">
        <f>+[1]Shop!I17</f>
        <v>4</v>
      </c>
      <c r="J15" s="84">
        <f>+[1]Shop!J17</f>
        <v>0</v>
      </c>
      <c r="K15" s="84">
        <f>+[1]Shop!K17</f>
        <v>0</v>
      </c>
      <c r="L15" s="84">
        <f>+[1]Shop!L17</f>
        <v>0</v>
      </c>
      <c r="M15" s="84">
        <f>+[1]Shop!M17</f>
        <v>1</v>
      </c>
      <c r="N15" s="84">
        <f>+[1]Shop!N17</f>
        <v>1</v>
      </c>
      <c r="O15" s="84">
        <f>+[1]Shop!O17</f>
        <v>0</v>
      </c>
      <c r="P15" s="84">
        <f>+[1]Shop!P17</f>
        <v>4</v>
      </c>
      <c r="Q15" s="84">
        <f>+[1]Shop!Q17</f>
        <v>0</v>
      </c>
      <c r="R15" s="84">
        <f>+[1]Shop!R17</f>
        <v>0</v>
      </c>
      <c r="S15" s="84">
        <f>+[1]Shop!S17</f>
        <v>22</v>
      </c>
      <c r="T15" s="84">
        <f>+[1]Shop!T17</f>
        <v>9</v>
      </c>
      <c r="U15" s="84">
        <f>+[1]Shop!U17</f>
        <v>4</v>
      </c>
      <c r="V15" s="84">
        <f>+[1]Shop!V17</f>
        <v>0</v>
      </c>
      <c r="W15" s="84">
        <f>+[1]Shop!W17</f>
        <v>0</v>
      </c>
      <c r="X15" s="84">
        <f>+[1]Shop!X17</f>
        <v>2</v>
      </c>
      <c r="Y15" s="84">
        <f>+[1]Shop!Y17</f>
        <v>0</v>
      </c>
      <c r="Z15" s="84">
        <f>+[1]Shop!Z17</f>
        <v>27</v>
      </c>
      <c r="AA15" s="84">
        <f>+[1]Shop!AA17</f>
        <v>0</v>
      </c>
      <c r="AB15" s="84">
        <f>+[1]Shop!AB17</f>
        <v>1</v>
      </c>
      <c r="AC15" s="84">
        <f>+[1]Shop!AC17</f>
        <v>0</v>
      </c>
      <c r="AD15" s="84">
        <f>+[1]Shop!AD17</f>
        <v>0</v>
      </c>
      <c r="AE15" s="84">
        <f>+[1]Shop!AE17</f>
        <v>0</v>
      </c>
      <c r="AF15" s="84">
        <f>+[1]Shop!AF17</f>
        <v>0</v>
      </c>
      <c r="AG15" s="84">
        <f>+[1]Shop!AG17</f>
        <v>0</v>
      </c>
      <c r="AH15" s="84">
        <f>+[1]Shop!AH17</f>
        <v>0</v>
      </c>
      <c r="AI15" s="84">
        <f>+[1]Shop!AI17</f>
        <v>0</v>
      </c>
      <c r="AJ15" s="84">
        <f>+[1]Shop!AJ17</f>
        <v>0</v>
      </c>
    </row>
    <row r="16" spans="1:36" s="146" customFormat="1">
      <c r="A16" s="84" t="str">
        <f>+[1]Shop!A18</f>
        <v>BURR ALL</v>
      </c>
      <c r="B16" s="84">
        <f>+[1]Shop!B18</f>
        <v>3505</v>
      </c>
      <c r="C16" s="84">
        <f>+[1]Shop!C18</f>
        <v>3254</v>
      </c>
      <c r="D16" s="84">
        <f>+[1]Shop!D18</f>
        <v>4506</v>
      </c>
      <c r="E16" s="84">
        <f>+[1]Shop!E18</f>
        <v>1803</v>
      </c>
      <c r="F16" s="84">
        <f>+[1]Shop!F18</f>
        <v>24</v>
      </c>
      <c r="G16" s="84">
        <f>+[1]Shop!G18</f>
        <v>80</v>
      </c>
      <c r="H16" s="84">
        <f>+[1]Shop!H18</f>
        <v>0</v>
      </c>
      <c r="I16" s="84">
        <f>+[1]Shop!I18</f>
        <v>45</v>
      </c>
      <c r="J16" s="84">
        <f>+[1]Shop!J18</f>
        <v>11</v>
      </c>
      <c r="K16" s="84">
        <f>+[1]Shop!K18</f>
        <v>78</v>
      </c>
      <c r="L16" s="84">
        <f>+[1]Shop!L18</f>
        <v>345</v>
      </c>
      <c r="M16" s="84">
        <f>+[1]Shop!M18</f>
        <v>21</v>
      </c>
      <c r="N16" s="84">
        <f>+[1]Shop!N18</f>
        <v>96</v>
      </c>
      <c r="O16" s="84">
        <f>+[1]Shop!O18</f>
        <v>0</v>
      </c>
      <c r="P16" s="84">
        <f>+[1]Shop!P18</f>
        <v>164</v>
      </c>
      <c r="Q16" s="84">
        <f>+[1]Shop!Q18</f>
        <v>237</v>
      </c>
      <c r="R16" s="84">
        <f>+[1]Shop!R18</f>
        <v>61</v>
      </c>
      <c r="S16" s="84">
        <f>+[1]Shop!S18</f>
        <v>76</v>
      </c>
      <c r="T16" s="84">
        <f>+[1]Shop!T18</f>
        <v>58</v>
      </c>
      <c r="U16" s="84">
        <f>+[1]Shop!U18</f>
        <v>79</v>
      </c>
      <c r="V16" s="84">
        <f>+[1]Shop!V18</f>
        <v>0</v>
      </c>
      <c r="W16" s="84">
        <f>+[1]Shop!W18</f>
        <v>92</v>
      </c>
      <c r="X16" s="84">
        <f>+[1]Shop!X18</f>
        <v>156</v>
      </c>
      <c r="Y16" s="84">
        <f>+[1]Shop!Y18</f>
        <v>74</v>
      </c>
      <c r="Z16" s="84">
        <f>+[1]Shop!Z18</f>
        <v>29</v>
      </c>
      <c r="AA16" s="84">
        <f>+[1]Shop!AA18</f>
        <v>40</v>
      </c>
      <c r="AB16" s="84">
        <f>+[1]Shop!AB18</f>
        <v>37</v>
      </c>
      <c r="AC16" s="84">
        <f>+[1]Shop!AC18</f>
        <v>0</v>
      </c>
      <c r="AD16" s="84">
        <f>+[1]Shop!AD18</f>
        <v>0</v>
      </c>
      <c r="AE16" s="84">
        <f>+[1]Shop!AE18</f>
        <v>0</v>
      </c>
      <c r="AF16" s="84">
        <f>+[1]Shop!AF18</f>
        <v>0</v>
      </c>
      <c r="AG16" s="84">
        <f>+[1]Shop!AG18</f>
        <v>0</v>
      </c>
      <c r="AH16" s="84">
        <f>+[1]Shop!AH18</f>
        <v>0</v>
      </c>
      <c r="AI16" s="84">
        <f>+[1]Shop!AI18</f>
        <v>0</v>
      </c>
      <c r="AJ16" s="84">
        <f>+[1]Shop!AJ18</f>
        <v>0</v>
      </c>
    </row>
    <row r="17" spans="1:36">
      <c r="A17" s="84" t="str">
        <f>+[1]Shop!A19</f>
        <v>CONTAM ALL</v>
      </c>
      <c r="B17" s="84">
        <f>+[1]Shop!B19</f>
        <v>3027</v>
      </c>
      <c r="C17" s="84">
        <f>+[1]Shop!C19</f>
        <v>1744</v>
      </c>
      <c r="D17" s="84">
        <f>+[1]Shop!D19</f>
        <v>3078</v>
      </c>
      <c r="E17" s="84">
        <f>+[1]Shop!E19</f>
        <v>3516</v>
      </c>
      <c r="F17" s="84">
        <f>+[1]Shop!F19</f>
        <v>517</v>
      </c>
      <c r="G17" s="84">
        <f>+[1]Shop!G19</f>
        <v>112</v>
      </c>
      <c r="H17" s="84">
        <f>+[1]Shop!H19</f>
        <v>0</v>
      </c>
      <c r="I17" s="84">
        <f>+[1]Shop!I19</f>
        <v>194</v>
      </c>
      <c r="J17" s="84">
        <f>+[1]Shop!J19</f>
        <v>195</v>
      </c>
      <c r="K17" s="84">
        <f>+[1]Shop!K19</f>
        <v>101</v>
      </c>
      <c r="L17" s="84">
        <f>+[1]Shop!L19</f>
        <v>178</v>
      </c>
      <c r="M17" s="84">
        <f>+[1]Shop!M19</f>
        <v>200</v>
      </c>
      <c r="N17" s="84">
        <f>+[1]Shop!N19</f>
        <v>152</v>
      </c>
      <c r="O17" s="84">
        <f>+[1]Shop!O19</f>
        <v>0</v>
      </c>
      <c r="P17" s="84">
        <f>+[1]Shop!P19</f>
        <v>215</v>
      </c>
      <c r="Q17" s="84">
        <f>+[1]Shop!Q19</f>
        <v>136</v>
      </c>
      <c r="R17" s="84">
        <f>+[1]Shop!R19</f>
        <v>208</v>
      </c>
      <c r="S17" s="84">
        <f>+[1]Shop!S19</f>
        <v>259</v>
      </c>
      <c r="T17" s="84">
        <f>+[1]Shop!T19</f>
        <v>106</v>
      </c>
      <c r="U17" s="84">
        <f>+[1]Shop!U19</f>
        <v>101</v>
      </c>
      <c r="V17" s="84">
        <f>+[1]Shop!V19</f>
        <v>0</v>
      </c>
      <c r="W17" s="84">
        <f>+[1]Shop!W19</f>
        <v>128</v>
      </c>
      <c r="X17" s="84">
        <f>+[1]Shop!X19</f>
        <v>186</v>
      </c>
      <c r="Y17" s="84">
        <f>+[1]Shop!Y19</f>
        <v>148</v>
      </c>
      <c r="Z17" s="84">
        <f>+[1]Shop!Z19</f>
        <v>123</v>
      </c>
      <c r="AA17" s="84">
        <f>+[1]Shop!AA19</f>
        <v>93</v>
      </c>
      <c r="AB17" s="84">
        <f>+[1]Shop!AB19</f>
        <v>164</v>
      </c>
      <c r="AC17" s="84">
        <f>+[1]Shop!AC19</f>
        <v>0</v>
      </c>
      <c r="AD17" s="84">
        <f>+[1]Shop!AD19</f>
        <v>0</v>
      </c>
      <c r="AE17" s="84">
        <f>+[1]Shop!AE19</f>
        <v>0</v>
      </c>
      <c r="AF17" s="84">
        <f>+[1]Shop!AF19</f>
        <v>0</v>
      </c>
      <c r="AG17" s="84">
        <f>+[1]Shop!AG19</f>
        <v>0</v>
      </c>
      <c r="AH17" s="84">
        <f>+[1]Shop!AH19</f>
        <v>0</v>
      </c>
      <c r="AI17" s="84">
        <f>+[1]Shop!AI19</f>
        <v>0</v>
      </c>
      <c r="AJ17" s="84">
        <f>+[1]Shop!AJ19</f>
        <v>0</v>
      </c>
    </row>
    <row r="18" spans="1:36">
      <c r="A18" s="84" t="str">
        <f>+[1]Shop!A20</f>
        <v>CUT NG</v>
      </c>
      <c r="B18" s="84">
        <f>+[1]Shop!B20</f>
        <v>4292</v>
      </c>
      <c r="C18" s="84">
        <f>+[1]Shop!C20</f>
        <v>3137</v>
      </c>
      <c r="D18" s="84">
        <f>+[1]Shop!D20</f>
        <v>2808</v>
      </c>
      <c r="E18" s="84">
        <f>+[1]Shop!E20</f>
        <v>1810</v>
      </c>
      <c r="F18" s="84">
        <f>+[1]Shop!F20</f>
        <v>264</v>
      </c>
      <c r="G18" s="84">
        <f>+[1]Shop!G20</f>
        <v>268</v>
      </c>
      <c r="H18" s="84">
        <f>+[1]Shop!H20</f>
        <v>0</v>
      </c>
      <c r="I18" s="84">
        <f>+[1]Shop!I20</f>
        <v>142</v>
      </c>
      <c r="J18" s="84">
        <f>+[1]Shop!J20</f>
        <v>64</v>
      </c>
      <c r="K18" s="84">
        <f>+[1]Shop!K20</f>
        <v>98</v>
      </c>
      <c r="L18" s="84">
        <f>+[1]Shop!L20</f>
        <v>284</v>
      </c>
      <c r="M18" s="84">
        <f>+[1]Shop!M20</f>
        <v>49</v>
      </c>
      <c r="N18" s="84">
        <f>+[1]Shop!N20</f>
        <v>47</v>
      </c>
      <c r="O18" s="84">
        <f>+[1]Shop!O20</f>
        <v>4</v>
      </c>
      <c r="P18" s="84">
        <f>+[1]Shop!P20</f>
        <v>80</v>
      </c>
      <c r="Q18" s="84">
        <f>+[1]Shop!Q20</f>
        <v>37</v>
      </c>
      <c r="R18" s="84">
        <f>+[1]Shop!R20</f>
        <v>50</v>
      </c>
      <c r="S18" s="84">
        <f>+[1]Shop!S20</f>
        <v>25</v>
      </c>
      <c r="T18" s="84">
        <f>+[1]Shop!T20</f>
        <v>35</v>
      </c>
      <c r="U18" s="84">
        <f>+[1]Shop!U20</f>
        <v>47</v>
      </c>
      <c r="V18" s="84">
        <f>+[1]Shop!V20</f>
        <v>1</v>
      </c>
      <c r="W18" s="84">
        <f>+[1]Shop!W20</f>
        <v>53</v>
      </c>
      <c r="X18" s="84">
        <f>+[1]Shop!X20</f>
        <v>64</v>
      </c>
      <c r="Y18" s="84">
        <f>+[1]Shop!Y20</f>
        <v>34</v>
      </c>
      <c r="Z18" s="84">
        <f>+[1]Shop!Z20</f>
        <v>36</v>
      </c>
      <c r="AA18" s="84">
        <f>+[1]Shop!AA20</f>
        <v>99</v>
      </c>
      <c r="AB18" s="84">
        <f>+[1]Shop!AB20</f>
        <v>28</v>
      </c>
      <c r="AC18" s="84">
        <f>+[1]Shop!AC20</f>
        <v>0</v>
      </c>
      <c r="AD18" s="84">
        <f>+[1]Shop!AD20</f>
        <v>0</v>
      </c>
      <c r="AE18" s="84">
        <f>+[1]Shop!AE20</f>
        <v>0</v>
      </c>
      <c r="AF18" s="84">
        <f>+[1]Shop!AF20</f>
        <v>0</v>
      </c>
      <c r="AG18" s="84">
        <f>+[1]Shop!AG20</f>
        <v>0</v>
      </c>
      <c r="AH18" s="84">
        <f>+[1]Shop!AH20</f>
        <v>0</v>
      </c>
      <c r="AI18" s="84">
        <f>+[1]Shop!AI20</f>
        <v>0</v>
      </c>
      <c r="AJ18" s="84">
        <f>+[1]Shop!AJ20</f>
        <v>0</v>
      </c>
    </row>
    <row r="19" spans="1:36">
      <c r="A19" s="84" t="str">
        <f>+[1]Shop!A21</f>
        <v>DENT ALL</v>
      </c>
      <c r="B19" s="84">
        <f>+[1]Shop!B21</f>
        <v>4691</v>
      </c>
      <c r="C19" s="84">
        <f>+[1]Shop!C21</f>
        <v>4179</v>
      </c>
      <c r="D19" s="84">
        <f>+[1]Shop!D21</f>
        <v>5021</v>
      </c>
      <c r="E19" s="84">
        <f>+[1]Shop!E21</f>
        <v>4134</v>
      </c>
      <c r="F19" s="84">
        <f>+[1]Shop!F21</f>
        <v>429</v>
      </c>
      <c r="G19" s="84">
        <f>+[1]Shop!G21</f>
        <v>166</v>
      </c>
      <c r="H19" s="84">
        <f>+[1]Shop!H21</f>
        <v>0</v>
      </c>
      <c r="I19" s="84">
        <f>+[1]Shop!I21</f>
        <v>217</v>
      </c>
      <c r="J19" s="84">
        <f>+[1]Shop!J21</f>
        <v>189</v>
      </c>
      <c r="K19" s="84">
        <f>+[1]Shop!K21</f>
        <v>133</v>
      </c>
      <c r="L19" s="84">
        <f>+[1]Shop!L21</f>
        <v>253</v>
      </c>
      <c r="M19" s="84">
        <f>+[1]Shop!M21</f>
        <v>203</v>
      </c>
      <c r="N19" s="84">
        <f>+[1]Shop!N21</f>
        <v>244</v>
      </c>
      <c r="O19" s="84">
        <f>+[1]Shop!O21</f>
        <v>0</v>
      </c>
      <c r="P19" s="84">
        <f>+[1]Shop!P21</f>
        <v>328</v>
      </c>
      <c r="Q19" s="84">
        <f>+[1]Shop!Q21</f>
        <v>173</v>
      </c>
      <c r="R19" s="84">
        <f>+[1]Shop!R21</f>
        <v>168</v>
      </c>
      <c r="S19" s="84">
        <f>+[1]Shop!S21</f>
        <v>224</v>
      </c>
      <c r="T19" s="84">
        <f>+[1]Shop!T21</f>
        <v>170</v>
      </c>
      <c r="U19" s="84">
        <f>+[1]Shop!U21</f>
        <v>143</v>
      </c>
      <c r="V19" s="84">
        <f>+[1]Shop!V21</f>
        <v>0</v>
      </c>
      <c r="W19" s="84">
        <f>+[1]Shop!W21</f>
        <v>231</v>
      </c>
      <c r="X19" s="84">
        <f>+[1]Shop!X21</f>
        <v>182</v>
      </c>
      <c r="Y19" s="84">
        <f>+[1]Shop!Y21</f>
        <v>147</v>
      </c>
      <c r="Z19" s="84">
        <f>+[1]Shop!Z21</f>
        <v>179</v>
      </c>
      <c r="AA19" s="84">
        <f>+[1]Shop!AA21</f>
        <v>236</v>
      </c>
      <c r="AB19" s="84">
        <f>+[1]Shop!AB21</f>
        <v>118</v>
      </c>
      <c r="AC19" s="84">
        <f>+[1]Shop!AC21</f>
        <v>0</v>
      </c>
      <c r="AD19" s="84">
        <f>+[1]Shop!AD21</f>
        <v>0</v>
      </c>
      <c r="AE19" s="84">
        <f>+[1]Shop!AE21</f>
        <v>0</v>
      </c>
      <c r="AF19" s="84">
        <f>+[1]Shop!AF21</f>
        <v>0</v>
      </c>
      <c r="AG19" s="84">
        <f>+[1]Shop!AG21</f>
        <v>0</v>
      </c>
      <c r="AH19" s="84">
        <f>+[1]Shop!AH21</f>
        <v>0</v>
      </c>
      <c r="AI19" s="84">
        <f>+[1]Shop!AI21</f>
        <v>0</v>
      </c>
      <c r="AJ19" s="84">
        <f>+[1]Shop!AJ21</f>
        <v>0</v>
      </c>
    </row>
    <row r="20" spans="1:36">
      <c r="A20" s="84" t="str">
        <f>+[1]Shop!A22</f>
        <v>DRILL/SCREW NG</v>
      </c>
      <c r="B20" s="84">
        <f>+[1]Shop!B22</f>
        <v>1342</v>
      </c>
      <c r="C20" s="84">
        <f>+[1]Shop!C22</f>
        <v>1544</v>
      </c>
      <c r="D20" s="84">
        <f>+[1]Shop!D22</f>
        <v>1578</v>
      </c>
      <c r="E20" s="84">
        <f>+[1]Shop!E22</f>
        <v>1667</v>
      </c>
      <c r="F20" s="84">
        <f>+[1]Shop!F22</f>
        <v>54</v>
      </c>
      <c r="G20" s="84">
        <f>+[1]Shop!G22</f>
        <v>66</v>
      </c>
      <c r="H20" s="84">
        <f>+[1]Shop!H22</f>
        <v>0</v>
      </c>
      <c r="I20" s="84">
        <f>+[1]Shop!I22</f>
        <v>39</v>
      </c>
      <c r="J20" s="84">
        <f>+[1]Shop!J22</f>
        <v>110</v>
      </c>
      <c r="K20" s="84">
        <f>+[1]Shop!K22</f>
        <v>49</v>
      </c>
      <c r="L20" s="84">
        <f>+[1]Shop!L22</f>
        <v>86</v>
      </c>
      <c r="M20" s="84">
        <f>+[1]Shop!M22</f>
        <v>154</v>
      </c>
      <c r="N20" s="84">
        <f>+[1]Shop!N22</f>
        <v>49</v>
      </c>
      <c r="O20" s="84">
        <f>+[1]Shop!O22</f>
        <v>0</v>
      </c>
      <c r="P20" s="84">
        <f>+[1]Shop!P22</f>
        <v>278</v>
      </c>
      <c r="Q20" s="84">
        <f>+[1]Shop!Q22</f>
        <v>225</v>
      </c>
      <c r="R20" s="84">
        <f>+[1]Shop!R22</f>
        <v>101</v>
      </c>
      <c r="S20" s="84">
        <f>+[1]Shop!S22</f>
        <v>53</v>
      </c>
      <c r="T20" s="84">
        <f>+[1]Shop!T22</f>
        <v>163</v>
      </c>
      <c r="U20" s="84">
        <f>+[1]Shop!U22</f>
        <v>48</v>
      </c>
      <c r="V20" s="84">
        <f>+[1]Shop!V22</f>
        <v>0</v>
      </c>
      <c r="W20" s="84">
        <f>+[1]Shop!W22</f>
        <v>15</v>
      </c>
      <c r="X20" s="84">
        <f>+[1]Shop!X22</f>
        <v>33</v>
      </c>
      <c r="Y20" s="84">
        <f>+[1]Shop!Y22</f>
        <v>37</v>
      </c>
      <c r="Z20" s="84">
        <f>+[1]Shop!Z22</f>
        <v>31</v>
      </c>
      <c r="AA20" s="84">
        <f>+[1]Shop!AA22</f>
        <v>8</v>
      </c>
      <c r="AB20" s="84">
        <f>+[1]Shop!AB22</f>
        <v>67</v>
      </c>
      <c r="AC20" s="84">
        <f>+[1]Shop!AC22</f>
        <v>1</v>
      </c>
      <c r="AD20" s="84">
        <f>+[1]Shop!AD22</f>
        <v>0</v>
      </c>
      <c r="AE20" s="84">
        <f>+[1]Shop!AE22</f>
        <v>0</v>
      </c>
      <c r="AF20" s="84">
        <f>+[1]Shop!AF22</f>
        <v>0</v>
      </c>
      <c r="AG20" s="84">
        <f>+[1]Shop!AG22</f>
        <v>0</v>
      </c>
      <c r="AH20" s="84">
        <f>+[1]Shop!AH22</f>
        <v>0</v>
      </c>
      <c r="AI20" s="84">
        <f>+[1]Shop!AI22</f>
        <v>0</v>
      </c>
      <c r="AJ20" s="84">
        <f>+[1]Shop!AJ22</f>
        <v>0</v>
      </c>
    </row>
    <row r="21" spans="1:36">
      <c r="A21" s="84" t="str">
        <f>+[1]Shop!A23</f>
        <v>GEOMETRY</v>
      </c>
      <c r="B21" s="84">
        <f>+[1]Shop!B23</f>
        <v>0</v>
      </c>
      <c r="C21" s="84">
        <f>+[1]Shop!C23</f>
        <v>0</v>
      </c>
      <c r="D21" s="84">
        <f>+[1]Shop!D23</f>
        <v>66</v>
      </c>
      <c r="E21" s="84">
        <f>+[1]Shop!E23</f>
        <v>80</v>
      </c>
      <c r="F21" s="84">
        <f>+[1]Shop!F23</f>
        <v>0</v>
      </c>
      <c r="G21" s="84">
        <f>+[1]Shop!G23</f>
        <v>0</v>
      </c>
      <c r="H21" s="84">
        <f>+[1]Shop!H23</f>
        <v>0</v>
      </c>
      <c r="I21" s="84">
        <f>+[1]Shop!I23</f>
        <v>0</v>
      </c>
      <c r="J21" s="84">
        <f>+[1]Shop!J23</f>
        <v>0</v>
      </c>
      <c r="K21" s="84">
        <f>+[1]Shop!K23</f>
        <v>0</v>
      </c>
      <c r="L21" s="84">
        <f>+[1]Shop!L23</f>
        <v>0</v>
      </c>
      <c r="M21" s="84">
        <f>+[1]Shop!M23</f>
        <v>0</v>
      </c>
      <c r="N21" s="84">
        <f>+[1]Shop!N23</f>
        <v>0</v>
      </c>
      <c r="O21" s="84">
        <f>+[1]Shop!O23</f>
        <v>0</v>
      </c>
      <c r="P21" s="84">
        <f>+[1]Shop!P23</f>
        <v>0</v>
      </c>
      <c r="Q21" s="84">
        <f>+[1]Shop!Q23</f>
        <v>0</v>
      </c>
      <c r="R21" s="84">
        <f>+[1]Shop!R23</f>
        <v>0</v>
      </c>
      <c r="S21" s="84">
        <f>+[1]Shop!S23</f>
        <v>66</v>
      </c>
      <c r="T21" s="84">
        <f>+[1]Shop!T23</f>
        <v>2</v>
      </c>
      <c r="U21" s="84">
        <f>+[1]Shop!U23</f>
        <v>0</v>
      </c>
      <c r="V21" s="84">
        <f>+[1]Shop!V23</f>
        <v>0</v>
      </c>
      <c r="W21" s="84">
        <f>+[1]Shop!W23</f>
        <v>0</v>
      </c>
      <c r="X21" s="84">
        <f>+[1]Shop!X23</f>
        <v>0</v>
      </c>
      <c r="Y21" s="84">
        <f>+[1]Shop!Y23</f>
        <v>12</v>
      </c>
      <c r="Z21" s="84">
        <f>+[1]Shop!Z23</f>
        <v>0</v>
      </c>
      <c r="AA21" s="84">
        <f>+[1]Shop!AA23</f>
        <v>0</v>
      </c>
      <c r="AB21" s="84">
        <f>+[1]Shop!AB23</f>
        <v>0</v>
      </c>
      <c r="AC21" s="84">
        <f>+[1]Shop!AC23</f>
        <v>0</v>
      </c>
      <c r="AD21" s="84">
        <f>+[1]Shop!AD23</f>
        <v>0</v>
      </c>
      <c r="AE21" s="84">
        <f>+[1]Shop!AE23</f>
        <v>0</v>
      </c>
      <c r="AF21" s="84">
        <f>+[1]Shop!AF23</f>
        <v>0</v>
      </c>
      <c r="AG21" s="84">
        <f>+[1]Shop!AG23</f>
        <v>0</v>
      </c>
      <c r="AH21" s="84">
        <f>+[1]Shop!AH23</f>
        <v>0</v>
      </c>
      <c r="AI21" s="84">
        <f>+[1]Shop!AI23</f>
        <v>0</v>
      </c>
      <c r="AJ21" s="84">
        <f>+[1]Shop!AJ23</f>
        <v>0</v>
      </c>
    </row>
    <row r="22" spans="1:36">
      <c r="A22" s="84" t="str">
        <f>+[1]Shop!A24</f>
        <v>ID DEVIATE</v>
      </c>
      <c r="B22" s="84">
        <f>+[1]Shop!B24</f>
        <v>583</v>
      </c>
      <c r="C22" s="84">
        <f>+[1]Shop!C24</f>
        <v>573</v>
      </c>
      <c r="D22" s="84">
        <f>+[1]Shop!D24</f>
        <v>324</v>
      </c>
      <c r="E22" s="84">
        <f>+[1]Shop!E24</f>
        <v>391</v>
      </c>
      <c r="F22" s="84">
        <f>+[1]Shop!F24</f>
        <v>41</v>
      </c>
      <c r="G22" s="84">
        <f>+[1]Shop!G24</f>
        <v>10</v>
      </c>
      <c r="H22" s="84">
        <f>+[1]Shop!H24</f>
        <v>25</v>
      </c>
      <c r="I22" s="84">
        <f>+[1]Shop!I24</f>
        <v>11</v>
      </c>
      <c r="J22" s="84">
        <f>+[1]Shop!J24</f>
        <v>63</v>
      </c>
      <c r="K22" s="84">
        <f>+[1]Shop!K24</f>
        <v>33</v>
      </c>
      <c r="L22" s="84">
        <f>+[1]Shop!L24</f>
        <v>7</v>
      </c>
      <c r="M22" s="84">
        <f>+[1]Shop!M24</f>
        <v>7</v>
      </c>
      <c r="N22" s="84">
        <f>+[1]Shop!N24</f>
        <v>7</v>
      </c>
      <c r="O22" s="84">
        <f>+[1]Shop!O24</f>
        <v>27</v>
      </c>
      <c r="P22" s="84">
        <f>+[1]Shop!P24</f>
        <v>10</v>
      </c>
      <c r="Q22" s="84">
        <f>+[1]Shop!Q24</f>
        <v>0</v>
      </c>
      <c r="R22" s="84">
        <f>+[1]Shop!R24</f>
        <v>12</v>
      </c>
      <c r="S22" s="84">
        <f>+[1]Shop!S24</f>
        <v>15</v>
      </c>
      <c r="T22" s="84">
        <f>+[1]Shop!T24</f>
        <v>22</v>
      </c>
      <c r="U22" s="84">
        <f>+[1]Shop!U24</f>
        <v>6</v>
      </c>
      <c r="V22" s="84">
        <f>+[1]Shop!V24</f>
        <v>9</v>
      </c>
      <c r="W22" s="84">
        <f>+[1]Shop!W24</f>
        <v>8</v>
      </c>
      <c r="X22" s="84">
        <f>+[1]Shop!X24</f>
        <v>41</v>
      </c>
      <c r="Y22" s="84">
        <f>+[1]Shop!Y24</f>
        <v>4</v>
      </c>
      <c r="Z22" s="84">
        <f>+[1]Shop!Z24</f>
        <v>16</v>
      </c>
      <c r="AA22" s="84">
        <f>+[1]Shop!AA24</f>
        <v>0</v>
      </c>
      <c r="AB22" s="84">
        <f>+[1]Shop!AB24</f>
        <v>8</v>
      </c>
      <c r="AC22" s="84">
        <f>+[1]Shop!AC24</f>
        <v>9</v>
      </c>
      <c r="AD22" s="84">
        <f>+[1]Shop!AD24</f>
        <v>0</v>
      </c>
      <c r="AE22" s="84">
        <f>+[1]Shop!AE24</f>
        <v>0</v>
      </c>
      <c r="AF22" s="84">
        <f>+[1]Shop!AF24</f>
        <v>0</v>
      </c>
      <c r="AG22" s="84">
        <f>+[1]Shop!AG24</f>
        <v>0</v>
      </c>
      <c r="AH22" s="84">
        <f>+[1]Shop!AH24</f>
        <v>0</v>
      </c>
      <c r="AI22" s="84">
        <f>+[1]Shop!AI24</f>
        <v>0</v>
      </c>
      <c r="AJ22" s="84">
        <f>+[1]Shop!AJ24</f>
        <v>0</v>
      </c>
    </row>
    <row r="23" spans="1:36">
      <c r="A23" s="84" t="str">
        <f>+[1]Shop!A25</f>
        <v>ID SHAFT O/S</v>
      </c>
      <c r="B23" s="84">
        <f>+[1]Shop!B25</f>
        <v>1762</v>
      </c>
      <c r="C23" s="84">
        <f>+[1]Shop!C25</f>
        <v>2691</v>
      </c>
      <c r="D23" s="84">
        <f>+[1]Shop!D25</f>
        <v>1883</v>
      </c>
      <c r="E23" s="84">
        <f>+[1]Shop!E25</f>
        <v>1666</v>
      </c>
      <c r="F23" s="84">
        <f>+[1]Shop!F25</f>
        <v>163</v>
      </c>
      <c r="G23" s="84">
        <f>+[1]Shop!G25</f>
        <v>43</v>
      </c>
      <c r="H23" s="84">
        <f>+[1]Shop!H25</f>
        <v>0</v>
      </c>
      <c r="I23" s="84">
        <f>+[1]Shop!I25</f>
        <v>89</v>
      </c>
      <c r="J23" s="84">
        <f>+[1]Shop!J25</f>
        <v>94</v>
      </c>
      <c r="K23" s="84">
        <f>+[1]Shop!K25</f>
        <v>80</v>
      </c>
      <c r="L23" s="84">
        <f>+[1]Shop!L25</f>
        <v>142</v>
      </c>
      <c r="M23" s="84">
        <f>+[1]Shop!M25</f>
        <v>3</v>
      </c>
      <c r="N23" s="84">
        <f>+[1]Shop!N25</f>
        <v>32</v>
      </c>
      <c r="O23" s="84">
        <f>+[1]Shop!O25</f>
        <v>17</v>
      </c>
      <c r="P23" s="84">
        <f>+[1]Shop!P25</f>
        <v>222</v>
      </c>
      <c r="Q23" s="84">
        <f>+[1]Shop!Q25</f>
        <v>6</v>
      </c>
      <c r="R23" s="84">
        <f>+[1]Shop!R25</f>
        <v>75</v>
      </c>
      <c r="S23" s="84">
        <f>+[1]Shop!S25</f>
        <v>90</v>
      </c>
      <c r="T23" s="84">
        <f>+[1]Shop!T25</f>
        <v>27</v>
      </c>
      <c r="U23" s="84">
        <f>+[1]Shop!U25</f>
        <v>35</v>
      </c>
      <c r="V23" s="84">
        <f>+[1]Shop!V25</f>
        <v>6</v>
      </c>
      <c r="W23" s="84">
        <f>+[1]Shop!W25</f>
        <v>118</v>
      </c>
      <c r="X23" s="84">
        <f>+[1]Shop!X25</f>
        <v>52</v>
      </c>
      <c r="Y23" s="84">
        <f>+[1]Shop!Y25</f>
        <v>102</v>
      </c>
      <c r="Z23" s="84">
        <f>+[1]Shop!Z25</f>
        <v>77</v>
      </c>
      <c r="AA23" s="84">
        <f>+[1]Shop!AA25</f>
        <v>65</v>
      </c>
      <c r="AB23" s="84">
        <f>+[1]Shop!AB25</f>
        <v>125</v>
      </c>
      <c r="AC23" s="84">
        <f>+[1]Shop!AC25</f>
        <v>3</v>
      </c>
      <c r="AD23" s="84">
        <f>+[1]Shop!AD25</f>
        <v>0</v>
      </c>
      <c r="AE23" s="84">
        <f>+[1]Shop!AE25</f>
        <v>0</v>
      </c>
      <c r="AF23" s="84">
        <f>+[1]Shop!AF25</f>
        <v>0</v>
      </c>
      <c r="AG23" s="84">
        <f>+[1]Shop!AG25</f>
        <v>0</v>
      </c>
      <c r="AH23" s="84">
        <f>+[1]Shop!AH25</f>
        <v>0</v>
      </c>
      <c r="AI23" s="84">
        <f>+[1]Shop!AI25</f>
        <v>0</v>
      </c>
      <c r="AJ23" s="84">
        <f>+[1]Shop!AJ25</f>
        <v>0</v>
      </c>
    </row>
    <row r="24" spans="1:36">
      <c r="A24" s="84" t="str">
        <f>+[1]Shop!A26</f>
        <v>ID SHAFT TAPER</v>
      </c>
      <c r="B24" s="84">
        <f>+[1]Shop!B26</f>
        <v>717</v>
      </c>
      <c r="C24" s="84">
        <f>+[1]Shop!C26</f>
        <v>593</v>
      </c>
      <c r="D24" s="84">
        <f>+[1]Shop!D26</f>
        <v>678</v>
      </c>
      <c r="E24" s="84">
        <f>+[1]Shop!E26</f>
        <v>460</v>
      </c>
      <c r="F24" s="84">
        <f>+[1]Shop!F26</f>
        <v>56</v>
      </c>
      <c r="G24" s="84">
        <f>+[1]Shop!G26</f>
        <v>15</v>
      </c>
      <c r="H24" s="84">
        <f>+[1]Shop!H26</f>
        <v>9</v>
      </c>
      <c r="I24" s="84">
        <f>+[1]Shop!I26</f>
        <v>5</v>
      </c>
      <c r="J24" s="84">
        <f>+[1]Shop!J26</f>
        <v>37</v>
      </c>
      <c r="K24" s="84">
        <f>+[1]Shop!K26</f>
        <v>17</v>
      </c>
      <c r="L24" s="84">
        <f>+[1]Shop!L26</f>
        <v>18</v>
      </c>
      <c r="M24" s="84">
        <f>+[1]Shop!M26</f>
        <v>4</v>
      </c>
      <c r="N24" s="84">
        <f>+[1]Shop!N26</f>
        <v>12</v>
      </c>
      <c r="O24" s="84">
        <f>+[1]Shop!O26</f>
        <v>40</v>
      </c>
      <c r="P24" s="84">
        <f>+[1]Shop!P26</f>
        <v>6</v>
      </c>
      <c r="Q24" s="84">
        <f>+[1]Shop!Q26</f>
        <v>11</v>
      </c>
      <c r="R24" s="84">
        <f>+[1]Shop!R26</f>
        <v>26</v>
      </c>
      <c r="S24" s="84">
        <f>+[1]Shop!S26</f>
        <v>28</v>
      </c>
      <c r="T24" s="84">
        <f>+[1]Shop!T26</f>
        <v>8</v>
      </c>
      <c r="U24" s="84">
        <f>+[1]Shop!U26</f>
        <v>5</v>
      </c>
      <c r="V24" s="84">
        <f>+[1]Shop!V26</f>
        <v>9</v>
      </c>
      <c r="W24" s="84">
        <f>+[1]Shop!W26</f>
        <v>8</v>
      </c>
      <c r="X24" s="84">
        <f>+[1]Shop!X26</f>
        <v>80</v>
      </c>
      <c r="Y24" s="84">
        <f>+[1]Shop!Y26</f>
        <v>5</v>
      </c>
      <c r="Z24" s="84">
        <f>+[1]Shop!Z26</f>
        <v>20</v>
      </c>
      <c r="AA24" s="84">
        <f>+[1]Shop!AA26</f>
        <v>7</v>
      </c>
      <c r="AB24" s="84">
        <f>+[1]Shop!AB26</f>
        <v>33</v>
      </c>
      <c r="AC24" s="84">
        <f>+[1]Shop!AC26</f>
        <v>1</v>
      </c>
      <c r="AD24" s="84">
        <f>+[1]Shop!AD26</f>
        <v>0</v>
      </c>
      <c r="AE24" s="84">
        <f>+[1]Shop!AE26</f>
        <v>0</v>
      </c>
      <c r="AF24" s="84">
        <f>+[1]Shop!AF26</f>
        <v>0</v>
      </c>
      <c r="AG24" s="84">
        <f>+[1]Shop!AG26</f>
        <v>0</v>
      </c>
      <c r="AH24" s="84">
        <f>+[1]Shop!AH26</f>
        <v>0</v>
      </c>
      <c r="AI24" s="84">
        <f>+[1]Shop!AI26</f>
        <v>0</v>
      </c>
      <c r="AJ24" s="84">
        <f>+[1]Shop!AJ26</f>
        <v>0</v>
      </c>
    </row>
    <row r="25" spans="1:36">
      <c r="A25" s="84" t="str">
        <f>+[1]Shop!A27</f>
        <v>ID SHAFT U/S</v>
      </c>
      <c r="B25" s="84">
        <f>+[1]Shop!B27</f>
        <v>959</v>
      </c>
      <c r="C25" s="84">
        <f>+[1]Shop!C27</f>
        <v>1094</v>
      </c>
      <c r="D25" s="84">
        <f>+[1]Shop!D27</f>
        <v>1971</v>
      </c>
      <c r="E25" s="84">
        <f>+[1]Shop!E27</f>
        <v>1632</v>
      </c>
      <c r="F25" s="84">
        <f>+[1]Shop!F27</f>
        <v>80</v>
      </c>
      <c r="G25" s="84">
        <f>+[1]Shop!G27</f>
        <v>112</v>
      </c>
      <c r="H25" s="84">
        <f>+[1]Shop!H27</f>
        <v>0</v>
      </c>
      <c r="I25" s="84">
        <f>+[1]Shop!I27</f>
        <v>126</v>
      </c>
      <c r="J25" s="84">
        <f>+[1]Shop!J27</f>
        <v>88</v>
      </c>
      <c r="K25" s="84">
        <f>+[1]Shop!K27</f>
        <v>279</v>
      </c>
      <c r="L25" s="84">
        <f>+[1]Shop!L27</f>
        <v>136</v>
      </c>
      <c r="M25" s="84">
        <f>+[1]Shop!M27</f>
        <v>46</v>
      </c>
      <c r="N25" s="84">
        <f>+[1]Shop!N27</f>
        <v>62</v>
      </c>
      <c r="O25" s="84">
        <f>+[1]Shop!O27</f>
        <v>38</v>
      </c>
      <c r="P25" s="84">
        <f>+[1]Shop!P27</f>
        <v>12</v>
      </c>
      <c r="Q25" s="84">
        <f>+[1]Shop!Q27</f>
        <v>63</v>
      </c>
      <c r="R25" s="84">
        <f>+[1]Shop!R27</f>
        <v>50</v>
      </c>
      <c r="S25" s="84">
        <f>+[1]Shop!S27</f>
        <v>58</v>
      </c>
      <c r="T25" s="84">
        <f>+[1]Shop!T27</f>
        <v>131</v>
      </c>
      <c r="U25" s="84">
        <f>+[1]Shop!U27</f>
        <v>62</v>
      </c>
      <c r="V25" s="84">
        <f>+[1]Shop!V27</f>
        <v>1</v>
      </c>
      <c r="W25" s="84">
        <f>+[1]Shop!W27</f>
        <v>25</v>
      </c>
      <c r="X25" s="84">
        <f>+[1]Shop!X27</f>
        <v>47</v>
      </c>
      <c r="Y25" s="84">
        <f>+[1]Shop!Y27</f>
        <v>34</v>
      </c>
      <c r="Z25" s="84">
        <f>+[1]Shop!Z27</f>
        <v>12</v>
      </c>
      <c r="AA25" s="84">
        <f>+[1]Shop!AA27</f>
        <v>76</v>
      </c>
      <c r="AB25" s="84">
        <f>+[1]Shop!AB27</f>
        <v>92</v>
      </c>
      <c r="AC25" s="84">
        <f>+[1]Shop!AC27</f>
        <v>2</v>
      </c>
      <c r="AD25" s="84">
        <f>+[1]Shop!AD27</f>
        <v>0</v>
      </c>
      <c r="AE25" s="84">
        <f>+[1]Shop!AE27</f>
        <v>0</v>
      </c>
      <c r="AF25" s="84">
        <f>+[1]Shop!AF27</f>
        <v>0</v>
      </c>
      <c r="AG25" s="84">
        <f>+[1]Shop!AG27</f>
        <v>0</v>
      </c>
      <c r="AH25" s="84">
        <f>+[1]Shop!AH27</f>
        <v>0</v>
      </c>
      <c r="AI25" s="84">
        <f>+[1]Shop!AI27</f>
        <v>0</v>
      </c>
      <c r="AJ25" s="84">
        <f>+[1]Shop!AJ27</f>
        <v>0</v>
      </c>
    </row>
    <row r="26" spans="1:36">
      <c r="A26" s="84" t="str">
        <f>+[1]Shop!A28</f>
        <v>ID/OD NG</v>
      </c>
      <c r="B26" s="84">
        <f>+[1]Shop!B28</f>
        <v>0</v>
      </c>
      <c r="C26" s="84">
        <f>+[1]Shop!C28</f>
        <v>106</v>
      </c>
      <c r="D26" s="84">
        <f>+[1]Shop!D28</f>
        <v>874</v>
      </c>
      <c r="E26" s="84">
        <f>+[1]Shop!E28</f>
        <v>739</v>
      </c>
      <c r="F26" s="84">
        <f>+[1]Shop!F28</f>
        <v>34</v>
      </c>
      <c r="G26" s="84">
        <f>+[1]Shop!G28</f>
        <v>92</v>
      </c>
      <c r="H26" s="84">
        <f>+[1]Shop!H28</f>
        <v>0</v>
      </c>
      <c r="I26" s="84">
        <f>+[1]Shop!I28</f>
        <v>6</v>
      </c>
      <c r="J26" s="84">
        <f>+[1]Shop!J28</f>
        <v>27</v>
      </c>
      <c r="K26" s="84">
        <f>+[1]Shop!K28</f>
        <v>0</v>
      </c>
      <c r="L26" s="84">
        <f>+[1]Shop!L28</f>
        <v>55</v>
      </c>
      <c r="M26" s="84">
        <f>+[1]Shop!M28</f>
        <v>0</v>
      </c>
      <c r="N26" s="84">
        <f>+[1]Shop!N28</f>
        <v>2</v>
      </c>
      <c r="O26" s="84">
        <f>+[1]Shop!O28</f>
        <v>0</v>
      </c>
      <c r="P26" s="84">
        <f>+[1]Shop!P28</f>
        <v>65</v>
      </c>
      <c r="Q26" s="84">
        <f>+[1]Shop!Q28</f>
        <v>0</v>
      </c>
      <c r="R26" s="84">
        <f>+[1]Shop!R28</f>
        <v>69</v>
      </c>
      <c r="S26" s="84">
        <f>+[1]Shop!S28</f>
        <v>0</v>
      </c>
      <c r="T26" s="84">
        <f>+[1]Shop!T28</f>
        <v>37</v>
      </c>
      <c r="U26" s="84">
        <f>+[1]Shop!U28</f>
        <v>152</v>
      </c>
      <c r="V26" s="84">
        <f>+[1]Shop!V28</f>
        <v>68</v>
      </c>
      <c r="W26" s="84">
        <f>+[1]Shop!W28</f>
        <v>70</v>
      </c>
      <c r="X26" s="84">
        <f>+[1]Shop!X28</f>
        <v>35</v>
      </c>
      <c r="Y26" s="84">
        <f>+[1]Shop!Y28</f>
        <v>26</v>
      </c>
      <c r="Z26" s="84">
        <f>+[1]Shop!Z28</f>
        <v>0</v>
      </c>
      <c r="AA26" s="84">
        <f>+[1]Shop!AA28</f>
        <v>0</v>
      </c>
      <c r="AB26" s="84">
        <f>+[1]Shop!AB28</f>
        <v>0</v>
      </c>
      <c r="AC26" s="84">
        <f>+[1]Shop!AC28</f>
        <v>1</v>
      </c>
      <c r="AD26" s="84">
        <f>+[1]Shop!AD28</f>
        <v>0</v>
      </c>
      <c r="AE26" s="84">
        <f>+[1]Shop!AE28</f>
        <v>0</v>
      </c>
      <c r="AF26" s="84">
        <f>+[1]Shop!AF28</f>
        <v>0</v>
      </c>
      <c r="AG26" s="84">
        <f>+[1]Shop!AG28</f>
        <v>0</v>
      </c>
      <c r="AH26" s="84">
        <f>+[1]Shop!AH28</f>
        <v>0</v>
      </c>
      <c r="AI26" s="84">
        <f>+[1]Shop!AI28</f>
        <v>0</v>
      </c>
      <c r="AJ26" s="84">
        <f>+[1]Shop!AJ28</f>
        <v>0</v>
      </c>
    </row>
    <row r="27" spans="1:36">
      <c r="A27" s="84" t="str">
        <f>+[1]Shop!A29</f>
        <v>LG NG</v>
      </c>
      <c r="B27" s="84">
        <f>+[1]Shop!B29</f>
        <v>208</v>
      </c>
      <c r="C27" s="84">
        <f>+[1]Shop!C29</f>
        <v>137</v>
      </c>
      <c r="D27" s="84">
        <f>+[1]Shop!D29</f>
        <v>962</v>
      </c>
      <c r="E27" s="84">
        <f>+[1]Shop!E29</f>
        <v>1275</v>
      </c>
      <c r="F27" s="84">
        <f>+[1]Shop!F29</f>
        <v>14</v>
      </c>
      <c r="G27" s="84">
        <f>+[1]Shop!G29</f>
        <v>183</v>
      </c>
      <c r="H27" s="84">
        <f>+[1]Shop!H29</f>
        <v>35</v>
      </c>
      <c r="I27" s="84">
        <f>+[1]Shop!I29</f>
        <v>172</v>
      </c>
      <c r="J27" s="84">
        <f>+[1]Shop!J29</f>
        <v>12</v>
      </c>
      <c r="K27" s="84">
        <f>+[1]Shop!K29</f>
        <v>182</v>
      </c>
      <c r="L27" s="84">
        <f>+[1]Shop!L29</f>
        <v>178</v>
      </c>
      <c r="M27" s="84">
        <f>+[1]Shop!M29</f>
        <v>20</v>
      </c>
      <c r="N27" s="84">
        <f>+[1]Shop!N29</f>
        <v>133</v>
      </c>
      <c r="O27" s="84">
        <f>+[1]Shop!O29</f>
        <v>5</v>
      </c>
      <c r="P27" s="84">
        <f>+[1]Shop!P29</f>
        <v>8</v>
      </c>
      <c r="Q27" s="84">
        <f>+[1]Shop!Q29</f>
        <v>0</v>
      </c>
      <c r="R27" s="84">
        <f>+[1]Shop!R29</f>
        <v>43</v>
      </c>
      <c r="S27" s="84">
        <f>+[1]Shop!S29</f>
        <v>1</v>
      </c>
      <c r="T27" s="84">
        <f>+[1]Shop!T29</f>
        <v>9</v>
      </c>
      <c r="U27" s="84">
        <f>+[1]Shop!U29</f>
        <v>6</v>
      </c>
      <c r="V27" s="84">
        <f>+[1]Shop!V29</f>
        <v>2</v>
      </c>
      <c r="W27" s="84">
        <f>+[1]Shop!W29</f>
        <v>1</v>
      </c>
      <c r="X27" s="84">
        <f>+[1]Shop!X29</f>
        <v>20</v>
      </c>
      <c r="Y27" s="84">
        <f>+[1]Shop!Y29</f>
        <v>188</v>
      </c>
      <c r="Z27" s="84">
        <f>+[1]Shop!Z29</f>
        <v>2</v>
      </c>
      <c r="AA27" s="84">
        <f>+[1]Shop!AA29</f>
        <v>48</v>
      </c>
      <c r="AB27" s="84">
        <f>+[1]Shop!AB29</f>
        <v>7</v>
      </c>
      <c r="AC27" s="84">
        <f>+[1]Shop!AC29</f>
        <v>6</v>
      </c>
      <c r="AD27" s="84">
        <f>+[1]Shop!AD29</f>
        <v>0</v>
      </c>
      <c r="AE27" s="84">
        <f>+[1]Shop!AE29</f>
        <v>0</v>
      </c>
      <c r="AF27" s="84">
        <f>+[1]Shop!AF29</f>
        <v>0</v>
      </c>
      <c r="AG27" s="84">
        <f>+[1]Shop!AG29</f>
        <v>0</v>
      </c>
      <c r="AH27" s="84">
        <f>+[1]Shop!AH29</f>
        <v>0</v>
      </c>
      <c r="AI27" s="84">
        <f>+[1]Shop!AI29</f>
        <v>0</v>
      </c>
      <c r="AJ27" s="84">
        <f>+[1]Shop!AJ29</f>
        <v>0</v>
      </c>
    </row>
    <row r="28" spans="1:36">
      <c r="A28" s="84" t="str">
        <f>+[1]Shop!A30</f>
        <v>OD DISK O/S</v>
      </c>
      <c r="B28" s="84">
        <f>+[1]Shop!B30</f>
        <v>801</v>
      </c>
      <c r="C28" s="84">
        <f>+[1]Shop!C30</f>
        <v>358</v>
      </c>
      <c r="D28" s="84">
        <f>+[1]Shop!D30</f>
        <v>965</v>
      </c>
      <c r="E28" s="84">
        <f>+[1]Shop!E30</f>
        <v>738</v>
      </c>
      <c r="F28" s="84">
        <f>+[1]Shop!F30</f>
        <v>180</v>
      </c>
      <c r="G28" s="84">
        <f>+[1]Shop!G30</f>
        <v>39</v>
      </c>
      <c r="H28" s="84">
        <f>+[1]Shop!H30</f>
        <v>0</v>
      </c>
      <c r="I28" s="84">
        <f>+[1]Shop!I30</f>
        <v>14</v>
      </c>
      <c r="J28" s="84">
        <f>+[1]Shop!J30</f>
        <v>19</v>
      </c>
      <c r="K28" s="84">
        <f>+[1]Shop!K30</f>
        <v>1</v>
      </c>
      <c r="L28" s="84">
        <f>+[1]Shop!L30</f>
        <v>63</v>
      </c>
      <c r="M28" s="84">
        <f>+[1]Shop!M30</f>
        <v>37</v>
      </c>
      <c r="N28" s="84">
        <f>+[1]Shop!N30</f>
        <v>61</v>
      </c>
      <c r="O28" s="84">
        <f>+[1]Shop!O30</f>
        <v>9</v>
      </c>
      <c r="P28" s="84">
        <f>+[1]Shop!P30</f>
        <v>1</v>
      </c>
      <c r="Q28" s="84">
        <f>+[1]Shop!Q30</f>
        <v>0</v>
      </c>
      <c r="R28" s="84">
        <f>+[1]Shop!R30</f>
        <v>12</v>
      </c>
      <c r="S28" s="84">
        <f>+[1]Shop!S30</f>
        <v>37</v>
      </c>
      <c r="T28" s="84">
        <f>+[1]Shop!T30</f>
        <v>37</v>
      </c>
      <c r="U28" s="84">
        <f>+[1]Shop!U30</f>
        <v>75</v>
      </c>
      <c r="V28" s="84">
        <f>+[1]Shop!V30</f>
        <v>83</v>
      </c>
      <c r="W28" s="84">
        <f>+[1]Shop!W30</f>
        <v>0</v>
      </c>
      <c r="X28" s="84">
        <f>+[1]Shop!X30</f>
        <v>0</v>
      </c>
      <c r="Y28" s="84">
        <f>+[1]Shop!Y30</f>
        <v>0</v>
      </c>
      <c r="Z28" s="84">
        <f>+[1]Shop!Z30</f>
        <v>30</v>
      </c>
      <c r="AA28" s="84">
        <f>+[1]Shop!AA30</f>
        <v>2</v>
      </c>
      <c r="AB28" s="84">
        <f>+[1]Shop!AB30</f>
        <v>33</v>
      </c>
      <c r="AC28" s="84">
        <f>+[1]Shop!AC30</f>
        <v>5</v>
      </c>
      <c r="AD28" s="84">
        <f>+[1]Shop!AD30</f>
        <v>0</v>
      </c>
      <c r="AE28" s="84">
        <f>+[1]Shop!AE30</f>
        <v>0</v>
      </c>
      <c r="AF28" s="84">
        <f>+[1]Shop!AF30</f>
        <v>0</v>
      </c>
      <c r="AG28" s="84">
        <f>+[1]Shop!AG30</f>
        <v>0</v>
      </c>
      <c r="AH28" s="84">
        <f>+[1]Shop!AH30</f>
        <v>0</v>
      </c>
      <c r="AI28" s="84">
        <f>+[1]Shop!AI30</f>
        <v>0</v>
      </c>
      <c r="AJ28" s="84">
        <f>+[1]Shop!AJ30</f>
        <v>0</v>
      </c>
    </row>
    <row r="29" spans="1:36">
      <c r="A29" s="84" t="str">
        <f>+[1]Shop!A31</f>
        <v>OD DISK U/S</v>
      </c>
      <c r="B29" s="84">
        <f>+[1]Shop!B31</f>
        <v>128</v>
      </c>
      <c r="C29" s="84">
        <f>+[1]Shop!C31</f>
        <v>106</v>
      </c>
      <c r="D29" s="84">
        <f>+[1]Shop!D31</f>
        <v>178</v>
      </c>
      <c r="E29" s="84">
        <f>+[1]Shop!E31</f>
        <v>20</v>
      </c>
      <c r="F29" s="84">
        <f>+[1]Shop!F31</f>
        <v>6</v>
      </c>
      <c r="G29" s="84">
        <f>+[1]Shop!G31</f>
        <v>0</v>
      </c>
      <c r="H29" s="84">
        <f>+[1]Shop!H31</f>
        <v>0</v>
      </c>
      <c r="I29" s="84">
        <f>+[1]Shop!I31</f>
        <v>0</v>
      </c>
      <c r="J29" s="84">
        <f>+[1]Shop!J31</f>
        <v>0</v>
      </c>
      <c r="K29" s="84">
        <f>+[1]Shop!K31</f>
        <v>0</v>
      </c>
      <c r="L29" s="84">
        <f>+[1]Shop!L31</f>
        <v>0</v>
      </c>
      <c r="M29" s="84">
        <f>+[1]Shop!M31</f>
        <v>0</v>
      </c>
      <c r="N29" s="84">
        <f>+[1]Shop!N31</f>
        <v>0</v>
      </c>
      <c r="O29" s="84">
        <f>+[1]Shop!O31</f>
        <v>0</v>
      </c>
      <c r="P29" s="84">
        <f>+[1]Shop!P31</f>
        <v>0</v>
      </c>
      <c r="Q29" s="84">
        <f>+[1]Shop!Q31</f>
        <v>0</v>
      </c>
      <c r="R29" s="84">
        <f>+[1]Shop!R31</f>
        <v>0</v>
      </c>
      <c r="S29" s="84">
        <f>+[1]Shop!S31</f>
        <v>0</v>
      </c>
      <c r="T29" s="84">
        <f>+[1]Shop!T31</f>
        <v>0</v>
      </c>
      <c r="U29" s="84">
        <f>+[1]Shop!U31</f>
        <v>3</v>
      </c>
      <c r="V29" s="84">
        <f>+[1]Shop!V31</f>
        <v>0</v>
      </c>
      <c r="W29" s="84">
        <f>+[1]Shop!W31</f>
        <v>0</v>
      </c>
      <c r="X29" s="84">
        <f>+[1]Shop!X31</f>
        <v>0</v>
      </c>
      <c r="Y29" s="84">
        <f>+[1]Shop!Y31</f>
        <v>2</v>
      </c>
      <c r="Z29" s="84">
        <f>+[1]Shop!Z31</f>
        <v>2</v>
      </c>
      <c r="AA29" s="84">
        <f>+[1]Shop!AA31</f>
        <v>1</v>
      </c>
      <c r="AB29" s="84">
        <f>+[1]Shop!AB31</f>
        <v>4</v>
      </c>
      <c r="AC29" s="84">
        <f>+[1]Shop!AC31</f>
        <v>2</v>
      </c>
      <c r="AD29" s="84">
        <f>+[1]Shop!AD31</f>
        <v>0</v>
      </c>
      <c r="AE29" s="84">
        <f>+[1]Shop!AE31</f>
        <v>0</v>
      </c>
      <c r="AF29" s="84">
        <f>+[1]Shop!AF31</f>
        <v>0</v>
      </c>
      <c r="AG29" s="84">
        <f>+[1]Shop!AG31</f>
        <v>0</v>
      </c>
      <c r="AH29" s="84">
        <f>+[1]Shop!AH31</f>
        <v>0</v>
      </c>
      <c r="AI29" s="84">
        <f>+[1]Shop!AI31</f>
        <v>0</v>
      </c>
      <c r="AJ29" s="84">
        <f>+[1]Shop!AJ31</f>
        <v>0</v>
      </c>
    </row>
    <row r="30" spans="1:36">
      <c r="A30" s="84" t="str">
        <f>+[1]Shop!A32</f>
        <v>OTHER</v>
      </c>
      <c r="B30" s="84">
        <f>+[1]Shop!B32</f>
        <v>2664</v>
      </c>
      <c r="C30" s="84">
        <f>+[1]Shop!C32</f>
        <v>2853</v>
      </c>
      <c r="D30" s="84">
        <f>+[1]Shop!D32</f>
        <v>3285</v>
      </c>
      <c r="E30" s="84">
        <f>+[1]Shop!E32</f>
        <v>2132</v>
      </c>
      <c r="F30" s="84">
        <f>+[1]Shop!F32</f>
        <v>95</v>
      </c>
      <c r="G30" s="84">
        <f>+[1]Shop!G32</f>
        <v>59</v>
      </c>
      <c r="H30" s="84">
        <f>+[1]Shop!H32</f>
        <v>51</v>
      </c>
      <c r="I30" s="84">
        <f>+[1]Shop!I32</f>
        <v>55</v>
      </c>
      <c r="J30" s="84">
        <f>+[1]Shop!J32</f>
        <v>81</v>
      </c>
      <c r="K30" s="84">
        <f>+[1]Shop!K32</f>
        <v>136</v>
      </c>
      <c r="L30" s="84">
        <f>+[1]Shop!L32</f>
        <v>90</v>
      </c>
      <c r="M30" s="84">
        <f>+[1]Shop!M32</f>
        <v>178</v>
      </c>
      <c r="N30" s="84">
        <f>+[1]Shop!N32</f>
        <v>77</v>
      </c>
      <c r="O30" s="84">
        <f>+[1]Shop!O32</f>
        <v>65</v>
      </c>
      <c r="P30" s="84">
        <f>+[1]Shop!P32</f>
        <v>105</v>
      </c>
      <c r="Q30" s="84">
        <f>+[1]Shop!Q32</f>
        <v>3</v>
      </c>
      <c r="R30" s="84">
        <f>+[1]Shop!R32</f>
        <v>127</v>
      </c>
      <c r="S30" s="84">
        <f>+[1]Shop!S32</f>
        <v>101</v>
      </c>
      <c r="T30" s="84">
        <f>+[1]Shop!T32</f>
        <v>147</v>
      </c>
      <c r="U30" s="84">
        <f>+[1]Shop!U32</f>
        <v>125</v>
      </c>
      <c r="V30" s="84">
        <f>+[1]Shop!V32</f>
        <v>67</v>
      </c>
      <c r="W30" s="84">
        <f>+[1]Shop!W32</f>
        <v>91</v>
      </c>
      <c r="X30" s="84">
        <f>+[1]Shop!X32</f>
        <v>121</v>
      </c>
      <c r="Y30" s="84">
        <f>+[1]Shop!Y32</f>
        <v>90</v>
      </c>
      <c r="Z30" s="84">
        <f>+[1]Shop!Z32</f>
        <v>78</v>
      </c>
      <c r="AA30" s="84">
        <f>+[1]Shop!AA32</f>
        <v>55</v>
      </c>
      <c r="AB30" s="84">
        <f>+[1]Shop!AB32</f>
        <v>62</v>
      </c>
      <c r="AC30" s="84">
        <f>+[1]Shop!AC32</f>
        <v>73</v>
      </c>
      <c r="AD30" s="84">
        <f>+[1]Shop!AD32</f>
        <v>0</v>
      </c>
      <c r="AE30" s="84">
        <f>+[1]Shop!AE32</f>
        <v>0</v>
      </c>
      <c r="AF30" s="84">
        <f>+[1]Shop!AF32</f>
        <v>0</v>
      </c>
      <c r="AG30" s="84">
        <f>+[1]Shop!AG32</f>
        <v>0</v>
      </c>
      <c r="AH30" s="84">
        <f>+[1]Shop!AH32</f>
        <v>0</v>
      </c>
      <c r="AI30" s="84">
        <f>+[1]Shop!AI32</f>
        <v>0</v>
      </c>
      <c r="AJ30" s="84">
        <f>+[1]Shop!AJ32</f>
        <v>0</v>
      </c>
    </row>
    <row r="31" spans="1:36">
      <c r="A31" s="84" t="str">
        <f>+[1]Shop!A33</f>
        <v>OTHER DIMENSION NG</v>
      </c>
      <c r="B31" s="84">
        <f>+[1]Shop!B33</f>
        <v>0</v>
      </c>
      <c r="C31" s="84">
        <f>+[1]Shop!C33</f>
        <v>23</v>
      </c>
      <c r="D31" s="84">
        <f>+[1]Shop!D33</f>
        <v>0</v>
      </c>
      <c r="E31" s="84">
        <f>+[1]Shop!E33</f>
        <v>7</v>
      </c>
      <c r="F31" s="84">
        <f>+[1]Shop!F33</f>
        <v>0</v>
      </c>
      <c r="G31" s="84">
        <f>+[1]Shop!G33</f>
        <v>0</v>
      </c>
      <c r="H31" s="84">
        <f>+[1]Shop!H33</f>
        <v>0</v>
      </c>
      <c r="I31" s="84">
        <f>+[1]Shop!I33</f>
        <v>0</v>
      </c>
      <c r="J31" s="84">
        <f>+[1]Shop!J33</f>
        <v>0</v>
      </c>
      <c r="K31" s="84">
        <f>+[1]Shop!K33</f>
        <v>0</v>
      </c>
      <c r="L31" s="84">
        <f>+[1]Shop!L33</f>
        <v>0</v>
      </c>
      <c r="M31" s="84">
        <f>+[1]Shop!M33</f>
        <v>0</v>
      </c>
      <c r="N31" s="84">
        <f>+[1]Shop!N33</f>
        <v>0</v>
      </c>
      <c r="O31" s="84">
        <f>+[1]Shop!O33</f>
        <v>0</v>
      </c>
      <c r="P31" s="84">
        <f>+[1]Shop!P33</f>
        <v>0</v>
      </c>
      <c r="Q31" s="84">
        <f>+[1]Shop!Q33</f>
        <v>0</v>
      </c>
      <c r="R31" s="84">
        <f>+[1]Shop!R33</f>
        <v>0</v>
      </c>
      <c r="S31" s="84">
        <f>+[1]Shop!S33</f>
        <v>0</v>
      </c>
      <c r="T31" s="84">
        <f>+[1]Shop!T33</f>
        <v>1</v>
      </c>
      <c r="U31" s="84">
        <f>+[1]Shop!U33</f>
        <v>0</v>
      </c>
      <c r="V31" s="84">
        <f>+[1]Shop!V33</f>
        <v>0</v>
      </c>
      <c r="W31" s="84">
        <f>+[1]Shop!W33</f>
        <v>0</v>
      </c>
      <c r="X31" s="84">
        <f>+[1]Shop!X33</f>
        <v>0</v>
      </c>
      <c r="Y31" s="84">
        <f>+[1]Shop!Y33</f>
        <v>0</v>
      </c>
      <c r="Z31" s="84">
        <f>+[1]Shop!Z33</f>
        <v>0</v>
      </c>
      <c r="AA31" s="84">
        <f>+[1]Shop!AA33</f>
        <v>0</v>
      </c>
      <c r="AB31" s="84">
        <f>+[1]Shop!AB33</f>
        <v>0</v>
      </c>
      <c r="AC31" s="84">
        <f>+[1]Shop!AC33</f>
        <v>6</v>
      </c>
      <c r="AD31" s="84">
        <f>+[1]Shop!AD33</f>
        <v>0</v>
      </c>
      <c r="AE31" s="84">
        <f>+[1]Shop!AE33</f>
        <v>0</v>
      </c>
      <c r="AF31" s="84">
        <f>+[1]Shop!AF33</f>
        <v>0</v>
      </c>
      <c r="AG31" s="84">
        <f>+[1]Shop!AG33</f>
        <v>0</v>
      </c>
      <c r="AH31" s="84">
        <f>+[1]Shop!AH33</f>
        <v>0</v>
      </c>
      <c r="AI31" s="84">
        <f>+[1]Shop!AI33</f>
        <v>0</v>
      </c>
      <c r="AJ31" s="84">
        <f>+[1]Shop!AJ33</f>
        <v>0</v>
      </c>
    </row>
    <row r="32" spans="1:36">
      <c r="A32" s="84" t="str">
        <f>+[1]Shop!A34</f>
        <v>OTHER QC/PROD CHECKING</v>
      </c>
      <c r="B32" s="84">
        <f>+[1]Shop!B34</f>
        <v>570467</v>
      </c>
      <c r="C32" s="84">
        <f>+[1]Shop!C34</f>
        <v>620219</v>
      </c>
      <c r="D32" s="84">
        <f>+[1]Shop!D34</f>
        <v>591871</v>
      </c>
      <c r="E32" s="84">
        <f>+[1]Shop!E34</f>
        <v>487705</v>
      </c>
      <c r="F32" s="84">
        <f>+[1]Shop!F34</f>
        <v>43502</v>
      </c>
      <c r="G32" s="84">
        <f>+[1]Shop!G34</f>
        <v>22124</v>
      </c>
      <c r="H32" s="84">
        <f>+[1]Shop!H34</f>
        <v>13342</v>
      </c>
      <c r="I32" s="84">
        <f>+[1]Shop!I34</f>
        <v>23830</v>
      </c>
      <c r="J32" s="84">
        <f>+[1]Shop!J34</f>
        <v>20174</v>
      </c>
      <c r="K32" s="84">
        <f>+[1]Shop!K34</f>
        <v>20061</v>
      </c>
      <c r="L32" s="84">
        <f>+[1]Shop!L34</f>
        <v>23931</v>
      </c>
      <c r="M32" s="84">
        <f>+[1]Shop!M34</f>
        <v>20293</v>
      </c>
      <c r="N32" s="84">
        <f>+[1]Shop!N34</f>
        <v>19523</v>
      </c>
      <c r="O32" s="84">
        <f>+[1]Shop!O34</f>
        <v>11753</v>
      </c>
      <c r="P32" s="84">
        <f>+[1]Shop!P34</f>
        <v>20601</v>
      </c>
      <c r="Q32" s="84">
        <f>+[1]Shop!Q34</f>
        <v>3508</v>
      </c>
      <c r="R32" s="84">
        <f>+[1]Shop!R34</f>
        <v>20312</v>
      </c>
      <c r="S32" s="84">
        <f>+[1]Shop!S34</f>
        <v>19414</v>
      </c>
      <c r="T32" s="84">
        <f>+[1]Shop!T34</f>
        <v>20101</v>
      </c>
      <c r="U32" s="84">
        <f>+[1]Shop!U34</f>
        <v>19879</v>
      </c>
      <c r="V32" s="84">
        <f>+[1]Shop!V34</f>
        <v>13886</v>
      </c>
      <c r="W32" s="84">
        <f>+[1]Shop!W34</f>
        <v>25356</v>
      </c>
      <c r="X32" s="84">
        <f>+[1]Shop!X34</f>
        <v>24769</v>
      </c>
      <c r="Y32" s="84">
        <f>+[1]Shop!Y34</f>
        <v>22695</v>
      </c>
      <c r="Z32" s="84">
        <f>+[1]Shop!Z34</f>
        <v>22470</v>
      </c>
      <c r="AA32" s="84">
        <f>+[1]Shop!AA34</f>
        <v>21181</v>
      </c>
      <c r="AB32" s="84">
        <f>+[1]Shop!AB34</f>
        <v>20110</v>
      </c>
      <c r="AC32" s="84">
        <f>+[1]Shop!AC34</f>
        <v>14655</v>
      </c>
      <c r="AD32" s="84">
        <f>+[1]Shop!AD34</f>
        <v>0</v>
      </c>
      <c r="AE32" s="84">
        <f>+[1]Shop!AE34</f>
        <v>0</v>
      </c>
      <c r="AF32" s="84">
        <f>+[1]Shop!AF34</f>
        <v>0</v>
      </c>
      <c r="AG32" s="84">
        <f>+[1]Shop!AG34</f>
        <v>0</v>
      </c>
      <c r="AH32" s="84">
        <f>+[1]Shop!AH34</f>
        <v>0</v>
      </c>
      <c r="AI32" s="84">
        <f>+[1]Shop!AI34</f>
        <v>0</v>
      </c>
      <c r="AJ32" s="84">
        <f>+[1]Shop!AJ34</f>
        <v>0</v>
      </c>
    </row>
    <row r="33" spans="1:36">
      <c r="A33" s="84" t="str">
        <f>+[1]Shop!A35</f>
        <v>OTHER VISUAL NG</v>
      </c>
      <c r="B33" s="84">
        <f>+[1]Shop!B35</f>
        <v>1521</v>
      </c>
      <c r="C33" s="84">
        <f>+[1]Shop!C35</f>
        <v>917</v>
      </c>
      <c r="D33" s="84">
        <f>+[1]Shop!D35</f>
        <v>1009</v>
      </c>
      <c r="E33" s="84">
        <f>+[1]Shop!E35</f>
        <v>1025</v>
      </c>
      <c r="F33" s="84">
        <f>+[1]Shop!F35</f>
        <v>71</v>
      </c>
      <c r="G33" s="84">
        <f>+[1]Shop!G35</f>
        <v>53</v>
      </c>
      <c r="H33" s="84">
        <f>+[1]Shop!H35</f>
        <v>0</v>
      </c>
      <c r="I33" s="84">
        <f>+[1]Shop!I35</f>
        <v>63</v>
      </c>
      <c r="J33" s="84">
        <f>+[1]Shop!J35</f>
        <v>51</v>
      </c>
      <c r="K33" s="84">
        <f>+[1]Shop!K35</f>
        <v>62</v>
      </c>
      <c r="L33" s="84">
        <f>+[1]Shop!L35</f>
        <v>36</v>
      </c>
      <c r="M33" s="84">
        <f>+[1]Shop!M35</f>
        <v>29</v>
      </c>
      <c r="N33" s="84">
        <f>+[1]Shop!N35</f>
        <v>30</v>
      </c>
      <c r="O33" s="84">
        <f>+[1]Shop!O35</f>
        <v>0</v>
      </c>
      <c r="P33" s="84">
        <f>+[1]Shop!P35</f>
        <v>39</v>
      </c>
      <c r="Q33" s="84">
        <f>+[1]Shop!Q35</f>
        <v>41</v>
      </c>
      <c r="R33" s="84">
        <f>+[1]Shop!R35</f>
        <v>44</v>
      </c>
      <c r="S33" s="84">
        <f>+[1]Shop!S35</f>
        <v>51</v>
      </c>
      <c r="T33" s="84">
        <f>+[1]Shop!T35</f>
        <v>47</v>
      </c>
      <c r="U33" s="84">
        <f>+[1]Shop!U35</f>
        <v>60</v>
      </c>
      <c r="V33" s="84">
        <f>+[1]Shop!V35</f>
        <v>0</v>
      </c>
      <c r="W33" s="84">
        <f>+[1]Shop!W35</f>
        <v>69</v>
      </c>
      <c r="X33" s="84">
        <f>+[1]Shop!X35</f>
        <v>39</v>
      </c>
      <c r="Y33" s="84">
        <f>+[1]Shop!Y35</f>
        <v>51</v>
      </c>
      <c r="Z33" s="84">
        <f>+[1]Shop!Z35</f>
        <v>36</v>
      </c>
      <c r="AA33" s="84">
        <f>+[1]Shop!AA35</f>
        <v>94</v>
      </c>
      <c r="AB33" s="84">
        <f>+[1]Shop!AB35</f>
        <v>47</v>
      </c>
      <c r="AC33" s="84">
        <f>+[1]Shop!AC35</f>
        <v>0</v>
      </c>
      <c r="AD33" s="84">
        <f>+[1]Shop!AD35</f>
        <v>0</v>
      </c>
      <c r="AE33" s="84">
        <f>+[1]Shop!AE35</f>
        <v>0</v>
      </c>
      <c r="AF33" s="84">
        <f>+[1]Shop!AF35</f>
        <v>0</v>
      </c>
      <c r="AG33" s="84">
        <f>+[1]Shop!AG35</f>
        <v>0</v>
      </c>
      <c r="AH33" s="84">
        <f>+[1]Shop!AH35</f>
        <v>0</v>
      </c>
      <c r="AI33" s="84">
        <f>+[1]Shop!AI35</f>
        <v>0</v>
      </c>
      <c r="AJ33" s="84">
        <f>+[1]Shop!AJ35</f>
        <v>0</v>
      </c>
    </row>
    <row r="34" spans="1:36">
      <c r="A34" s="84" t="str">
        <f>+[1]Shop!A36</f>
        <v>PARALLEL</v>
      </c>
      <c r="B34" s="84">
        <f>+[1]Shop!B36</f>
        <v>1513</v>
      </c>
      <c r="C34" s="84">
        <f>+[1]Shop!C36</f>
        <v>815</v>
      </c>
      <c r="D34" s="84">
        <f>+[1]Shop!D36</f>
        <v>839</v>
      </c>
      <c r="E34" s="84">
        <f>+[1]Shop!E36</f>
        <v>390</v>
      </c>
      <c r="F34" s="84">
        <f>+[1]Shop!F36</f>
        <v>29</v>
      </c>
      <c r="G34" s="84">
        <f>+[1]Shop!G36</f>
        <v>16</v>
      </c>
      <c r="H34" s="84">
        <f>+[1]Shop!H36</f>
        <v>9</v>
      </c>
      <c r="I34" s="84">
        <f>+[1]Shop!I36</f>
        <v>31</v>
      </c>
      <c r="J34" s="84">
        <f>+[1]Shop!J36</f>
        <v>16</v>
      </c>
      <c r="K34" s="84">
        <f>+[1]Shop!K36</f>
        <v>14</v>
      </c>
      <c r="L34" s="84">
        <f>+[1]Shop!L36</f>
        <v>14</v>
      </c>
      <c r="M34" s="84">
        <f>+[1]Shop!M36</f>
        <v>22</v>
      </c>
      <c r="N34" s="84">
        <f>+[1]Shop!N36</f>
        <v>44</v>
      </c>
      <c r="O34" s="84">
        <f>+[1]Shop!O36</f>
        <v>10</v>
      </c>
      <c r="P34" s="84">
        <f>+[1]Shop!P36</f>
        <v>33</v>
      </c>
      <c r="Q34" s="84">
        <f>+[1]Shop!Q36</f>
        <v>9</v>
      </c>
      <c r="R34" s="84">
        <f>+[1]Shop!R36</f>
        <v>10</v>
      </c>
      <c r="S34" s="84">
        <f>+[1]Shop!S36</f>
        <v>5</v>
      </c>
      <c r="T34" s="84">
        <f>+[1]Shop!T36</f>
        <v>10</v>
      </c>
      <c r="U34" s="84">
        <f>+[1]Shop!U36</f>
        <v>22</v>
      </c>
      <c r="V34" s="84">
        <f>+[1]Shop!V36</f>
        <v>19</v>
      </c>
      <c r="W34" s="84">
        <f>+[1]Shop!W36</f>
        <v>18</v>
      </c>
      <c r="X34" s="84">
        <f>+[1]Shop!X36</f>
        <v>15</v>
      </c>
      <c r="Y34" s="84">
        <f>+[1]Shop!Y36</f>
        <v>9</v>
      </c>
      <c r="Z34" s="84">
        <f>+[1]Shop!Z36</f>
        <v>18</v>
      </c>
      <c r="AA34" s="84">
        <f>+[1]Shop!AA36</f>
        <v>6</v>
      </c>
      <c r="AB34" s="84">
        <f>+[1]Shop!AB36</f>
        <v>3</v>
      </c>
      <c r="AC34" s="84">
        <f>+[1]Shop!AC36</f>
        <v>8</v>
      </c>
      <c r="AD34" s="84">
        <f>+[1]Shop!AD36</f>
        <v>0</v>
      </c>
      <c r="AE34" s="84">
        <f>+[1]Shop!AE36</f>
        <v>0</v>
      </c>
      <c r="AF34" s="84">
        <f>+[1]Shop!AF36</f>
        <v>0</v>
      </c>
      <c r="AG34" s="84">
        <f>+[1]Shop!AG36</f>
        <v>0</v>
      </c>
      <c r="AH34" s="84">
        <f>+[1]Shop!AH36</f>
        <v>0</v>
      </c>
      <c r="AI34" s="84">
        <f>+[1]Shop!AI36</f>
        <v>0</v>
      </c>
      <c r="AJ34" s="84">
        <f>+[1]Shop!AJ36</f>
        <v>0</v>
      </c>
    </row>
    <row r="35" spans="1:36">
      <c r="A35" s="84" t="str">
        <f>+[1]Shop!A37</f>
        <v>RUNOUT</v>
      </c>
      <c r="B35" s="84">
        <f>+[1]Shop!B37</f>
        <v>6</v>
      </c>
      <c r="C35" s="84">
        <f>+[1]Shop!C37</f>
        <v>81</v>
      </c>
      <c r="D35" s="84">
        <f>+[1]Shop!D37</f>
        <v>0</v>
      </c>
      <c r="E35" s="84">
        <f>+[1]Shop!E37</f>
        <v>11</v>
      </c>
      <c r="F35" s="84">
        <f>+[1]Shop!F37</f>
        <v>0</v>
      </c>
      <c r="G35" s="84">
        <f>+[1]Shop!G37</f>
        <v>0</v>
      </c>
      <c r="H35" s="84">
        <f>+[1]Shop!H37</f>
        <v>0</v>
      </c>
      <c r="I35" s="84">
        <f>+[1]Shop!I37</f>
        <v>0</v>
      </c>
      <c r="J35" s="84">
        <f>+[1]Shop!J37</f>
        <v>0</v>
      </c>
      <c r="K35" s="84">
        <f>+[1]Shop!K37</f>
        <v>0</v>
      </c>
      <c r="L35" s="84">
        <f>+[1]Shop!L37</f>
        <v>0</v>
      </c>
      <c r="M35" s="84">
        <f>+[1]Shop!M37</f>
        <v>1</v>
      </c>
      <c r="N35" s="84">
        <f>+[1]Shop!N37</f>
        <v>0</v>
      </c>
      <c r="O35" s="84">
        <f>+[1]Shop!O37</f>
        <v>0</v>
      </c>
      <c r="P35" s="84">
        <f>+[1]Shop!P37</f>
        <v>0</v>
      </c>
      <c r="Q35" s="84">
        <f>+[1]Shop!Q37</f>
        <v>0</v>
      </c>
      <c r="R35" s="84">
        <f>+[1]Shop!R37</f>
        <v>0</v>
      </c>
      <c r="S35" s="84">
        <f>+[1]Shop!S37</f>
        <v>0</v>
      </c>
      <c r="T35" s="84">
        <f>+[1]Shop!T37</f>
        <v>0</v>
      </c>
      <c r="U35" s="84">
        <f>+[1]Shop!U37</f>
        <v>0</v>
      </c>
      <c r="V35" s="84">
        <f>+[1]Shop!V37</f>
        <v>0</v>
      </c>
      <c r="W35" s="84">
        <f>+[1]Shop!W37</f>
        <v>0</v>
      </c>
      <c r="X35" s="84">
        <f>+[1]Shop!X37</f>
        <v>6</v>
      </c>
      <c r="Y35" s="84">
        <f>+[1]Shop!Y37</f>
        <v>0</v>
      </c>
      <c r="Z35" s="84">
        <f>+[1]Shop!Z37</f>
        <v>2</v>
      </c>
      <c r="AA35" s="84">
        <f>+[1]Shop!AA37</f>
        <v>2</v>
      </c>
      <c r="AB35" s="84">
        <f>+[1]Shop!AB37</f>
        <v>0</v>
      </c>
      <c r="AC35" s="84">
        <f>+[1]Shop!AC37</f>
        <v>0</v>
      </c>
      <c r="AD35" s="84">
        <f>+[1]Shop!AD37</f>
        <v>0</v>
      </c>
      <c r="AE35" s="84">
        <f>+[1]Shop!AE37</f>
        <v>0</v>
      </c>
      <c r="AF35" s="84">
        <f>+[1]Shop!AF37</f>
        <v>0</v>
      </c>
      <c r="AG35" s="84">
        <f>+[1]Shop!AG37</f>
        <v>0</v>
      </c>
      <c r="AH35" s="84">
        <f>+[1]Shop!AH37</f>
        <v>0</v>
      </c>
      <c r="AI35" s="84">
        <f>+[1]Shop!AI37</f>
        <v>0</v>
      </c>
      <c r="AJ35" s="84">
        <f>+[1]Shop!AJ37</f>
        <v>0</v>
      </c>
    </row>
    <row r="36" spans="1:36">
      <c r="A36" s="84" t="str">
        <f>+[1]Shop!A38</f>
        <v>SCRATCH ALL</v>
      </c>
      <c r="B36" s="84">
        <f>+[1]Shop!B38</f>
        <v>3116</v>
      </c>
      <c r="C36" s="84">
        <f>+[1]Shop!C38</f>
        <v>2751</v>
      </c>
      <c r="D36" s="84">
        <f>+[1]Shop!D38</f>
        <v>2931</v>
      </c>
      <c r="E36" s="84">
        <f>+[1]Shop!E38</f>
        <v>2130</v>
      </c>
      <c r="F36" s="84">
        <f>+[1]Shop!F38</f>
        <v>207</v>
      </c>
      <c r="G36" s="84">
        <f>+[1]Shop!G38</f>
        <v>109</v>
      </c>
      <c r="H36" s="84">
        <f>+[1]Shop!H38</f>
        <v>0</v>
      </c>
      <c r="I36" s="84">
        <f>+[1]Shop!I38</f>
        <v>121</v>
      </c>
      <c r="J36" s="84">
        <f>+[1]Shop!J38</f>
        <v>81</v>
      </c>
      <c r="K36" s="84">
        <f>+[1]Shop!K38</f>
        <v>113</v>
      </c>
      <c r="L36" s="84">
        <f>+[1]Shop!L38</f>
        <v>82</v>
      </c>
      <c r="M36" s="84">
        <f>+[1]Shop!M38</f>
        <v>121</v>
      </c>
      <c r="N36" s="84">
        <f>+[1]Shop!N38</f>
        <v>73</v>
      </c>
      <c r="O36" s="84">
        <f>+[1]Shop!O38</f>
        <v>0</v>
      </c>
      <c r="P36" s="84">
        <f>+[1]Shop!P38</f>
        <v>108</v>
      </c>
      <c r="Q36" s="84">
        <f>+[1]Shop!Q38</f>
        <v>46</v>
      </c>
      <c r="R36" s="84">
        <f>+[1]Shop!R38</f>
        <v>85</v>
      </c>
      <c r="S36" s="84">
        <f>+[1]Shop!S38</f>
        <v>122</v>
      </c>
      <c r="T36" s="84">
        <f>+[1]Shop!T38</f>
        <v>125</v>
      </c>
      <c r="U36" s="84">
        <f>+[1]Shop!U38</f>
        <v>89</v>
      </c>
      <c r="V36" s="84">
        <f>+[1]Shop!V38</f>
        <v>0</v>
      </c>
      <c r="W36" s="84">
        <f>+[1]Shop!W38</f>
        <v>89</v>
      </c>
      <c r="X36" s="84">
        <f>+[1]Shop!X38</f>
        <v>110</v>
      </c>
      <c r="Y36" s="84">
        <f>+[1]Shop!Y38</f>
        <v>152</v>
      </c>
      <c r="Z36" s="84">
        <f>+[1]Shop!Z38</f>
        <v>95</v>
      </c>
      <c r="AA36" s="84">
        <f>+[1]Shop!AA38</f>
        <v>89</v>
      </c>
      <c r="AB36" s="84">
        <f>+[1]Shop!AB38</f>
        <v>107</v>
      </c>
      <c r="AC36" s="84">
        <f>+[1]Shop!AC38</f>
        <v>0</v>
      </c>
      <c r="AD36" s="84">
        <f>+[1]Shop!AD38</f>
        <v>0</v>
      </c>
      <c r="AE36" s="84">
        <f>+[1]Shop!AE38</f>
        <v>0</v>
      </c>
      <c r="AF36" s="84">
        <f>+[1]Shop!AF38</f>
        <v>0</v>
      </c>
      <c r="AG36" s="84">
        <f>+[1]Shop!AG38</f>
        <v>0</v>
      </c>
      <c r="AH36" s="84">
        <f>+[1]Shop!AH38</f>
        <v>0</v>
      </c>
      <c r="AI36" s="84">
        <f>+[1]Shop!AI38</f>
        <v>0</v>
      </c>
      <c r="AJ36" s="84">
        <f>+[1]Shop!AJ38</f>
        <v>0</v>
      </c>
    </row>
    <row r="37" spans="1:36">
      <c r="A37" s="84">
        <f>+[1]Shop!A39</f>
        <v>0</v>
      </c>
      <c r="B37" s="84">
        <f>+[1]Shop!B39</f>
        <v>0</v>
      </c>
      <c r="C37" s="84">
        <f>+[1]Shop!C39</f>
        <v>0</v>
      </c>
      <c r="D37" s="84">
        <f>+[1]Shop!D39</f>
        <v>0</v>
      </c>
      <c r="E37" s="84">
        <f>+[1]Shop!E39</f>
        <v>0</v>
      </c>
      <c r="F37" s="84">
        <f>+[1]Shop!F39</f>
        <v>0</v>
      </c>
      <c r="G37" s="84">
        <f>+[1]Shop!G39</f>
        <v>0</v>
      </c>
      <c r="H37" s="84">
        <f>+[1]Shop!H39</f>
        <v>0</v>
      </c>
      <c r="I37" s="84">
        <f>+[1]Shop!I39</f>
        <v>0</v>
      </c>
      <c r="J37" s="84">
        <f>+[1]Shop!J39</f>
        <v>0</v>
      </c>
      <c r="K37" s="84">
        <f>+[1]Shop!K39</f>
        <v>0</v>
      </c>
      <c r="L37" s="84">
        <f>+[1]Shop!L39</f>
        <v>0</v>
      </c>
      <c r="M37" s="84">
        <f>+[1]Shop!M39</f>
        <v>0</v>
      </c>
      <c r="N37" s="84">
        <f>+[1]Shop!N39</f>
        <v>0</v>
      </c>
      <c r="O37" s="84">
        <f>+[1]Shop!O39</f>
        <v>0</v>
      </c>
      <c r="P37" s="84">
        <f>+[1]Shop!P39</f>
        <v>0</v>
      </c>
      <c r="Q37" s="84">
        <f>+[1]Shop!Q39</f>
        <v>0</v>
      </c>
      <c r="R37" s="84">
        <f>+[1]Shop!R39</f>
        <v>0</v>
      </c>
      <c r="S37" s="84">
        <f>+[1]Shop!S39</f>
        <v>0</v>
      </c>
      <c r="T37" s="84">
        <f>+[1]Shop!T39</f>
        <v>0</v>
      </c>
      <c r="U37" s="84">
        <f>+[1]Shop!U39</f>
        <v>0</v>
      </c>
      <c r="V37" s="84">
        <f>+[1]Shop!V39</f>
        <v>0</v>
      </c>
      <c r="W37" s="84">
        <f>+[1]Shop!W39</f>
        <v>0</v>
      </c>
      <c r="X37" s="84">
        <f>+[1]Shop!X39</f>
        <v>0</v>
      </c>
      <c r="Y37" s="84">
        <f>+[1]Shop!Y39</f>
        <v>0</v>
      </c>
      <c r="Z37" s="84">
        <f>+[1]Shop!Z39</f>
        <v>0</v>
      </c>
      <c r="AA37" s="84">
        <f>+[1]Shop!AA39</f>
        <v>0</v>
      </c>
      <c r="AB37" s="84">
        <f>+[1]Shop!AB39</f>
        <v>0</v>
      </c>
      <c r="AC37" s="84">
        <f>+[1]Shop!AC39</f>
        <v>0</v>
      </c>
      <c r="AD37" s="84">
        <f>+[1]Shop!AD39</f>
        <v>0</v>
      </c>
      <c r="AE37" s="84">
        <f>+[1]Shop!AE39</f>
        <v>0</v>
      </c>
      <c r="AF37" s="84">
        <f>+[1]Shop!AF39</f>
        <v>0</v>
      </c>
      <c r="AG37" s="84">
        <f>+[1]Shop!AG39</f>
        <v>0</v>
      </c>
      <c r="AH37" s="84">
        <f>+[1]Shop!AH39</f>
        <v>0</v>
      </c>
      <c r="AI37" s="84">
        <f>+[1]Shop!AI39</f>
        <v>0</v>
      </c>
      <c r="AJ37" s="84">
        <f>+[1]Shop!AJ39</f>
        <v>0</v>
      </c>
    </row>
    <row r="38" spans="1:36">
      <c r="A38" s="84" t="str">
        <f>+[1]Shop!A40</f>
        <v>Load by : NVP6820</v>
      </c>
      <c r="B38" s="84">
        <f>+[1]Shop!B40</f>
        <v>0</v>
      </c>
      <c r="C38" s="84">
        <f>+[1]Shop!C40</f>
        <v>0</v>
      </c>
      <c r="D38" s="84">
        <f>+[1]Shop!D40</f>
        <v>0</v>
      </c>
      <c r="E38" s="84">
        <f>+[1]Shop!E40</f>
        <v>0</v>
      </c>
      <c r="F38" s="84">
        <f>+[1]Shop!F40</f>
        <v>0</v>
      </c>
      <c r="G38" s="84">
        <f>+[1]Shop!G40</f>
        <v>0</v>
      </c>
      <c r="H38" s="84">
        <f>+[1]Shop!H40</f>
        <v>0</v>
      </c>
      <c r="I38" s="84">
        <f>+[1]Shop!I40</f>
        <v>0</v>
      </c>
      <c r="J38" s="84">
        <f>+[1]Shop!J40</f>
        <v>0</v>
      </c>
      <c r="K38" s="84">
        <f>+[1]Shop!K40</f>
        <v>0</v>
      </c>
      <c r="L38" s="84">
        <f>+[1]Shop!L40</f>
        <v>0</v>
      </c>
      <c r="M38" s="84">
        <f>+[1]Shop!M40</f>
        <v>0</v>
      </c>
      <c r="N38" s="84">
        <f>+[1]Shop!N40</f>
        <v>0</v>
      </c>
      <c r="O38" s="84">
        <f>+[1]Shop!O40</f>
        <v>0</v>
      </c>
      <c r="P38" s="84">
        <f>+[1]Shop!P40</f>
        <v>0</v>
      </c>
      <c r="Q38" s="84">
        <f>+[1]Shop!Q40</f>
        <v>0</v>
      </c>
      <c r="R38" s="84">
        <f>+[1]Shop!R40</f>
        <v>0</v>
      </c>
      <c r="S38" s="84">
        <f>+[1]Shop!S40</f>
        <v>0</v>
      </c>
      <c r="T38" s="84">
        <f>+[1]Shop!T40</f>
        <v>0</v>
      </c>
      <c r="U38" s="84">
        <f>+[1]Shop!U40</f>
        <v>0</v>
      </c>
      <c r="V38" s="84">
        <f>+[1]Shop!V40</f>
        <v>0</v>
      </c>
      <c r="W38" s="84">
        <f>+[1]Shop!W40</f>
        <v>0</v>
      </c>
      <c r="X38" s="84">
        <f>+[1]Shop!X40</f>
        <v>0</v>
      </c>
      <c r="Y38" s="84">
        <f>+[1]Shop!Y40</f>
        <v>0</v>
      </c>
      <c r="Z38" s="84">
        <f>+[1]Shop!Z40</f>
        <v>0</v>
      </c>
      <c r="AA38" s="84">
        <f>+[1]Shop!AA40</f>
        <v>0</v>
      </c>
      <c r="AB38" s="84">
        <f>+[1]Shop!AB40</f>
        <v>0</v>
      </c>
      <c r="AC38" s="84">
        <f>+[1]Shop!AC40</f>
        <v>0</v>
      </c>
      <c r="AD38" s="84">
        <f>+[1]Shop!AD40</f>
        <v>0</v>
      </c>
      <c r="AE38" s="84">
        <f>+[1]Shop!AE40</f>
        <v>0</v>
      </c>
      <c r="AF38" s="84">
        <f>+[1]Shop!AF40</f>
        <v>0</v>
      </c>
      <c r="AG38" s="84">
        <f>+[1]Shop!AG40</f>
        <v>0</v>
      </c>
      <c r="AH38" s="84">
        <f>+[1]Shop!AH40</f>
        <v>0</v>
      </c>
      <c r="AI38" s="84">
        <f>+[1]Shop!AI40</f>
        <v>0</v>
      </c>
      <c r="AJ38" s="84">
        <f>+[1]Shop!AJ40</f>
        <v>0</v>
      </c>
    </row>
    <row r="39" spans="1:36">
      <c r="A39" s="84" t="str">
        <f>+[1]Shop!A41</f>
        <v>Time : 07:46:46 25-Aug-2025</v>
      </c>
      <c r="B39" s="84">
        <f>+[1]Shop!B41</f>
        <v>0</v>
      </c>
      <c r="C39" s="84">
        <f>+[1]Shop!C41</f>
        <v>0</v>
      </c>
      <c r="D39" s="84">
        <f>+[1]Shop!D41</f>
        <v>0</v>
      </c>
      <c r="E39" s="84">
        <f>+[1]Shop!E41</f>
        <v>0</v>
      </c>
      <c r="F39" s="84">
        <f>+[1]Shop!F41</f>
        <v>0</v>
      </c>
      <c r="G39" s="84">
        <f>+[1]Shop!G41</f>
        <v>0</v>
      </c>
      <c r="H39" s="84">
        <f>+[1]Shop!H41</f>
        <v>0</v>
      </c>
      <c r="I39" s="84">
        <f>+[1]Shop!I41</f>
        <v>0</v>
      </c>
      <c r="J39" s="84">
        <f>+[1]Shop!J41</f>
        <v>0</v>
      </c>
      <c r="K39" s="84">
        <f>+[1]Shop!K41</f>
        <v>0</v>
      </c>
      <c r="L39" s="84">
        <f>+[1]Shop!L41</f>
        <v>0</v>
      </c>
      <c r="M39" s="84">
        <f>+[1]Shop!M41</f>
        <v>0</v>
      </c>
      <c r="N39" s="84">
        <f>+[1]Shop!N41</f>
        <v>0</v>
      </c>
      <c r="O39" s="84">
        <f>+[1]Shop!O41</f>
        <v>0</v>
      </c>
      <c r="P39" s="84">
        <f>+[1]Shop!P41</f>
        <v>0</v>
      </c>
      <c r="Q39" s="84">
        <f>+[1]Shop!Q41</f>
        <v>0</v>
      </c>
      <c r="R39" s="84">
        <f>+[1]Shop!R41</f>
        <v>0</v>
      </c>
      <c r="S39" s="84">
        <f>+[1]Shop!S41</f>
        <v>0</v>
      </c>
      <c r="T39" s="84">
        <f>+[1]Shop!T41</f>
        <v>0</v>
      </c>
      <c r="U39" s="84">
        <f>+[1]Shop!U41</f>
        <v>0</v>
      </c>
      <c r="V39" s="84">
        <f>+[1]Shop!V41</f>
        <v>0</v>
      </c>
      <c r="W39" s="84">
        <f>+[1]Shop!W41</f>
        <v>0</v>
      </c>
      <c r="X39" s="84">
        <f>+[1]Shop!X41</f>
        <v>0</v>
      </c>
      <c r="Y39" s="84">
        <f>+[1]Shop!Y41</f>
        <v>0</v>
      </c>
      <c r="Z39" s="84">
        <f>+[1]Shop!Z41</f>
        <v>0</v>
      </c>
      <c r="AA39" s="84">
        <f>+[1]Shop!AA41</f>
        <v>0</v>
      </c>
      <c r="AB39" s="84">
        <f>+[1]Shop!AB41</f>
        <v>0</v>
      </c>
      <c r="AC39" s="84">
        <f>+[1]Shop!AC41</f>
        <v>0</v>
      </c>
      <c r="AD39" s="84">
        <f>+[1]Shop!AD41</f>
        <v>0</v>
      </c>
      <c r="AE39" s="84">
        <f>+[1]Shop!AE41</f>
        <v>0</v>
      </c>
      <c r="AF39" s="84">
        <f>+[1]Shop!AF41</f>
        <v>0</v>
      </c>
      <c r="AG39" s="84">
        <f>+[1]Shop!AG41</f>
        <v>0</v>
      </c>
      <c r="AH39" s="84">
        <f>+[1]Shop!AH41</f>
        <v>0</v>
      </c>
      <c r="AI39" s="84">
        <f>+[1]Shop!AI41</f>
        <v>0</v>
      </c>
      <c r="AJ39" s="84">
        <f>+[1]Shop!AJ41</f>
        <v>0</v>
      </c>
    </row>
    <row r="40" spans="1:36">
      <c r="A40" s="84">
        <f>+[1]Shop!A42</f>
        <v>0</v>
      </c>
      <c r="B40" s="84">
        <f>+[1]Shop!B42</f>
        <v>0</v>
      </c>
      <c r="C40" s="84">
        <f>+[1]Shop!C42</f>
        <v>0</v>
      </c>
      <c r="D40" s="84">
        <f>+[1]Shop!D42</f>
        <v>0</v>
      </c>
      <c r="E40" s="84">
        <f>+[1]Shop!E42</f>
        <v>0</v>
      </c>
      <c r="F40" s="84">
        <f>+[1]Shop!F42</f>
        <v>0</v>
      </c>
      <c r="G40" s="84">
        <f>+[1]Shop!G42</f>
        <v>0</v>
      </c>
      <c r="H40" s="84">
        <f>+[1]Shop!H42</f>
        <v>0</v>
      </c>
      <c r="I40" s="84">
        <f>+[1]Shop!I42</f>
        <v>0</v>
      </c>
      <c r="J40" s="84">
        <f>+[1]Shop!J42</f>
        <v>0</v>
      </c>
      <c r="K40" s="84">
        <f>+[1]Shop!K42</f>
        <v>0</v>
      </c>
      <c r="L40" s="84">
        <f>+[1]Shop!L42</f>
        <v>0</v>
      </c>
      <c r="M40" s="84">
        <f>+[1]Shop!M42</f>
        <v>0</v>
      </c>
      <c r="N40" s="84">
        <f>+[1]Shop!N42</f>
        <v>0</v>
      </c>
      <c r="O40" s="84">
        <f>+[1]Shop!O42</f>
        <v>0</v>
      </c>
      <c r="P40" s="84">
        <f>+[1]Shop!P42</f>
        <v>0</v>
      </c>
      <c r="Q40" s="84">
        <f>+[1]Shop!Q42</f>
        <v>0</v>
      </c>
      <c r="R40" s="84">
        <f>+[1]Shop!R42</f>
        <v>0</v>
      </c>
      <c r="S40" s="84">
        <f>+[1]Shop!S42</f>
        <v>0</v>
      </c>
      <c r="T40" s="84">
        <f>+[1]Shop!T42</f>
        <v>0</v>
      </c>
      <c r="U40" s="84">
        <f>+[1]Shop!U42</f>
        <v>0</v>
      </c>
      <c r="V40" s="84">
        <f>+[1]Shop!V42</f>
        <v>0</v>
      </c>
      <c r="W40" s="84">
        <f>+[1]Shop!W42</f>
        <v>0</v>
      </c>
      <c r="X40" s="84">
        <f>+[1]Shop!X42</f>
        <v>0</v>
      </c>
      <c r="Y40" s="84">
        <f>+[1]Shop!Y42</f>
        <v>0</v>
      </c>
      <c r="Z40" s="84">
        <f>+[1]Shop!Z42</f>
        <v>0</v>
      </c>
      <c r="AA40" s="84">
        <f>+[1]Shop!AA42</f>
        <v>0</v>
      </c>
      <c r="AB40" s="84">
        <f>+[1]Shop!AB42</f>
        <v>0</v>
      </c>
      <c r="AC40" s="84">
        <f>+[1]Shop!AC42</f>
        <v>0</v>
      </c>
      <c r="AD40" s="84">
        <f>+[1]Shop!AD42</f>
        <v>0</v>
      </c>
      <c r="AE40" s="84">
        <f>+[1]Shop!AE42</f>
        <v>0</v>
      </c>
      <c r="AF40" s="84">
        <f>+[1]Shop!AF42</f>
        <v>0</v>
      </c>
      <c r="AG40" s="84">
        <f>+[1]Shop!AG42</f>
        <v>0</v>
      </c>
      <c r="AH40" s="84">
        <f>+[1]Shop!AH42</f>
        <v>0</v>
      </c>
      <c r="AI40" s="84">
        <f>+[1]Shop!AI42</f>
        <v>0</v>
      </c>
      <c r="AJ40" s="84">
        <f>+[1]Shop!AJ42</f>
        <v>0</v>
      </c>
    </row>
    <row r="41" spans="1:36">
      <c r="A41" s="84">
        <f>+[1]Shop!A43</f>
        <v>0</v>
      </c>
      <c r="B41" s="84">
        <f>+[1]Shop!B43</f>
        <v>0</v>
      </c>
      <c r="C41" s="84">
        <f>+[1]Shop!C43</f>
        <v>0</v>
      </c>
      <c r="D41" s="84">
        <f>+[1]Shop!D43</f>
        <v>0</v>
      </c>
      <c r="E41" s="84">
        <f>+[1]Shop!E43</f>
        <v>0</v>
      </c>
      <c r="F41" s="84">
        <f>+[1]Shop!F43</f>
        <v>0</v>
      </c>
      <c r="G41" s="84">
        <f>+[1]Shop!G43</f>
        <v>0</v>
      </c>
      <c r="H41" s="84">
        <f>+[1]Shop!H43</f>
        <v>0</v>
      </c>
      <c r="I41" s="84">
        <f>+[1]Shop!I43</f>
        <v>0</v>
      </c>
      <c r="J41" s="84">
        <f>+[1]Shop!J43</f>
        <v>0</v>
      </c>
      <c r="K41" s="84">
        <f>+[1]Shop!K43</f>
        <v>0</v>
      </c>
      <c r="L41" s="84">
        <f>+[1]Shop!L43</f>
        <v>0</v>
      </c>
      <c r="M41" s="84">
        <f>+[1]Shop!M43</f>
        <v>0</v>
      </c>
      <c r="N41" s="84">
        <f>+[1]Shop!N43</f>
        <v>0</v>
      </c>
      <c r="O41" s="84">
        <f>+[1]Shop!O43</f>
        <v>0</v>
      </c>
      <c r="P41" s="84">
        <f>+[1]Shop!P43</f>
        <v>0</v>
      </c>
      <c r="Q41" s="84">
        <f>+[1]Shop!Q43</f>
        <v>0</v>
      </c>
      <c r="R41" s="84">
        <f>+[1]Shop!R43</f>
        <v>0</v>
      </c>
      <c r="S41" s="84">
        <f>+[1]Shop!S43</f>
        <v>0</v>
      </c>
      <c r="T41" s="84">
        <f>+[1]Shop!T43</f>
        <v>0</v>
      </c>
      <c r="U41" s="84">
        <f>+[1]Shop!U43</f>
        <v>0</v>
      </c>
      <c r="V41" s="84">
        <f>+[1]Shop!V43</f>
        <v>0</v>
      </c>
      <c r="W41" s="84">
        <f>+[1]Shop!W43</f>
        <v>0</v>
      </c>
      <c r="X41" s="84">
        <f>+[1]Shop!X43</f>
        <v>0</v>
      </c>
      <c r="Y41" s="84">
        <f>+[1]Shop!Y43</f>
        <v>0</v>
      </c>
      <c r="Z41" s="84">
        <f>+[1]Shop!Z43</f>
        <v>0</v>
      </c>
      <c r="AA41" s="84">
        <f>+[1]Shop!AA43</f>
        <v>0</v>
      </c>
      <c r="AB41" s="84">
        <f>+[1]Shop!AB43</f>
        <v>0</v>
      </c>
      <c r="AC41" s="84">
        <f>+[1]Shop!AC43</f>
        <v>0</v>
      </c>
      <c r="AD41" s="84">
        <f>+[1]Shop!AD43</f>
        <v>0</v>
      </c>
      <c r="AE41" s="84">
        <f>+[1]Shop!AE43</f>
        <v>0</v>
      </c>
      <c r="AF41" s="84">
        <f>+[1]Shop!AF43</f>
        <v>0</v>
      </c>
      <c r="AG41" s="84">
        <f>+[1]Shop!AG43</f>
        <v>0</v>
      </c>
      <c r="AH41" s="84">
        <f>+[1]Shop!AH43</f>
        <v>0</v>
      </c>
      <c r="AI41" s="84">
        <f>+[1]Shop!AI43</f>
        <v>0</v>
      </c>
      <c r="AJ41" s="84">
        <f>+[1]Shop!AJ43</f>
        <v>0</v>
      </c>
    </row>
    <row r="42" spans="1:36">
      <c r="A42" s="84">
        <f>+[1]Shop!A44</f>
        <v>0</v>
      </c>
      <c r="B42" s="84">
        <f>+[1]Shop!B44</f>
        <v>0</v>
      </c>
      <c r="C42" s="84">
        <f>+[1]Shop!C44</f>
        <v>0</v>
      </c>
      <c r="D42" s="84">
        <f>+[1]Shop!D44</f>
        <v>0</v>
      </c>
      <c r="E42" s="84">
        <f>+[1]Shop!E44</f>
        <v>0</v>
      </c>
      <c r="F42" s="84">
        <f>+[1]Shop!F44</f>
        <v>0</v>
      </c>
      <c r="G42" s="84">
        <f>+[1]Shop!G44</f>
        <v>0</v>
      </c>
      <c r="H42" s="84">
        <f>+[1]Shop!H44</f>
        <v>0</v>
      </c>
      <c r="I42" s="84">
        <f>+[1]Shop!I44</f>
        <v>0</v>
      </c>
      <c r="J42" s="84">
        <f>+[1]Shop!J44</f>
        <v>0</v>
      </c>
      <c r="K42" s="84">
        <f>+[1]Shop!K44</f>
        <v>0</v>
      </c>
      <c r="L42" s="84">
        <f>+[1]Shop!L44</f>
        <v>0</v>
      </c>
      <c r="M42" s="84">
        <f>+[1]Shop!M44</f>
        <v>0</v>
      </c>
      <c r="N42" s="84">
        <f>+[1]Shop!N44</f>
        <v>0</v>
      </c>
      <c r="O42" s="84">
        <f>+[1]Shop!O44</f>
        <v>0</v>
      </c>
      <c r="P42" s="84">
        <f>+[1]Shop!P44</f>
        <v>0</v>
      </c>
      <c r="Q42" s="84">
        <f>+[1]Shop!Q44</f>
        <v>0</v>
      </c>
      <c r="R42" s="84">
        <f>+[1]Shop!R44</f>
        <v>0</v>
      </c>
      <c r="S42" s="84">
        <f>+[1]Shop!S44</f>
        <v>0</v>
      </c>
      <c r="T42" s="84">
        <f>+[1]Shop!T44</f>
        <v>0</v>
      </c>
      <c r="U42" s="84">
        <f>+[1]Shop!U44</f>
        <v>0</v>
      </c>
      <c r="V42" s="84">
        <f>+[1]Shop!V44</f>
        <v>0</v>
      </c>
      <c r="W42" s="84">
        <f>+[1]Shop!W44</f>
        <v>0</v>
      </c>
      <c r="X42" s="84">
        <f>+[1]Shop!X44</f>
        <v>0</v>
      </c>
      <c r="Y42" s="84">
        <f>+[1]Shop!Y44</f>
        <v>0</v>
      </c>
      <c r="Z42" s="84">
        <f>+[1]Shop!Z44</f>
        <v>0</v>
      </c>
      <c r="AA42" s="84">
        <f>+[1]Shop!AA44</f>
        <v>0</v>
      </c>
      <c r="AB42" s="84">
        <f>+[1]Shop!AB44</f>
        <v>0</v>
      </c>
      <c r="AC42" s="84">
        <f>+[1]Shop!AC44</f>
        <v>0</v>
      </c>
      <c r="AD42" s="84">
        <f>+[1]Shop!AD44</f>
        <v>0</v>
      </c>
      <c r="AE42" s="84">
        <f>+[1]Shop!AE44</f>
        <v>0</v>
      </c>
      <c r="AF42" s="84">
        <f>+[1]Shop!AF44</f>
        <v>0</v>
      </c>
      <c r="AG42" s="84">
        <f>+[1]Shop!AG44</f>
        <v>0</v>
      </c>
      <c r="AH42" s="84">
        <f>+[1]Shop!AH44</f>
        <v>0</v>
      </c>
      <c r="AI42" s="84">
        <f>+[1]Shop!AI44</f>
        <v>0</v>
      </c>
      <c r="AJ42" s="84">
        <f>+[1]Shop!AJ44</f>
        <v>0</v>
      </c>
    </row>
    <row r="43" spans="1:36">
      <c r="A43" s="84">
        <f>+[1]Shop!A45</f>
        <v>0</v>
      </c>
      <c r="B43" s="84">
        <f>+[1]Shop!B45</f>
        <v>0</v>
      </c>
      <c r="C43" s="84">
        <f>+[1]Shop!C45</f>
        <v>0</v>
      </c>
      <c r="D43" s="84">
        <f>+[1]Shop!D45</f>
        <v>0</v>
      </c>
      <c r="E43" s="84">
        <f>+[1]Shop!E45</f>
        <v>0</v>
      </c>
      <c r="F43" s="84">
        <f>+[1]Shop!F45</f>
        <v>0</v>
      </c>
      <c r="G43" s="84">
        <f>+[1]Shop!G45</f>
        <v>0</v>
      </c>
      <c r="H43" s="84">
        <f>+[1]Shop!H45</f>
        <v>0</v>
      </c>
      <c r="I43" s="84">
        <f>+[1]Shop!I45</f>
        <v>0</v>
      </c>
      <c r="J43" s="84">
        <f>+[1]Shop!J45</f>
        <v>0</v>
      </c>
      <c r="K43" s="84">
        <f>+[1]Shop!K45</f>
        <v>0</v>
      </c>
      <c r="L43" s="84">
        <f>+[1]Shop!L45</f>
        <v>0</v>
      </c>
      <c r="M43" s="84">
        <f>+[1]Shop!M45</f>
        <v>0</v>
      </c>
      <c r="N43" s="84">
        <f>+[1]Shop!N45</f>
        <v>0</v>
      </c>
      <c r="O43" s="84">
        <f>+[1]Shop!O45</f>
        <v>0</v>
      </c>
      <c r="P43" s="84">
        <f>+[1]Shop!P45</f>
        <v>0</v>
      </c>
      <c r="Q43" s="84">
        <f>+[1]Shop!Q45</f>
        <v>0</v>
      </c>
      <c r="R43" s="84">
        <f>+[1]Shop!R45</f>
        <v>0</v>
      </c>
      <c r="S43" s="84">
        <f>+[1]Shop!S45</f>
        <v>0</v>
      </c>
      <c r="T43" s="84">
        <f>+[1]Shop!T45</f>
        <v>0</v>
      </c>
      <c r="U43" s="84">
        <f>+[1]Shop!U45</f>
        <v>0</v>
      </c>
      <c r="V43" s="84">
        <f>+[1]Shop!V45</f>
        <v>0</v>
      </c>
      <c r="W43" s="84">
        <f>+[1]Shop!W45</f>
        <v>0</v>
      </c>
      <c r="X43" s="84">
        <f>+[1]Shop!X45</f>
        <v>0</v>
      </c>
      <c r="Y43" s="84">
        <f>+[1]Shop!Y45</f>
        <v>0</v>
      </c>
      <c r="Z43" s="84">
        <f>+[1]Shop!Z45</f>
        <v>0</v>
      </c>
      <c r="AA43" s="84">
        <f>+[1]Shop!AA45</f>
        <v>0</v>
      </c>
      <c r="AB43" s="84">
        <f>+[1]Shop!AB45</f>
        <v>0</v>
      </c>
      <c r="AC43" s="84">
        <f>+[1]Shop!AC45</f>
        <v>0</v>
      </c>
      <c r="AD43" s="84">
        <f>+[1]Shop!AD45</f>
        <v>0</v>
      </c>
      <c r="AE43" s="84">
        <f>+[1]Shop!AE45</f>
        <v>0</v>
      </c>
      <c r="AF43" s="84">
        <f>+[1]Shop!AF45</f>
        <v>0</v>
      </c>
      <c r="AG43" s="84">
        <f>+[1]Shop!AG45</f>
        <v>0</v>
      </c>
      <c r="AH43" s="84">
        <f>+[1]Shop!AH45</f>
        <v>0</v>
      </c>
      <c r="AI43" s="84">
        <f>+[1]Shop!AI45</f>
        <v>0</v>
      </c>
      <c r="AJ43" s="84">
        <f>+[1]Shop!AJ45</f>
        <v>0</v>
      </c>
    </row>
    <row r="44" spans="1:36">
      <c r="A44" s="84">
        <f>+[1]Shop!A46</f>
        <v>0</v>
      </c>
      <c r="B44" s="84">
        <f>+[1]Shop!B46</f>
        <v>0</v>
      </c>
      <c r="C44" s="84">
        <f>+[1]Shop!C46</f>
        <v>0</v>
      </c>
      <c r="D44" s="84">
        <f>+[1]Shop!D46</f>
        <v>0</v>
      </c>
      <c r="E44" s="84">
        <f>+[1]Shop!E46</f>
        <v>0</v>
      </c>
      <c r="F44" s="84">
        <f>+[1]Shop!F46</f>
        <v>0</v>
      </c>
      <c r="G44" s="84">
        <f>+[1]Shop!G46</f>
        <v>0</v>
      </c>
      <c r="H44" s="84">
        <f>+[1]Shop!H46</f>
        <v>0</v>
      </c>
      <c r="I44" s="84">
        <f>+[1]Shop!I46</f>
        <v>0</v>
      </c>
      <c r="J44" s="84">
        <f>+[1]Shop!J46</f>
        <v>0</v>
      </c>
      <c r="K44" s="84">
        <f>+[1]Shop!K46</f>
        <v>0</v>
      </c>
      <c r="L44" s="84">
        <f>+[1]Shop!L46</f>
        <v>0</v>
      </c>
      <c r="M44" s="84">
        <f>+[1]Shop!M46</f>
        <v>0</v>
      </c>
      <c r="N44" s="84">
        <f>+[1]Shop!N46</f>
        <v>0</v>
      </c>
      <c r="O44" s="84">
        <f>+[1]Shop!O46</f>
        <v>0</v>
      </c>
      <c r="P44" s="84">
        <f>+[1]Shop!P46</f>
        <v>0</v>
      </c>
      <c r="Q44" s="84">
        <f>+[1]Shop!Q46</f>
        <v>0</v>
      </c>
      <c r="R44" s="84">
        <f>+[1]Shop!R46</f>
        <v>0</v>
      </c>
      <c r="S44" s="84">
        <f>+[1]Shop!S46</f>
        <v>0</v>
      </c>
      <c r="T44" s="84">
        <f>+[1]Shop!T46</f>
        <v>0</v>
      </c>
      <c r="U44" s="84">
        <f>+[1]Shop!U46</f>
        <v>0</v>
      </c>
      <c r="V44" s="84">
        <f>+[1]Shop!V46</f>
        <v>0</v>
      </c>
      <c r="W44" s="84">
        <f>+[1]Shop!W46</f>
        <v>0</v>
      </c>
      <c r="X44" s="84">
        <f>+[1]Shop!X46</f>
        <v>0</v>
      </c>
      <c r="Y44" s="84">
        <f>+[1]Shop!Y46</f>
        <v>0</v>
      </c>
      <c r="Z44" s="84">
        <f>+[1]Shop!Z46</f>
        <v>0</v>
      </c>
      <c r="AA44" s="84">
        <f>+[1]Shop!AA46</f>
        <v>0</v>
      </c>
      <c r="AB44" s="84">
        <f>+[1]Shop!AB46</f>
        <v>0</v>
      </c>
      <c r="AC44" s="84">
        <f>+[1]Shop!AC46</f>
        <v>0</v>
      </c>
      <c r="AD44" s="84">
        <f>+[1]Shop!AD46</f>
        <v>0</v>
      </c>
      <c r="AE44" s="84">
        <f>+[1]Shop!AE46</f>
        <v>0</v>
      </c>
      <c r="AF44" s="84">
        <f>+[1]Shop!AF46</f>
        <v>0</v>
      </c>
      <c r="AG44" s="84">
        <f>+[1]Shop!AG46</f>
        <v>0</v>
      </c>
      <c r="AH44" s="84">
        <f>+[1]Shop!AH46</f>
        <v>0</v>
      </c>
      <c r="AI44" s="84">
        <f>+[1]Shop!AI46</f>
        <v>0</v>
      </c>
      <c r="AJ44" s="84">
        <f>+[1]Shop!AJ46</f>
        <v>0</v>
      </c>
    </row>
    <row r="45" spans="1:36">
      <c r="A45" s="84">
        <f>+[1]Shop!A47</f>
        <v>0</v>
      </c>
      <c r="B45" s="84">
        <f>+[1]Shop!B47</f>
        <v>0</v>
      </c>
      <c r="C45" s="84">
        <f>+[1]Shop!C47</f>
        <v>0</v>
      </c>
      <c r="D45" s="84">
        <f>+[1]Shop!D47</f>
        <v>0</v>
      </c>
      <c r="E45" s="84">
        <f>+[1]Shop!E47</f>
        <v>0</v>
      </c>
      <c r="F45" s="84">
        <f>+[1]Shop!F47</f>
        <v>0</v>
      </c>
      <c r="G45" s="84">
        <f>+[1]Shop!G47</f>
        <v>0</v>
      </c>
      <c r="H45" s="84">
        <f>+[1]Shop!H47</f>
        <v>0</v>
      </c>
      <c r="I45" s="84">
        <f>+[1]Shop!I47</f>
        <v>0</v>
      </c>
      <c r="J45" s="84">
        <f>+[1]Shop!J47</f>
        <v>0</v>
      </c>
      <c r="K45" s="84">
        <f>+[1]Shop!K47</f>
        <v>0</v>
      </c>
      <c r="L45" s="84">
        <f>+[1]Shop!L47</f>
        <v>0</v>
      </c>
      <c r="M45" s="84">
        <f>+[1]Shop!M47</f>
        <v>0</v>
      </c>
      <c r="N45" s="84">
        <f>+[1]Shop!N47</f>
        <v>0</v>
      </c>
      <c r="O45" s="84">
        <f>+[1]Shop!O47</f>
        <v>0</v>
      </c>
      <c r="P45" s="84">
        <f>+[1]Shop!P47</f>
        <v>0</v>
      </c>
      <c r="Q45" s="84">
        <f>+[1]Shop!Q47</f>
        <v>0</v>
      </c>
      <c r="R45" s="84">
        <f>+[1]Shop!R47</f>
        <v>0</v>
      </c>
      <c r="S45" s="84">
        <f>+[1]Shop!S47</f>
        <v>0</v>
      </c>
      <c r="T45" s="84">
        <f>+[1]Shop!T47</f>
        <v>0</v>
      </c>
      <c r="U45" s="84">
        <f>+[1]Shop!U47</f>
        <v>0</v>
      </c>
      <c r="V45" s="84">
        <f>+[1]Shop!V47</f>
        <v>0</v>
      </c>
      <c r="W45" s="84">
        <f>+[1]Shop!W47</f>
        <v>0</v>
      </c>
      <c r="X45" s="84">
        <f>+[1]Shop!X47</f>
        <v>0</v>
      </c>
      <c r="Y45" s="84">
        <f>+[1]Shop!Y47</f>
        <v>0</v>
      </c>
      <c r="Z45" s="84">
        <f>+[1]Shop!Z47</f>
        <v>0</v>
      </c>
      <c r="AA45" s="84">
        <f>+[1]Shop!AA47</f>
        <v>0</v>
      </c>
      <c r="AB45" s="84">
        <f>+[1]Shop!AB47</f>
        <v>0</v>
      </c>
      <c r="AC45" s="84">
        <f>+[1]Shop!AC47</f>
        <v>0</v>
      </c>
      <c r="AD45" s="84">
        <f>+[1]Shop!AD47</f>
        <v>0</v>
      </c>
      <c r="AE45" s="84">
        <f>+[1]Shop!AE47</f>
        <v>0</v>
      </c>
      <c r="AF45" s="84">
        <f>+[1]Shop!AF47</f>
        <v>0</v>
      </c>
      <c r="AG45" s="84">
        <f>+[1]Shop!AG47</f>
        <v>0</v>
      </c>
      <c r="AH45" s="84">
        <f>+[1]Shop!AH47</f>
        <v>0</v>
      </c>
      <c r="AI45" s="84">
        <f>+[1]Shop!AI47</f>
        <v>0</v>
      </c>
      <c r="AJ45" s="84">
        <f>+[1]Shop!AJ47</f>
        <v>0</v>
      </c>
    </row>
    <row r="46" spans="1:36">
      <c r="A46" s="84">
        <f>+[1]Shop!A48</f>
        <v>0</v>
      </c>
      <c r="B46" s="84">
        <f>+[1]Shop!B48</f>
        <v>0</v>
      </c>
      <c r="C46" s="84">
        <f>+[1]Shop!C48</f>
        <v>0</v>
      </c>
      <c r="D46" s="84">
        <f>+[1]Shop!D48</f>
        <v>0</v>
      </c>
      <c r="E46" s="84">
        <f>+[1]Shop!E48</f>
        <v>0</v>
      </c>
      <c r="F46" s="84">
        <f>+[1]Shop!F48</f>
        <v>0</v>
      </c>
      <c r="G46" s="84">
        <f>+[1]Shop!G48</f>
        <v>0</v>
      </c>
      <c r="H46" s="84">
        <f>+[1]Shop!H48</f>
        <v>0</v>
      </c>
      <c r="I46" s="84">
        <f>+[1]Shop!I48</f>
        <v>0</v>
      </c>
      <c r="J46" s="84">
        <f>+[1]Shop!J48</f>
        <v>0</v>
      </c>
      <c r="K46" s="84">
        <f>+[1]Shop!K48</f>
        <v>0</v>
      </c>
      <c r="L46" s="84">
        <f>+[1]Shop!L48</f>
        <v>0</v>
      </c>
      <c r="M46" s="84">
        <f>+[1]Shop!M48</f>
        <v>0</v>
      </c>
      <c r="N46" s="84">
        <f>+[1]Shop!N48</f>
        <v>0</v>
      </c>
      <c r="O46" s="84">
        <f>+[1]Shop!O48</f>
        <v>0</v>
      </c>
      <c r="P46" s="84">
        <f>+[1]Shop!P48</f>
        <v>0</v>
      </c>
      <c r="Q46" s="84">
        <f>+[1]Shop!Q48</f>
        <v>0</v>
      </c>
      <c r="R46" s="84">
        <f>+[1]Shop!R48</f>
        <v>0</v>
      </c>
      <c r="S46" s="84">
        <f>+[1]Shop!S48</f>
        <v>0</v>
      </c>
      <c r="T46" s="84">
        <f>+[1]Shop!T48</f>
        <v>0</v>
      </c>
      <c r="U46" s="84">
        <f>+[1]Shop!U48</f>
        <v>0</v>
      </c>
      <c r="V46" s="84">
        <f>+[1]Shop!V48</f>
        <v>0</v>
      </c>
      <c r="W46" s="84">
        <f>+[1]Shop!W48</f>
        <v>0</v>
      </c>
      <c r="X46" s="84">
        <f>+[1]Shop!X48</f>
        <v>0</v>
      </c>
      <c r="Y46" s="84">
        <f>+[1]Shop!Y48</f>
        <v>0</v>
      </c>
      <c r="Z46" s="84">
        <f>+[1]Shop!Z48</f>
        <v>0</v>
      </c>
      <c r="AA46" s="84">
        <f>+[1]Shop!AA48</f>
        <v>0</v>
      </c>
      <c r="AB46" s="84">
        <f>+[1]Shop!AB48</f>
        <v>0</v>
      </c>
      <c r="AC46" s="84">
        <f>+[1]Shop!AC48</f>
        <v>0</v>
      </c>
      <c r="AD46" s="84">
        <f>+[1]Shop!AD48</f>
        <v>0</v>
      </c>
      <c r="AE46" s="84">
        <f>+[1]Shop!AE48</f>
        <v>0</v>
      </c>
      <c r="AF46" s="84">
        <f>+[1]Shop!AF48</f>
        <v>0</v>
      </c>
      <c r="AG46" s="84">
        <f>+[1]Shop!AG48</f>
        <v>0</v>
      </c>
      <c r="AH46" s="84">
        <f>+[1]Shop!AH48</f>
        <v>0</v>
      </c>
      <c r="AI46" s="84">
        <f>+[1]Shop!AI48</f>
        <v>0</v>
      </c>
      <c r="AJ46" s="84">
        <f>+[1]Shop!AJ48</f>
        <v>0</v>
      </c>
    </row>
    <row r="47" spans="1:36">
      <c r="A47" s="84">
        <f>+[1]Shop!A49</f>
        <v>0</v>
      </c>
      <c r="B47" s="84">
        <f>+[1]Shop!B49</f>
        <v>0</v>
      </c>
      <c r="C47" s="84">
        <f>+[1]Shop!C49</f>
        <v>0</v>
      </c>
      <c r="D47" s="84">
        <f>+[1]Shop!D49</f>
        <v>0</v>
      </c>
      <c r="E47" s="84">
        <f>+[1]Shop!E49</f>
        <v>0</v>
      </c>
      <c r="F47" s="84">
        <f>+[1]Shop!F49</f>
        <v>0</v>
      </c>
      <c r="G47" s="84">
        <f>+[1]Shop!G49</f>
        <v>0</v>
      </c>
      <c r="H47" s="84">
        <f>+[1]Shop!H49</f>
        <v>0</v>
      </c>
      <c r="I47" s="84">
        <f>+[1]Shop!I49</f>
        <v>0</v>
      </c>
      <c r="J47" s="84">
        <f>+[1]Shop!J49</f>
        <v>0</v>
      </c>
      <c r="K47" s="84">
        <f>+[1]Shop!K49</f>
        <v>0</v>
      </c>
      <c r="L47" s="84">
        <f>+[1]Shop!L49</f>
        <v>0</v>
      </c>
      <c r="M47" s="84">
        <f>+[1]Shop!M49</f>
        <v>0</v>
      </c>
      <c r="N47" s="84">
        <f>+[1]Shop!N49</f>
        <v>0</v>
      </c>
      <c r="O47" s="84">
        <f>+[1]Shop!O49</f>
        <v>0</v>
      </c>
      <c r="P47" s="84">
        <f>+[1]Shop!P49</f>
        <v>0</v>
      </c>
      <c r="Q47" s="84">
        <f>+[1]Shop!Q49</f>
        <v>0</v>
      </c>
      <c r="R47" s="84">
        <f>+[1]Shop!R49</f>
        <v>0</v>
      </c>
      <c r="S47" s="84">
        <f>+[1]Shop!S49</f>
        <v>0</v>
      </c>
      <c r="T47" s="84">
        <f>+[1]Shop!T49</f>
        <v>0</v>
      </c>
      <c r="U47" s="84">
        <f>+[1]Shop!U49</f>
        <v>0</v>
      </c>
      <c r="V47" s="84">
        <f>+[1]Shop!V49</f>
        <v>0</v>
      </c>
      <c r="W47" s="84">
        <f>+[1]Shop!W49</f>
        <v>0</v>
      </c>
      <c r="X47" s="84">
        <f>+[1]Shop!X49</f>
        <v>0</v>
      </c>
      <c r="Y47" s="84">
        <f>+[1]Shop!Y49</f>
        <v>0</v>
      </c>
      <c r="Z47" s="84">
        <f>+[1]Shop!Z49</f>
        <v>0</v>
      </c>
      <c r="AA47" s="84">
        <f>+[1]Shop!AA49</f>
        <v>0</v>
      </c>
      <c r="AB47" s="84">
        <f>+[1]Shop!AB49</f>
        <v>0</v>
      </c>
      <c r="AC47" s="84">
        <f>+[1]Shop!AC49</f>
        <v>0</v>
      </c>
      <c r="AD47" s="84">
        <f>+[1]Shop!AD49</f>
        <v>0</v>
      </c>
      <c r="AE47" s="84">
        <f>+[1]Shop!AE49</f>
        <v>0</v>
      </c>
      <c r="AF47" s="84">
        <f>+[1]Shop!AF49</f>
        <v>0</v>
      </c>
      <c r="AG47" s="84">
        <f>+[1]Shop!AG49</f>
        <v>0</v>
      </c>
      <c r="AH47" s="84">
        <f>+[1]Shop!AH49</f>
        <v>0</v>
      </c>
      <c r="AI47" s="84">
        <f>+[1]Shop!AI49</f>
        <v>0</v>
      </c>
      <c r="AJ47" s="84">
        <f>+[1]Shop!AJ49</f>
        <v>0</v>
      </c>
    </row>
    <row r="48" spans="1:36">
      <c r="A48" s="84">
        <f>+[1]Shop!A50</f>
        <v>0</v>
      </c>
      <c r="B48" s="84">
        <f>+[1]Shop!B50</f>
        <v>0</v>
      </c>
      <c r="C48" s="84">
        <f>+[1]Shop!C50</f>
        <v>0</v>
      </c>
      <c r="D48" s="84">
        <f>+[1]Shop!D50</f>
        <v>0</v>
      </c>
      <c r="E48" s="84">
        <f>+[1]Shop!E50</f>
        <v>0</v>
      </c>
      <c r="F48" s="84">
        <f>+[1]Shop!F50</f>
        <v>0</v>
      </c>
      <c r="G48" s="84">
        <f>+[1]Shop!G50</f>
        <v>0</v>
      </c>
      <c r="H48" s="84">
        <f>+[1]Shop!H50</f>
        <v>0</v>
      </c>
      <c r="I48" s="84">
        <f>+[1]Shop!I50</f>
        <v>0</v>
      </c>
      <c r="J48" s="84">
        <f>+[1]Shop!J50</f>
        <v>0</v>
      </c>
      <c r="K48" s="84">
        <f>+[1]Shop!K50</f>
        <v>0</v>
      </c>
      <c r="L48" s="84">
        <f>+[1]Shop!L50</f>
        <v>0</v>
      </c>
      <c r="M48" s="84">
        <f>+[1]Shop!M50</f>
        <v>0</v>
      </c>
      <c r="N48" s="84">
        <f>+[1]Shop!N50</f>
        <v>0</v>
      </c>
      <c r="O48" s="84">
        <f>+[1]Shop!O50</f>
        <v>0</v>
      </c>
      <c r="P48" s="84">
        <f>+[1]Shop!P50</f>
        <v>0</v>
      </c>
      <c r="Q48" s="84">
        <f>+[1]Shop!Q50</f>
        <v>0</v>
      </c>
      <c r="R48" s="84">
        <f>+[1]Shop!R50</f>
        <v>0</v>
      </c>
      <c r="S48" s="84">
        <f>+[1]Shop!S50</f>
        <v>0</v>
      </c>
      <c r="T48" s="84">
        <f>+[1]Shop!T50</f>
        <v>0</v>
      </c>
      <c r="U48" s="84">
        <f>+[1]Shop!U50</f>
        <v>0</v>
      </c>
      <c r="V48" s="84">
        <f>+[1]Shop!V50</f>
        <v>0</v>
      </c>
      <c r="W48" s="84">
        <f>+[1]Shop!W50</f>
        <v>0</v>
      </c>
      <c r="X48" s="84">
        <f>+[1]Shop!X50</f>
        <v>0</v>
      </c>
      <c r="Y48" s="84">
        <f>+[1]Shop!Y50</f>
        <v>0</v>
      </c>
      <c r="Z48" s="84">
        <f>+[1]Shop!Z50</f>
        <v>0</v>
      </c>
      <c r="AA48" s="84">
        <f>+[1]Shop!AA50</f>
        <v>0</v>
      </c>
      <c r="AB48" s="84">
        <f>+[1]Shop!AB50</f>
        <v>0</v>
      </c>
      <c r="AC48" s="84">
        <f>+[1]Shop!AC50</f>
        <v>0</v>
      </c>
      <c r="AD48" s="84">
        <f>+[1]Shop!AD50</f>
        <v>0</v>
      </c>
      <c r="AE48" s="84">
        <f>+[1]Shop!AE50</f>
        <v>0</v>
      </c>
      <c r="AF48" s="84">
        <f>+[1]Shop!AF50</f>
        <v>0</v>
      </c>
      <c r="AG48" s="84">
        <f>+[1]Shop!AG50</f>
        <v>0</v>
      </c>
      <c r="AH48" s="84">
        <f>+[1]Shop!AH50</f>
        <v>0</v>
      </c>
      <c r="AI48" s="84">
        <f>+[1]Shop!AI50</f>
        <v>0</v>
      </c>
      <c r="AJ48" s="84">
        <f>+[1]Shop!AJ50</f>
        <v>0</v>
      </c>
    </row>
    <row r="49" spans="1:36">
      <c r="A49" s="84">
        <f>+[1]Shop!A51</f>
        <v>0</v>
      </c>
      <c r="B49" s="84">
        <f>+[1]Shop!B51</f>
        <v>0</v>
      </c>
      <c r="C49" s="84">
        <f>+[1]Shop!C51</f>
        <v>0</v>
      </c>
      <c r="D49" s="84">
        <f>+[1]Shop!D51</f>
        <v>0</v>
      </c>
      <c r="E49" s="84">
        <f>+[1]Shop!E51</f>
        <v>0</v>
      </c>
      <c r="F49" s="84">
        <f>+[1]Shop!F51</f>
        <v>0</v>
      </c>
      <c r="G49" s="84">
        <f>+[1]Shop!G51</f>
        <v>0</v>
      </c>
      <c r="H49" s="84">
        <f>+[1]Shop!H51</f>
        <v>0</v>
      </c>
      <c r="I49" s="84">
        <f>+[1]Shop!I51</f>
        <v>0</v>
      </c>
      <c r="J49" s="84">
        <f>+[1]Shop!J51</f>
        <v>0</v>
      </c>
      <c r="K49" s="84">
        <f>+[1]Shop!K51</f>
        <v>0</v>
      </c>
      <c r="L49" s="84">
        <f>+[1]Shop!L51</f>
        <v>0</v>
      </c>
      <c r="M49" s="84">
        <f>+[1]Shop!M51</f>
        <v>0</v>
      </c>
      <c r="N49" s="84">
        <f>+[1]Shop!N51</f>
        <v>0</v>
      </c>
      <c r="O49" s="84">
        <f>+[1]Shop!O51</f>
        <v>0</v>
      </c>
      <c r="P49" s="84">
        <f>+[1]Shop!P51</f>
        <v>0</v>
      </c>
      <c r="Q49" s="84">
        <f>+[1]Shop!Q51</f>
        <v>0</v>
      </c>
      <c r="R49" s="84">
        <f>+[1]Shop!R51</f>
        <v>0</v>
      </c>
      <c r="S49" s="84">
        <f>+[1]Shop!S51</f>
        <v>0</v>
      </c>
      <c r="T49" s="84">
        <f>+[1]Shop!T51</f>
        <v>0</v>
      </c>
      <c r="U49" s="84">
        <f>+[1]Shop!U51</f>
        <v>0</v>
      </c>
      <c r="V49" s="84">
        <f>+[1]Shop!V51</f>
        <v>0</v>
      </c>
      <c r="W49" s="84">
        <f>+[1]Shop!W51</f>
        <v>0</v>
      </c>
      <c r="X49" s="84">
        <f>+[1]Shop!X51</f>
        <v>0</v>
      </c>
      <c r="Y49" s="84">
        <f>+[1]Shop!Y51</f>
        <v>0</v>
      </c>
      <c r="Z49" s="84">
        <f>+[1]Shop!Z51</f>
        <v>0</v>
      </c>
      <c r="AA49" s="84">
        <f>+[1]Shop!AA51</f>
        <v>0</v>
      </c>
      <c r="AB49" s="84">
        <f>+[1]Shop!AB51</f>
        <v>0</v>
      </c>
      <c r="AC49" s="84">
        <f>+[1]Shop!AC51</f>
        <v>0</v>
      </c>
      <c r="AD49" s="84">
        <f>+[1]Shop!AD51</f>
        <v>0</v>
      </c>
      <c r="AE49" s="84">
        <f>+[1]Shop!AE51</f>
        <v>0</v>
      </c>
      <c r="AF49" s="84">
        <f>+[1]Shop!AF51</f>
        <v>0</v>
      </c>
      <c r="AG49" s="84">
        <f>+[1]Shop!AG51</f>
        <v>0</v>
      </c>
      <c r="AH49" s="84">
        <f>+[1]Shop!AH51</f>
        <v>0</v>
      </c>
      <c r="AI49" s="84">
        <f>+[1]Shop!AI51</f>
        <v>0</v>
      </c>
      <c r="AJ49" s="84">
        <f>+[1]Shop!AJ51</f>
        <v>0</v>
      </c>
    </row>
    <row r="50" spans="1:36">
      <c r="A50" s="84">
        <f>+[1]Shop!A52</f>
        <v>0</v>
      </c>
      <c r="B50" s="84">
        <f>+[1]Shop!B52</f>
        <v>0</v>
      </c>
      <c r="C50" s="84">
        <f>+[1]Shop!C52</f>
        <v>0</v>
      </c>
      <c r="D50" s="84">
        <f>+[1]Shop!D52</f>
        <v>0</v>
      </c>
      <c r="E50" s="84">
        <f>+[1]Shop!E52</f>
        <v>0</v>
      </c>
      <c r="F50" s="84">
        <f>+[1]Shop!F52</f>
        <v>0</v>
      </c>
      <c r="G50" s="84">
        <f>+[1]Shop!G52</f>
        <v>0</v>
      </c>
      <c r="H50" s="84">
        <f>+[1]Shop!H52</f>
        <v>0</v>
      </c>
      <c r="I50" s="84">
        <f>+[1]Shop!I52</f>
        <v>0</v>
      </c>
      <c r="J50" s="84">
        <f>+[1]Shop!J52</f>
        <v>0</v>
      </c>
      <c r="K50" s="84">
        <f>+[1]Shop!K52</f>
        <v>0</v>
      </c>
      <c r="L50" s="84">
        <f>+[1]Shop!L52</f>
        <v>0</v>
      </c>
      <c r="M50" s="84">
        <f>+[1]Shop!M52</f>
        <v>0</v>
      </c>
      <c r="N50" s="84">
        <f>+[1]Shop!N52</f>
        <v>0</v>
      </c>
      <c r="O50" s="84">
        <f>+[1]Shop!O52</f>
        <v>0</v>
      </c>
      <c r="P50" s="84">
        <f>+[1]Shop!P52</f>
        <v>0</v>
      </c>
      <c r="Q50" s="84">
        <f>+[1]Shop!Q52</f>
        <v>0</v>
      </c>
      <c r="R50" s="84">
        <f>+[1]Shop!R52</f>
        <v>0</v>
      </c>
      <c r="S50" s="84">
        <f>+[1]Shop!S52</f>
        <v>0</v>
      </c>
      <c r="T50" s="84">
        <f>+[1]Shop!T52</f>
        <v>0</v>
      </c>
      <c r="U50" s="84">
        <f>+[1]Shop!U52</f>
        <v>0</v>
      </c>
      <c r="V50" s="84">
        <f>+[1]Shop!V52</f>
        <v>0</v>
      </c>
      <c r="W50" s="84">
        <f>+[1]Shop!W52</f>
        <v>0</v>
      </c>
      <c r="X50" s="84">
        <f>+[1]Shop!X52</f>
        <v>0</v>
      </c>
      <c r="Y50" s="84">
        <f>+[1]Shop!Y52</f>
        <v>0</v>
      </c>
      <c r="Z50" s="84">
        <f>+[1]Shop!Z52</f>
        <v>0</v>
      </c>
      <c r="AA50" s="84">
        <f>+[1]Shop!AA52</f>
        <v>0</v>
      </c>
      <c r="AB50" s="84">
        <f>+[1]Shop!AB52</f>
        <v>0</v>
      </c>
      <c r="AC50" s="84">
        <f>+[1]Shop!AC52</f>
        <v>0</v>
      </c>
      <c r="AD50" s="84">
        <f>+[1]Shop!AD52</f>
        <v>0</v>
      </c>
      <c r="AE50" s="84">
        <f>+[1]Shop!AE52</f>
        <v>0</v>
      </c>
      <c r="AF50" s="84">
        <f>+[1]Shop!AF52</f>
        <v>0</v>
      </c>
      <c r="AG50" s="84">
        <f>+[1]Shop!AG52</f>
        <v>0</v>
      </c>
      <c r="AH50" s="84">
        <f>+[1]Shop!AH52</f>
        <v>0</v>
      </c>
      <c r="AI50" s="84">
        <f>+[1]Shop!AI52</f>
        <v>0</v>
      </c>
      <c r="AJ50" s="84">
        <f>+[1]Shop!AJ52</f>
        <v>0</v>
      </c>
    </row>
    <row r="51" spans="1:36">
      <c r="A51" s="84">
        <f>+[1]Shop!A53</f>
        <v>0</v>
      </c>
      <c r="B51" s="84">
        <f>+[1]Shop!B53</f>
        <v>0</v>
      </c>
      <c r="C51" s="84">
        <f>+[1]Shop!C53</f>
        <v>0</v>
      </c>
      <c r="D51" s="84">
        <f>+[1]Shop!D53</f>
        <v>0</v>
      </c>
      <c r="E51" s="84">
        <f>+[1]Shop!E53</f>
        <v>0</v>
      </c>
      <c r="F51" s="84">
        <f>+[1]Shop!F53</f>
        <v>0</v>
      </c>
      <c r="G51" s="84">
        <f>+[1]Shop!G53</f>
        <v>0</v>
      </c>
      <c r="H51" s="84">
        <f>+[1]Shop!H53</f>
        <v>0</v>
      </c>
      <c r="I51" s="84">
        <f>+[1]Shop!I53</f>
        <v>0</v>
      </c>
      <c r="J51" s="84">
        <f>+[1]Shop!J53</f>
        <v>0</v>
      </c>
      <c r="K51" s="84">
        <f>+[1]Shop!K53</f>
        <v>0</v>
      </c>
      <c r="L51" s="84">
        <f>+[1]Shop!L53</f>
        <v>0</v>
      </c>
      <c r="M51" s="84">
        <f>+[1]Shop!M53</f>
        <v>0</v>
      </c>
      <c r="N51" s="84">
        <f>+[1]Shop!N53</f>
        <v>0</v>
      </c>
      <c r="O51" s="84">
        <f>+[1]Shop!O53</f>
        <v>0</v>
      </c>
      <c r="P51" s="84">
        <f>+[1]Shop!P53</f>
        <v>0</v>
      </c>
      <c r="Q51" s="84">
        <f>+[1]Shop!Q53</f>
        <v>0</v>
      </c>
      <c r="R51" s="84">
        <f>+[1]Shop!R53</f>
        <v>0</v>
      </c>
      <c r="S51" s="84">
        <f>+[1]Shop!S53</f>
        <v>0</v>
      </c>
      <c r="T51" s="84">
        <f>+[1]Shop!T53</f>
        <v>0</v>
      </c>
      <c r="U51" s="84">
        <f>+[1]Shop!U53</f>
        <v>0</v>
      </c>
      <c r="V51" s="84">
        <f>+[1]Shop!V53</f>
        <v>0</v>
      </c>
      <c r="W51" s="84">
        <f>+[1]Shop!W53</f>
        <v>0</v>
      </c>
      <c r="X51" s="84">
        <f>+[1]Shop!X53</f>
        <v>0</v>
      </c>
      <c r="Y51" s="84">
        <f>+[1]Shop!Y53</f>
        <v>0</v>
      </c>
      <c r="Z51" s="84">
        <f>+[1]Shop!Z53</f>
        <v>0</v>
      </c>
      <c r="AA51" s="84">
        <f>+[1]Shop!AA53</f>
        <v>0</v>
      </c>
      <c r="AB51" s="84">
        <f>+[1]Shop!AB53</f>
        <v>0</v>
      </c>
      <c r="AC51" s="84">
        <f>+[1]Shop!AC53</f>
        <v>0</v>
      </c>
      <c r="AD51" s="84">
        <f>+[1]Shop!AD53</f>
        <v>0</v>
      </c>
      <c r="AE51" s="84">
        <f>+[1]Shop!AE53</f>
        <v>0</v>
      </c>
      <c r="AF51" s="84">
        <f>+[1]Shop!AF53</f>
        <v>0</v>
      </c>
      <c r="AG51" s="84">
        <f>+[1]Shop!AG53</f>
        <v>0</v>
      </c>
      <c r="AH51" s="84">
        <f>+[1]Shop!AH53</f>
        <v>0</v>
      </c>
      <c r="AI51" s="84">
        <f>+[1]Shop!AI53</f>
        <v>0</v>
      </c>
      <c r="AJ51" s="84">
        <f>+[1]Shop!AJ53</f>
        <v>0</v>
      </c>
    </row>
    <row r="52" spans="1:36">
      <c r="A52" s="84">
        <f>+[1]Shop!A54</f>
        <v>0</v>
      </c>
      <c r="B52" s="84">
        <f>+[1]Shop!B54</f>
        <v>0</v>
      </c>
      <c r="C52" s="84">
        <f>+[1]Shop!C54</f>
        <v>0</v>
      </c>
      <c r="D52" s="84">
        <f>+[1]Shop!D54</f>
        <v>0</v>
      </c>
      <c r="E52" s="84">
        <f>+[1]Shop!E54</f>
        <v>0</v>
      </c>
      <c r="F52" s="84">
        <f>+[1]Shop!F54</f>
        <v>0</v>
      </c>
      <c r="G52" s="84">
        <f>+[1]Shop!G54</f>
        <v>0</v>
      </c>
      <c r="H52" s="84">
        <f>+[1]Shop!H54</f>
        <v>0</v>
      </c>
      <c r="I52" s="84">
        <f>+[1]Shop!I54</f>
        <v>0</v>
      </c>
      <c r="J52" s="84">
        <f>+[1]Shop!J54</f>
        <v>0</v>
      </c>
      <c r="K52" s="84">
        <f>+[1]Shop!K54</f>
        <v>0</v>
      </c>
      <c r="L52" s="84">
        <f>+[1]Shop!L54</f>
        <v>0</v>
      </c>
      <c r="M52" s="84">
        <f>+[1]Shop!M54</f>
        <v>0</v>
      </c>
      <c r="N52" s="84">
        <f>+[1]Shop!N54</f>
        <v>0</v>
      </c>
      <c r="O52" s="84">
        <f>+[1]Shop!O54</f>
        <v>0</v>
      </c>
      <c r="P52" s="84">
        <f>+[1]Shop!P54</f>
        <v>0</v>
      </c>
      <c r="Q52" s="84">
        <f>+[1]Shop!Q54</f>
        <v>0</v>
      </c>
      <c r="R52" s="84">
        <f>+[1]Shop!R54</f>
        <v>0</v>
      </c>
      <c r="S52" s="84">
        <f>+[1]Shop!S54</f>
        <v>0</v>
      </c>
      <c r="T52" s="84">
        <f>+[1]Shop!T54</f>
        <v>0</v>
      </c>
      <c r="U52" s="84">
        <f>+[1]Shop!U54</f>
        <v>0</v>
      </c>
      <c r="V52" s="84">
        <f>+[1]Shop!V54</f>
        <v>0</v>
      </c>
      <c r="W52" s="84">
        <f>+[1]Shop!W54</f>
        <v>0</v>
      </c>
      <c r="X52" s="84">
        <f>+[1]Shop!X54</f>
        <v>0</v>
      </c>
      <c r="Y52" s="84">
        <f>+[1]Shop!Y54</f>
        <v>0</v>
      </c>
      <c r="Z52" s="84">
        <f>+[1]Shop!Z54</f>
        <v>0</v>
      </c>
      <c r="AA52" s="84">
        <f>+[1]Shop!AA54</f>
        <v>0</v>
      </c>
      <c r="AB52" s="84">
        <f>+[1]Shop!AB54</f>
        <v>0</v>
      </c>
      <c r="AC52" s="84">
        <f>+[1]Shop!AC54</f>
        <v>0</v>
      </c>
      <c r="AD52" s="84">
        <f>+[1]Shop!AD54</f>
        <v>0</v>
      </c>
      <c r="AE52" s="84">
        <f>+[1]Shop!AE54</f>
        <v>0</v>
      </c>
      <c r="AF52" s="84">
        <f>+[1]Shop!AF54</f>
        <v>0</v>
      </c>
      <c r="AG52" s="84">
        <f>+[1]Shop!AG54</f>
        <v>0</v>
      </c>
      <c r="AH52" s="84">
        <f>+[1]Shop!AH54</f>
        <v>0</v>
      </c>
      <c r="AI52" s="84">
        <f>+[1]Shop!AI54</f>
        <v>0</v>
      </c>
      <c r="AJ52" s="84">
        <f>+[1]Shop!AJ54</f>
        <v>0</v>
      </c>
    </row>
    <row r="54" spans="1:36">
      <c r="A54" s="82" t="s">
        <v>78</v>
      </c>
    </row>
    <row r="55" spans="1:36">
      <c r="A55" s="82" t="s">
        <v>167</v>
      </c>
    </row>
    <row r="77" spans="1:36">
      <c r="A77" s="183" t="s">
        <v>395</v>
      </c>
      <c r="B77" s="184">
        <f ca="1">SUMIF($A$14:$E$52,$A77,B$14:B$52)</f>
        <v>3505</v>
      </c>
      <c r="C77" s="184">
        <f t="shared" ref="C77:AJ77" ca="1" si="0">SUMIF($A$14:$E$23,$A77,C$14:C$23)</f>
        <v>3254</v>
      </c>
      <c r="D77" s="184">
        <f t="shared" ca="1" si="0"/>
        <v>4506</v>
      </c>
      <c r="E77" s="184">
        <f t="shared" ca="1" si="0"/>
        <v>1803</v>
      </c>
      <c r="F77" s="184">
        <f t="shared" ca="1" si="0"/>
        <v>24</v>
      </c>
      <c r="G77" s="184">
        <f t="shared" ca="1" si="0"/>
        <v>80</v>
      </c>
      <c r="H77" s="184">
        <f t="shared" ca="1" si="0"/>
        <v>0</v>
      </c>
      <c r="I77" s="184">
        <f t="shared" ca="1" si="0"/>
        <v>45</v>
      </c>
      <c r="J77" s="184">
        <f t="shared" ca="1" si="0"/>
        <v>11</v>
      </c>
      <c r="K77" s="184">
        <f t="shared" ca="1" si="0"/>
        <v>78</v>
      </c>
      <c r="L77" s="184">
        <f t="shared" ca="1" si="0"/>
        <v>345</v>
      </c>
      <c r="M77" s="184">
        <f t="shared" ca="1" si="0"/>
        <v>21</v>
      </c>
      <c r="N77" s="184">
        <f t="shared" ca="1" si="0"/>
        <v>96</v>
      </c>
      <c r="O77" s="184">
        <f t="shared" ca="1" si="0"/>
        <v>0</v>
      </c>
      <c r="P77" s="184">
        <f t="shared" ca="1" si="0"/>
        <v>164</v>
      </c>
      <c r="Q77" s="184">
        <f t="shared" ca="1" si="0"/>
        <v>237</v>
      </c>
      <c r="R77" s="184">
        <f t="shared" ca="1" si="0"/>
        <v>61</v>
      </c>
      <c r="S77" s="184">
        <f t="shared" ca="1" si="0"/>
        <v>76</v>
      </c>
      <c r="T77" s="184">
        <f t="shared" ca="1" si="0"/>
        <v>58</v>
      </c>
      <c r="U77" s="184">
        <f t="shared" ca="1" si="0"/>
        <v>79</v>
      </c>
      <c r="V77" s="184">
        <f t="shared" ca="1" si="0"/>
        <v>0</v>
      </c>
      <c r="W77" s="184">
        <f t="shared" ca="1" si="0"/>
        <v>92</v>
      </c>
      <c r="X77" s="184">
        <f t="shared" ca="1" si="0"/>
        <v>156</v>
      </c>
      <c r="Y77" s="184">
        <f t="shared" ca="1" si="0"/>
        <v>74</v>
      </c>
      <c r="Z77" s="184">
        <f t="shared" ca="1" si="0"/>
        <v>29</v>
      </c>
      <c r="AA77" s="184">
        <f t="shared" ca="1" si="0"/>
        <v>40</v>
      </c>
      <c r="AB77" s="184">
        <f t="shared" ca="1" si="0"/>
        <v>37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J77"/>
  <sheetViews>
    <sheetView workbookViewId="0">
      <selection activeCell="H23" sqref="H23"/>
    </sheetView>
  </sheetViews>
  <sheetFormatPr defaultRowHeight="15"/>
  <sheetData>
    <row r="1" spans="1:36">
      <c r="A1" s="82" t="s">
        <v>29</v>
      </c>
    </row>
    <row r="3" spans="1:36">
      <c r="A3" s="82" t="s">
        <v>30</v>
      </c>
    </row>
    <row r="4" spans="1:36">
      <c r="A4" s="82" t="s">
        <v>31</v>
      </c>
    </row>
    <row r="5" spans="1:36">
      <c r="A5" s="82" t="s">
        <v>79</v>
      </c>
    </row>
    <row r="6" spans="1:36">
      <c r="A6" s="82" t="s">
        <v>166</v>
      </c>
    </row>
    <row r="8" spans="1:36">
      <c r="A8" s="83" t="s">
        <v>3</v>
      </c>
      <c r="B8" s="83" t="s">
        <v>290</v>
      </c>
      <c r="C8" s="83" t="s">
        <v>291</v>
      </c>
      <c r="D8" s="83" t="s">
        <v>302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 t="s">
        <v>34</v>
      </c>
      <c r="B9" s="84">
        <v>0</v>
      </c>
      <c r="C9" s="84">
        <v>0</v>
      </c>
      <c r="D9" s="84">
        <v>3695</v>
      </c>
      <c r="E9" s="84">
        <v>0</v>
      </c>
      <c r="F9" s="84">
        <v>0</v>
      </c>
      <c r="G9" s="84">
        <v>0</v>
      </c>
      <c r="H9" s="84">
        <v>0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  <c r="U9" s="84">
        <v>0</v>
      </c>
      <c r="V9" s="84">
        <v>0</v>
      </c>
      <c r="W9" s="84">
        <v>0</v>
      </c>
      <c r="X9" s="84">
        <v>0</v>
      </c>
      <c r="Y9" s="84">
        <v>0</v>
      </c>
      <c r="Z9" s="84">
        <v>0</v>
      </c>
      <c r="AA9" s="84">
        <v>0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4">
        <v>0</v>
      </c>
      <c r="AH9" s="84">
        <v>0</v>
      </c>
      <c r="AI9" s="84">
        <v>0</v>
      </c>
      <c r="AJ9" s="84">
        <v>0</v>
      </c>
    </row>
    <row r="10" spans="1:36">
      <c r="A10" s="84" t="s">
        <v>35</v>
      </c>
      <c r="B10" s="84">
        <v>0</v>
      </c>
      <c r="C10" s="84">
        <v>0</v>
      </c>
      <c r="D10" s="84">
        <v>3584</v>
      </c>
      <c r="E10" s="84">
        <v>0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</v>
      </c>
      <c r="L10" s="84">
        <v>0</v>
      </c>
      <c r="M10" s="84">
        <v>0</v>
      </c>
      <c r="N10" s="84">
        <v>0</v>
      </c>
      <c r="O10" s="84">
        <v>0</v>
      </c>
      <c r="P10" s="84">
        <v>0</v>
      </c>
      <c r="Q10" s="84">
        <v>0</v>
      </c>
      <c r="R10" s="84">
        <v>0</v>
      </c>
      <c r="S10" s="84">
        <v>0</v>
      </c>
      <c r="T10" s="84">
        <v>0</v>
      </c>
      <c r="U10" s="84">
        <v>0</v>
      </c>
      <c r="V10" s="84">
        <v>0</v>
      </c>
      <c r="W10" s="84">
        <v>0</v>
      </c>
      <c r="X10" s="84">
        <v>0</v>
      </c>
      <c r="Y10" s="84">
        <v>0</v>
      </c>
      <c r="Z10" s="84">
        <v>0</v>
      </c>
      <c r="AA10" s="84">
        <v>0</v>
      </c>
      <c r="AB10" s="84">
        <v>0</v>
      </c>
      <c r="AC10" s="84">
        <v>0</v>
      </c>
      <c r="AD10" s="84">
        <v>0</v>
      </c>
      <c r="AE10" s="84">
        <v>0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</row>
    <row r="11" spans="1:36">
      <c r="A11" s="84" t="s">
        <v>36</v>
      </c>
      <c r="B11" s="84">
        <v>0</v>
      </c>
      <c r="C11" s="84">
        <v>0</v>
      </c>
      <c r="D11" s="84">
        <v>111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0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4">
        <v>0</v>
      </c>
      <c r="AH11" s="84">
        <v>0</v>
      </c>
      <c r="AI11" s="84">
        <v>0</v>
      </c>
      <c r="AJ11" s="84">
        <v>0</v>
      </c>
    </row>
    <row r="12" spans="1:36" s="130" customFormat="1">
      <c r="A12" s="85" t="s">
        <v>37</v>
      </c>
      <c r="B12" s="85">
        <v>0</v>
      </c>
      <c r="C12" s="85">
        <v>0</v>
      </c>
      <c r="D12" s="85">
        <v>3.004059539918809</v>
      </c>
      <c r="E12" s="85">
        <v>0</v>
      </c>
      <c r="F12" s="85">
        <v>0</v>
      </c>
      <c r="G12" s="85">
        <v>0</v>
      </c>
      <c r="H12" s="85">
        <v>0</v>
      </c>
      <c r="I12" s="85">
        <v>0</v>
      </c>
      <c r="J12" s="85">
        <v>0</v>
      </c>
      <c r="K12" s="85">
        <v>0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0</v>
      </c>
      <c r="AJ12" s="85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84" t="s">
        <v>39</v>
      </c>
      <c r="B14" s="84">
        <v>0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0</v>
      </c>
    </row>
    <row r="15" spans="1:36">
      <c r="A15" s="84" t="s">
        <v>40</v>
      </c>
      <c r="B15" s="84">
        <v>0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</row>
    <row r="16" spans="1:36" s="146" customFormat="1">
      <c r="A16" s="145" t="s">
        <v>41</v>
      </c>
      <c r="B16" s="145">
        <v>0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145">
        <v>0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0</v>
      </c>
      <c r="X16" s="145">
        <v>0</v>
      </c>
      <c r="Y16" s="145">
        <v>0</v>
      </c>
      <c r="Z16" s="145">
        <v>0</v>
      </c>
      <c r="AA16" s="145">
        <v>0</v>
      </c>
      <c r="AB16" s="145">
        <v>0</v>
      </c>
      <c r="AC16" s="145">
        <v>0</v>
      </c>
      <c r="AD16" s="145">
        <v>0</v>
      </c>
      <c r="AE16" s="145">
        <v>0</v>
      </c>
      <c r="AF16" s="145">
        <v>0</v>
      </c>
      <c r="AG16" s="145">
        <v>0</v>
      </c>
      <c r="AH16" s="145">
        <v>0</v>
      </c>
      <c r="AI16" s="145">
        <v>0</v>
      </c>
      <c r="AJ16" s="145">
        <v>0</v>
      </c>
    </row>
    <row r="17" spans="1:36">
      <c r="A17" s="84" t="s">
        <v>42</v>
      </c>
      <c r="B17" s="84">
        <v>0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  <c r="S17" s="84">
        <v>0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  <c r="Z17" s="84">
        <v>0</v>
      </c>
      <c r="AA17" s="84">
        <v>0</v>
      </c>
      <c r="AB17" s="84">
        <v>0</v>
      </c>
      <c r="AC17" s="84">
        <v>0</v>
      </c>
      <c r="AD17" s="84">
        <v>0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</row>
    <row r="18" spans="1:36">
      <c r="A18" s="84" t="s">
        <v>43</v>
      </c>
      <c r="B18" s="84">
        <v>0</v>
      </c>
      <c r="C18" s="84">
        <v>0</v>
      </c>
      <c r="D18" s="84">
        <v>1</v>
      </c>
      <c r="E18" s="84">
        <v>0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84">
        <v>0</v>
      </c>
      <c r="AD18" s="84">
        <v>0</v>
      </c>
      <c r="AE18" s="84">
        <v>0</v>
      </c>
      <c r="AF18" s="84">
        <v>0</v>
      </c>
      <c r="AG18" s="84">
        <v>0</v>
      </c>
      <c r="AH18" s="84">
        <v>0</v>
      </c>
      <c r="AI18" s="84">
        <v>0</v>
      </c>
      <c r="AJ18" s="84">
        <v>0</v>
      </c>
    </row>
    <row r="19" spans="1:36">
      <c r="A19" s="84" t="s">
        <v>44</v>
      </c>
      <c r="B19" s="84">
        <v>0</v>
      </c>
      <c r="C19" s="84">
        <v>0</v>
      </c>
      <c r="D19" s="84">
        <v>2</v>
      </c>
      <c r="E19" s="84">
        <v>0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</row>
    <row r="20" spans="1:36">
      <c r="A20" s="84" t="s">
        <v>45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</row>
    <row r="21" spans="1:36">
      <c r="A21" s="84" t="s">
        <v>46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84">
        <v>0</v>
      </c>
      <c r="AD21" s="84">
        <v>0</v>
      </c>
      <c r="AE21" s="84">
        <v>0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</row>
    <row r="22" spans="1:36">
      <c r="A22" s="84" t="s">
        <v>47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84">
        <v>0</v>
      </c>
      <c r="AC22" s="84">
        <v>0</v>
      </c>
      <c r="AD22" s="84">
        <v>0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</row>
    <row r="23" spans="1:36">
      <c r="A23" s="84" t="s">
        <v>48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</row>
    <row r="24" spans="1:36">
      <c r="A24" s="84" t="s">
        <v>49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  <c r="H24" s="84">
        <v>0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84">
        <v>0</v>
      </c>
      <c r="V24" s="84">
        <v>0</v>
      </c>
      <c r="W24" s="84">
        <v>0</v>
      </c>
      <c r="X24" s="84">
        <v>0</v>
      </c>
      <c r="Y24" s="84">
        <v>0</v>
      </c>
      <c r="Z24" s="84">
        <v>0</v>
      </c>
      <c r="AA24" s="84">
        <v>0</v>
      </c>
      <c r="AB24" s="84">
        <v>0</v>
      </c>
      <c r="AC24" s="84">
        <v>0</v>
      </c>
      <c r="AD24" s="84">
        <v>0</v>
      </c>
      <c r="AE24" s="84">
        <v>0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</row>
    <row r="25" spans="1:36">
      <c r="A25" s="84" t="s">
        <v>50</v>
      </c>
      <c r="B25" s="84">
        <v>0</v>
      </c>
      <c r="C25" s="84">
        <v>0</v>
      </c>
      <c r="D25" s="84">
        <v>1</v>
      </c>
      <c r="E25" s="84">
        <v>0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  <c r="Z25" s="84">
        <v>0</v>
      </c>
      <c r="AA25" s="84">
        <v>0</v>
      </c>
      <c r="AB25" s="84">
        <v>0</v>
      </c>
      <c r="AC25" s="84">
        <v>0</v>
      </c>
      <c r="AD25" s="84">
        <v>0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</row>
    <row r="26" spans="1:36">
      <c r="A26" s="84" t="s">
        <v>51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</row>
    <row r="27" spans="1:36">
      <c r="A27" s="84" t="s">
        <v>52</v>
      </c>
      <c r="B27" s="84">
        <v>0</v>
      </c>
      <c r="C27" s="84">
        <v>0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</row>
    <row r="28" spans="1:36">
      <c r="A28" s="84" t="s">
        <v>53</v>
      </c>
      <c r="B28" s="84">
        <v>0</v>
      </c>
      <c r="C28" s="84">
        <v>0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84">
        <v>0</v>
      </c>
      <c r="AC28" s="84">
        <v>0</v>
      </c>
      <c r="AD28" s="84">
        <v>0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0</v>
      </c>
    </row>
    <row r="29" spans="1:36">
      <c r="A29" s="84" t="s">
        <v>54</v>
      </c>
      <c r="B29" s="84">
        <v>0</v>
      </c>
      <c r="C29" s="84">
        <v>0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</row>
    <row r="30" spans="1:36">
      <c r="A30" s="84" t="s">
        <v>55</v>
      </c>
      <c r="B30" s="84">
        <v>0</v>
      </c>
      <c r="C30" s="84">
        <v>0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84">
        <v>0</v>
      </c>
      <c r="AD30" s="84">
        <v>0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</row>
    <row r="31" spans="1:36">
      <c r="A31" s="84" t="s">
        <v>56</v>
      </c>
      <c r="B31" s="84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</row>
    <row r="32" spans="1:36">
      <c r="A32" s="84" t="s">
        <v>57</v>
      </c>
      <c r="B32" s="84">
        <v>0</v>
      </c>
      <c r="C32" s="84">
        <v>0</v>
      </c>
      <c r="D32" s="84">
        <v>105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</row>
    <row r="33" spans="1:36">
      <c r="A33" s="84" t="s">
        <v>58</v>
      </c>
      <c r="B33" s="84">
        <v>0</v>
      </c>
      <c r="C33" s="84">
        <v>0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0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</row>
    <row r="34" spans="1:36">
      <c r="A34" s="84" t="s">
        <v>59</v>
      </c>
      <c r="B34" s="84">
        <v>0</v>
      </c>
      <c r="C34" s="84">
        <v>0</v>
      </c>
      <c r="D34" s="84">
        <v>2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84">
        <v>0</v>
      </c>
      <c r="AD34" s="84">
        <v>0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</row>
    <row r="35" spans="1:36">
      <c r="A35" s="84" t="s">
        <v>60</v>
      </c>
      <c r="B35" s="84">
        <v>0</v>
      </c>
      <c r="C35" s="84">
        <v>0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</row>
    <row r="36" spans="1:36">
      <c r="A36" s="84" t="s">
        <v>61</v>
      </c>
      <c r="B36" s="84">
        <v>0</v>
      </c>
      <c r="C36" s="84">
        <v>0</v>
      </c>
      <c r="D36" s="84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</row>
    <row r="37" spans="1:36">
      <c r="A37" s="84" t="s">
        <v>62</v>
      </c>
      <c r="B37" s="84">
        <v>0</v>
      </c>
      <c r="C37" s="84">
        <v>0</v>
      </c>
      <c r="D37" s="84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0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</row>
    <row r="38" spans="1:36">
      <c r="A38" s="84" t="s">
        <v>63</v>
      </c>
      <c r="B38" s="84">
        <v>0</v>
      </c>
      <c r="C38" s="84">
        <v>0</v>
      </c>
      <c r="D38" s="84">
        <v>0</v>
      </c>
      <c r="E38" s="84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0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</row>
    <row r="39" spans="1:36">
      <c r="A39" s="84" t="s">
        <v>64</v>
      </c>
      <c r="B39" s="84">
        <v>0</v>
      </c>
      <c r="C39" s="84">
        <v>0</v>
      </c>
      <c r="D39" s="84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0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</row>
    <row r="40" spans="1:36">
      <c r="A40" s="84" t="s">
        <v>65</v>
      </c>
      <c r="B40" s="84">
        <v>0</v>
      </c>
      <c r="C40" s="84">
        <v>0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0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</row>
    <row r="41" spans="1:36">
      <c r="A41" s="84" t="s">
        <v>66</v>
      </c>
      <c r="B41" s="84">
        <v>0</v>
      </c>
      <c r="C41" s="84">
        <v>0</v>
      </c>
      <c r="D41" s="84">
        <v>0</v>
      </c>
      <c r="E41" s="84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</row>
    <row r="42" spans="1:36">
      <c r="A42" s="84" t="s">
        <v>67</v>
      </c>
      <c r="B42" s="84">
        <v>0</v>
      </c>
      <c r="C42" s="84">
        <v>0</v>
      </c>
      <c r="D42" s="84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84">
        <v>0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</row>
    <row r="43" spans="1:36">
      <c r="A43" s="84" t="s">
        <v>68</v>
      </c>
      <c r="B43" s="84">
        <v>0</v>
      </c>
      <c r="C43" s="84">
        <v>0</v>
      </c>
      <c r="D43" s="84">
        <v>0</v>
      </c>
      <c r="E43" s="84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84">
        <v>0</v>
      </c>
      <c r="AD43" s="84">
        <v>0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</row>
    <row r="44" spans="1:36">
      <c r="A44" s="84" t="s">
        <v>69</v>
      </c>
      <c r="B44" s="84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</row>
    <row r="45" spans="1:36">
      <c r="A45" s="84" t="s">
        <v>70</v>
      </c>
      <c r="B45" s="84">
        <v>0</v>
      </c>
      <c r="C45" s="84">
        <v>0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84">
        <v>0</v>
      </c>
      <c r="AD45" s="84">
        <v>0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</row>
    <row r="46" spans="1:36">
      <c r="A46" s="84" t="s">
        <v>71</v>
      </c>
      <c r="B46" s="84">
        <v>0</v>
      </c>
      <c r="C46" s="84">
        <v>0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</row>
    <row r="47" spans="1:36">
      <c r="A47" s="84" t="s">
        <v>72</v>
      </c>
      <c r="B47" s="84">
        <v>0</v>
      </c>
      <c r="C47" s="84">
        <v>0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</row>
    <row r="48" spans="1:36">
      <c r="A48" s="84" t="s">
        <v>73</v>
      </c>
      <c r="B48" s="84">
        <v>0</v>
      </c>
      <c r="C48" s="84">
        <v>0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84">
        <v>0</v>
      </c>
      <c r="AD48" s="84">
        <v>0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</row>
    <row r="49" spans="1:36">
      <c r="A49" s="84" t="s">
        <v>74</v>
      </c>
      <c r="B49" s="84">
        <v>0</v>
      </c>
      <c r="C49" s="84">
        <v>0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84">
        <v>0</v>
      </c>
      <c r="AD49" s="84">
        <v>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</row>
    <row r="50" spans="1:36">
      <c r="A50" s="84" t="s">
        <v>75</v>
      </c>
      <c r="B50" s="84">
        <v>0</v>
      </c>
      <c r="C50" s="84">
        <v>0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84">
        <v>0</v>
      </c>
      <c r="V50" s="84">
        <v>0</v>
      </c>
      <c r="W50" s="84">
        <v>0</v>
      </c>
      <c r="X50" s="84">
        <v>0</v>
      </c>
      <c r="Y50" s="84">
        <v>0</v>
      </c>
      <c r="Z50" s="84">
        <v>0</v>
      </c>
      <c r="AA50" s="84">
        <v>0</v>
      </c>
      <c r="AB50" s="84">
        <v>0</v>
      </c>
      <c r="AC50" s="84">
        <v>0</v>
      </c>
      <c r="AD50" s="84">
        <v>0</v>
      </c>
      <c r="AE50" s="84">
        <v>0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</row>
    <row r="51" spans="1:36">
      <c r="A51" s="84" t="s">
        <v>76</v>
      </c>
      <c r="B51" s="84">
        <v>0</v>
      </c>
      <c r="C51" s="84">
        <v>0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84">
        <v>0</v>
      </c>
      <c r="AC51" s="84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</row>
    <row r="52" spans="1:36">
      <c r="A52" s="84" t="s">
        <v>77</v>
      </c>
      <c r="B52" s="84">
        <v>0</v>
      </c>
      <c r="C52" s="84">
        <v>0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</row>
    <row r="54" spans="1:36">
      <c r="A54" s="82" t="s">
        <v>78</v>
      </c>
    </row>
    <row r="55" spans="1:36">
      <c r="A55" s="82" t="s">
        <v>168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J55"/>
  <sheetViews>
    <sheetView workbookViewId="0">
      <selection activeCell="D21" sqref="D21"/>
    </sheetView>
  </sheetViews>
  <sheetFormatPr defaultRowHeight="15"/>
  <sheetData>
    <row r="1" spans="1:36">
      <c r="A1" s="52" t="s">
        <v>29</v>
      </c>
    </row>
    <row r="3" spans="1:36">
      <c r="A3" s="52" t="s">
        <v>30</v>
      </c>
    </row>
    <row r="4" spans="1:36">
      <c r="A4" s="52" t="s">
        <v>31</v>
      </c>
    </row>
    <row r="5" spans="1:36">
      <c r="A5" s="52" t="s">
        <v>81</v>
      </c>
    </row>
    <row r="6" spans="1:36">
      <c r="A6" s="52" t="s">
        <v>120</v>
      </c>
    </row>
    <row r="8" spans="1:36">
      <c r="A8" s="56" t="s">
        <v>3</v>
      </c>
      <c r="B8" s="56" t="s">
        <v>108</v>
      </c>
      <c r="C8" s="56" t="s">
        <v>115</v>
      </c>
      <c r="D8" s="56" t="s">
        <v>121</v>
      </c>
      <c r="E8" s="56" t="s">
        <v>33</v>
      </c>
      <c r="F8" s="56">
        <v>1</v>
      </c>
      <c r="G8" s="56">
        <v>2</v>
      </c>
      <c r="H8" s="56">
        <v>3</v>
      </c>
      <c r="I8" s="56">
        <v>4</v>
      </c>
      <c r="J8" s="56">
        <v>5</v>
      </c>
      <c r="K8" s="56">
        <v>6</v>
      </c>
      <c r="L8" s="56">
        <v>7</v>
      </c>
      <c r="M8" s="56">
        <v>8</v>
      </c>
      <c r="N8" s="56">
        <v>9</v>
      </c>
      <c r="O8" s="56">
        <v>10</v>
      </c>
      <c r="P8" s="56">
        <v>11</v>
      </c>
      <c r="Q8" s="56">
        <v>12</v>
      </c>
      <c r="R8" s="56">
        <v>13</v>
      </c>
      <c r="S8" s="56">
        <v>14</v>
      </c>
      <c r="T8" s="56">
        <v>15</v>
      </c>
      <c r="U8" s="56">
        <v>16</v>
      </c>
      <c r="V8" s="56">
        <v>17</v>
      </c>
      <c r="W8" s="56">
        <v>18</v>
      </c>
      <c r="X8" s="56">
        <v>19</v>
      </c>
      <c r="Y8" s="56">
        <v>20</v>
      </c>
      <c r="Z8" s="56">
        <v>21</v>
      </c>
      <c r="AA8" s="56">
        <v>22</v>
      </c>
      <c r="AB8" s="56">
        <v>23</v>
      </c>
      <c r="AC8" s="56">
        <v>24</v>
      </c>
      <c r="AD8" s="56">
        <v>25</v>
      </c>
      <c r="AE8" s="56">
        <v>26</v>
      </c>
      <c r="AF8" s="56">
        <v>27</v>
      </c>
      <c r="AG8" s="56">
        <v>28</v>
      </c>
      <c r="AH8" s="56">
        <v>29</v>
      </c>
      <c r="AI8" s="56">
        <v>30</v>
      </c>
      <c r="AJ8" s="56">
        <v>31</v>
      </c>
    </row>
    <row r="9" spans="1:36">
      <c r="A9" s="53" t="s">
        <v>34</v>
      </c>
      <c r="B9" s="53">
        <v>15228</v>
      </c>
      <c r="C9" s="53">
        <v>61267</v>
      </c>
      <c r="D9" s="53">
        <v>-21</v>
      </c>
      <c r="E9" s="53">
        <v>0</v>
      </c>
      <c r="F9" s="53">
        <v>0</v>
      </c>
      <c r="G9" s="53">
        <v>0</v>
      </c>
      <c r="H9" s="53">
        <v>0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0</v>
      </c>
      <c r="T9" s="53">
        <v>0</v>
      </c>
      <c r="U9" s="53">
        <v>0</v>
      </c>
      <c r="V9" s="53">
        <v>0</v>
      </c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3">
        <v>0</v>
      </c>
      <c r="AD9" s="53">
        <v>0</v>
      </c>
      <c r="AE9" s="53">
        <v>0</v>
      </c>
      <c r="AF9" s="53">
        <v>0</v>
      </c>
      <c r="AG9" s="53">
        <v>0</v>
      </c>
      <c r="AH9" s="53">
        <v>0</v>
      </c>
      <c r="AI9" s="53">
        <v>0</v>
      </c>
      <c r="AJ9" s="53">
        <v>0</v>
      </c>
    </row>
    <row r="10" spans="1:36">
      <c r="A10" s="53" t="s">
        <v>35</v>
      </c>
      <c r="B10" s="53">
        <v>12333</v>
      </c>
      <c r="C10" s="53">
        <v>57836</v>
      </c>
      <c r="D10" s="53">
        <v>-21</v>
      </c>
      <c r="E10" s="53">
        <v>0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3">
        <v>0</v>
      </c>
      <c r="AD10" s="53">
        <v>0</v>
      </c>
      <c r="AE10" s="53">
        <v>0</v>
      </c>
      <c r="AF10" s="53">
        <v>0</v>
      </c>
      <c r="AG10" s="53">
        <v>0</v>
      </c>
      <c r="AH10" s="53">
        <v>0</v>
      </c>
      <c r="AI10" s="53">
        <v>0</v>
      </c>
      <c r="AJ10" s="53">
        <v>0</v>
      </c>
    </row>
    <row r="11" spans="1:36">
      <c r="A11" s="53" t="s">
        <v>36</v>
      </c>
      <c r="B11" s="53">
        <v>2895</v>
      </c>
      <c r="C11" s="53">
        <v>3431</v>
      </c>
      <c r="D11" s="53">
        <v>0</v>
      </c>
      <c r="E11" s="53">
        <v>0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53">
        <v>0</v>
      </c>
      <c r="X11" s="53">
        <v>0</v>
      </c>
      <c r="Y11" s="53">
        <v>0</v>
      </c>
      <c r="Z11" s="53">
        <v>0</v>
      </c>
      <c r="AA11" s="53">
        <v>0</v>
      </c>
      <c r="AB11" s="53">
        <v>0</v>
      </c>
      <c r="AC11" s="53">
        <v>0</v>
      </c>
      <c r="AD11" s="53">
        <v>0</v>
      </c>
      <c r="AE11" s="53">
        <v>0</v>
      </c>
      <c r="AF11" s="53">
        <v>0</v>
      </c>
      <c r="AG11" s="53">
        <v>0</v>
      </c>
      <c r="AH11" s="53">
        <v>0</v>
      </c>
      <c r="AI11" s="53">
        <v>0</v>
      </c>
      <c r="AJ11" s="53">
        <v>0</v>
      </c>
    </row>
    <row r="12" spans="1:36">
      <c r="A12" s="54" t="s">
        <v>37</v>
      </c>
      <c r="B12" s="54">
        <v>19.01103230890465</v>
      </c>
      <c r="C12" s="54">
        <v>5.6000783456020375</v>
      </c>
      <c r="D12" s="54">
        <v>0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</row>
    <row r="13" spans="1:36">
      <c r="A13" s="56" t="s">
        <v>38</v>
      </c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</row>
    <row r="14" spans="1:36" s="40" customFormat="1">
      <c r="A14" s="55" t="s">
        <v>39</v>
      </c>
      <c r="B14" s="55">
        <v>21</v>
      </c>
      <c r="C14" s="55">
        <v>102</v>
      </c>
      <c r="D14" s="55">
        <v>0</v>
      </c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0</v>
      </c>
      <c r="V14" s="55">
        <v>0</v>
      </c>
      <c r="W14" s="55">
        <v>0</v>
      </c>
      <c r="X14" s="55">
        <v>0</v>
      </c>
      <c r="Y14" s="55">
        <v>0</v>
      </c>
      <c r="Z14" s="55">
        <v>0</v>
      </c>
      <c r="AA14" s="55">
        <v>0</v>
      </c>
      <c r="AB14" s="55">
        <v>0</v>
      </c>
      <c r="AC14" s="55">
        <v>0</v>
      </c>
      <c r="AD14" s="55">
        <v>0</v>
      </c>
      <c r="AE14" s="55">
        <v>0</v>
      </c>
      <c r="AF14" s="55">
        <v>0</v>
      </c>
      <c r="AG14" s="55">
        <v>0</v>
      </c>
      <c r="AH14" s="55">
        <v>0</v>
      </c>
      <c r="AI14" s="55">
        <v>0</v>
      </c>
      <c r="AJ14" s="55">
        <v>0</v>
      </c>
    </row>
    <row r="15" spans="1:36">
      <c r="A15" s="53" t="s">
        <v>40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0</v>
      </c>
      <c r="T15" s="53">
        <v>0</v>
      </c>
      <c r="U15" s="53">
        <v>0</v>
      </c>
      <c r="V15" s="53">
        <v>0</v>
      </c>
      <c r="W15" s="53">
        <v>0</v>
      </c>
      <c r="X15" s="53">
        <v>0</v>
      </c>
      <c r="Y15" s="53">
        <v>0</v>
      </c>
      <c r="Z15" s="53">
        <v>0</v>
      </c>
      <c r="AA15" s="53">
        <v>0</v>
      </c>
      <c r="AB15" s="53">
        <v>0</v>
      </c>
      <c r="AC15" s="53">
        <v>0</v>
      </c>
      <c r="AD15" s="53">
        <v>0</v>
      </c>
      <c r="AE15" s="53">
        <v>0</v>
      </c>
      <c r="AF15" s="53">
        <v>0</v>
      </c>
      <c r="AG15" s="53">
        <v>0</v>
      </c>
      <c r="AH15" s="53">
        <v>0</v>
      </c>
      <c r="AI15" s="53">
        <v>0</v>
      </c>
      <c r="AJ15" s="53">
        <v>0</v>
      </c>
    </row>
    <row r="16" spans="1:36">
      <c r="A16" s="53" t="s">
        <v>41</v>
      </c>
      <c r="B16" s="53">
        <v>196</v>
      </c>
      <c r="C16" s="53">
        <v>41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3">
        <v>0</v>
      </c>
      <c r="AD16" s="53">
        <v>0</v>
      </c>
      <c r="AE16" s="53">
        <v>0</v>
      </c>
      <c r="AF16" s="53">
        <v>0</v>
      </c>
      <c r="AG16" s="53">
        <v>0</v>
      </c>
      <c r="AH16" s="53">
        <v>0</v>
      </c>
      <c r="AI16" s="53">
        <v>0</v>
      </c>
      <c r="AJ16" s="53">
        <v>0</v>
      </c>
    </row>
    <row r="17" spans="1:36">
      <c r="A17" s="53" t="s">
        <v>42</v>
      </c>
      <c r="B17" s="53">
        <v>201</v>
      </c>
      <c r="C17" s="53">
        <v>155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3">
        <v>0</v>
      </c>
      <c r="AD17" s="53">
        <v>0</v>
      </c>
      <c r="AE17" s="53">
        <v>0</v>
      </c>
      <c r="AF17" s="53">
        <v>0</v>
      </c>
      <c r="AG17" s="53">
        <v>0</v>
      </c>
      <c r="AH17" s="53">
        <v>0</v>
      </c>
      <c r="AI17" s="53">
        <v>0</v>
      </c>
      <c r="AJ17" s="53">
        <v>0</v>
      </c>
    </row>
    <row r="18" spans="1:36">
      <c r="A18" s="53" t="s">
        <v>43</v>
      </c>
      <c r="B18" s="53">
        <v>29</v>
      </c>
      <c r="C18" s="53">
        <v>91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53">
        <v>0</v>
      </c>
      <c r="AC18" s="53">
        <v>0</v>
      </c>
      <c r="AD18" s="53">
        <v>0</v>
      </c>
      <c r="AE18" s="53">
        <v>0</v>
      </c>
      <c r="AF18" s="53">
        <v>0</v>
      </c>
      <c r="AG18" s="53">
        <v>0</v>
      </c>
      <c r="AH18" s="53">
        <v>0</v>
      </c>
      <c r="AI18" s="53">
        <v>0</v>
      </c>
      <c r="AJ18" s="53">
        <v>0</v>
      </c>
    </row>
    <row r="19" spans="1:36">
      <c r="A19" s="53" t="s">
        <v>44</v>
      </c>
      <c r="B19" s="53">
        <v>60</v>
      </c>
      <c r="C19" s="53">
        <v>79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3">
        <v>0</v>
      </c>
      <c r="L19" s="53">
        <v>0</v>
      </c>
      <c r="M19" s="53">
        <v>0</v>
      </c>
      <c r="N19" s="53">
        <v>0</v>
      </c>
      <c r="O19" s="53">
        <v>0</v>
      </c>
      <c r="P19" s="53">
        <v>0</v>
      </c>
      <c r="Q19" s="53">
        <v>0</v>
      </c>
      <c r="R19" s="53">
        <v>0</v>
      </c>
      <c r="S19" s="53">
        <v>0</v>
      </c>
      <c r="T19" s="53">
        <v>0</v>
      </c>
      <c r="U19" s="53">
        <v>0</v>
      </c>
      <c r="V19" s="53">
        <v>0</v>
      </c>
      <c r="W19" s="53">
        <v>0</v>
      </c>
      <c r="X19" s="53">
        <v>0</v>
      </c>
      <c r="Y19" s="53">
        <v>0</v>
      </c>
      <c r="Z19" s="53">
        <v>0</v>
      </c>
      <c r="AA19" s="53">
        <v>0</v>
      </c>
      <c r="AB19" s="53">
        <v>0</v>
      </c>
      <c r="AC19" s="53">
        <v>0</v>
      </c>
      <c r="AD19" s="53">
        <v>0</v>
      </c>
      <c r="AE19" s="53">
        <v>0</v>
      </c>
      <c r="AF19" s="53">
        <v>0</v>
      </c>
      <c r="AG19" s="53">
        <v>0</v>
      </c>
      <c r="AH19" s="53">
        <v>0</v>
      </c>
      <c r="AI19" s="53">
        <v>0</v>
      </c>
      <c r="AJ19" s="53">
        <v>0</v>
      </c>
    </row>
    <row r="20" spans="1:36">
      <c r="A20" s="53" t="s">
        <v>45</v>
      </c>
      <c r="B20" s="53">
        <v>0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3">
        <v>0</v>
      </c>
      <c r="L20" s="53">
        <v>0</v>
      </c>
      <c r="M20" s="53">
        <v>0</v>
      </c>
      <c r="N20" s="53">
        <v>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3">
        <v>0</v>
      </c>
      <c r="AD20" s="53">
        <v>0</v>
      </c>
      <c r="AE20" s="53">
        <v>0</v>
      </c>
      <c r="AF20" s="53">
        <v>0</v>
      </c>
      <c r="AG20" s="53">
        <v>0</v>
      </c>
      <c r="AH20" s="53">
        <v>0</v>
      </c>
      <c r="AI20" s="53">
        <v>0</v>
      </c>
      <c r="AJ20" s="53">
        <v>0</v>
      </c>
    </row>
    <row r="21" spans="1:36">
      <c r="A21" s="53" t="s">
        <v>46</v>
      </c>
      <c r="B21" s="53">
        <v>0</v>
      </c>
      <c r="C21" s="53">
        <v>0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0</v>
      </c>
      <c r="T21" s="53">
        <v>0</v>
      </c>
      <c r="U21" s="53">
        <v>0</v>
      </c>
      <c r="V21" s="53">
        <v>0</v>
      </c>
      <c r="W21" s="53">
        <v>0</v>
      </c>
      <c r="X21" s="53">
        <v>0</v>
      </c>
      <c r="Y21" s="53">
        <v>0</v>
      </c>
      <c r="Z21" s="53">
        <v>0</v>
      </c>
      <c r="AA21" s="53">
        <v>0</v>
      </c>
      <c r="AB21" s="53">
        <v>0</v>
      </c>
      <c r="AC21" s="53">
        <v>0</v>
      </c>
      <c r="AD21" s="53">
        <v>0</v>
      </c>
      <c r="AE21" s="53">
        <v>0</v>
      </c>
      <c r="AF21" s="53">
        <v>0</v>
      </c>
      <c r="AG21" s="53">
        <v>0</v>
      </c>
      <c r="AH21" s="53">
        <v>0</v>
      </c>
      <c r="AI21" s="53">
        <v>0</v>
      </c>
      <c r="AJ21" s="53">
        <v>0</v>
      </c>
    </row>
    <row r="22" spans="1:36">
      <c r="A22" s="53" t="s">
        <v>47</v>
      </c>
      <c r="B22" s="53">
        <v>0</v>
      </c>
      <c r="C22" s="53">
        <v>0</v>
      </c>
      <c r="D22" s="53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3">
        <v>0</v>
      </c>
      <c r="N22" s="53">
        <v>0</v>
      </c>
      <c r="O22" s="53">
        <v>0</v>
      </c>
      <c r="P22" s="53">
        <v>0</v>
      </c>
      <c r="Q22" s="53">
        <v>0</v>
      </c>
      <c r="R22" s="53">
        <v>0</v>
      </c>
      <c r="S22" s="53">
        <v>0</v>
      </c>
      <c r="T22" s="53">
        <v>0</v>
      </c>
      <c r="U22" s="53">
        <v>0</v>
      </c>
      <c r="V22" s="53">
        <v>0</v>
      </c>
      <c r="W22" s="53">
        <v>0</v>
      </c>
      <c r="X22" s="53">
        <v>0</v>
      </c>
      <c r="Y22" s="53">
        <v>0</v>
      </c>
      <c r="Z22" s="53">
        <v>0</v>
      </c>
      <c r="AA22" s="53">
        <v>0</v>
      </c>
      <c r="AB22" s="53">
        <v>0</v>
      </c>
      <c r="AC22" s="53">
        <v>0</v>
      </c>
      <c r="AD22" s="53">
        <v>0</v>
      </c>
      <c r="AE22" s="53">
        <v>0</v>
      </c>
      <c r="AF22" s="53">
        <v>0</v>
      </c>
      <c r="AG22" s="53">
        <v>0</v>
      </c>
      <c r="AH22" s="53">
        <v>0</v>
      </c>
      <c r="AI22" s="53">
        <v>0</v>
      </c>
      <c r="AJ22" s="53">
        <v>0</v>
      </c>
    </row>
    <row r="23" spans="1:36">
      <c r="A23" s="53" t="s">
        <v>48</v>
      </c>
      <c r="B23" s="53">
        <v>45</v>
      </c>
      <c r="C23" s="53">
        <v>85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0</v>
      </c>
      <c r="T23" s="53">
        <v>0</v>
      </c>
      <c r="U23" s="53">
        <v>0</v>
      </c>
      <c r="V23" s="53">
        <v>0</v>
      </c>
      <c r="W23" s="53">
        <v>0</v>
      </c>
      <c r="X23" s="53">
        <v>0</v>
      </c>
      <c r="Y23" s="53">
        <v>0</v>
      </c>
      <c r="Z23" s="53">
        <v>0</v>
      </c>
      <c r="AA23" s="53">
        <v>0</v>
      </c>
      <c r="AB23" s="53">
        <v>0</v>
      </c>
      <c r="AC23" s="53">
        <v>0</v>
      </c>
      <c r="AD23" s="53">
        <v>0</v>
      </c>
      <c r="AE23" s="53">
        <v>0</v>
      </c>
      <c r="AF23" s="53">
        <v>0</v>
      </c>
      <c r="AG23" s="53">
        <v>0</v>
      </c>
      <c r="AH23" s="53">
        <v>0</v>
      </c>
      <c r="AI23" s="53">
        <v>0</v>
      </c>
      <c r="AJ23" s="53">
        <v>0</v>
      </c>
    </row>
    <row r="24" spans="1:36">
      <c r="A24" s="53" t="s">
        <v>49</v>
      </c>
      <c r="B24" s="53">
        <v>0</v>
      </c>
      <c r="C24" s="53">
        <v>0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3">
        <v>0</v>
      </c>
      <c r="N24" s="53">
        <v>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3">
        <v>0</v>
      </c>
      <c r="AD24" s="53">
        <v>0</v>
      </c>
      <c r="AE24" s="53">
        <v>0</v>
      </c>
      <c r="AF24" s="53">
        <v>0</v>
      </c>
      <c r="AG24" s="53">
        <v>0</v>
      </c>
      <c r="AH24" s="53">
        <v>0</v>
      </c>
      <c r="AI24" s="53">
        <v>0</v>
      </c>
      <c r="AJ24" s="53">
        <v>0</v>
      </c>
    </row>
    <row r="25" spans="1:36">
      <c r="A25" s="53" t="s">
        <v>50</v>
      </c>
      <c r="B25" s="53">
        <v>1</v>
      </c>
      <c r="C25" s="53">
        <v>18</v>
      </c>
      <c r="D25" s="53">
        <v>0</v>
      </c>
      <c r="E25" s="53">
        <v>0</v>
      </c>
      <c r="F25" s="53">
        <v>0</v>
      </c>
      <c r="G25" s="53">
        <v>0</v>
      </c>
      <c r="H25" s="53">
        <v>0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53">
        <v>0</v>
      </c>
      <c r="X25" s="53">
        <v>0</v>
      </c>
      <c r="Y25" s="53">
        <v>0</v>
      </c>
      <c r="Z25" s="53">
        <v>0</v>
      </c>
      <c r="AA25" s="53">
        <v>0</v>
      </c>
      <c r="AB25" s="53">
        <v>0</v>
      </c>
      <c r="AC25" s="53">
        <v>0</v>
      </c>
      <c r="AD25" s="53">
        <v>0</v>
      </c>
      <c r="AE25" s="53">
        <v>0</v>
      </c>
      <c r="AF25" s="53">
        <v>0</v>
      </c>
      <c r="AG25" s="53">
        <v>0</v>
      </c>
      <c r="AH25" s="53">
        <v>0</v>
      </c>
      <c r="AI25" s="53">
        <v>0</v>
      </c>
      <c r="AJ25" s="53">
        <v>0</v>
      </c>
    </row>
    <row r="26" spans="1:36">
      <c r="A26" s="53" t="s">
        <v>51</v>
      </c>
      <c r="B26" s="53">
        <v>0</v>
      </c>
      <c r="C26" s="53">
        <v>1</v>
      </c>
      <c r="D26" s="53">
        <v>0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53">
        <v>0</v>
      </c>
      <c r="K26" s="53">
        <v>0</v>
      </c>
      <c r="L26" s="53">
        <v>0</v>
      </c>
      <c r="M26" s="53">
        <v>0</v>
      </c>
      <c r="N26" s="53">
        <v>0</v>
      </c>
      <c r="O26" s="53">
        <v>0</v>
      </c>
      <c r="P26" s="53">
        <v>0</v>
      </c>
      <c r="Q26" s="53">
        <v>0</v>
      </c>
      <c r="R26" s="53">
        <v>0</v>
      </c>
      <c r="S26" s="53">
        <v>0</v>
      </c>
      <c r="T26" s="53">
        <v>0</v>
      </c>
      <c r="U26" s="53">
        <v>0</v>
      </c>
      <c r="V26" s="53">
        <v>0</v>
      </c>
      <c r="W26" s="53">
        <v>0</v>
      </c>
      <c r="X26" s="53">
        <v>0</v>
      </c>
      <c r="Y26" s="53">
        <v>0</v>
      </c>
      <c r="Z26" s="53">
        <v>0</v>
      </c>
      <c r="AA26" s="53">
        <v>0</v>
      </c>
      <c r="AB26" s="53">
        <v>0</v>
      </c>
      <c r="AC26" s="53">
        <v>0</v>
      </c>
      <c r="AD26" s="53">
        <v>0</v>
      </c>
      <c r="AE26" s="53">
        <v>0</v>
      </c>
      <c r="AF26" s="53">
        <v>0</v>
      </c>
      <c r="AG26" s="53">
        <v>0</v>
      </c>
      <c r="AH26" s="53">
        <v>0</v>
      </c>
      <c r="AI26" s="53">
        <v>0</v>
      </c>
      <c r="AJ26" s="53">
        <v>0</v>
      </c>
    </row>
    <row r="27" spans="1:36">
      <c r="A27" s="53" t="s">
        <v>52</v>
      </c>
      <c r="B27" s="53">
        <v>19</v>
      </c>
      <c r="C27" s="53">
        <v>53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0</v>
      </c>
      <c r="T27" s="53">
        <v>0</v>
      </c>
      <c r="U27" s="53">
        <v>0</v>
      </c>
      <c r="V27" s="53">
        <v>0</v>
      </c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3">
        <v>0</v>
      </c>
      <c r="AD27" s="53">
        <v>0</v>
      </c>
      <c r="AE27" s="53">
        <v>0</v>
      </c>
      <c r="AF27" s="53">
        <v>0</v>
      </c>
      <c r="AG27" s="53">
        <v>0</v>
      </c>
      <c r="AH27" s="53">
        <v>0</v>
      </c>
      <c r="AI27" s="53">
        <v>0</v>
      </c>
      <c r="AJ27" s="53">
        <v>0</v>
      </c>
    </row>
    <row r="28" spans="1:36">
      <c r="A28" s="53" t="s">
        <v>53</v>
      </c>
      <c r="B28" s="53">
        <v>1</v>
      </c>
      <c r="C28" s="53">
        <v>0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0</v>
      </c>
      <c r="R28" s="53">
        <v>0</v>
      </c>
      <c r="S28" s="53">
        <v>0</v>
      </c>
      <c r="T28" s="53">
        <v>0</v>
      </c>
      <c r="U28" s="53">
        <v>0</v>
      </c>
      <c r="V28" s="53">
        <v>0</v>
      </c>
      <c r="W28" s="53">
        <v>0</v>
      </c>
      <c r="X28" s="53">
        <v>0</v>
      </c>
      <c r="Y28" s="53">
        <v>0</v>
      </c>
      <c r="Z28" s="53">
        <v>0</v>
      </c>
      <c r="AA28" s="53">
        <v>0</v>
      </c>
      <c r="AB28" s="53">
        <v>0</v>
      </c>
      <c r="AC28" s="53">
        <v>0</v>
      </c>
      <c r="AD28" s="53">
        <v>0</v>
      </c>
      <c r="AE28" s="53">
        <v>0</v>
      </c>
      <c r="AF28" s="53">
        <v>0</v>
      </c>
      <c r="AG28" s="53">
        <v>0</v>
      </c>
      <c r="AH28" s="53">
        <v>0</v>
      </c>
      <c r="AI28" s="53">
        <v>0</v>
      </c>
      <c r="AJ28" s="53">
        <v>0</v>
      </c>
    </row>
    <row r="29" spans="1:36">
      <c r="A29" s="53" t="s">
        <v>54</v>
      </c>
      <c r="B29" s="53">
        <v>0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53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</row>
    <row r="30" spans="1:36">
      <c r="A30" s="53" t="s">
        <v>55</v>
      </c>
      <c r="B30" s="53">
        <v>9</v>
      </c>
      <c r="C30" s="53">
        <v>15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3">
        <v>0</v>
      </c>
      <c r="AD30" s="53">
        <v>0</v>
      </c>
      <c r="AE30" s="53">
        <v>0</v>
      </c>
      <c r="AF30" s="53">
        <v>0</v>
      </c>
      <c r="AG30" s="53">
        <v>0</v>
      </c>
      <c r="AH30" s="53">
        <v>0</v>
      </c>
      <c r="AI30" s="53">
        <v>0</v>
      </c>
      <c r="AJ30" s="53">
        <v>0</v>
      </c>
    </row>
    <row r="31" spans="1:36">
      <c r="A31" s="53" t="s">
        <v>56</v>
      </c>
      <c r="B31" s="53">
        <v>0</v>
      </c>
      <c r="C31" s="53">
        <v>0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53">
        <v>0</v>
      </c>
      <c r="O31" s="53">
        <v>0</v>
      </c>
      <c r="P31" s="53">
        <v>0</v>
      </c>
      <c r="Q31" s="53">
        <v>0</v>
      </c>
      <c r="R31" s="53">
        <v>0</v>
      </c>
      <c r="S31" s="53">
        <v>0</v>
      </c>
      <c r="T31" s="53">
        <v>0</v>
      </c>
      <c r="U31" s="53">
        <v>0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53">
        <v>0</v>
      </c>
      <c r="AD31" s="53">
        <v>0</v>
      </c>
      <c r="AE31" s="53">
        <v>0</v>
      </c>
      <c r="AF31" s="53">
        <v>0</v>
      </c>
      <c r="AG31" s="53">
        <v>0</v>
      </c>
      <c r="AH31" s="53">
        <v>0</v>
      </c>
      <c r="AI31" s="53">
        <v>0</v>
      </c>
      <c r="AJ31" s="53">
        <v>0</v>
      </c>
    </row>
    <row r="32" spans="1:36">
      <c r="A32" s="53" t="s">
        <v>57</v>
      </c>
      <c r="B32" s="53">
        <v>2177</v>
      </c>
      <c r="C32" s="53">
        <v>2524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3">
        <v>0</v>
      </c>
      <c r="AD32" s="53">
        <v>0</v>
      </c>
      <c r="AE32" s="53">
        <v>0</v>
      </c>
      <c r="AF32" s="53">
        <v>0</v>
      </c>
      <c r="AG32" s="53">
        <v>0</v>
      </c>
      <c r="AH32" s="53">
        <v>0</v>
      </c>
      <c r="AI32" s="53">
        <v>0</v>
      </c>
      <c r="AJ32" s="53">
        <v>0</v>
      </c>
    </row>
    <row r="33" spans="1:36">
      <c r="A33" s="53" t="s">
        <v>58</v>
      </c>
      <c r="B33" s="53">
        <v>50</v>
      </c>
      <c r="C33" s="53">
        <v>44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3">
        <v>0</v>
      </c>
      <c r="AD33" s="53">
        <v>0</v>
      </c>
      <c r="AE33" s="53">
        <v>0</v>
      </c>
      <c r="AF33" s="53">
        <v>0</v>
      </c>
      <c r="AG33" s="53">
        <v>0</v>
      </c>
      <c r="AH33" s="53">
        <v>0</v>
      </c>
      <c r="AI33" s="53">
        <v>0</v>
      </c>
      <c r="AJ33" s="53">
        <v>0</v>
      </c>
    </row>
    <row r="34" spans="1:36">
      <c r="A34" s="53" t="s">
        <v>59</v>
      </c>
      <c r="B34" s="53">
        <v>24</v>
      </c>
      <c r="C34" s="53">
        <v>38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53">
        <v>0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0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3">
        <v>0</v>
      </c>
      <c r="AD34" s="53">
        <v>0</v>
      </c>
      <c r="AE34" s="53">
        <v>0</v>
      </c>
      <c r="AF34" s="53">
        <v>0</v>
      </c>
      <c r="AG34" s="53">
        <v>0</v>
      </c>
      <c r="AH34" s="53">
        <v>0</v>
      </c>
      <c r="AI34" s="53">
        <v>0</v>
      </c>
      <c r="AJ34" s="53">
        <v>0</v>
      </c>
    </row>
    <row r="35" spans="1:36">
      <c r="A35" s="53" t="s">
        <v>60</v>
      </c>
      <c r="B35" s="53">
        <v>34</v>
      </c>
      <c r="C35" s="53">
        <v>27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0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</row>
    <row r="36" spans="1:36">
      <c r="A36" s="53" t="s">
        <v>61</v>
      </c>
      <c r="B36" s="53">
        <v>28</v>
      </c>
      <c r="C36" s="53">
        <v>16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3">
        <v>0</v>
      </c>
      <c r="AD36" s="53">
        <v>0</v>
      </c>
      <c r="AE36" s="53">
        <v>0</v>
      </c>
      <c r="AF36" s="53">
        <v>0</v>
      </c>
      <c r="AG36" s="53">
        <v>0</v>
      </c>
      <c r="AH36" s="53">
        <v>0</v>
      </c>
      <c r="AI36" s="53">
        <v>0</v>
      </c>
      <c r="AJ36" s="53">
        <v>0</v>
      </c>
    </row>
    <row r="37" spans="1:36">
      <c r="A37" s="53" t="s">
        <v>62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0</v>
      </c>
      <c r="T37" s="53">
        <v>0</v>
      </c>
      <c r="U37" s="53">
        <v>0</v>
      </c>
      <c r="V37" s="53">
        <v>0</v>
      </c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3">
        <v>0</v>
      </c>
      <c r="AD37" s="53">
        <v>0</v>
      </c>
      <c r="AE37" s="53">
        <v>0</v>
      </c>
      <c r="AF37" s="53">
        <v>0</v>
      </c>
      <c r="AG37" s="53">
        <v>0</v>
      </c>
      <c r="AH37" s="53">
        <v>0</v>
      </c>
      <c r="AI37" s="53">
        <v>0</v>
      </c>
      <c r="AJ37" s="53">
        <v>0</v>
      </c>
    </row>
    <row r="38" spans="1:36">
      <c r="A38" s="53" t="s">
        <v>63</v>
      </c>
      <c r="B38" s="53">
        <v>0</v>
      </c>
      <c r="C38" s="53">
        <v>0</v>
      </c>
      <c r="D38" s="53">
        <v>0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L38" s="53">
        <v>0</v>
      </c>
      <c r="M38" s="53">
        <v>0</v>
      </c>
      <c r="N38" s="53">
        <v>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53">
        <v>0</v>
      </c>
      <c r="X38" s="53">
        <v>0</v>
      </c>
      <c r="Y38" s="53">
        <v>0</v>
      </c>
      <c r="Z38" s="53">
        <v>0</v>
      </c>
      <c r="AA38" s="53">
        <v>0</v>
      </c>
      <c r="AB38" s="53">
        <v>0</v>
      </c>
      <c r="AC38" s="53">
        <v>0</v>
      </c>
      <c r="AD38" s="53">
        <v>0</v>
      </c>
      <c r="AE38" s="53">
        <v>0</v>
      </c>
      <c r="AF38" s="53">
        <v>0</v>
      </c>
      <c r="AG38" s="53">
        <v>0</v>
      </c>
      <c r="AH38" s="53">
        <v>0</v>
      </c>
      <c r="AI38" s="53">
        <v>0</v>
      </c>
      <c r="AJ38" s="53">
        <v>0</v>
      </c>
    </row>
    <row r="39" spans="1:36">
      <c r="A39" s="53" t="s">
        <v>64</v>
      </c>
      <c r="B39" s="53">
        <v>0</v>
      </c>
      <c r="C39" s="53">
        <v>0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3">
        <v>0</v>
      </c>
      <c r="AD39" s="53">
        <v>0</v>
      </c>
      <c r="AE39" s="53">
        <v>0</v>
      </c>
      <c r="AF39" s="53">
        <v>0</v>
      </c>
      <c r="AG39" s="53">
        <v>0</v>
      </c>
      <c r="AH39" s="53">
        <v>0</v>
      </c>
      <c r="AI39" s="53">
        <v>0</v>
      </c>
      <c r="AJ39" s="53">
        <v>0</v>
      </c>
    </row>
    <row r="40" spans="1:36">
      <c r="A40" s="53" t="s">
        <v>65</v>
      </c>
      <c r="B40" s="53">
        <v>0</v>
      </c>
      <c r="C40" s="53">
        <v>108</v>
      </c>
      <c r="D40" s="53">
        <v>0</v>
      </c>
      <c r="E40" s="53">
        <v>0</v>
      </c>
      <c r="F40" s="53">
        <v>0</v>
      </c>
      <c r="G40" s="53">
        <v>0</v>
      </c>
      <c r="H40" s="53">
        <v>0</v>
      </c>
      <c r="I40" s="53">
        <v>0</v>
      </c>
      <c r="J40" s="53">
        <v>0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0</v>
      </c>
      <c r="T40" s="53">
        <v>0</v>
      </c>
      <c r="U40" s="53">
        <v>0</v>
      </c>
      <c r="V40" s="53">
        <v>0</v>
      </c>
      <c r="W40" s="53">
        <v>0</v>
      </c>
      <c r="X40" s="53">
        <v>0</v>
      </c>
      <c r="Y40" s="53">
        <v>0</v>
      </c>
      <c r="Z40" s="53">
        <v>0</v>
      </c>
      <c r="AA40" s="53">
        <v>0</v>
      </c>
      <c r="AB40" s="53">
        <v>0</v>
      </c>
      <c r="AC40" s="53">
        <v>0</v>
      </c>
      <c r="AD40" s="53">
        <v>0</v>
      </c>
      <c r="AE40" s="53">
        <v>0</v>
      </c>
      <c r="AF40" s="53">
        <v>0</v>
      </c>
      <c r="AG40" s="53">
        <v>0</v>
      </c>
      <c r="AH40" s="53">
        <v>0</v>
      </c>
      <c r="AI40" s="53">
        <v>0</v>
      </c>
      <c r="AJ40" s="53">
        <v>0</v>
      </c>
    </row>
    <row r="41" spans="1:36">
      <c r="A41" s="53" t="s">
        <v>66</v>
      </c>
      <c r="B41" s="53">
        <v>0</v>
      </c>
      <c r="C41" s="53">
        <v>0</v>
      </c>
      <c r="D41" s="53">
        <v>0</v>
      </c>
      <c r="E41" s="53">
        <v>0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3">
        <v>0</v>
      </c>
      <c r="L41" s="53">
        <v>0</v>
      </c>
      <c r="M41" s="53">
        <v>0</v>
      </c>
      <c r="N41" s="53">
        <v>0</v>
      </c>
      <c r="O41" s="53">
        <v>0</v>
      </c>
      <c r="P41" s="53">
        <v>0</v>
      </c>
      <c r="Q41" s="53">
        <v>0</v>
      </c>
      <c r="R41" s="53">
        <v>0</v>
      </c>
      <c r="S41" s="53">
        <v>0</v>
      </c>
      <c r="T41" s="53">
        <v>0</v>
      </c>
      <c r="U41" s="53">
        <v>0</v>
      </c>
      <c r="V41" s="53">
        <v>0</v>
      </c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3">
        <v>0</v>
      </c>
      <c r="AD41" s="53">
        <v>0</v>
      </c>
      <c r="AE41" s="53">
        <v>0</v>
      </c>
      <c r="AF41" s="53">
        <v>0</v>
      </c>
      <c r="AG41" s="53">
        <v>0</v>
      </c>
      <c r="AH41" s="53">
        <v>0</v>
      </c>
      <c r="AI41" s="53">
        <v>0</v>
      </c>
      <c r="AJ41" s="53">
        <v>0</v>
      </c>
    </row>
    <row r="42" spans="1:36">
      <c r="A42" s="53" t="s">
        <v>67</v>
      </c>
      <c r="B42" s="53">
        <v>0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0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3">
        <v>0</v>
      </c>
      <c r="AD42" s="53">
        <v>0</v>
      </c>
      <c r="AE42" s="53">
        <v>0</v>
      </c>
      <c r="AF42" s="53">
        <v>0</v>
      </c>
      <c r="AG42" s="53">
        <v>0</v>
      </c>
      <c r="AH42" s="53">
        <v>0</v>
      </c>
      <c r="AI42" s="53">
        <v>0</v>
      </c>
      <c r="AJ42" s="53">
        <v>0</v>
      </c>
    </row>
    <row r="43" spans="1:36">
      <c r="A43" s="53" t="s">
        <v>68</v>
      </c>
      <c r="B43" s="53">
        <v>0</v>
      </c>
      <c r="C43" s="53">
        <v>0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53">
        <v>0</v>
      </c>
      <c r="X43" s="53">
        <v>0</v>
      </c>
      <c r="Y43" s="53">
        <v>0</v>
      </c>
      <c r="Z43" s="53">
        <v>0</v>
      </c>
      <c r="AA43" s="53">
        <v>0</v>
      </c>
      <c r="AB43" s="53">
        <v>0</v>
      </c>
      <c r="AC43" s="53">
        <v>0</v>
      </c>
      <c r="AD43" s="53">
        <v>0</v>
      </c>
      <c r="AE43" s="53">
        <v>0</v>
      </c>
      <c r="AF43" s="53">
        <v>0</v>
      </c>
      <c r="AG43" s="53">
        <v>0</v>
      </c>
      <c r="AH43" s="53">
        <v>0</v>
      </c>
      <c r="AI43" s="53">
        <v>0</v>
      </c>
      <c r="AJ43" s="53">
        <v>0</v>
      </c>
    </row>
    <row r="44" spans="1:36">
      <c r="A44" s="53" t="s">
        <v>69</v>
      </c>
      <c r="B44" s="53">
        <v>0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53">
        <v>0</v>
      </c>
      <c r="AD44" s="53">
        <v>0</v>
      </c>
      <c r="AE44" s="53">
        <v>0</v>
      </c>
      <c r="AF44" s="53">
        <v>0</v>
      </c>
      <c r="AG44" s="53">
        <v>0</v>
      </c>
      <c r="AH44" s="53">
        <v>0</v>
      </c>
      <c r="AI44" s="53">
        <v>0</v>
      </c>
      <c r="AJ44" s="53">
        <v>0</v>
      </c>
    </row>
    <row r="45" spans="1:36">
      <c r="A45" s="53" t="s">
        <v>70</v>
      </c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0</v>
      </c>
      <c r="T45" s="53">
        <v>0</v>
      </c>
      <c r="U45" s="53">
        <v>0</v>
      </c>
      <c r="V45" s="53">
        <v>0</v>
      </c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3">
        <v>0</v>
      </c>
      <c r="AD45" s="53">
        <v>0</v>
      </c>
      <c r="AE45" s="53">
        <v>0</v>
      </c>
      <c r="AF45" s="53">
        <v>0</v>
      </c>
      <c r="AG45" s="53">
        <v>0</v>
      </c>
      <c r="AH45" s="53">
        <v>0</v>
      </c>
      <c r="AI45" s="53">
        <v>0</v>
      </c>
      <c r="AJ45" s="53">
        <v>0</v>
      </c>
    </row>
    <row r="46" spans="1:36">
      <c r="A46" s="53" t="s">
        <v>71</v>
      </c>
      <c r="B46" s="53">
        <v>0</v>
      </c>
      <c r="C46" s="53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53">
        <v>0</v>
      </c>
      <c r="AA46" s="53">
        <v>0</v>
      </c>
      <c r="AB46" s="53">
        <v>0</v>
      </c>
      <c r="AC46" s="53">
        <v>0</v>
      </c>
      <c r="AD46" s="53">
        <v>0</v>
      </c>
      <c r="AE46" s="53">
        <v>0</v>
      </c>
      <c r="AF46" s="53">
        <v>0</v>
      </c>
      <c r="AG46" s="53">
        <v>0</v>
      </c>
      <c r="AH46" s="53">
        <v>0</v>
      </c>
      <c r="AI46" s="53">
        <v>0</v>
      </c>
      <c r="AJ46" s="53">
        <v>0</v>
      </c>
    </row>
    <row r="47" spans="1:36">
      <c r="A47" s="53" t="s">
        <v>72</v>
      </c>
      <c r="B47" s="53">
        <v>0</v>
      </c>
      <c r="C47" s="53">
        <v>33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</row>
    <row r="48" spans="1:36">
      <c r="A48" s="53" t="s">
        <v>73</v>
      </c>
      <c r="B48" s="53">
        <v>0</v>
      </c>
      <c r="C48" s="53">
        <v>1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L48" s="53">
        <v>0</v>
      </c>
      <c r="M48" s="53">
        <v>0</v>
      </c>
      <c r="N48" s="53">
        <v>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3">
        <v>0</v>
      </c>
      <c r="AD48" s="53">
        <v>0</v>
      </c>
      <c r="AE48" s="53">
        <v>0</v>
      </c>
      <c r="AF48" s="53">
        <v>0</v>
      </c>
      <c r="AG48" s="53">
        <v>0</v>
      </c>
      <c r="AH48" s="53">
        <v>0</v>
      </c>
      <c r="AI48" s="53">
        <v>0</v>
      </c>
      <c r="AJ48" s="53">
        <v>0</v>
      </c>
    </row>
    <row r="49" spans="1:36">
      <c r="A49" s="53" t="s">
        <v>74</v>
      </c>
      <c r="B49" s="53">
        <v>0</v>
      </c>
      <c r="C49" s="53">
        <v>0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0</v>
      </c>
      <c r="T49" s="53">
        <v>0</v>
      </c>
      <c r="U49" s="53">
        <v>0</v>
      </c>
      <c r="V49" s="53">
        <v>0</v>
      </c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3">
        <v>0</v>
      </c>
      <c r="AD49" s="53">
        <v>0</v>
      </c>
      <c r="AE49" s="53">
        <v>0</v>
      </c>
      <c r="AF49" s="53">
        <v>0</v>
      </c>
      <c r="AG49" s="53">
        <v>0</v>
      </c>
      <c r="AH49" s="53">
        <v>0</v>
      </c>
      <c r="AI49" s="53">
        <v>0</v>
      </c>
      <c r="AJ49" s="53">
        <v>0</v>
      </c>
    </row>
    <row r="50" spans="1:36">
      <c r="A50" s="53" t="s">
        <v>75</v>
      </c>
      <c r="B50" s="53">
        <v>0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3">
        <v>0</v>
      </c>
      <c r="AA50" s="53">
        <v>0</v>
      </c>
      <c r="AB50" s="53">
        <v>0</v>
      </c>
      <c r="AC50" s="53">
        <v>0</v>
      </c>
      <c r="AD50" s="53">
        <v>0</v>
      </c>
      <c r="AE50" s="53">
        <v>0</v>
      </c>
      <c r="AF50" s="53">
        <v>0</v>
      </c>
      <c r="AG50" s="53">
        <v>0</v>
      </c>
      <c r="AH50" s="53">
        <v>0</v>
      </c>
      <c r="AI50" s="53">
        <v>0</v>
      </c>
      <c r="AJ50" s="53">
        <v>0</v>
      </c>
    </row>
    <row r="51" spans="1:36">
      <c r="A51" s="53" t="s">
        <v>76</v>
      </c>
      <c r="B51" s="53">
        <v>0</v>
      </c>
      <c r="C51" s="53">
        <v>0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L51" s="53">
        <v>0</v>
      </c>
      <c r="M51" s="53">
        <v>0</v>
      </c>
      <c r="N51" s="53">
        <v>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3">
        <v>0</v>
      </c>
      <c r="AD51" s="53">
        <v>0</v>
      </c>
      <c r="AE51" s="53">
        <v>0</v>
      </c>
      <c r="AF51" s="53">
        <v>0</v>
      </c>
      <c r="AG51" s="53">
        <v>0</v>
      </c>
      <c r="AH51" s="53">
        <v>0</v>
      </c>
      <c r="AI51" s="53">
        <v>0</v>
      </c>
      <c r="AJ51" s="53">
        <v>0</v>
      </c>
    </row>
    <row r="52" spans="1:36">
      <c r="A52" s="53" t="s">
        <v>77</v>
      </c>
      <c r="B52" s="53">
        <v>0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L52" s="53">
        <v>0</v>
      </c>
      <c r="M52" s="53">
        <v>0</v>
      </c>
      <c r="N52" s="53">
        <v>0</v>
      </c>
      <c r="O52" s="53">
        <v>0</v>
      </c>
      <c r="P52" s="53">
        <v>0</v>
      </c>
      <c r="Q52" s="53">
        <v>0</v>
      </c>
      <c r="R52" s="53">
        <v>0</v>
      </c>
      <c r="S52" s="53">
        <v>0</v>
      </c>
      <c r="T52" s="53">
        <v>0</v>
      </c>
      <c r="U52" s="53">
        <v>0</v>
      </c>
      <c r="V52" s="53">
        <v>0</v>
      </c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3">
        <v>0</v>
      </c>
      <c r="AD52" s="53">
        <v>0</v>
      </c>
      <c r="AE52" s="53">
        <v>0</v>
      </c>
      <c r="AF52" s="53">
        <v>0</v>
      </c>
      <c r="AG52" s="53">
        <v>0</v>
      </c>
      <c r="AH52" s="53">
        <v>0</v>
      </c>
      <c r="AI52" s="53">
        <v>0</v>
      </c>
      <c r="AJ52" s="53">
        <v>0</v>
      </c>
    </row>
    <row r="54" spans="1:36">
      <c r="A54" s="52" t="s">
        <v>78</v>
      </c>
    </row>
    <row r="55" spans="1:36">
      <c r="A55" s="52" t="s">
        <v>122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293</v>
      </c>
    </row>
    <row r="6" spans="1:36">
      <c r="A6" s="41" t="s">
        <v>288</v>
      </c>
    </row>
    <row r="8" spans="1:36">
      <c r="A8" s="126" t="s">
        <v>3</v>
      </c>
      <c r="B8" s="126" t="s">
        <v>289</v>
      </c>
      <c r="C8" s="126" t="s">
        <v>290</v>
      </c>
      <c r="D8" s="126" t="s">
        <v>291</v>
      </c>
      <c r="E8" s="126" t="s">
        <v>33</v>
      </c>
      <c r="F8" s="126">
        <v>1</v>
      </c>
      <c r="G8" s="126">
        <v>2</v>
      </c>
      <c r="H8" s="126">
        <v>3</v>
      </c>
      <c r="I8" s="126">
        <v>4</v>
      </c>
      <c r="J8" s="126">
        <v>5</v>
      </c>
      <c r="K8" s="126">
        <v>6</v>
      </c>
      <c r="L8" s="126">
        <v>7</v>
      </c>
      <c r="M8" s="126">
        <v>8</v>
      </c>
      <c r="N8" s="126">
        <v>9</v>
      </c>
      <c r="O8" s="126">
        <v>10</v>
      </c>
      <c r="P8" s="126">
        <v>11</v>
      </c>
      <c r="Q8" s="126">
        <v>12</v>
      </c>
      <c r="R8" s="126">
        <v>13</v>
      </c>
      <c r="S8" s="126">
        <v>14</v>
      </c>
      <c r="T8" s="126">
        <v>15</v>
      </c>
      <c r="U8" s="126">
        <v>16</v>
      </c>
      <c r="V8" s="126">
        <v>17</v>
      </c>
      <c r="W8" s="126">
        <v>18</v>
      </c>
      <c r="X8" s="126">
        <v>19</v>
      </c>
      <c r="Y8" s="126">
        <v>20</v>
      </c>
      <c r="Z8" s="126">
        <v>21</v>
      </c>
      <c r="AA8" s="126">
        <v>22</v>
      </c>
      <c r="AB8" s="126">
        <v>23</v>
      </c>
      <c r="AC8" s="126">
        <v>24</v>
      </c>
      <c r="AD8" s="126">
        <v>25</v>
      </c>
      <c r="AE8" s="126">
        <v>26</v>
      </c>
      <c r="AF8" s="126">
        <v>27</v>
      </c>
      <c r="AG8" s="126">
        <v>28</v>
      </c>
      <c r="AH8" s="126">
        <v>29</v>
      </c>
      <c r="AI8" s="126">
        <v>30</v>
      </c>
      <c r="AJ8" s="126">
        <v>31</v>
      </c>
    </row>
    <row r="9" spans="1:36">
      <c r="A9" s="42" t="str">
        <f>+[1]CMRBP!A11</f>
        <v>Input Qty</v>
      </c>
      <c r="B9" s="42">
        <f>+[1]CMRBP!B11</f>
        <v>61993</v>
      </c>
      <c r="C9" s="42">
        <f>+[1]CMRBP!C11</f>
        <v>62496</v>
      </c>
      <c r="D9" s="42">
        <f>+[1]CMRBP!D11</f>
        <v>73003</v>
      </c>
      <c r="E9" s="42">
        <f>+[1]CMRBP!E11</f>
        <v>60716</v>
      </c>
      <c r="F9" s="42">
        <f>+[1]CMRBP!F11</f>
        <v>5389</v>
      </c>
      <c r="G9" s="42">
        <f>+[1]CMRBP!G11</f>
        <v>2549</v>
      </c>
      <c r="H9" s="42">
        <f>+[1]CMRBP!H11</f>
        <v>141</v>
      </c>
      <c r="I9" s="42">
        <f>+[1]CMRBP!I11</f>
        <v>4236</v>
      </c>
      <c r="J9" s="42">
        <f>+[1]CMRBP!J11</f>
        <v>2812</v>
      </c>
      <c r="K9" s="42">
        <f>+[1]CMRBP!K11</f>
        <v>1655</v>
      </c>
      <c r="L9" s="42">
        <f>+[1]CMRBP!L11</f>
        <v>3479</v>
      </c>
      <c r="M9" s="42">
        <f>+[1]CMRBP!M11</f>
        <v>2997</v>
      </c>
      <c r="N9" s="42">
        <f>+[1]CMRBP!N11</f>
        <v>705</v>
      </c>
      <c r="O9" s="42">
        <f>+[1]CMRBP!O11</f>
        <v>182</v>
      </c>
      <c r="P9" s="42">
        <f>+[1]CMRBP!P11</f>
        <v>2137</v>
      </c>
      <c r="Q9" s="42">
        <f>+[1]CMRBP!Q11</f>
        <v>1110</v>
      </c>
      <c r="R9" s="42">
        <f>+[1]CMRBP!R11</f>
        <v>2017</v>
      </c>
      <c r="S9" s="42">
        <f>+[1]CMRBP!S11</f>
        <v>5442</v>
      </c>
      <c r="T9" s="42">
        <f>+[1]CMRBP!T11</f>
        <v>2168</v>
      </c>
      <c r="U9" s="42">
        <f>+[1]CMRBP!U11</f>
        <v>2053</v>
      </c>
      <c r="V9" s="42">
        <f>+[1]CMRBP!V11</f>
        <v>154</v>
      </c>
      <c r="W9" s="42">
        <f>+[1]CMRBP!W11</f>
        <v>3001</v>
      </c>
      <c r="X9" s="42">
        <f>+[1]CMRBP!X11</f>
        <v>2326</v>
      </c>
      <c r="Y9" s="42">
        <f>+[1]CMRBP!Y11</f>
        <v>3859</v>
      </c>
      <c r="Z9" s="42">
        <f>+[1]CMRBP!Z11</f>
        <v>3324</v>
      </c>
      <c r="AA9" s="42">
        <f>+[1]CMRBP!AA11</f>
        <v>2656</v>
      </c>
      <c r="AB9" s="42">
        <f>+[1]CMRBP!AB11</f>
        <v>5734</v>
      </c>
      <c r="AC9" s="42">
        <f>+[1]CMRBP!AC11</f>
        <v>590</v>
      </c>
      <c r="AD9" s="42">
        <f>+[1]CMRBP!AD11</f>
        <v>0</v>
      </c>
      <c r="AE9" s="42">
        <f>+[1]CMRBP!AE11</f>
        <v>0</v>
      </c>
      <c r="AF9" s="42">
        <f>+[1]CMRBP!AF11</f>
        <v>0</v>
      </c>
      <c r="AG9" s="42">
        <f>+[1]CMRBP!AG11</f>
        <v>0</v>
      </c>
      <c r="AH9" s="42">
        <f>+[1]CMRBP!AH11</f>
        <v>0</v>
      </c>
      <c r="AI9" s="42">
        <f>+[1]CMRBP!AI11</f>
        <v>0</v>
      </c>
      <c r="AJ9" s="42">
        <f>+[1]CMRBP!AJ11</f>
        <v>0</v>
      </c>
    </row>
    <row r="10" spans="1:36">
      <c r="A10" s="42" t="str">
        <f>+[1]CMRBP!A12</f>
        <v>Output Qty</v>
      </c>
      <c r="B10" s="42">
        <f>+[1]CMRBP!B12</f>
        <v>45287</v>
      </c>
      <c r="C10" s="42">
        <f>+[1]CMRBP!C12</f>
        <v>46291</v>
      </c>
      <c r="D10" s="42">
        <f>+[1]CMRBP!D12</f>
        <v>59611</v>
      </c>
      <c r="E10" s="42">
        <f>+[1]CMRBP!E12</f>
        <v>50652</v>
      </c>
      <c r="F10" s="42">
        <f>+[1]CMRBP!F12</f>
        <v>4801</v>
      </c>
      <c r="G10" s="42">
        <f>+[1]CMRBP!G12</f>
        <v>2231</v>
      </c>
      <c r="H10" s="42">
        <f>+[1]CMRBP!H12</f>
        <v>0</v>
      </c>
      <c r="I10" s="42">
        <f>+[1]CMRBP!I12</f>
        <v>3912</v>
      </c>
      <c r="J10" s="42">
        <f>+[1]CMRBP!J12</f>
        <v>2569</v>
      </c>
      <c r="K10" s="42">
        <f>+[1]CMRBP!K12</f>
        <v>1419</v>
      </c>
      <c r="L10" s="42">
        <f>+[1]CMRBP!L12</f>
        <v>3097</v>
      </c>
      <c r="M10" s="42">
        <f>+[1]CMRBP!M12</f>
        <v>2809</v>
      </c>
      <c r="N10" s="42">
        <f>+[1]CMRBP!N12</f>
        <v>303</v>
      </c>
      <c r="O10" s="42">
        <f>+[1]CMRBP!O12</f>
        <v>0</v>
      </c>
      <c r="P10" s="42">
        <f>+[1]CMRBP!P12</f>
        <v>1985</v>
      </c>
      <c r="Q10" s="42">
        <f>+[1]CMRBP!Q12</f>
        <v>1088</v>
      </c>
      <c r="R10" s="42">
        <f>+[1]CMRBP!R12</f>
        <v>1599</v>
      </c>
      <c r="S10" s="42">
        <f>+[1]CMRBP!S12</f>
        <v>4832</v>
      </c>
      <c r="T10" s="42">
        <f>+[1]CMRBP!T12</f>
        <v>1755</v>
      </c>
      <c r="U10" s="42">
        <f>+[1]CMRBP!U12</f>
        <v>1707</v>
      </c>
      <c r="V10" s="42">
        <f>+[1]CMRBP!V12</f>
        <v>0</v>
      </c>
      <c r="W10" s="42">
        <f>+[1]CMRBP!W12</f>
        <v>2255</v>
      </c>
      <c r="X10" s="42">
        <f>+[1]CMRBP!X12</f>
        <v>1379</v>
      </c>
      <c r="Y10" s="42">
        <f>+[1]CMRBP!Y12</f>
        <v>2777</v>
      </c>
      <c r="Z10" s="42">
        <f>+[1]CMRBP!Z12</f>
        <v>2946</v>
      </c>
      <c r="AA10" s="42">
        <f>+[1]CMRBP!AA12</f>
        <v>2288</v>
      </c>
      <c r="AB10" s="42">
        <f>+[1]CMRBP!AB12</f>
        <v>4900</v>
      </c>
      <c r="AC10" s="42">
        <f>+[1]CMRBP!AC12</f>
        <v>0</v>
      </c>
      <c r="AD10" s="42">
        <f>+[1]CMRBP!AD12</f>
        <v>0</v>
      </c>
      <c r="AE10" s="42">
        <f>+[1]CMRBP!AE12</f>
        <v>0</v>
      </c>
      <c r="AF10" s="42">
        <f>+[1]CMRBP!AF12</f>
        <v>0</v>
      </c>
      <c r="AG10" s="42">
        <f>+[1]CMRBP!AG12</f>
        <v>0</v>
      </c>
      <c r="AH10" s="42">
        <f>+[1]CMRBP!AH12</f>
        <v>0</v>
      </c>
      <c r="AI10" s="42">
        <f>+[1]CMRBP!AI12</f>
        <v>0</v>
      </c>
      <c r="AJ10" s="42">
        <f>+[1]CMRBP!AJ12</f>
        <v>0</v>
      </c>
    </row>
    <row r="11" spans="1:36">
      <c r="A11" s="42" t="str">
        <f>+[1]CMRBP!A13</f>
        <v>Reject Qty</v>
      </c>
      <c r="B11" s="42">
        <f>+[1]CMRBP!B13</f>
        <v>16706</v>
      </c>
      <c r="C11" s="42">
        <f>+[1]CMRBP!C13</f>
        <v>16205</v>
      </c>
      <c r="D11" s="42">
        <f>+[1]CMRBP!D13</f>
        <v>13392</v>
      </c>
      <c r="E11" s="42">
        <f>+[1]CMRBP!E13</f>
        <v>10064</v>
      </c>
      <c r="F11" s="42">
        <f>+[1]CMRBP!F13</f>
        <v>588</v>
      </c>
      <c r="G11" s="42">
        <f>+[1]CMRBP!G13</f>
        <v>318</v>
      </c>
      <c r="H11" s="42">
        <f>+[1]CMRBP!H13</f>
        <v>141</v>
      </c>
      <c r="I11" s="42">
        <f>+[1]CMRBP!I13</f>
        <v>324</v>
      </c>
      <c r="J11" s="42">
        <f>+[1]CMRBP!J13</f>
        <v>243</v>
      </c>
      <c r="K11" s="42">
        <f>+[1]CMRBP!K13</f>
        <v>236</v>
      </c>
      <c r="L11" s="42">
        <f>+[1]CMRBP!L13</f>
        <v>382</v>
      </c>
      <c r="M11" s="42">
        <f>+[1]CMRBP!M13</f>
        <v>188</v>
      </c>
      <c r="N11" s="42">
        <f>+[1]CMRBP!N13</f>
        <v>402</v>
      </c>
      <c r="O11" s="42">
        <f>+[1]CMRBP!O13</f>
        <v>182</v>
      </c>
      <c r="P11" s="42">
        <f>+[1]CMRBP!P13</f>
        <v>152</v>
      </c>
      <c r="Q11" s="42">
        <f>+[1]CMRBP!Q13</f>
        <v>22</v>
      </c>
      <c r="R11" s="42">
        <f>+[1]CMRBP!R13</f>
        <v>418</v>
      </c>
      <c r="S11" s="42">
        <f>+[1]CMRBP!S13</f>
        <v>610</v>
      </c>
      <c r="T11" s="42">
        <f>+[1]CMRBP!T13</f>
        <v>413</v>
      </c>
      <c r="U11" s="42">
        <f>+[1]CMRBP!U13</f>
        <v>346</v>
      </c>
      <c r="V11" s="42">
        <f>+[1]CMRBP!V13</f>
        <v>154</v>
      </c>
      <c r="W11" s="42">
        <f>+[1]CMRBP!W13</f>
        <v>746</v>
      </c>
      <c r="X11" s="42">
        <f>+[1]CMRBP!X13</f>
        <v>947</v>
      </c>
      <c r="Y11" s="42">
        <f>+[1]CMRBP!Y13</f>
        <v>1082</v>
      </c>
      <c r="Z11" s="42">
        <f>+[1]CMRBP!Z13</f>
        <v>378</v>
      </c>
      <c r="AA11" s="42">
        <f>+[1]CMRBP!AA13</f>
        <v>368</v>
      </c>
      <c r="AB11" s="42">
        <f>+[1]CMRBP!AB13</f>
        <v>834</v>
      </c>
      <c r="AC11" s="42">
        <f>+[1]CMRBP!AC13</f>
        <v>590</v>
      </c>
      <c r="AD11" s="42">
        <f>+[1]CMRBP!AD13</f>
        <v>0</v>
      </c>
      <c r="AE11" s="42">
        <f>+[1]CMRBP!AE13</f>
        <v>0</v>
      </c>
      <c r="AF11" s="42">
        <f>+[1]CMRBP!AF13</f>
        <v>0</v>
      </c>
      <c r="AG11" s="42">
        <f>+[1]CMRBP!AG13</f>
        <v>0</v>
      </c>
      <c r="AH11" s="42">
        <f>+[1]CMRBP!AH13</f>
        <v>0</v>
      </c>
      <c r="AI11" s="42">
        <f>+[1]CMRBP!AI13</f>
        <v>0</v>
      </c>
      <c r="AJ11" s="42">
        <f>+[1]CMRBP!AJ13</f>
        <v>0</v>
      </c>
    </row>
    <row r="12" spans="1:36" s="130" customFormat="1">
      <c r="A12" s="42" t="str">
        <f>+[1]CMRBP!A14</f>
        <v>%Yield NG</v>
      </c>
      <c r="B12" s="42">
        <f>+[1]CMRBP!B14</f>
        <v>26.948203829464617</v>
      </c>
      <c r="C12" s="42">
        <f>+[1]CMRBP!C14</f>
        <v>25.929659498207887</v>
      </c>
      <c r="D12" s="42">
        <f>+[1]CMRBP!D14</f>
        <v>18.344451597879537</v>
      </c>
      <c r="E12" s="42">
        <f>+[1]CMRBP!E14</f>
        <v>16.575531984979246</v>
      </c>
      <c r="F12" s="42">
        <f>+[1]CMRBP!F14</f>
        <v>10.911115234737428</v>
      </c>
      <c r="G12" s="42">
        <f>+[1]CMRBP!G14</f>
        <v>12.47548058061985</v>
      </c>
      <c r="H12" s="42">
        <f>+[1]CMRBP!H14</f>
        <v>100</v>
      </c>
      <c r="I12" s="42">
        <f>+[1]CMRBP!I14</f>
        <v>7.6487252124645897</v>
      </c>
      <c r="J12" s="42">
        <f>+[1]CMRBP!J14</f>
        <v>8.6415362731152197</v>
      </c>
      <c r="K12" s="42">
        <f>+[1]CMRBP!K14</f>
        <v>14.259818731117823</v>
      </c>
      <c r="L12" s="42">
        <f>+[1]CMRBP!L14</f>
        <v>10.980166714573153</v>
      </c>
      <c r="M12" s="42">
        <f>+[1]CMRBP!M14</f>
        <v>6.2729396062729395</v>
      </c>
      <c r="N12" s="42">
        <f>+[1]CMRBP!N14</f>
        <v>57.021276595744688</v>
      </c>
      <c r="O12" s="42">
        <f>+[1]CMRBP!O14</f>
        <v>100</v>
      </c>
      <c r="P12" s="42">
        <f>+[1]CMRBP!P14</f>
        <v>7.1127749181094995</v>
      </c>
      <c r="Q12" s="42">
        <f>+[1]CMRBP!Q14</f>
        <v>1.9819819819819819</v>
      </c>
      <c r="R12" s="42">
        <f>+[1]CMRBP!R14</f>
        <v>20.723847297967279</v>
      </c>
      <c r="S12" s="42">
        <f>+[1]CMRBP!S14</f>
        <v>11.209114296214628</v>
      </c>
      <c r="T12" s="42">
        <f>+[1]CMRBP!T14</f>
        <v>19.049815498154981</v>
      </c>
      <c r="U12" s="42">
        <f>+[1]CMRBP!U14</f>
        <v>16.853385289819776</v>
      </c>
      <c r="V12" s="42">
        <f>+[1]CMRBP!V14</f>
        <v>100</v>
      </c>
      <c r="W12" s="42">
        <f>+[1]CMRBP!W14</f>
        <v>24.858380539820061</v>
      </c>
      <c r="X12" s="42">
        <f>+[1]CMRBP!X14</f>
        <v>40.713671539122956</v>
      </c>
      <c r="Y12" s="42">
        <f>+[1]CMRBP!Y14</f>
        <v>28.03835190463851</v>
      </c>
      <c r="Z12" s="42">
        <f>+[1]CMRBP!Z14</f>
        <v>11.371841155234657</v>
      </c>
      <c r="AA12" s="42">
        <f>+[1]CMRBP!AA14</f>
        <v>13.855421686746988</v>
      </c>
      <c r="AB12" s="42">
        <f>+[1]CMRBP!AB14</f>
        <v>14.544820369724452</v>
      </c>
      <c r="AC12" s="42">
        <f>+[1]CMRBP!AC14</f>
        <v>100</v>
      </c>
      <c r="AD12" s="42">
        <f>+[1]CMRBP!AD14</f>
        <v>0</v>
      </c>
      <c r="AE12" s="42">
        <f>+[1]CMRBP!AE14</f>
        <v>0</v>
      </c>
      <c r="AF12" s="42">
        <f>+[1]CMRBP!AF14</f>
        <v>0</v>
      </c>
      <c r="AG12" s="42">
        <f>+[1]CMRBP!AG14</f>
        <v>0</v>
      </c>
      <c r="AH12" s="42">
        <f>+[1]CMRBP!AH14</f>
        <v>0</v>
      </c>
      <c r="AI12" s="42">
        <f>+[1]CMRBP!AI14</f>
        <v>0</v>
      </c>
      <c r="AJ12" s="42">
        <f>+[1]CMRBP!AJ14</f>
        <v>0</v>
      </c>
    </row>
    <row r="13" spans="1:36">
      <c r="A13" s="42" t="str">
        <f>+[1]CMRBP!A15</f>
        <v>Reject Group</v>
      </c>
      <c r="B13" s="42">
        <f>+[1]CMRBP!B15</f>
        <v>0</v>
      </c>
      <c r="C13" s="42">
        <f>+[1]CMRBP!C15</f>
        <v>0</v>
      </c>
      <c r="D13" s="42">
        <f>+[1]CMRBP!D15</f>
        <v>0</v>
      </c>
      <c r="E13" s="42">
        <f>+[1]CMRBP!E15</f>
        <v>0</v>
      </c>
      <c r="F13" s="42">
        <f>+[1]CMRBP!F15</f>
        <v>0</v>
      </c>
      <c r="G13" s="42">
        <f>+[1]CMRBP!G15</f>
        <v>0</v>
      </c>
      <c r="H13" s="42">
        <f>+[1]CMRBP!H15</f>
        <v>0</v>
      </c>
      <c r="I13" s="42">
        <f>+[1]CMRBP!I15</f>
        <v>0</v>
      </c>
      <c r="J13" s="42">
        <f>+[1]CMRBP!J15</f>
        <v>0</v>
      </c>
      <c r="K13" s="42">
        <f>+[1]CMRBP!K15</f>
        <v>0</v>
      </c>
      <c r="L13" s="42">
        <f>+[1]CMRBP!L15</f>
        <v>0</v>
      </c>
      <c r="M13" s="42">
        <f>+[1]CMRBP!M15</f>
        <v>0</v>
      </c>
      <c r="N13" s="42">
        <f>+[1]CMRBP!N15</f>
        <v>0</v>
      </c>
      <c r="O13" s="42">
        <f>+[1]CMRBP!O15</f>
        <v>0</v>
      </c>
      <c r="P13" s="42">
        <f>+[1]CMRBP!P15</f>
        <v>0</v>
      </c>
      <c r="Q13" s="42">
        <f>+[1]CMRBP!Q15</f>
        <v>0</v>
      </c>
      <c r="R13" s="42">
        <f>+[1]CMRBP!R15</f>
        <v>0</v>
      </c>
      <c r="S13" s="42">
        <f>+[1]CMRBP!S15</f>
        <v>0</v>
      </c>
      <c r="T13" s="42">
        <f>+[1]CMRBP!T15</f>
        <v>0</v>
      </c>
      <c r="U13" s="42">
        <f>+[1]CMRBP!U15</f>
        <v>0</v>
      </c>
      <c r="V13" s="42">
        <f>+[1]CMRBP!V15</f>
        <v>0</v>
      </c>
      <c r="W13" s="42">
        <f>+[1]CMRBP!W15</f>
        <v>0</v>
      </c>
      <c r="X13" s="42">
        <f>+[1]CMRBP!X15</f>
        <v>0</v>
      </c>
      <c r="Y13" s="42">
        <f>+[1]CMRBP!Y15</f>
        <v>0</v>
      </c>
      <c r="Z13" s="42">
        <f>+[1]CMRBP!Z15</f>
        <v>0</v>
      </c>
      <c r="AA13" s="42">
        <f>+[1]CMRBP!AA15</f>
        <v>0</v>
      </c>
      <c r="AB13" s="42">
        <f>+[1]CMRBP!AB15</f>
        <v>0</v>
      </c>
      <c r="AC13" s="42">
        <f>+[1]CMRBP!AC15</f>
        <v>0</v>
      </c>
      <c r="AD13" s="42">
        <f>+[1]CMRBP!AD15</f>
        <v>0</v>
      </c>
      <c r="AE13" s="42">
        <f>+[1]CMRBP!AE15</f>
        <v>0</v>
      </c>
      <c r="AF13" s="42">
        <f>+[1]CMRBP!AF15</f>
        <v>0</v>
      </c>
      <c r="AG13" s="42">
        <f>+[1]CMRBP!AG15</f>
        <v>0</v>
      </c>
      <c r="AH13" s="42">
        <f>+[1]CMRBP!AH15</f>
        <v>0</v>
      </c>
      <c r="AI13" s="42">
        <f>+[1]CMRBP!AI15</f>
        <v>0</v>
      </c>
      <c r="AJ13" s="42">
        <f>+[1]CMRBP!AJ15</f>
        <v>0</v>
      </c>
    </row>
    <row r="14" spans="1:36">
      <c r="A14" s="42" t="str">
        <f>+[1]CMRBP!A16</f>
        <v>ADJUST MACHINE</v>
      </c>
      <c r="B14" s="42">
        <f>+[1]CMRBP!B16</f>
        <v>124</v>
      </c>
      <c r="C14" s="42">
        <f>+[1]CMRBP!C16</f>
        <v>125</v>
      </c>
      <c r="D14" s="42">
        <f>+[1]CMRBP!D16</f>
        <v>137</v>
      </c>
      <c r="E14" s="42">
        <f>+[1]CMRBP!E16</f>
        <v>66</v>
      </c>
      <c r="F14" s="42">
        <f>+[1]CMRBP!F16</f>
        <v>3</v>
      </c>
      <c r="G14" s="42">
        <f>+[1]CMRBP!G16</f>
        <v>0</v>
      </c>
      <c r="H14" s="42">
        <f>+[1]CMRBP!H16</f>
        <v>6</v>
      </c>
      <c r="I14" s="42">
        <f>+[1]CMRBP!I16</f>
        <v>12</v>
      </c>
      <c r="J14" s="42">
        <f>+[1]CMRBP!J16</f>
        <v>0</v>
      </c>
      <c r="K14" s="42">
        <f>+[1]CMRBP!K16</f>
        <v>0</v>
      </c>
      <c r="L14" s="42">
        <f>+[1]CMRBP!L16</f>
        <v>5</v>
      </c>
      <c r="M14" s="42">
        <f>+[1]CMRBP!M16</f>
        <v>0</v>
      </c>
      <c r="N14" s="42">
        <f>+[1]CMRBP!N16</f>
        <v>2</v>
      </c>
      <c r="O14" s="42">
        <f>+[1]CMRBP!O16</f>
        <v>0</v>
      </c>
      <c r="P14" s="42">
        <f>+[1]CMRBP!P16</f>
        <v>0</v>
      </c>
      <c r="Q14" s="42">
        <f>+[1]CMRBP!Q16</f>
        <v>0</v>
      </c>
      <c r="R14" s="42">
        <f>+[1]CMRBP!R16</f>
        <v>8</v>
      </c>
      <c r="S14" s="42">
        <f>+[1]CMRBP!S16</f>
        <v>4</v>
      </c>
      <c r="T14" s="42">
        <f>+[1]CMRBP!T16</f>
        <v>1</v>
      </c>
      <c r="U14" s="42">
        <f>+[1]CMRBP!U16</f>
        <v>3</v>
      </c>
      <c r="V14" s="42">
        <f>+[1]CMRBP!V16</f>
        <v>2</v>
      </c>
      <c r="W14" s="42">
        <f>+[1]CMRBP!W16</f>
        <v>3</v>
      </c>
      <c r="X14" s="42">
        <f>+[1]CMRBP!X16</f>
        <v>3</v>
      </c>
      <c r="Y14" s="42">
        <f>+[1]CMRBP!Y16</f>
        <v>4</v>
      </c>
      <c r="Z14" s="42">
        <f>+[1]CMRBP!Z16</f>
        <v>0</v>
      </c>
      <c r="AA14" s="42">
        <f>+[1]CMRBP!AA16</f>
        <v>6</v>
      </c>
      <c r="AB14" s="42">
        <f>+[1]CMRBP!AB16</f>
        <v>0</v>
      </c>
      <c r="AC14" s="42">
        <f>+[1]CMRBP!AC16</f>
        <v>4</v>
      </c>
      <c r="AD14" s="42">
        <f>+[1]CMRBP!AD16</f>
        <v>0</v>
      </c>
      <c r="AE14" s="42">
        <f>+[1]CMRBP!AE16</f>
        <v>0</v>
      </c>
      <c r="AF14" s="42">
        <f>+[1]CMRBP!AF16</f>
        <v>0</v>
      </c>
      <c r="AG14" s="42">
        <f>+[1]CMRBP!AG16</f>
        <v>0</v>
      </c>
      <c r="AH14" s="42">
        <f>+[1]CMRBP!AH16</f>
        <v>0</v>
      </c>
      <c r="AI14" s="42">
        <f>+[1]CMRBP!AI16</f>
        <v>0</v>
      </c>
      <c r="AJ14" s="42">
        <f>+[1]CMRBP!AJ16</f>
        <v>0</v>
      </c>
    </row>
    <row r="15" spans="1:36">
      <c r="A15" s="42" t="str">
        <f>+[1]CMRBP!A17</f>
        <v>ANGLE</v>
      </c>
      <c r="B15" s="42">
        <f>+[1]CMRBP!B17</f>
        <v>2</v>
      </c>
      <c r="C15" s="42">
        <f>+[1]CMRBP!C17</f>
        <v>0</v>
      </c>
      <c r="D15" s="42">
        <f>+[1]CMRBP!D17</f>
        <v>0</v>
      </c>
      <c r="E15" s="42">
        <f>+[1]CMRBP!E17</f>
        <v>1</v>
      </c>
      <c r="F15" s="42">
        <f>+[1]CMRBP!F17</f>
        <v>0</v>
      </c>
      <c r="G15" s="42">
        <f>+[1]CMRBP!G17</f>
        <v>0</v>
      </c>
      <c r="H15" s="42">
        <f>+[1]CMRBP!H17</f>
        <v>0</v>
      </c>
      <c r="I15" s="42">
        <f>+[1]CMRBP!I17</f>
        <v>0</v>
      </c>
      <c r="J15" s="42">
        <f>+[1]CMRBP!J17</f>
        <v>0</v>
      </c>
      <c r="K15" s="42">
        <f>+[1]CMRBP!K17</f>
        <v>0</v>
      </c>
      <c r="L15" s="42">
        <f>+[1]CMRBP!L17</f>
        <v>0</v>
      </c>
      <c r="M15" s="42">
        <f>+[1]CMRBP!M17</f>
        <v>0</v>
      </c>
      <c r="N15" s="42">
        <f>+[1]CMRBP!N17</f>
        <v>0</v>
      </c>
      <c r="O15" s="42">
        <f>+[1]CMRBP!O17</f>
        <v>0</v>
      </c>
      <c r="P15" s="42">
        <f>+[1]CMRBP!P17</f>
        <v>0</v>
      </c>
      <c r="Q15" s="42">
        <f>+[1]CMRBP!Q17</f>
        <v>0</v>
      </c>
      <c r="R15" s="42">
        <f>+[1]CMRBP!R17</f>
        <v>0</v>
      </c>
      <c r="S15" s="42">
        <f>+[1]CMRBP!S17</f>
        <v>0</v>
      </c>
      <c r="T15" s="42">
        <f>+[1]CMRBP!T17</f>
        <v>0</v>
      </c>
      <c r="U15" s="42">
        <f>+[1]CMRBP!U17</f>
        <v>0</v>
      </c>
      <c r="V15" s="42">
        <f>+[1]CMRBP!V17</f>
        <v>0</v>
      </c>
      <c r="W15" s="42">
        <f>+[1]CMRBP!W17</f>
        <v>0</v>
      </c>
      <c r="X15" s="42">
        <f>+[1]CMRBP!X17</f>
        <v>0</v>
      </c>
      <c r="Y15" s="42">
        <f>+[1]CMRBP!Y17</f>
        <v>0</v>
      </c>
      <c r="Z15" s="42">
        <f>+[1]CMRBP!Z17</f>
        <v>1</v>
      </c>
      <c r="AA15" s="42">
        <f>+[1]CMRBP!AA17</f>
        <v>0</v>
      </c>
      <c r="AB15" s="42">
        <f>+[1]CMRBP!AB17</f>
        <v>0</v>
      </c>
      <c r="AC15" s="42">
        <f>+[1]CMRBP!AC17</f>
        <v>0</v>
      </c>
      <c r="AD15" s="42">
        <f>+[1]CMRBP!AD17</f>
        <v>0</v>
      </c>
      <c r="AE15" s="42">
        <f>+[1]CMRBP!AE17</f>
        <v>0</v>
      </c>
      <c r="AF15" s="42">
        <f>+[1]CMRBP!AF17</f>
        <v>0</v>
      </c>
      <c r="AG15" s="42">
        <f>+[1]CMRBP!AG17</f>
        <v>0</v>
      </c>
      <c r="AH15" s="42">
        <f>+[1]CMRBP!AH17</f>
        <v>0</v>
      </c>
      <c r="AI15" s="42">
        <f>+[1]CMRBP!AI17</f>
        <v>0</v>
      </c>
      <c r="AJ15" s="42">
        <f>+[1]CMRBP!AJ17</f>
        <v>0</v>
      </c>
    </row>
    <row r="16" spans="1:36" s="146" customFormat="1">
      <c r="A16" s="42" t="str">
        <f>+[1]CMRBP!A18</f>
        <v>BURR ALL</v>
      </c>
      <c r="B16" s="42">
        <f>+[1]CMRBP!B18</f>
        <v>209</v>
      </c>
      <c r="C16" s="42">
        <f>+[1]CMRBP!C18</f>
        <v>17</v>
      </c>
      <c r="D16" s="42">
        <f>+[1]CMRBP!D18</f>
        <v>59</v>
      </c>
      <c r="E16" s="42">
        <f>+[1]CMRBP!E18</f>
        <v>124</v>
      </c>
      <c r="F16" s="42">
        <f>+[1]CMRBP!F18</f>
        <v>0</v>
      </c>
      <c r="G16" s="42">
        <f>+[1]CMRBP!G18</f>
        <v>0</v>
      </c>
      <c r="H16" s="42">
        <f>+[1]CMRBP!H18</f>
        <v>0</v>
      </c>
      <c r="I16" s="42">
        <f>+[1]CMRBP!I18</f>
        <v>6</v>
      </c>
      <c r="J16" s="42">
        <f>+[1]CMRBP!J18</f>
        <v>2</v>
      </c>
      <c r="K16" s="42">
        <f>+[1]CMRBP!K18</f>
        <v>3</v>
      </c>
      <c r="L16" s="42">
        <f>+[1]CMRBP!L18</f>
        <v>53</v>
      </c>
      <c r="M16" s="42">
        <f>+[1]CMRBP!M18</f>
        <v>6</v>
      </c>
      <c r="N16" s="42">
        <f>+[1]CMRBP!N18</f>
        <v>0</v>
      </c>
      <c r="O16" s="42">
        <f>+[1]CMRBP!O18</f>
        <v>0</v>
      </c>
      <c r="P16" s="42">
        <f>+[1]CMRBP!P18</f>
        <v>2</v>
      </c>
      <c r="Q16" s="42">
        <f>+[1]CMRBP!Q18</f>
        <v>1</v>
      </c>
      <c r="R16" s="42">
        <f>+[1]CMRBP!R18</f>
        <v>0</v>
      </c>
      <c r="S16" s="42">
        <f>+[1]CMRBP!S18</f>
        <v>3</v>
      </c>
      <c r="T16" s="42">
        <f>+[1]CMRBP!T18</f>
        <v>0</v>
      </c>
      <c r="U16" s="42">
        <f>+[1]CMRBP!U18</f>
        <v>0</v>
      </c>
      <c r="V16" s="42">
        <f>+[1]CMRBP!V18</f>
        <v>0</v>
      </c>
      <c r="W16" s="42">
        <f>+[1]CMRBP!W18</f>
        <v>3</v>
      </c>
      <c r="X16" s="42">
        <f>+[1]CMRBP!X18</f>
        <v>5</v>
      </c>
      <c r="Y16" s="42">
        <f>+[1]CMRBP!Y18</f>
        <v>12</v>
      </c>
      <c r="Z16" s="42">
        <f>+[1]CMRBP!Z18</f>
        <v>5</v>
      </c>
      <c r="AA16" s="42">
        <f>+[1]CMRBP!AA18</f>
        <v>13</v>
      </c>
      <c r="AB16" s="42">
        <f>+[1]CMRBP!AB18</f>
        <v>10</v>
      </c>
      <c r="AC16" s="42">
        <f>+[1]CMRBP!AC18</f>
        <v>0</v>
      </c>
      <c r="AD16" s="42">
        <f>+[1]CMRBP!AD18</f>
        <v>0</v>
      </c>
      <c r="AE16" s="42">
        <f>+[1]CMRBP!AE18</f>
        <v>0</v>
      </c>
      <c r="AF16" s="42">
        <f>+[1]CMRBP!AF18</f>
        <v>0</v>
      </c>
      <c r="AG16" s="42">
        <f>+[1]CMRBP!AG18</f>
        <v>0</v>
      </c>
      <c r="AH16" s="42">
        <f>+[1]CMRBP!AH18</f>
        <v>0</v>
      </c>
      <c r="AI16" s="42">
        <f>+[1]CMRBP!AI18</f>
        <v>0</v>
      </c>
      <c r="AJ16" s="42">
        <f>+[1]CMRBP!AJ18</f>
        <v>0</v>
      </c>
    </row>
    <row r="17" spans="1:36">
      <c r="A17" s="42" t="str">
        <f>+[1]CMRBP!A19</f>
        <v>CONTAM ALL</v>
      </c>
      <c r="B17" s="42">
        <f>+[1]CMRBP!B19</f>
        <v>415</v>
      </c>
      <c r="C17" s="42">
        <f>+[1]CMRBP!C19</f>
        <v>177</v>
      </c>
      <c r="D17" s="42">
        <f>+[1]CMRBP!D19</f>
        <v>619</v>
      </c>
      <c r="E17" s="42">
        <f>+[1]CMRBP!E19</f>
        <v>662</v>
      </c>
      <c r="F17" s="42">
        <f>+[1]CMRBP!F19</f>
        <v>84</v>
      </c>
      <c r="G17" s="42">
        <f>+[1]CMRBP!G19</f>
        <v>10</v>
      </c>
      <c r="H17" s="42">
        <f>+[1]CMRBP!H19</f>
        <v>0</v>
      </c>
      <c r="I17" s="42">
        <f>+[1]CMRBP!I19</f>
        <v>62</v>
      </c>
      <c r="J17" s="42">
        <f>+[1]CMRBP!J19</f>
        <v>22</v>
      </c>
      <c r="K17" s="42">
        <f>+[1]CMRBP!K19</f>
        <v>22</v>
      </c>
      <c r="L17" s="42">
        <f>+[1]CMRBP!L19</f>
        <v>35</v>
      </c>
      <c r="M17" s="42">
        <f>+[1]CMRBP!M19</f>
        <v>75</v>
      </c>
      <c r="N17" s="42">
        <f>+[1]CMRBP!N19</f>
        <v>5</v>
      </c>
      <c r="O17" s="42">
        <f>+[1]CMRBP!O19</f>
        <v>0</v>
      </c>
      <c r="P17" s="42">
        <f>+[1]CMRBP!P19</f>
        <v>11</v>
      </c>
      <c r="Q17" s="42">
        <f>+[1]CMRBP!Q19</f>
        <v>13</v>
      </c>
      <c r="R17" s="42">
        <f>+[1]CMRBP!R19</f>
        <v>15</v>
      </c>
      <c r="S17" s="42">
        <f>+[1]CMRBP!S19</f>
        <v>119</v>
      </c>
      <c r="T17" s="42">
        <f>+[1]CMRBP!T19</f>
        <v>20</v>
      </c>
      <c r="U17" s="42">
        <f>+[1]CMRBP!U19</f>
        <v>7</v>
      </c>
      <c r="V17" s="42">
        <f>+[1]CMRBP!V19</f>
        <v>0</v>
      </c>
      <c r="W17" s="42">
        <f>+[1]CMRBP!W19</f>
        <v>22</v>
      </c>
      <c r="X17" s="42">
        <f>+[1]CMRBP!X19</f>
        <v>39</v>
      </c>
      <c r="Y17" s="42">
        <f>+[1]CMRBP!Y19</f>
        <v>28</v>
      </c>
      <c r="Z17" s="42">
        <f>+[1]CMRBP!Z19</f>
        <v>22</v>
      </c>
      <c r="AA17" s="42">
        <f>+[1]CMRBP!AA19</f>
        <v>16</v>
      </c>
      <c r="AB17" s="42">
        <f>+[1]CMRBP!AB19</f>
        <v>35</v>
      </c>
      <c r="AC17" s="42">
        <f>+[1]CMRBP!AC19</f>
        <v>0</v>
      </c>
      <c r="AD17" s="42">
        <f>+[1]CMRBP!AD19</f>
        <v>0</v>
      </c>
      <c r="AE17" s="42">
        <f>+[1]CMRBP!AE19</f>
        <v>0</v>
      </c>
      <c r="AF17" s="42">
        <f>+[1]CMRBP!AF19</f>
        <v>0</v>
      </c>
      <c r="AG17" s="42">
        <f>+[1]CMRBP!AG19</f>
        <v>0</v>
      </c>
      <c r="AH17" s="42">
        <f>+[1]CMRBP!AH19</f>
        <v>0</v>
      </c>
      <c r="AI17" s="42">
        <f>+[1]CMRBP!AI19</f>
        <v>0</v>
      </c>
      <c r="AJ17" s="42">
        <f>+[1]CMRBP!AJ19</f>
        <v>0</v>
      </c>
    </row>
    <row r="18" spans="1:36">
      <c r="A18" s="42" t="str">
        <f>+[1]CMRBP!A20</f>
        <v>CUT NG</v>
      </c>
      <c r="B18" s="42">
        <f>+[1]CMRBP!B20</f>
        <v>5</v>
      </c>
      <c r="C18" s="42">
        <f>+[1]CMRBP!C20</f>
        <v>11</v>
      </c>
      <c r="D18" s="42">
        <f>+[1]CMRBP!D20</f>
        <v>21</v>
      </c>
      <c r="E18" s="42">
        <f>+[1]CMRBP!E20</f>
        <v>26</v>
      </c>
      <c r="F18" s="42">
        <f>+[1]CMRBP!F20</f>
        <v>2</v>
      </c>
      <c r="G18" s="42">
        <f>+[1]CMRBP!G20</f>
        <v>0</v>
      </c>
      <c r="H18" s="42">
        <f>+[1]CMRBP!H20</f>
        <v>0</v>
      </c>
      <c r="I18" s="42">
        <f>+[1]CMRBP!I20</f>
        <v>0</v>
      </c>
      <c r="J18" s="42">
        <f>+[1]CMRBP!J20</f>
        <v>0</v>
      </c>
      <c r="K18" s="42">
        <f>+[1]CMRBP!K20</f>
        <v>0</v>
      </c>
      <c r="L18" s="42">
        <f>+[1]CMRBP!L20</f>
        <v>0</v>
      </c>
      <c r="M18" s="42">
        <f>+[1]CMRBP!M20</f>
        <v>0</v>
      </c>
      <c r="N18" s="42">
        <f>+[1]CMRBP!N20</f>
        <v>0</v>
      </c>
      <c r="O18" s="42">
        <f>+[1]CMRBP!O20</f>
        <v>0</v>
      </c>
      <c r="P18" s="42">
        <f>+[1]CMRBP!P20</f>
        <v>0</v>
      </c>
      <c r="Q18" s="42">
        <f>+[1]CMRBP!Q20</f>
        <v>0</v>
      </c>
      <c r="R18" s="42">
        <f>+[1]CMRBP!R20</f>
        <v>0</v>
      </c>
      <c r="S18" s="42">
        <f>+[1]CMRBP!S20</f>
        <v>0</v>
      </c>
      <c r="T18" s="42">
        <f>+[1]CMRBP!T20</f>
        <v>0</v>
      </c>
      <c r="U18" s="42">
        <f>+[1]CMRBP!U20</f>
        <v>0</v>
      </c>
      <c r="V18" s="42">
        <f>+[1]CMRBP!V20</f>
        <v>0</v>
      </c>
      <c r="W18" s="42">
        <f>+[1]CMRBP!W20</f>
        <v>0</v>
      </c>
      <c r="X18" s="42">
        <f>+[1]CMRBP!X20</f>
        <v>0</v>
      </c>
      <c r="Y18" s="42">
        <f>+[1]CMRBP!Y20</f>
        <v>1</v>
      </c>
      <c r="Z18" s="42">
        <f>+[1]CMRBP!Z20</f>
        <v>0</v>
      </c>
      <c r="AA18" s="42">
        <f>+[1]CMRBP!AA20</f>
        <v>23</v>
      </c>
      <c r="AB18" s="42">
        <f>+[1]CMRBP!AB20</f>
        <v>0</v>
      </c>
      <c r="AC18" s="42">
        <f>+[1]CMRBP!AC20</f>
        <v>0</v>
      </c>
      <c r="AD18" s="42">
        <f>+[1]CMRBP!AD20</f>
        <v>0</v>
      </c>
      <c r="AE18" s="42">
        <f>+[1]CMRBP!AE20</f>
        <v>0</v>
      </c>
      <c r="AF18" s="42">
        <f>+[1]CMRBP!AF20</f>
        <v>0</v>
      </c>
      <c r="AG18" s="42">
        <f>+[1]CMRBP!AG20</f>
        <v>0</v>
      </c>
      <c r="AH18" s="42">
        <f>+[1]CMRBP!AH20</f>
        <v>0</v>
      </c>
      <c r="AI18" s="42">
        <f>+[1]CMRBP!AI20</f>
        <v>0</v>
      </c>
      <c r="AJ18" s="42">
        <f>+[1]CMRBP!AJ20</f>
        <v>0</v>
      </c>
    </row>
    <row r="19" spans="1:36">
      <c r="A19" s="42" t="str">
        <f>+[1]CMRBP!A21</f>
        <v>DENT ALL</v>
      </c>
      <c r="B19" s="42">
        <f>+[1]CMRBP!B21</f>
        <v>173</v>
      </c>
      <c r="C19" s="42">
        <f>+[1]CMRBP!C21</f>
        <v>163</v>
      </c>
      <c r="D19" s="42">
        <f>+[1]CMRBP!D21</f>
        <v>242</v>
      </c>
      <c r="E19" s="42">
        <f>+[1]CMRBP!E21</f>
        <v>142</v>
      </c>
      <c r="F19" s="42">
        <f>+[1]CMRBP!F21</f>
        <v>15</v>
      </c>
      <c r="G19" s="42">
        <f>+[1]CMRBP!G21</f>
        <v>7</v>
      </c>
      <c r="H19" s="42">
        <f>+[1]CMRBP!H21</f>
        <v>0</v>
      </c>
      <c r="I19" s="42">
        <f>+[1]CMRBP!I21</f>
        <v>13</v>
      </c>
      <c r="J19" s="42">
        <f>+[1]CMRBP!J21</f>
        <v>1</v>
      </c>
      <c r="K19" s="42">
        <f>+[1]CMRBP!K21</f>
        <v>3</v>
      </c>
      <c r="L19" s="42">
        <f>+[1]CMRBP!L21</f>
        <v>18</v>
      </c>
      <c r="M19" s="42">
        <f>+[1]CMRBP!M21</f>
        <v>7</v>
      </c>
      <c r="N19" s="42">
        <f>+[1]CMRBP!N21</f>
        <v>0</v>
      </c>
      <c r="O19" s="42">
        <f>+[1]CMRBP!O21</f>
        <v>0</v>
      </c>
      <c r="P19" s="42">
        <f>+[1]CMRBP!P21</f>
        <v>1</v>
      </c>
      <c r="Q19" s="42">
        <f>+[1]CMRBP!Q21</f>
        <v>3</v>
      </c>
      <c r="R19" s="42">
        <f>+[1]CMRBP!R21</f>
        <v>2</v>
      </c>
      <c r="S19" s="42">
        <f>+[1]CMRBP!S21</f>
        <v>18</v>
      </c>
      <c r="T19" s="42">
        <f>+[1]CMRBP!T21</f>
        <v>6</v>
      </c>
      <c r="U19" s="42">
        <f>+[1]CMRBP!U21</f>
        <v>4</v>
      </c>
      <c r="V19" s="42">
        <f>+[1]CMRBP!V21</f>
        <v>0</v>
      </c>
      <c r="W19" s="42">
        <f>+[1]CMRBP!W21</f>
        <v>2</v>
      </c>
      <c r="X19" s="42">
        <f>+[1]CMRBP!X21</f>
        <v>2</v>
      </c>
      <c r="Y19" s="42">
        <f>+[1]CMRBP!Y21</f>
        <v>17</v>
      </c>
      <c r="Z19" s="42">
        <f>+[1]CMRBP!Z21</f>
        <v>2</v>
      </c>
      <c r="AA19" s="42">
        <f>+[1]CMRBP!AA21</f>
        <v>12</v>
      </c>
      <c r="AB19" s="42">
        <f>+[1]CMRBP!AB21</f>
        <v>9</v>
      </c>
      <c r="AC19" s="42">
        <f>+[1]CMRBP!AC21</f>
        <v>0</v>
      </c>
      <c r="AD19" s="42">
        <f>+[1]CMRBP!AD21</f>
        <v>0</v>
      </c>
      <c r="AE19" s="42">
        <f>+[1]CMRBP!AE21</f>
        <v>0</v>
      </c>
      <c r="AF19" s="42">
        <f>+[1]CMRBP!AF21</f>
        <v>0</v>
      </c>
      <c r="AG19" s="42">
        <f>+[1]CMRBP!AG21</f>
        <v>0</v>
      </c>
      <c r="AH19" s="42">
        <f>+[1]CMRBP!AH21</f>
        <v>0</v>
      </c>
      <c r="AI19" s="42">
        <f>+[1]CMRBP!AI21</f>
        <v>0</v>
      </c>
      <c r="AJ19" s="42">
        <f>+[1]CMRBP!AJ21</f>
        <v>0</v>
      </c>
    </row>
    <row r="20" spans="1:36">
      <c r="A20" s="42" t="str">
        <f>+[1]CMRBP!A22</f>
        <v>DRILL/SCREW NG</v>
      </c>
      <c r="B20" s="42">
        <f>+[1]CMRBP!B22</f>
        <v>42</v>
      </c>
      <c r="C20" s="42">
        <f>+[1]CMRBP!C22</f>
        <v>243</v>
      </c>
      <c r="D20" s="42">
        <f>+[1]CMRBP!D22</f>
        <v>47</v>
      </c>
      <c r="E20" s="42">
        <f>+[1]CMRBP!E22</f>
        <v>41</v>
      </c>
      <c r="F20" s="42">
        <f>+[1]CMRBP!F22</f>
        <v>8</v>
      </c>
      <c r="G20" s="42">
        <f>+[1]CMRBP!G22</f>
        <v>7</v>
      </c>
      <c r="H20" s="42">
        <f>+[1]CMRBP!H22</f>
        <v>0</v>
      </c>
      <c r="I20" s="42">
        <f>+[1]CMRBP!I22</f>
        <v>7</v>
      </c>
      <c r="J20" s="42">
        <f>+[1]CMRBP!J22</f>
        <v>0</v>
      </c>
      <c r="K20" s="42">
        <f>+[1]CMRBP!K22</f>
        <v>0</v>
      </c>
      <c r="L20" s="42">
        <f>+[1]CMRBP!L22</f>
        <v>2</v>
      </c>
      <c r="M20" s="42">
        <f>+[1]CMRBP!M22</f>
        <v>3</v>
      </c>
      <c r="N20" s="42">
        <f>+[1]CMRBP!N22</f>
        <v>0</v>
      </c>
      <c r="O20" s="42">
        <f>+[1]CMRBP!O22</f>
        <v>0</v>
      </c>
      <c r="P20" s="42">
        <f>+[1]CMRBP!P22</f>
        <v>1</v>
      </c>
      <c r="Q20" s="42">
        <f>+[1]CMRBP!Q22</f>
        <v>2</v>
      </c>
      <c r="R20" s="42">
        <f>+[1]CMRBP!R22</f>
        <v>0</v>
      </c>
      <c r="S20" s="42">
        <f>+[1]CMRBP!S22</f>
        <v>8</v>
      </c>
      <c r="T20" s="42">
        <f>+[1]CMRBP!T22</f>
        <v>0</v>
      </c>
      <c r="U20" s="42">
        <f>+[1]CMRBP!U22</f>
        <v>1</v>
      </c>
      <c r="V20" s="42">
        <f>+[1]CMRBP!V22</f>
        <v>0</v>
      </c>
      <c r="W20" s="42">
        <f>+[1]CMRBP!W22</f>
        <v>0</v>
      </c>
      <c r="X20" s="42">
        <f>+[1]CMRBP!X22</f>
        <v>0</v>
      </c>
      <c r="Y20" s="42">
        <f>+[1]CMRBP!Y22</f>
        <v>0</v>
      </c>
      <c r="Z20" s="42">
        <f>+[1]CMRBP!Z22</f>
        <v>0</v>
      </c>
      <c r="AA20" s="42">
        <f>+[1]CMRBP!AA22</f>
        <v>0</v>
      </c>
      <c r="AB20" s="42">
        <f>+[1]CMRBP!AB22</f>
        <v>2</v>
      </c>
      <c r="AC20" s="42">
        <f>+[1]CMRBP!AC22</f>
        <v>0</v>
      </c>
      <c r="AD20" s="42">
        <f>+[1]CMRBP!AD22</f>
        <v>0</v>
      </c>
      <c r="AE20" s="42">
        <f>+[1]CMRBP!AE22</f>
        <v>0</v>
      </c>
      <c r="AF20" s="42">
        <f>+[1]CMRBP!AF22</f>
        <v>0</v>
      </c>
      <c r="AG20" s="42">
        <f>+[1]CMRBP!AG22</f>
        <v>0</v>
      </c>
      <c r="AH20" s="42">
        <f>+[1]CMRBP!AH22</f>
        <v>0</v>
      </c>
      <c r="AI20" s="42">
        <f>+[1]CMRBP!AI22</f>
        <v>0</v>
      </c>
      <c r="AJ20" s="42">
        <f>+[1]CMRBP!AJ22</f>
        <v>0</v>
      </c>
    </row>
    <row r="21" spans="1:36">
      <c r="A21" s="42" t="str">
        <f>+[1]CMRBP!A23</f>
        <v>GEOMETRY</v>
      </c>
      <c r="B21" s="42">
        <f>+[1]CMRBP!B23</f>
        <v>0</v>
      </c>
      <c r="C21" s="42">
        <f>+[1]CMRBP!C23</f>
        <v>0</v>
      </c>
      <c r="D21" s="42">
        <f>+[1]CMRBP!D23</f>
        <v>0</v>
      </c>
      <c r="E21" s="42">
        <f>+[1]CMRBP!E23</f>
        <v>0</v>
      </c>
      <c r="F21" s="42">
        <f>+[1]CMRBP!F23</f>
        <v>0</v>
      </c>
      <c r="G21" s="42">
        <f>+[1]CMRBP!G23</f>
        <v>0</v>
      </c>
      <c r="H21" s="42">
        <f>+[1]CMRBP!H23</f>
        <v>0</v>
      </c>
      <c r="I21" s="42">
        <f>+[1]CMRBP!I23</f>
        <v>0</v>
      </c>
      <c r="J21" s="42">
        <f>+[1]CMRBP!J23</f>
        <v>0</v>
      </c>
      <c r="K21" s="42">
        <f>+[1]CMRBP!K23</f>
        <v>0</v>
      </c>
      <c r="L21" s="42">
        <f>+[1]CMRBP!L23</f>
        <v>0</v>
      </c>
      <c r="M21" s="42">
        <f>+[1]CMRBP!M23</f>
        <v>0</v>
      </c>
      <c r="N21" s="42">
        <f>+[1]CMRBP!N23</f>
        <v>0</v>
      </c>
      <c r="O21" s="42">
        <f>+[1]CMRBP!O23</f>
        <v>0</v>
      </c>
      <c r="P21" s="42">
        <f>+[1]CMRBP!P23</f>
        <v>0</v>
      </c>
      <c r="Q21" s="42">
        <f>+[1]CMRBP!Q23</f>
        <v>0</v>
      </c>
      <c r="R21" s="42">
        <f>+[1]CMRBP!R23</f>
        <v>0</v>
      </c>
      <c r="S21" s="42">
        <f>+[1]CMRBP!S23</f>
        <v>0</v>
      </c>
      <c r="T21" s="42">
        <f>+[1]CMRBP!T23</f>
        <v>0</v>
      </c>
      <c r="U21" s="42">
        <f>+[1]CMRBP!U23</f>
        <v>0</v>
      </c>
      <c r="V21" s="42">
        <f>+[1]CMRBP!V23</f>
        <v>0</v>
      </c>
      <c r="W21" s="42">
        <f>+[1]CMRBP!W23</f>
        <v>0</v>
      </c>
      <c r="X21" s="42">
        <f>+[1]CMRBP!X23</f>
        <v>0</v>
      </c>
      <c r="Y21" s="42">
        <f>+[1]CMRBP!Y23</f>
        <v>0</v>
      </c>
      <c r="Z21" s="42">
        <f>+[1]CMRBP!Z23</f>
        <v>0</v>
      </c>
      <c r="AA21" s="42">
        <f>+[1]CMRBP!AA23</f>
        <v>0</v>
      </c>
      <c r="AB21" s="42">
        <f>+[1]CMRBP!AB23</f>
        <v>0</v>
      </c>
      <c r="AC21" s="42">
        <f>+[1]CMRBP!AC23</f>
        <v>0</v>
      </c>
      <c r="AD21" s="42">
        <f>+[1]CMRBP!AD23</f>
        <v>0</v>
      </c>
      <c r="AE21" s="42">
        <f>+[1]CMRBP!AE23</f>
        <v>0</v>
      </c>
      <c r="AF21" s="42">
        <f>+[1]CMRBP!AF23</f>
        <v>0</v>
      </c>
      <c r="AG21" s="42">
        <f>+[1]CMRBP!AG23</f>
        <v>0</v>
      </c>
      <c r="AH21" s="42">
        <f>+[1]CMRBP!AH23</f>
        <v>0</v>
      </c>
      <c r="AI21" s="42">
        <f>+[1]CMRBP!AI23</f>
        <v>0</v>
      </c>
      <c r="AJ21" s="42">
        <f>+[1]CMRBP!AJ23</f>
        <v>0</v>
      </c>
    </row>
    <row r="22" spans="1:36">
      <c r="A22" s="42" t="str">
        <f>+[1]CMRBP!A24</f>
        <v>ID DEVIATE</v>
      </c>
      <c r="B22" s="42">
        <f>+[1]CMRBP!B24</f>
        <v>0</v>
      </c>
      <c r="C22" s="42">
        <f>+[1]CMRBP!C24</f>
        <v>0</v>
      </c>
      <c r="D22" s="42">
        <f>+[1]CMRBP!D24</f>
        <v>0</v>
      </c>
      <c r="E22" s="42">
        <f>+[1]CMRBP!E24</f>
        <v>0</v>
      </c>
      <c r="F22" s="42">
        <f>+[1]CMRBP!F24</f>
        <v>0</v>
      </c>
      <c r="G22" s="42">
        <f>+[1]CMRBP!G24</f>
        <v>0</v>
      </c>
      <c r="H22" s="42">
        <f>+[1]CMRBP!H24</f>
        <v>0</v>
      </c>
      <c r="I22" s="42">
        <f>+[1]CMRBP!I24</f>
        <v>0</v>
      </c>
      <c r="J22" s="42">
        <f>+[1]CMRBP!J24</f>
        <v>0</v>
      </c>
      <c r="K22" s="42">
        <f>+[1]CMRBP!K24</f>
        <v>0</v>
      </c>
      <c r="L22" s="42">
        <f>+[1]CMRBP!L24</f>
        <v>0</v>
      </c>
      <c r="M22" s="42">
        <f>+[1]CMRBP!M24</f>
        <v>0</v>
      </c>
      <c r="N22" s="42">
        <f>+[1]CMRBP!N24</f>
        <v>0</v>
      </c>
      <c r="O22" s="42">
        <f>+[1]CMRBP!O24</f>
        <v>0</v>
      </c>
      <c r="P22" s="42">
        <f>+[1]CMRBP!P24</f>
        <v>0</v>
      </c>
      <c r="Q22" s="42">
        <f>+[1]CMRBP!Q24</f>
        <v>0</v>
      </c>
      <c r="R22" s="42">
        <f>+[1]CMRBP!R24</f>
        <v>0</v>
      </c>
      <c r="S22" s="42">
        <f>+[1]CMRBP!S24</f>
        <v>0</v>
      </c>
      <c r="T22" s="42">
        <f>+[1]CMRBP!T24</f>
        <v>0</v>
      </c>
      <c r="U22" s="42">
        <f>+[1]CMRBP!U24</f>
        <v>0</v>
      </c>
      <c r="V22" s="42">
        <f>+[1]CMRBP!V24</f>
        <v>0</v>
      </c>
      <c r="W22" s="42">
        <f>+[1]CMRBP!W24</f>
        <v>0</v>
      </c>
      <c r="X22" s="42">
        <f>+[1]CMRBP!X24</f>
        <v>0</v>
      </c>
      <c r="Y22" s="42">
        <f>+[1]CMRBP!Y24</f>
        <v>0</v>
      </c>
      <c r="Z22" s="42">
        <f>+[1]CMRBP!Z24</f>
        <v>0</v>
      </c>
      <c r="AA22" s="42">
        <f>+[1]CMRBP!AA24</f>
        <v>0</v>
      </c>
      <c r="AB22" s="42">
        <f>+[1]CMRBP!AB24</f>
        <v>0</v>
      </c>
      <c r="AC22" s="42">
        <f>+[1]CMRBP!AC24</f>
        <v>0</v>
      </c>
      <c r="AD22" s="42">
        <f>+[1]CMRBP!AD24</f>
        <v>0</v>
      </c>
      <c r="AE22" s="42">
        <f>+[1]CMRBP!AE24</f>
        <v>0</v>
      </c>
      <c r="AF22" s="42">
        <f>+[1]CMRBP!AF24</f>
        <v>0</v>
      </c>
      <c r="AG22" s="42">
        <f>+[1]CMRBP!AG24</f>
        <v>0</v>
      </c>
      <c r="AH22" s="42">
        <f>+[1]CMRBP!AH24</f>
        <v>0</v>
      </c>
      <c r="AI22" s="42">
        <f>+[1]CMRBP!AI24</f>
        <v>0</v>
      </c>
      <c r="AJ22" s="42">
        <f>+[1]CMRBP!AJ24</f>
        <v>0</v>
      </c>
    </row>
    <row r="23" spans="1:36">
      <c r="A23" s="42" t="str">
        <f>+[1]CMRBP!A25</f>
        <v>ID SHAFT O/S</v>
      </c>
      <c r="B23" s="42">
        <f>+[1]CMRBP!B25</f>
        <v>3</v>
      </c>
      <c r="C23" s="42">
        <f>+[1]CMRBP!C25</f>
        <v>29</v>
      </c>
      <c r="D23" s="42">
        <f>+[1]CMRBP!D25</f>
        <v>26</v>
      </c>
      <c r="E23" s="42">
        <f>+[1]CMRBP!E25</f>
        <v>6</v>
      </c>
      <c r="F23" s="42">
        <f>+[1]CMRBP!F25</f>
        <v>0</v>
      </c>
      <c r="G23" s="42">
        <f>+[1]CMRBP!G25</f>
        <v>0</v>
      </c>
      <c r="H23" s="42">
        <f>+[1]CMRBP!H25</f>
        <v>0</v>
      </c>
      <c r="I23" s="42">
        <f>+[1]CMRBP!I25</f>
        <v>0</v>
      </c>
      <c r="J23" s="42">
        <f>+[1]CMRBP!J25</f>
        <v>4</v>
      </c>
      <c r="K23" s="42">
        <f>+[1]CMRBP!K25</f>
        <v>0</v>
      </c>
      <c r="L23" s="42">
        <f>+[1]CMRBP!L25</f>
        <v>0</v>
      </c>
      <c r="M23" s="42">
        <f>+[1]CMRBP!M25</f>
        <v>1</v>
      </c>
      <c r="N23" s="42">
        <f>+[1]CMRBP!N25</f>
        <v>0</v>
      </c>
      <c r="O23" s="42">
        <f>+[1]CMRBP!O25</f>
        <v>0</v>
      </c>
      <c r="P23" s="42">
        <f>+[1]CMRBP!P25</f>
        <v>0</v>
      </c>
      <c r="Q23" s="42">
        <f>+[1]CMRBP!Q25</f>
        <v>0</v>
      </c>
      <c r="R23" s="42">
        <f>+[1]CMRBP!R25</f>
        <v>1</v>
      </c>
      <c r="S23" s="42">
        <f>+[1]CMRBP!S25</f>
        <v>0</v>
      </c>
      <c r="T23" s="42">
        <f>+[1]CMRBP!T25</f>
        <v>0</v>
      </c>
      <c r="U23" s="42">
        <f>+[1]CMRBP!U25</f>
        <v>0</v>
      </c>
      <c r="V23" s="42">
        <f>+[1]CMRBP!V25</f>
        <v>0</v>
      </c>
      <c r="W23" s="42">
        <f>+[1]CMRBP!W25</f>
        <v>0</v>
      </c>
      <c r="X23" s="42">
        <f>+[1]CMRBP!X25</f>
        <v>0</v>
      </c>
      <c r="Y23" s="42">
        <f>+[1]CMRBP!Y25</f>
        <v>0</v>
      </c>
      <c r="Z23" s="42">
        <f>+[1]CMRBP!Z25</f>
        <v>0</v>
      </c>
      <c r="AA23" s="42">
        <f>+[1]CMRBP!AA25</f>
        <v>0</v>
      </c>
      <c r="AB23" s="42">
        <f>+[1]CMRBP!AB25</f>
        <v>0</v>
      </c>
      <c r="AC23" s="42">
        <f>+[1]CMRBP!AC25</f>
        <v>0</v>
      </c>
      <c r="AD23" s="42">
        <f>+[1]CMRBP!AD25</f>
        <v>0</v>
      </c>
      <c r="AE23" s="42">
        <f>+[1]CMRBP!AE25</f>
        <v>0</v>
      </c>
      <c r="AF23" s="42">
        <f>+[1]CMRBP!AF25</f>
        <v>0</v>
      </c>
      <c r="AG23" s="42">
        <f>+[1]CMRBP!AG25</f>
        <v>0</v>
      </c>
      <c r="AH23" s="42">
        <f>+[1]CMRBP!AH25</f>
        <v>0</v>
      </c>
      <c r="AI23" s="42">
        <f>+[1]CMRBP!AI25</f>
        <v>0</v>
      </c>
      <c r="AJ23" s="42">
        <f>+[1]CMRBP!AJ25</f>
        <v>0</v>
      </c>
    </row>
    <row r="24" spans="1:36">
      <c r="A24" s="42" t="str">
        <f>+[1]CMRBP!A26</f>
        <v>ID SHAFT TAPER</v>
      </c>
      <c r="B24" s="42">
        <f>+[1]CMRBP!B26</f>
        <v>0</v>
      </c>
      <c r="C24" s="42">
        <f>+[1]CMRBP!C26</f>
        <v>0</v>
      </c>
      <c r="D24" s="42">
        <f>+[1]CMRBP!D26</f>
        <v>0</v>
      </c>
      <c r="E24" s="42">
        <f>+[1]CMRBP!E26</f>
        <v>0</v>
      </c>
      <c r="F24" s="42">
        <f>+[1]CMRBP!F26</f>
        <v>0</v>
      </c>
      <c r="G24" s="42">
        <f>+[1]CMRBP!G26</f>
        <v>0</v>
      </c>
      <c r="H24" s="42">
        <f>+[1]CMRBP!H26</f>
        <v>0</v>
      </c>
      <c r="I24" s="42">
        <f>+[1]CMRBP!I26</f>
        <v>0</v>
      </c>
      <c r="J24" s="42">
        <f>+[1]CMRBP!J26</f>
        <v>0</v>
      </c>
      <c r="K24" s="42">
        <f>+[1]CMRBP!K26</f>
        <v>0</v>
      </c>
      <c r="L24" s="42">
        <f>+[1]CMRBP!L26</f>
        <v>0</v>
      </c>
      <c r="M24" s="42">
        <f>+[1]CMRBP!M26</f>
        <v>0</v>
      </c>
      <c r="N24" s="42">
        <f>+[1]CMRBP!N26</f>
        <v>0</v>
      </c>
      <c r="O24" s="42">
        <f>+[1]CMRBP!O26</f>
        <v>0</v>
      </c>
      <c r="P24" s="42">
        <f>+[1]CMRBP!P26</f>
        <v>0</v>
      </c>
      <c r="Q24" s="42">
        <f>+[1]CMRBP!Q26</f>
        <v>0</v>
      </c>
      <c r="R24" s="42">
        <f>+[1]CMRBP!R26</f>
        <v>0</v>
      </c>
      <c r="S24" s="42">
        <f>+[1]CMRBP!S26</f>
        <v>0</v>
      </c>
      <c r="T24" s="42">
        <f>+[1]CMRBP!T26</f>
        <v>0</v>
      </c>
      <c r="U24" s="42">
        <f>+[1]CMRBP!U26</f>
        <v>0</v>
      </c>
      <c r="V24" s="42">
        <f>+[1]CMRBP!V26</f>
        <v>0</v>
      </c>
      <c r="W24" s="42">
        <f>+[1]CMRBP!W26</f>
        <v>0</v>
      </c>
      <c r="X24" s="42">
        <f>+[1]CMRBP!X26</f>
        <v>0</v>
      </c>
      <c r="Y24" s="42">
        <f>+[1]CMRBP!Y26</f>
        <v>0</v>
      </c>
      <c r="Z24" s="42">
        <f>+[1]CMRBP!Z26</f>
        <v>0</v>
      </c>
      <c r="AA24" s="42">
        <f>+[1]CMRBP!AA26</f>
        <v>0</v>
      </c>
      <c r="AB24" s="42">
        <f>+[1]CMRBP!AB26</f>
        <v>0</v>
      </c>
      <c r="AC24" s="42">
        <f>+[1]CMRBP!AC26</f>
        <v>0</v>
      </c>
      <c r="AD24" s="42">
        <f>+[1]CMRBP!AD26</f>
        <v>0</v>
      </c>
      <c r="AE24" s="42">
        <f>+[1]CMRBP!AE26</f>
        <v>0</v>
      </c>
      <c r="AF24" s="42">
        <f>+[1]CMRBP!AF26</f>
        <v>0</v>
      </c>
      <c r="AG24" s="42">
        <f>+[1]CMRBP!AG26</f>
        <v>0</v>
      </c>
      <c r="AH24" s="42">
        <f>+[1]CMRBP!AH26</f>
        <v>0</v>
      </c>
      <c r="AI24" s="42">
        <f>+[1]CMRBP!AI26</f>
        <v>0</v>
      </c>
      <c r="AJ24" s="42">
        <f>+[1]CMRBP!AJ26</f>
        <v>0</v>
      </c>
    </row>
    <row r="25" spans="1:36">
      <c r="A25" s="42" t="str">
        <f>+[1]CMRBP!A27</f>
        <v>ID SHAFT U/S</v>
      </c>
      <c r="B25" s="42">
        <f>+[1]CMRBP!B27</f>
        <v>7</v>
      </c>
      <c r="C25" s="42">
        <f>+[1]CMRBP!C27</f>
        <v>11</v>
      </c>
      <c r="D25" s="42">
        <f>+[1]CMRBP!D27</f>
        <v>81</v>
      </c>
      <c r="E25" s="42">
        <f>+[1]CMRBP!E27</f>
        <v>13</v>
      </c>
      <c r="F25" s="42">
        <f>+[1]CMRBP!F27</f>
        <v>0</v>
      </c>
      <c r="G25" s="42">
        <f>+[1]CMRBP!G27</f>
        <v>0</v>
      </c>
      <c r="H25" s="42">
        <f>+[1]CMRBP!H27</f>
        <v>0</v>
      </c>
      <c r="I25" s="42">
        <f>+[1]CMRBP!I27</f>
        <v>0</v>
      </c>
      <c r="J25" s="42">
        <f>+[1]CMRBP!J27</f>
        <v>4</v>
      </c>
      <c r="K25" s="42">
        <f>+[1]CMRBP!K27</f>
        <v>0</v>
      </c>
      <c r="L25" s="42">
        <f>+[1]CMRBP!L27</f>
        <v>0</v>
      </c>
      <c r="M25" s="42">
        <f>+[1]CMRBP!M27</f>
        <v>1</v>
      </c>
      <c r="N25" s="42">
        <f>+[1]CMRBP!N27</f>
        <v>0</v>
      </c>
      <c r="O25" s="42">
        <f>+[1]CMRBP!O27</f>
        <v>0</v>
      </c>
      <c r="P25" s="42">
        <f>+[1]CMRBP!P27</f>
        <v>0</v>
      </c>
      <c r="Q25" s="42">
        <f>+[1]CMRBP!Q27</f>
        <v>0</v>
      </c>
      <c r="R25" s="42">
        <f>+[1]CMRBP!R27</f>
        <v>0</v>
      </c>
      <c r="S25" s="42">
        <f>+[1]CMRBP!S27</f>
        <v>0</v>
      </c>
      <c r="T25" s="42">
        <f>+[1]CMRBP!T27</f>
        <v>0</v>
      </c>
      <c r="U25" s="42">
        <f>+[1]CMRBP!U27</f>
        <v>0</v>
      </c>
      <c r="V25" s="42">
        <f>+[1]CMRBP!V27</f>
        <v>0</v>
      </c>
      <c r="W25" s="42">
        <f>+[1]CMRBP!W27</f>
        <v>0</v>
      </c>
      <c r="X25" s="42">
        <f>+[1]CMRBP!X27</f>
        <v>0</v>
      </c>
      <c r="Y25" s="42">
        <f>+[1]CMRBP!Y27</f>
        <v>0</v>
      </c>
      <c r="Z25" s="42">
        <f>+[1]CMRBP!Z27</f>
        <v>0</v>
      </c>
      <c r="AA25" s="42">
        <f>+[1]CMRBP!AA27</f>
        <v>3</v>
      </c>
      <c r="AB25" s="42">
        <f>+[1]CMRBP!AB27</f>
        <v>5</v>
      </c>
      <c r="AC25" s="42">
        <f>+[1]CMRBP!AC27</f>
        <v>0</v>
      </c>
      <c r="AD25" s="42">
        <f>+[1]CMRBP!AD27</f>
        <v>0</v>
      </c>
      <c r="AE25" s="42">
        <f>+[1]CMRBP!AE27</f>
        <v>0</v>
      </c>
      <c r="AF25" s="42">
        <f>+[1]CMRBP!AF27</f>
        <v>0</v>
      </c>
      <c r="AG25" s="42">
        <f>+[1]CMRBP!AG27</f>
        <v>0</v>
      </c>
      <c r="AH25" s="42">
        <f>+[1]CMRBP!AH27</f>
        <v>0</v>
      </c>
      <c r="AI25" s="42">
        <f>+[1]CMRBP!AI27</f>
        <v>0</v>
      </c>
      <c r="AJ25" s="42">
        <f>+[1]CMRBP!AJ27</f>
        <v>0</v>
      </c>
    </row>
    <row r="26" spans="1:36">
      <c r="A26" s="42" t="str">
        <f>+[1]CMRBP!A28</f>
        <v>ID/OD NG</v>
      </c>
      <c r="B26" s="42">
        <f>+[1]CMRBP!B28</f>
        <v>0</v>
      </c>
      <c r="C26" s="42">
        <f>+[1]CMRBP!C28</f>
        <v>103</v>
      </c>
      <c r="D26" s="42">
        <f>+[1]CMRBP!D28</f>
        <v>4</v>
      </c>
      <c r="E26" s="42">
        <f>+[1]CMRBP!E28</f>
        <v>0</v>
      </c>
      <c r="F26" s="42">
        <f>+[1]CMRBP!F28</f>
        <v>0</v>
      </c>
      <c r="G26" s="42">
        <f>+[1]CMRBP!G28</f>
        <v>0</v>
      </c>
      <c r="H26" s="42">
        <f>+[1]CMRBP!H28</f>
        <v>0</v>
      </c>
      <c r="I26" s="42">
        <f>+[1]CMRBP!I28</f>
        <v>0</v>
      </c>
      <c r="J26" s="42">
        <f>+[1]CMRBP!J28</f>
        <v>0</v>
      </c>
      <c r="K26" s="42">
        <f>+[1]CMRBP!K28</f>
        <v>0</v>
      </c>
      <c r="L26" s="42">
        <f>+[1]CMRBP!L28</f>
        <v>0</v>
      </c>
      <c r="M26" s="42">
        <f>+[1]CMRBP!M28</f>
        <v>0</v>
      </c>
      <c r="N26" s="42">
        <f>+[1]CMRBP!N28</f>
        <v>0</v>
      </c>
      <c r="O26" s="42">
        <f>+[1]CMRBP!O28</f>
        <v>0</v>
      </c>
      <c r="P26" s="42">
        <f>+[1]CMRBP!P28</f>
        <v>0</v>
      </c>
      <c r="Q26" s="42">
        <f>+[1]CMRBP!Q28</f>
        <v>0</v>
      </c>
      <c r="R26" s="42">
        <f>+[1]CMRBP!R28</f>
        <v>0</v>
      </c>
      <c r="S26" s="42">
        <f>+[1]CMRBP!S28</f>
        <v>0</v>
      </c>
      <c r="T26" s="42">
        <f>+[1]CMRBP!T28</f>
        <v>0</v>
      </c>
      <c r="U26" s="42">
        <f>+[1]CMRBP!U28</f>
        <v>0</v>
      </c>
      <c r="V26" s="42">
        <f>+[1]CMRBP!V28</f>
        <v>0</v>
      </c>
      <c r="W26" s="42">
        <f>+[1]CMRBP!W28</f>
        <v>0</v>
      </c>
      <c r="X26" s="42">
        <f>+[1]CMRBP!X28</f>
        <v>0</v>
      </c>
      <c r="Y26" s="42">
        <f>+[1]CMRBP!Y28</f>
        <v>0</v>
      </c>
      <c r="Z26" s="42">
        <f>+[1]CMRBP!Z28</f>
        <v>0</v>
      </c>
      <c r="AA26" s="42">
        <f>+[1]CMRBP!AA28</f>
        <v>0</v>
      </c>
      <c r="AB26" s="42">
        <f>+[1]CMRBP!AB28</f>
        <v>0</v>
      </c>
      <c r="AC26" s="42">
        <f>+[1]CMRBP!AC28</f>
        <v>0</v>
      </c>
      <c r="AD26" s="42">
        <f>+[1]CMRBP!AD28</f>
        <v>0</v>
      </c>
      <c r="AE26" s="42">
        <f>+[1]CMRBP!AE28</f>
        <v>0</v>
      </c>
      <c r="AF26" s="42">
        <f>+[1]CMRBP!AF28</f>
        <v>0</v>
      </c>
      <c r="AG26" s="42">
        <f>+[1]CMRBP!AG28</f>
        <v>0</v>
      </c>
      <c r="AH26" s="42">
        <f>+[1]CMRBP!AH28</f>
        <v>0</v>
      </c>
      <c r="AI26" s="42">
        <f>+[1]CMRBP!AI28</f>
        <v>0</v>
      </c>
      <c r="AJ26" s="42">
        <f>+[1]CMRBP!AJ28</f>
        <v>0</v>
      </c>
    </row>
    <row r="27" spans="1:36">
      <c r="A27" s="42" t="str">
        <f>+[1]CMRBP!A29</f>
        <v>LG NG</v>
      </c>
      <c r="B27" s="42">
        <f>+[1]CMRBP!B29</f>
        <v>17</v>
      </c>
      <c r="C27" s="42">
        <f>+[1]CMRBP!C29</f>
        <v>2</v>
      </c>
      <c r="D27" s="42">
        <f>+[1]CMRBP!D29</f>
        <v>44</v>
      </c>
      <c r="E27" s="42">
        <f>+[1]CMRBP!E29</f>
        <v>45</v>
      </c>
      <c r="F27" s="42">
        <f>+[1]CMRBP!F29</f>
        <v>0</v>
      </c>
      <c r="G27" s="42">
        <f>+[1]CMRBP!G29</f>
        <v>0</v>
      </c>
      <c r="H27" s="42">
        <f>+[1]CMRBP!H29</f>
        <v>0</v>
      </c>
      <c r="I27" s="42">
        <f>+[1]CMRBP!I29</f>
        <v>0</v>
      </c>
      <c r="J27" s="42">
        <f>+[1]CMRBP!J29</f>
        <v>3</v>
      </c>
      <c r="K27" s="42">
        <f>+[1]CMRBP!K29</f>
        <v>0</v>
      </c>
      <c r="L27" s="42">
        <f>+[1]CMRBP!L29</f>
        <v>0</v>
      </c>
      <c r="M27" s="42">
        <f>+[1]CMRBP!M29</f>
        <v>0</v>
      </c>
      <c r="N27" s="42">
        <f>+[1]CMRBP!N29</f>
        <v>0</v>
      </c>
      <c r="O27" s="42">
        <f>+[1]CMRBP!O29</f>
        <v>0</v>
      </c>
      <c r="P27" s="42">
        <f>+[1]CMRBP!P29</f>
        <v>0</v>
      </c>
      <c r="Q27" s="42">
        <f>+[1]CMRBP!Q29</f>
        <v>0</v>
      </c>
      <c r="R27" s="42">
        <f>+[1]CMRBP!R29</f>
        <v>0</v>
      </c>
      <c r="S27" s="42">
        <f>+[1]CMRBP!S29</f>
        <v>0</v>
      </c>
      <c r="T27" s="42">
        <f>+[1]CMRBP!T29</f>
        <v>0</v>
      </c>
      <c r="U27" s="42">
        <f>+[1]CMRBP!U29</f>
        <v>3</v>
      </c>
      <c r="V27" s="42">
        <f>+[1]CMRBP!V29</f>
        <v>0</v>
      </c>
      <c r="W27" s="42">
        <f>+[1]CMRBP!W29</f>
        <v>0</v>
      </c>
      <c r="X27" s="42">
        <f>+[1]CMRBP!X29</f>
        <v>0</v>
      </c>
      <c r="Y27" s="42">
        <f>+[1]CMRBP!Y29</f>
        <v>0</v>
      </c>
      <c r="Z27" s="42">
        <f>+[1]CMRBP!Z29</f>
        <v>0</v>
      </c>
      <c r="AA27" s="42">
        <f>+[1]CMRBP!AA29</f>
        <v>39</v>
      </c>
      <c r="AB27" s="42">
        <f>+[1]CMRBP!AB29</f>
        <v>0</v>
      </c>
      <c r="AC27" s="42">
        <f>+[1]CMRBP!AC29</f>
        <v>0</v>
      </c>
      <c r="AD27" s="42">
        <f>+[1]CMRBP!AD29</f>
        <v>0</v>
      </c>
      <c r="AE27" s="42">
        <f>+[1]CMRBP!AE29</f>
        <v>0</v>
      </c>
      <c r="AF27" s="42">
        <f>+[1]CMRBP!AF29</f>
        <v>0</v>
      </c>
      <c r="AG27" s="42">
        <f>+[1]CMRBP!AG29</f>
        <v>0</v>
      </c>
      <c r="AH27" s="42">
        <f>+[1]CMRBP!AH29</f>
        <v>0</v>
      </c>
      <c r="AI27" s="42">
        <f>+[1]CMRBP!AI29</f>
        <v>0</v>
      </c>
      <c r="AJ27" s="42">
        <f>+[1]CMRBP!AJ29</f>
        <v>0</v>
      </c>
    </row>
    <row r="28" spans="1:36">
      <c r="A28" s="42" t="str">
        <f>+[1]CMRBP!A30</f>
        <v>OD DISK O/S</v>
      </c>
      <c r="B28" s="42">
        <f>+[1]CMRBP!B30</f>
        <v>0</v>
      </c>
      <c r="C28" s="42">
        <f>+[1]CMRBP!C30</f>
        <v>0</v>
      </c>
      <c r="D28" s="42">
        <f>+[1]CMRBP!D30</f>
        <v>0</v>
      </c>
      <c r="E28" s="42">
        <f>+[1]CMRBP!E30</f>
        <v>0</v>
      </c>
      <c r="F28" s="42">
        <f>+[1]CMRBP!F30</f>
        <v>0</v>
      </c>
      <c r="G28" s="42">
        <f>+[1]CMRBP!G30</f>
        <v>0</v>
      </c>
      <c r="H28" s="42">
        <f>+[1]CMRBP!H30</f>
        <v>0</v>
      </c>
      <c r="I28" s="42">
        <f>+[1]CMRBP!I30</f>
        <v>0</v>
      </c>
      <c r="J28" s="42">
        <f>+[1]CMRBP!J30</f>
        <v>0</v>
      </c>
      <c r="K28" s="42">
        <f>+[1]CMRBP!K30</f>
        <v>0</v>
      </c>
      <c r="L28" s="42">
        <f>+[1]CMRBP!L30</f>
        <v>0</v>
      </c>
      <c r="M28" s="42">
        <f>+[1]CMRBP!M30</f>
        <v>0</v>
      </c>
      <c r="N28" s="42">
        <f>+[1]CMRBP!N30</f>
        <v>0</v>
      </c>
      <c r="O28" s="42">
        <f>+[1]CMRBP!O30</f>
        <v>0</v>
      </c>
      <c r="P28" s="42">
        <f>+[1]CMRBP!P30</f>
        <v>0</v>
      </c>
      <c r="Q28" s="42">
        <f>+[1]CMRBP!Q30</f>
        <v>0</v>
      </c>
      <c r="R28" s="42">
        <f>+[1]CMRBP!R30</f>
        <v>0</v>
      </c>
      <c r="S28" s="42">
        <f>+[1]CMRBP!S30</f>
        <v>0</v>
      </c>
      <c r="T28" s="42">
        <f>+[1]CMRBP!T30</f>
        <v>0</v>
      </c>
      <c r="U28" s="42">
        <f>+[1]CMRBP!U30</f>
        <v>0</v>
      </c>
      <c r="V28" s="42">
        <f>+[1]CMRBP!V30</f>
        <v>0</v>
      </c>
      <c r="W28" s="42">
        <f>+[1]CMRBP!W30</f>
        <v>0</v>
      </c>
      <c r="X28" s="42">
        <f>+[1]CMRBP!X30</f>
        <v>0</v>
      </c>
      <c r="Y28" s="42">
        <f>+[1]CMRBP!Y30</f>
        <v>0</v>
      </c>
      <c r="Z28" s="42">
        <f>+[1]CMRBP!Z30</f>
        <v>0</v>
      </c>
      <c r="AA28" s="42">
        <f>+[1]CMRBP!AA30</f>
        <v>0</v>
      </c>
      <c r="AB28" s="42">
        <f>+[1]CMRBP!AB30</f>
        <v>0</v>
      </c>
      <c r="AC28" s="42">
        <f>+[1]CMRBP!AC30</f>
        <v>0</v>
      </c>
      <c r="AD28" s="42">
        <f>+[1]CMRBP!AD30</f>
        <v>0</v>
      </c>
      <c r="AE28" s="42">
        <f>+[1]CMRBP!AE30</f>
        <v>0</v>
      </c>
      <c r="AF28" s="42">
        <f>+[1]CMRBP!AF30</f>
        <v>0</v>
      </c>
      <c r="AG28" s="42">
        <f>+[1]CMRBP!AG30</f>
        <v>0</v>
      </c>
      <c r="AH28" s="42">
        <f>+[1]CMRBP!AH30</f>
        <v>0</v>
      </c>
      <c r="AI28" s="42">
        <f>+[1]CMRBP!AI30</f>
        <v>0</v>
      </c>
      <c r="AJ28" s="42">
        <f>+[1]CMRBP!AJ30</f>
        <v>0</v>
      </c>
    </row>
    <row r="29" spans="1:36">
      <c r="A29" s="42" t="str">
        <f>+[1]CMRBP!A31</f>
        <v>OD DISK U/S</v>
      </c>
      <c r="B29" s="42">
        <f>+[1]CMRBP!B31</f>
        <v>0</v>
      </c>
      <c r="C29" s="42">
        <f>+[1]CMRBP!C31</f>
        <v>0</v>
      </c>
      <c r="D29" s="42">
        <f>+[1]CMRBP!D31</f>
        <v>0</v>
      </c>
      <c r="E29" s="42">
        <f>+[1]CMRBP!E31</f>
        <v>0</v>
      </c>
      <c r="F29" s="42">
        <f>+[1]CMRBP!F31</f>
        <v>0</v>
      </c>
      <c r="G29" s="42">
        <f>+[1]CMRBP!G31</f>
        <v>0</v>
      </c>
      <c r="H29" s="42">
        <f>+[1]CMRBP!H31</f>
        <v>0</v>
      </c>
      <c r="I29" s="42">
        <f>+[1]CMRBP!I31</f>
        <v>0</v>
      </c>
      <c r="J29" s="42">
        <f>+[1]CMRBP!J31</f>
        <v>0</v>
      </c>
      <c r="K29" s="42">
        <f>+[1]CMRBP!K31</f>
        <v>0</v>
      </c>
      <c r="L29" s="42">
        <f>+[1]CMRBP!L31</f>
        <v>0</v>
      </c>
      <c r="M29" s="42">
        <f>+[1]CMRBP!M31</f>
        <v>0</v>
      </c>
      <c r="N29" s="42">
        <f>+[1]CMRBP!N31</f>
        <v>0</v>
      </c>
      <c r="O29" s="42">
        <f>+[1]CMRBP!O31</f>
        <v>0</v>
      </c>
      <c r="P29" s="42">
        <f>+[1]CMRBP!P31</f>
        <v>0</v>
      </c>
      <c r="Q29" s="42">
        <f>+[1]CMRBP!Q31</f>
        <v>0</v>
      </c>
      <c r="R29" s="42">
        <f>+[1]CMRBP!R31</f>
        <v>0</v>
      </c>
      <c r="S29" s="42">
        <f>+[1]CMRBP!S31</f>
        <v>0</v>
      </c>
      <c r="T29" s="42">
        <f>+[1]CMRBP!T31</f>
        <v>0</v>
      </c>
      <c r="U29" s="42">
        <f>+[1]CMRBP!U31</f>
        <v>0</v>
      </c>
      <c r="V29" s="42">
        <f>+[1]CMRBP!V31</f>
        <v>0</v>
      </c>
      <c r="W29" s="42">
        <f>+[1]CMRBP!W31</f>
        <v>0</v>
      </c>
      <c r="X29" s="42">
        <f>+[1]CMRBP!X31</f>
        <v>0</v>
      </c>
      <c r="Y29" s="42">
        <f>+[1]CMRBP!Y31</f>
        <v>0</v>
      </c>
      <c r="Z29" s="42">
        <f>+[1]CMRBP!Z31</f>
        <v>0</v>
      </c>
      <c r="AA29" s="42">
        <f>+[1]CMRBP!AA31</f>
        <v>0</v>
      </c>
      <c r="AB29" s="42">
        <f>+[1]CMRBP!AB31</f>
        <v>0</v>
      </c>
      <c r="AC29" s="42">
        <f>+[1]CMRBP!AC31</f>
        <v>0</v>
      </c>
      <c r="AD29" s="42">
        <f>+[1]CMRBP!AD31</f>
        <v>0</v>
      </c>
      <c r="AE29" s="42">
        <f>+[1]CMRBP!AE31</f>
        <v>0</v>
      </c>
      <c r="AF29" s="42">
        <f>+[1]CMRBP!AF31</f>
        <v>0</v>
      </c>
      <c r="AG29" s="42">
        <f>+[1]CMRBP!AG31</f>
        <v>0</v>
      </c>
      <c r="AH29" s="42">
        <f>+[1]CMRBP!AH31</f>
        <v>0</v>
      </c>
      <c r="AI29" s="42">
        <f>+[1]CMRBP!AI31</f>
        <v>0</v>
      </c>
      <c r="AJ29" s="42">
        <f>+[1]CMRBP!AJ31</f>
        <v>0</v>
      </c>
    </row>
    <row r="30" spans="1:36">
      <c r="A30" s="42" t="str">
        <f>+[1]CMRBP!A32</f>
        <v>OTHER</v>
      </c>
      <c r="B30" s="42">
        <f>+[1]CMRBP!B32</f>
        <v>91</v>
      </c>
      <c r="C30" s="42">
        <f>+[1]CMRBP!C32</f>
        <v>66</v>
      </c>
      <c r="D30" s="42">
        <f>+[1]CMRBP!D32</f>
        <v>67</v>
      </c>
      <c r="E30" s="42">
        <f>+[1]CMRBP!E32</f>
        <v>60</v>
      </c>
      <c r="F30" s="42">
        <f>+[1]CMRBP!F32</f>
        <v>1</v>
      </c>
      <c r="G30" s="42">
        <f>+[1]CMRBP!G32</f>
        <v>1</v>
      </c>
      <c r="H30" s="42">
        <f>+[1]CMRBP!H32</f>
        <v>3</v>
      </c>
      <c r="I30" s="42">
        <f>+[1]CMRBP!I32</f>
        <v>2</v>
      </c>
      <c r="J30" s="42">
        <f>+[1]CMRBP!J32</f>
        <v>2</v>
      </c>
      <c r="K30" s="42">
        <f>+[1]CMRBP!K32</f>
        <v>0</v>
      </c>
      <c r="L30" s="42">
        <f>+[1]CMRBP!L32</f>
        <v>5</v>
      </c>
      <c r="M30" s="42">
        <f>+[1]CMRBP!M32</f>
        <v>1</v>
      </c>
      <c r="N30" s="42">
        <f>+[1]CMRBP!N32</f>
        <v>6</v>
      </c>
      <c r="O30" s="42">
        <f>+[1]CMRBP!O32</f>
        <v>0</v>
      </c>
      <c r="P30" s="42">
        <f>+[1]CMRBP!P32</f>
        <v>0</v>
      </c>
      <c r="Q30" s="42">
        <f>+[1]CMRBP!Q32</f>
        <v>0</v>
      </c>
      <c r="R30" s="42">
        <f>+[1]CMRBP!R32</f>
        <v>5</v>
      </c>
      <c r="S30" s="42">
        <f>+[1]CMRBP!S32</f>
        <v>4</v>
      </c>
      <c r="T30" s="42">
        <f>+[1]CMRBP!T32</f>
        <v>2</v>
      </c>
      <c r="U30" s="42">
        <f>+[1]CMRBP!U32</f>
        <v>6</v>
      </c>
      <c r="V30" s="42">
        <f>+[1]CMRBP!V32</f>
        <v>2</v>
      </c>
      <c r="W30" s="42">
        <f>+[1]CMRBP!W32</f>
        <v>5</v>
      </c>
      <c r="X30" s="42">
        <f>+[1]CMRBP!X32</f>
        <v>3</v>
      </c>
      <c r="Y30" s="42">
        <f>+[1]CMRBP!Y32</f>
        <v>4</v>
      </c>
      <c r="Z30" s="42">
        <f>+[1]CMRBP!Z32</f>
        <v>0</v>
      </c>
      <c r="AA30" s="42">
        <f>+[1]CMRBP!AA32</f>
        <v>3</v>
      </c>
      <c r="AB30" s="42">
        <f>+[1]CMRBP!AB32</f>
        <v>3</v>
      </c>
      <c r="AC30" s="42">
        <f>+[1]CMRBP!AC32</f>
        <v>2</v>
      </c>
      <c r="AD30" s="42">
        <f>+[1]CMRBP!AD32</f>
        <v>0</v>
      </c>
      <c r="AE30" s="42">
        <f>+[1]CMRBP!AE32</f>
        <v>0</v>
      </c>
      <c r="AF30" s="42">
        <f>+[1]CMRBP!AF32</f>
        <v>0</v>
      </c>
      <c r="AG30" s="42">
        <f>+[1]CMRBP!AG32</f>
        <v>0</v>
      </c>
      <c r="AH30" s="42">
        <f>+[1]CMRBP!AH32</f>
        <v>0</v>
      </c>
      <c r="AI30" s="42">
        <f>+[1]CMRBP!AI32</f>
        <v>0</v>
      </c>
      <c r="AJ30" s="42">
        <f>+[1]CMRBP!AJ32</f>
        <v>0</v>
      </c>
    </row>
    <row r="31" spans="1:36">
      <c r="A31" s="42" t="str">
        <f>+[1]CMRBP!A33</f>
        <v>OTHER DIMENSION NG</v>
      </c>
      <c r="B31" s="42">
        <f>+[1]CMRBP!B33</f>
        <v>0</v>
      </c>
      <c r="C31" s="42">
        <f>+[1]CMRBP!C33</f>
        <v>0</v>
      </c>
      <c r="D31" s="42">
        <f>+[1]CMRBP!D33</f>
        <v>0</v>
      </c>
      <c r="E31" s="42">
        <f>+[1]CMRBP!E33</f>
        <v>0</v>
      </c>
      <c r="F31" s="42">
        <f>+[1]CMRBP!F33</f>
        <v>0</v>
      </c>
      <c r="G31" s="42">
        <f>+[1]CMRBP!G33</f>
        <v>0</v>
      </c>
      <c r="H31" s="42">
        <f>+[1]CMRBP!H33</f>
        <v>0</v>
      </c>
      <c r="I31" s="42">
        <f>+[1]CMRBP!I33</f>
        <v>0</v>
      </c>
      <c r="J31" s="42">
        <f>+[1]CMRBP!J33</f>
        <v>0</v>
      </c>
      <c r="K31" s="42">
        <f>+[1]CMRBP!K33</f>
        <v>0</v>
      </c>
      <c r="L31" s="42">
        <f>+[1]CMRBP!L33</f>
        <v>0</v>
      </c>
      <c r="M31" s="42">
        <f>+[1]CMRBP!M33</f>
        <v>0</v>
      </c>
      <c r="N31" s="42">
        <f>+[1]CMRBP!N33</f>
        <v>0</v>
      </c>
      <c r="O31" s="42">
        <f>+[1]CMRBP!O33</f>
        <v>0</v>
      </c>
      <c r="P31" s="42">
        <f>+[1]CMRBP!P33</f>
        <v>0</v>
      </c>
      <c r="Q31" s="42">
        <f>+[1]CMRBP!Q33</f>
        <v>0</v>
      </c>
      <c r="R31" s="42">
        <f>+[1]CMRBP!R33</f>
        <v>0</v>
      </c>
      <c r="S31" s="42">
        <f>+[1]CMRBP!S33</f>
        <v>0</v>
      </c>
      <c r="T31" s="42">
        <f>+[1]CMRBP!T33</f>
        <v>0</v>
      </c>
      <c r="U31" s="42">
        <f>+[1]CMRBP!U33</f>
        <v>0</v>
      </c>
      <c r="V31" s="42">
        <f>+[1]CMRBP!V33</f>
        <v>0</v>
      </c>
      <c r="W31" s="42">
        <f>+[1]CMRBP!W33</f>
        <v>0</v>
      </c>
      <c r="X31" s="42">
        <f>+[1]CMRBP!X33</f>
        <v>0</v>
      </c>
      <c r="Y31" s="42">
        <f>+[1]CMRBP!Y33</f>
        <v>0</v>
      </c>
      <c r="Z31" s="42">
        <f>+[1]CMRBP!Z33</f>
        <v>0</v>
      </c>
      <c r="AA31" s="42">
        <f>+[1]CMRBP!AA33</f>
        <v>0</v>
      </c>
      <c r="AB31" s="42">
        <f>+[1]CMRBP!AB33</f>
        <v>0</v>
      </c>
      <c r="AC31" s="42">
        <f>+[1]CMRBP!AC33</f>
        <v>0</v>
      </c>
      <c r="AD31" s="42">
        <f>+[1]CMRBP!AD33</f>
        <v>0</v>
      </c>
      <c r="AE31" s="42">
        <f>+[1]CMRBP!AE33</f>
        <v>0</v>
      </c>
      <c r="AF31" s="42">
        <f>+[1]CMRBP!AF33</f>
        <v>0</v>
      </c>
      <c r="AG31" s="42">
        <f>+[1]CMRBP!AG33</f>
        <v>0</v>
      </c>
      <c r="AH31" s="42">
        <f>+[1]CMRBP!AH33</f>
        <v>0</v>
      </c>
      <c r="AI31" s="42">
        <f>+[1]CMRBP!AI33</f>
        <v>0</v>
      </c>
      <c r="AJ31" s="42">
        <f>+[1]CMRBP!AJ33</f>
        <v>0</v>
      </c>
    </row>
    <row r="32" spans="1:36">
      <c r="A32" s="42" t="str">
        <f>+[1]CMRBP!A34</f>
        <v>OTHER QC/PROD CHECKING</v>
      </c>
      <c r="B32" s="42">
        <f>+[1]CMRBP!B34</f>
        <v>15430</v>
      </c>
      <c r="C32" s="42">
        <f>+[1]CMRBP!C34</f>
        <v>15081</v>
      </c>
      <c r="D32" s="42">
        <f>+[1]CMRBP!D34</f>
        <v>11573</v>
      </c>
      <c r="E32" s="42">
        <f>+[1]CMRBP!E34</f>
        <v>8615</v>
      </c>
      <c r="F32" s="42">
        <f>+[1]CMRBP!F34</f>
        <v>447</v>
      </c>
      <c r="G32" s="42">
        <f>+[1]CMRBP!G34</f>
        <v>282</v>
      </c>
      <c r="H32" s="42">
        <f>+[1]CMRBP!H34</f>
        <v>132</v>
      </c>
      <c r="I32" s="42">
        <f>+[1]CMRBP!I34</f>
        <v>204</v>
      </c>
      <c r="J32" s="42">
        <f>+[1]CMRBP!J34</f>
        <v>197</v>
      </c>
      <c r="K32" s="42">
        <f>+[1]CMRBP!K34</f>
        <v>183</v>
      </c>
      <c r="L32" s="42">
        <f>+[1]CMRBP!L34</f>
        <v>255</v>
      </c>
      <c r="M32" s="42">
        <f>+[1]CMRBP!M34</f>
        <v>81</v>
      </c>
      <c r="N32" s="42">
        <f>+[1]CMRBP!N34</f>
        <v>389</v>
      </c>
      <c r="O32" s="42">
        <f>+[1]CMRBP!O34</f>
        <v>182</v>
      </c>
      <c r="P32" s="42">
        <f>+[1]CMRBP!P34</f>
        <v>131</v>
      </c>
      <c r="Q32" s="42">
        <f>+[1]CMRBP!Q34</f>
        <v>1</v>
      </c>
      <c r="R32" s="42">
        <f>+[1]CMRBP!R34</f>
        <v>383</v>
      </c>
      <c r="S32" s="42">
        <f>+[1]CMRBP!S34</f>
        <v>418</v>
      </c>
      <c r="T32" s="42">
        <f>+[1]CMRBP!T34</f>
        <v>377</v>
      </c>
      <c r="U32" s="42">
        <f>+[1]CMRBP!U34</f>
        <v>313</v>
      </c>
      <c r="V32" s="42">
        <f>+[1]CMRBP!V34</f>
        <v>150</v>
      </c>
      <c r="W32" s="42">
        <f>+[1]CMRBP!W34</f>
        <v>709</v>
      </c>
      <c r="X32" s="42">
        <f>+[1]CMRBP!X34</f>
        <v>886</v>
      </c>
      <c r="Y32" s="42">
        <f>+[1]CMRBP!Y34</f>
        <v>984</v>
      </c>
      <c r="Z32" s="42">
        <f>+[1]CMRBP!Z34</f>
        <v>338</v>
      </c>
      <c r="AA32" s="42">
        <f>+[1]CMRBP!AA34</f>
        <v>239</v>
      </c>
      <c r="AB32" s="42">
        <f>+[1]CMRBP!AB34</f>
        <v>750</v>
      </c>
      <c r="AC32" s="42">
        <f>+[1]CMRBP!AC34</f>
        <v>584</v>
      </c>
      <c r="AD32" s="42">
        <f>+[1]CMRBP!AD34</f>
        <v>0</v>
      </c>
      <c r="AE32" s="42">
        <f>+[1]CMRBP!AE34</f>
        <v>0</v>
      </c>
      <c r="AF32" s="42">
        <f>+[1]CMRBP!AF34</f>
        <v>0</v>
      </c>
      <c r="AG32" s="42">
        <f>+[1]CMRBP!AG34</f>
        <v>0</v>
      </c>
      <c r="AH32" s="42">
        <f>+[1]CMRBP!AH34</f>
        <v>0</v>
      </c>
      <c r="AI32" s="42">
        <f>+[1]CMRBP!AI34</f>
        <v>0</v>
      </c>
      <c r="AJ32" s="42">
        <f>+[1]CMRBP!AJ34</f>
        <v>0</v>
      </c>
    </row>
    <row r="33" spans="1:36">
      <c r="A33" s="42" t="str">
        <f>+[1]CMRBP!A35</f>
        <v>OTHER VISUAL NG</v>
      </c>
      <c r="B33" s="42">
        <f>+[1]CMRBP!B35</f>
        <v>70</v>
      </c>
      <c r="C33" s="42">
        <f>+[1]CMRBP!C35</f>
        <v>20</v>
      </c>
      <c r="D33" s="42">
        <f>+[1]CMRBP!D35</f>
        <v>25</v>
      </c>
      <c r="E33" s="42">
        <f>+[1]CMRBP!E35</f>
        <v>21</v>
      </c>
      <c r="F33" s="42">
        <f>+[1]CMRBP!F35</f>
        <v>3</v>
      </c>
      <c r="G33" s="42">
        <f>+[1]CMRBP!G35</f>
        <v>1</v>
      </c>
      <c r="H33" s="42">
        <f>+[1]CMRBP!H35</f>
        <v>0</v>
      </c>
      <c r="I33" s="42">
        <f>+[1]CMRBP!I35</f>
        <v>1</v>
      </c>
      <c r="J33" s="42">
        <f>+[1]CMRBP!J35</f>
        <v>1</v>
      </c>
      <c r="K33" s="42">
        <f>+[1]CMRBP!K35</f>
        <v>0</v>
      </c>
      <c r="L33" s="42">
        <f>+[1]CMRBP!L35</f>
        <v>4</v>
      </c>
      <c r="M33" s="42">
        <f>+[1]CMRBP!M35</f>
        <v>1</v>
      </c>
      <c r="N33" s="42">
        <f>+[1]CMRBP!N35</f>
        <v>0</v>
      </c>
      <c r="O33" s="42">
        <f>+[1]CMRBP!O35</f>
        <v>0</v>
      </c>
      <c r="P33" s="42">
        <f>+[1]CMRBP!P35</f>
        <v>0</v>
      </c>
      <c r="Q33" s="42">
        <f>+[1]CMRBP!Q35</f>
        <v>1</v>
      </c>
      <c r="R33" s="42">
        <f>+[1]CMRBP!R35</f>
        <v>0</v>
      </c>
      <c r="S33" s="42">
        <f>+[1]CMRBP!S35</f>
        <v>2</v>
      </c>
      <c r="T33" s="42">
        <f>+[1]CMRBP!T35</f>
        <v>0</v>
      </c>
      <c r="U33" s="42">
        <f>+[1]CMRBP!U35</f>
        <v>0</v>
      </c>
      <c r="V33" s="42">
        <f>+[1]CMRBP!V35</f>
        <v>0</v>
      </c>
      <c r="W33" s="42">
        <f>+[1]CMRBP!W35</f>
        <v>0</v>
      </c>
      <c r="X33" s="42">
        <f>+[1]CMRBP!X35</f>
        <v>2</v>
      </c>
      <c r="Y33" s="42">
        <f>+[1]CMRBP!Y35</f>
        <v>3</v>
      </c>
      <c r="Z33" s="42">
        <f>+[1]CMRBP!Z35</f>
        <v>0</v>
      </c>
      <c r="AA33" s="42">
        <f>+[1]CMRBP!AA35</f>
        <v>2</v>
      </c>
      <c r="AB33" s="42">
        <f>+[1]CMRBP!AB35</f>
        <v>0</v>
      </c>
      <c r="AC33" s="42">
        <f>+[1]CMRBP!AC35</f>
        <v>0</v>
      </c>
      <c r="AD33" s="42">
        <f>+[1]CMRBP!AD35</f>
        <v>0</v>
      </c>
      <c r="AE33" s="42">
        <f>+[1]CMRBP!AE35</f>
        <v>0</v>
      </c>
      <c r="AF33" s="42">
        <f>+[1]CMRBP!AF35</f>
        <v>0</v>
      </c>
      <c r="AG33" s="42">
        <f>+[1]CMRBP!AG35</f>
        <v>0</v>
      </c>
      <c r="AH33" s="42">
        <f>+[1]CMRBP!AH35</f>
        <v>0</v>
      </c>
      <c r="AI33" s="42">
        <f>+[1]CMRBP!AI35</f>
        <v>0</v>
      </c>
      <c r="AJ33" s="42">
        <f>+[1]CMRBP!AJ35</f>
        <v>0</v>
      </c>
    </row>
    <row r="34" spans="1:36">
      <c r="A34" s="42" t="str">
        <f>+[1]CMRBP!A36</f>
        <v>PARALLEL</v>
      </c>
      <c r="B34" s="42">
        <f>+[1]CMRBP!B36</f>
        <v>7</v>
      </c>
      <c r="C34" s="42">
        <f>+[1]CMRBP!C36</f>
        <v>2</v>
      </c>
      <c r="D34" s="42">
        <f>+[1]CMRBP!D36</f>
        <v>8</v>
      </c>
      <c r="E34" s="42">
        <f>+[1]CMRBP!E36</f>
        <v>6</v>
      </c>
      <c r="F34" s="42">
        <f>+[1]CMRBP!F36</f>
        <v>0</v>
      </c>
      <c r="G34" s="42">
        <f>+[1]CMRBP!G36</f>
        <v>0</v>
      </c>
      <c r="H34" s="42">
        <f>+[1]CMRBP!H36</f>
        <v>0</v>
      </c>
      <c r="I34" s="42">
        <f>+[1]CMRBP!I36</f>
        <v>0</v>
      </c>
      <c r="J34" s="42">
        <f>+[1]CMRBP!J36</f>
        <v>1</v>
      </c>
      <c r="K34" s="42">
        <f>+[1]CMRBP!K36</f>
        <v>0</v>
      </c>
      <c r="L34" s="42">
        <f>+[1]CMRBP!L36</f>
        <v>0</v>
      </c>
      <c r="M34" s="42">
        <f>+[1]CMRBP!M36</f>
        <v>4</v>
      </c>
      <c r="N34" s="42">
        <f>+[1]CMRBP!N36</f>
        <v>0</v>
      </c>
      <c r="O34" s="42">
        <f>+[1]CMRBP!O36</f>
        <v>0</v>
      </c>
      <c r="P34" s="42">
        <f>+[1]CMRBP!P36</f>
        <v>0</v>
      </c>
      <c r="Q34" s="42">
        <f>+[1]CMRBP!Q36</f>
        <v>0</v>
      </c>
      <c r="R34" s="42">
        <f>+[1]CMRBP!R36</f>
        <v>0</v>
      </c>
      <c r="S34" s="42">
        <f>+[1]CMRBP!S36</f>
        <v>0</v>
      </c>
      <c r="T34" s="42">
        <f>+[1]CMRBP!T36</f>
        <v>0</v>
      </c>
      <c r="U34" s="42">
        <f>+[1]CMRBP!U36</f>
        <v>0</v>
      </c>
      <c r="V34" s="42">
        <f>+[1]CMRBP!V36</f>
        <v>0</v>
      </c>
      <c r="W34" s="42">
        <f>+[1]CMRBP!W36</f>
        <v>0</v>
      </c>
      <c r="X34" s="42">
        <f>+[1]CMRBP!X36</f>
        <v>0</v>
      </c>
      <c r="Y34" s="42">
        <f>+[1]CMRBP!Y36</f>
        <v>0</v>
      </c>
      <c r="Z34" s="42">
        <f>+[1]CMRBP!Z36</f>
        <v>1</v>
      </c>
      <c r="AA34" s="42">
        <f>+[1]CMRBP!AA36</f>
        <v>0</v>
      </c>
      <c r="AB34" s="42">
        <f>+[1]CMRBP!AB36</f>
        <v>0</v>
      </c>
      <c r="AC34" s="42">
        <f>+[1]CMRBP!AC36</f>
        <v>0</v>
      </c>
      <c r="AD34" s="42">
        <f>+[1]CMRBP!AD36</f>
        <v>0</v>
      </c>
      <c r="AE34" s="42">
        <f>+[1]CMRBP!AE36</f>
        <v>0</v>
      </c>
      <c r="AF34" s="42">
        <f>+[1]CMRBP!AF36</f>
        <v>0</v>
      </c>
      <c r="AG34" s="42">
        <f>+[1]CMRBP!AG36</f>
        <v>0</v>
      </c>
      <c r="AH34" s="42">
        <f>+[1]CMRBP!AH36</f>
        <v>0</v>
      </c>
      <c r="AI34" s="42">
        <f>+[1]CMRBP!AI36</f>
        <v>0</v>
      </c>
      <c r="AJ34" s="42">
        <f>+[1]CMRBP!AJ36</f>
        <v>0</v>
      </c>
    </row>
    <row r="35" spans="1:36">
      <c r="A35" s="42" t="str">
        <f>+[1]CMRBP!A37</f>
        <v>RUNOUT</v>
      </c>
      <c r="B35" s="42">
        <f>+[1]CMRBP!B37</f>
        <v>1</v>
      </c>
      <c r="C35" s="42">
        <f>+[1]CMRBP!C37</f>
        <v>1</v>
      </c>
      <c r="D35" s="42">
        <f>+[1]CMRBP!D37</f>
        <v>0</v>
      </c>
      <c r="E35" s="42">
        <f>+[1]CMRBP!E37</f>
        <v>3</v>
      </c>
      <c r="F35" s="42">
        <f>+[1]CMRBP!F37</f>
        <v>0</v>
      </c>
      <c r="G35" s="42">
        <f>+[1]CMRBP!G37</f>
        <v>0</v>
      </c>
      <c r="H35" s="42">
        <f>+[1]CMRBP!H37</f>
        <v>0</v>
      </c>
      <c r="I35" s="42">
        <f>+[1]CMRBP!I37</f>
        <v>0</v>
      </c>
      <c r="J35" s="42">
        <f>+[1]CMRBP!J37</f>
        <v>0</v>
      </c>
      <c r="K35" s="42">
        <f>+[1]CMRBP!K37</f>
        <v>0</v>
      </c>
      <c r="L35" s="42">
        <f>+[1]CMRBP!L37</f>
        <v>0</v>
      </c>
      <c r="M35" s="42">
        <f>+[1]CMRBP!M37</f>
        <v>1</v>
      </c>
      <c r="N35" s="42">
        <f>+[1]CMRBP!N37</f>
        <v>0</v>
      </c>
      <c r="O35" s="42">
        <f>+[1]CMRBP!O37</f>
        <v>0</v>
      </c>
      <c r="P35" s="42">
        <f>+[1]CMRBP!P37</f>
        <v>0</v>
      </c>
      <c r="Q35" s="42">
        <f>+[1]CMRBP!Q37</f>
        <v>0</v>
      </c>
      <c r="R35" s="42">
        <f>+[1]CMRBP!R37</f>
        <v>0</v>
      </c>
      <c r="S35" s="42">
        <f>+[1]CMRBP!S37</f>
        <v>0</v>
      </c>
      <c r="T35" s="42">
        <f>+[1]CMRBP!T37</f>
        <v>0</v>
      </c>
      <c r="U35" s="42">
        <f>+[1]CMRBP!U37</f>
        <v>0</v>
      </c>
      <c r="V35" s="42">
        <f>+[1]CMRBP!V37</f>
        <v>0</v>
      </c>
      <c r="W35" s="42">
        <f>+[1]CMRBP!W37</f>
        <v>0</v>
      </c>
      <c r="X35" s="42">
        <f>+[1]CMRBP!X37</f>
        <v>0</v>
      </c>
      <c r="Y35" s="42">
        <f>+[1]CMRBP!Y37</f>
        <v>0</v>
      </c>
      <c r="Z35" s="42">
        <f>+[1]CMRBP!Z37</f>
        <v>0</v>
      </c>
      <c r="AA35" s="42">
        <f>+[1]CMRBP!AA37</f>
        <v>2</v>
      </c>
      <c r="AB35" s="42">
        <f>+[1]CMRBP!AB37</f>
        <v>0</v>
      </c>
      <c r="AC35" s="42">
        <f>+[1]CMRBP!AC37</f>
        <v>0</v>
      </c>
      <c r="AD35" s="42">
        <f>+[1]CMRBP!AD37</f>
        <v>0</v>
      </c>
      <c r="AE35" s="42">
        <f>+[1]CMRBP!AE37</f>
        <v>0</v>
      </c>
      <c r="AF35" s="42">
        <f>+[1]CMRBP!AF37</f>
        <v>0</v>
      </c>
      <c r="AG35" s="42">
        <f>+[1]CMRBP!AG37</f>
        <v>0</v>
      </c>
      <c r="AH35" s="42">
        <f>+[1]CMRBP!AH37</f>
        <v>0</v>
      </c>
      <c r="AI35" s="42">
        <f>+[1]CMRBP!AI37</f>
        <v>0</v>
      </c>
      <c r="AJ35" s="42">
        <f>+[1]CMRBP!AJ37</f>
        <v>0</v>
      </c>
    </row>
    <row r="36" spans="1:36">
      <c r="A36" s="42" t="str">
        <f>+[1]CMRBP!A38</f>
        <v>SCRATCH ALL</v>
      </c>
      <c r="B36" s="42">
        <f>+[1]CMRBP!B38</f>
        <v>110</v>
      </c>
      <c r="C36" s="42">
        <f>+[1]CMRBP!C38</f>
        <v>154</v>
      </c>
      <c r="D36" s="42">
        <f>+[1]CMRBP!D38</f>
        <v>439</v>
      </c>
      <c r="E36" s="42">
        <f>+[1]CMRBP!E38</f>
        <v>233</v>
      </c>
      <c r="F36" s="42">
        <f>+[1]CMRBP!F38</f>
        <v>25</v>
      </c>
      <c r="G36" s="42">
        <f>+[1]CMRBP!G38</f>
        <v>10</v>
      </c>
      <c r="H36" s="42">
        <f>+[1]CMRBP!H38</f>
        <v>0</v>
      </c>
      <c r="I36" s="42">
        <f>+[1]CMRBP!I38</f>
        <v>17</v>
      </c>
      <c r="J36" s="42">
        <f>+[1]CMRBP!J38</f>
        <v>6</v>
      </c>
      <c r="K36" s="42">
        <f>+[1]CMRBP!K38</f>
        <v>25</v>
      </c>
      <c r="L36" s="42">
        <f>+[1]CMRBP!L38</f>
        <v>5</v>
      </c>
      <c r="M36" s="42">
        <f>+[1]CMRBP!M38</f>
        <v>7</v>
      </c>
      <c r="N36" s="42">
        <f>+[1]CMRBP!N38</f>
        <v>0</v>
      </c>
      <c r="O36" s="42">
        <f>+[1]CMRBP!O38</f>
        <v>0</v>
      </c>
      <c r="P36" s="42">
        <f>+[1]CMRBP!P38</f>
        <v>6</v>
      </c>
      <c r="Q36" s="42">
        <f>+[1]CMRBP!Q38</f>
        <v>1</v>
      </c>
      <c r="R36" s="42">
        <f>+[1]CMRBP!R38</f>
        <v>4</v>
      </c>
      <c r="S36" s="42">
        <f>+[1]CMRBP!S38</f>
        <v>34</v>
      </c>
      <c r="T36" s="42">
        <f>+[1]CMRBP!T38</f>
        <v>7</v>
      </c>
      <c r="U36" s="42">
        <f>+[1]CMRBP!U38</f>
        <v>9</v>
      </c>
      <c r="V36" s="42">
        <f>+[1]CMRBP!V38</f>
        <v>0</v>
      </c>
      <c r="W36" s="42">
        <f>+[1]CMRBP!W38</f>
        <v>2</v>
      </c>
      <c r="X36" s="42">
        <f>+[1]CMRBP!X38</f>
        <v>7</v>
      </c>
      <c r="Y36" s="42">
        <f>+[1]CMRBP!Y38</f>
        <v>29</v>
      </c>
      <c r="Z36" s="42">
        <f>+[1]CMRBP!Z38</f>
        <v>9</v>
      </c>
      <c r="AA36" s="42">
        <f>+[1]CMRBP!AA38</f>
        <v>10</v>
      </c>
      <c r="AB36" s="42">
        <f>+[1]CMRBP!AB38</f>
        <v>20</v>
      </c>
      <c r="AC36" s="42">
        <f>+[1]CMRBP!AC38</f>
        <v>0</v>
      </c>
      <c r="AD36" s="42">
        <f>+[1]CMRBP!AD38</f>
        <v>0</v>
      </c>
      <c r="AE36" s="42">
        <f>+[1]CMRBP!AE38</f>
        <v>0</v>
      </c>
      <c r="AF36" s="42">
        <f>+[1]CMRBP!AF38</f>
        <v>0</v>
      </c>
      <c r="AG36" s="42">
        <f>+[1]CMRBP!AG38</f>
        <v>0</v>
      </c>
      <c r="AH36" s="42">
        <f>+[1]CMRBP!AH38</f>
        <v>0</v>
      </c>
      <c r="AI36" s="42">
        <f>+[1]CMRBP!AI38</f>
        <v>0</v>
      </c>
      <c r="AJ36" s="42">
        <f>+[1]CMRBP!AJ38</f>
        <v>0</v>
      </c>
    </row>
    <row r="37" spans="1:36">
      <c r="A37" s="42">
        <f>+[1]CMRBP!A39</f>
        <v>0</v>
      </c>
      <c r="B37" s="42">
        <f>+[1]CMRBP!B39</f>
        <v>0</v>
      </c>
      <c r="C37" s="42">
        <f>+[1]CMRBP!C39</f>
        <v>0</v>
      </c>
      <c r="D37" s="42">
        <f>+[1]CMRBP!D39</f>
        <v>0</v>
      </c>
      <c r="E37" s="42">
        <f>+[1]CMRBP!E39</f>
        <v>0</v>
      </c>
      <c r="F37" s="42">
        <f>+[1]CMRBP!F39</f>
        <v>0</v>
      </c>
      <c r="G37" s="42">
        <f>+[1]CMRBP!G39</f>
        <v>0</v>
      </c>
      <c r="H37" s="42">
        <f>+[1]CMRBP!H39</f>
        <v>0</v>
      </c>
      <c r="I37" s="42">
        <f>+[1]CMRBP!I39</f>
        <v>0</v>
      </c>
      <c r="J37" s="42">
        <f>+[1]CMRBP!J39</f>
        <v>0</v>
      </c>
      <c r="K37" s="42">
        <f>+[1]CMRBP!K39</f>
        <v>0</v>
      </c>
      <c r="L37" s="42">
        <f>+[1]CMRBP!L39</f>
        <v>0</v>
      </c>
      <c r="M37" s="42">
        <f>+[1]CMRBP!M39</f>
        <v>0</v>
      </c>
      <c r="N37" s="42">
        <f>+[1]CMRBP!N39</f>
        <v>0</v>
      </c>
      <c r="O37" s="42">
        <f>+[1]CMRBP!O39</f>
        <v>0</v>
      </c>
      <c r="P37" s="42">
        <f>+[1]CMRBP!P39</f>
        <v>0</v>
      </c>
      <c r="Q37" s="42">
        <f>+[1]CMRBP!Q39</f>
        <v>0</v>
      </c>
      <c r="R37" s="42">
        <f>+[1]CMRBP!R39</f>
        <v>0</v>
      </c>
      <c r="S37" s="42">
        <f>+[1]CMRBP!S39</f>
        <v>0</v>
      </c>
      <c r="T37" s="42">
        <f>+[1]CMRBP!T39</f>
        <v>0</v>
      </c>
      <c r="U37" s="42">
        <f>+[1]CMRBP!U39</f>
        <v>0</v>
      </c>
      <c r="V37" s="42">
        <f>+[1]CMRBP!V39</f>
        <v>0</v>
      </c>
      <c r="W37" s="42">
        <f>+[1]CMRBP!W39</f>
        <v>0</v>
      </c>
      <c r="X37" s="42">
        <f>+[1]CMRBP!X39</f>
        <v>0</v>
      </c>
      <c r="Y37" s="42">
        <f>+[1]CMRBP!Y39</f>
        <v>0</v>
      </c>
      <c r="Z37" s="42">
        <f>+[1]CMRBP!Z39</f>
        <v>0</v>
      </c>
      <c r="AA37" s="42">
        <f>+[1]CMRBP!AA39</f>
        <v>0</v>
      </c>
      <c r="AB37" s="42">
        <f>+[1]CMRBP!AB39</f>
        <v>0</v>
      </c>
      <c r="AC37" s="42">
        <f>+[1]CMRBP!AC39</f>
        <v>0</v>
      </c>
      <c r="AD37" s="42">
        <f>+[1]CMRBP!AD39</f>
        <v>0</v>
      </c>
      <c r="AE37" s="42">
        <f>+[1]CMRBP!AE39</f>
        <v>0</v>
      </c>
      <c r="AF37" s="42">
        <f>+[1]CMRBP!AF39</f>
        <v>0</v>
      </c>
      <c r="AG37" s="42">
        <f>+[1]CMRBP!AG39</f>
        <v>0</v>
      </c>
      <c r="AH37" s="42">
        <f>+[1]CMRBP!AH39</f>
        <v>0</v>
      </c>
      <c r="AI37" s="42">
        <f>+[1]CMRBP!AI39</f>
        <v>0</v>
      </c>
      <c r="AJ37" s="42">
        <f>+[1]CMRBP!AJ39</f>
        <v>0</v>
      </c>
    </row>
    <row r="38" spans="1:36">
      <c r="A38" s="42" t="str">
        <f>+[1]CMRBP!A40</f>
        <v>Load by : NVP6820</v>
      </c>
      <c r="B38" s="42">
        <f>+[1]CMRBP!B40</f>
        <v>0</v>
      </c>
      <c r="C38" s="42">
        <f>+[1]CMRBP!C40</f>
        <v>0</v>
      </c>
      <c r="D38" s="42">
        <f>+[1]CMRBP!D40</f>
        <v>0</v>
      </c>
      <c r="E38" s="42">
        <f>+[1]CMRBP!E40</f>
        <v>0</v>
      </c>
      <c r="F38" s="42">
        <f>+[1]CMRBP!F40</f>
        <v>0</v>
      </c>
      <c r="G38" s="42">
        <f>+[1]CMRBP!G40</f>
        <v>0</v>
      </c>
      <c r="H38" s="42">
        <f>+[1]CMRBP!H40</f>
        <v>0</v>
      </c>
      <c r="I38" s="42">
        <f>+[1]CMRBP!I40</f>
        <v>0</v>
      </c>
      <c r="J38" s="42">
        <f>+[1]CMRBP!J40</f>
        <v>0</v>
      </c>
      <c r="K38" s="42">
        <f>+[1]CMRBP!K40</f>
        <v>0</v>
      </c>
      <c r="L38" s="42">
        <f>+[1]CMRBP!L40</f>
        <v>0</v>
      </c>
      <c r="M38" s="42">
        <f>+[1]CMRBP!M40</f>
        <v>0</v>
      </c>
      <c r="N38" s="42">
        <f>+[1]CMRBP!N40</f>
        <v>0</v>
      </c>
      <c r="O38" s="42">
        <f>+[1]CMRBP!O40</f>
        <v>0</v>
      </c>
      <c r="P38" s="42">
        <f>+[1]CMRBP!P40</f>
        <v>0</v>
      </c>
      <c r="Q38" s="42">
        <f>+[1]CMRBP!Q40</f>
        <v>0</v>
      </c>
      <c r="R38" s="42">
        <f>+[1]CMRBP!R40</f>
        <v>0</v>
      </c>
      <c r="S38" s="42">
        <f>+[1]CMRBP!S40</f>
        <v>0</v>
      </c>
      <c r="T38" s="42">
        <f>+[1]CMRBP!T40</f>
        <v>0</v>
      </c>
      <c r="U38" s="42">
        <f>+[1]CMRBP!U40</f>
        <v>0</v>
      </c>
      <c r="V38" s="42">
        <f>+[1]CMRBP!V40</f>
        <v>0</v>
      </c>
      <c r="W38" s="42">
        <f>+[1]CMRBP!W40</f>
        <v>0</v>
      </c>
      <c r="X38" s="42">
        <f>+[1]CMRBP!X40</f>
        <v>0</v>
      </c>
      <c r="Y38" s="42">
        <f>+[1]CMRBP!Y40</f>
        <v>0</v>
      </c>
      <c r="Z38" s="42">
        <f>+[1]CMRBP!Z40</f>
        <v>0</v>
      </c>
      <c r="AA38" s="42">
        <f>+[1]CMRBP!AA40</f>
        <v>0</v>
      </c>
      <c r="AB38" s="42">
        <f>+[1]CMRBP!AB40</f>
        <v>0</v>
      </c>
      <c r="AC38" s="42">
        <f>+[1]CMRBP!AC40</f>
        <v>0</v>
      </c>
      <c r="AD38" s="42">
        <f>+[1]CMRBP!AD40</f>
        <v>0</v>
      </c>
      <c r="AE38" s="42">
        <f>+[1]CMRBP!AE40</f>
        <v>0</v>
      </c>
      <c r="AF38" s="42">
        <f>+[1]CMRBP!AF40</f>
        <v>0</v>
      </c>
      <c r="AG38" s="42">
        <f>+[1]CMRBP!AG40</f>
        <v>0</v>
      </c>
      <c r="AH38" s="42">
        <f>+[1]CMRBP!AH40</f>
        <v>0</v>
      </c>
      <c r="AI38" s="42">
        <f>+[1]CMRBP!AI40</f>
        <v>0</v>
      </c>
      <c r="AJ38" s="42">
        <f>+[1]CMRBP!AJ40</f>
        <v>0</v>
      </c>
    </row>
    <row r="39" spans="1:36">
      <c r="A39" s="42" t="str">
        <f>+[1]CMRBP!A41</f>
        <v>Time : 07:49:39 25-Aug-2025</v>
      </c>
      <c r="B39" s="42">
        <f>+[1]CMRBP!B41</f>
        <v>0</v>
      </c>
      <c r="C39" s="42">
        <f>+[1]CMRBP!C41</f>
        <v>0</v>
      </c>
      <c r="D39" s="42">
        <f>+[1]CMRBP!D41</f>
        <v>0</v>
      </c>
      <c r="E39" s="42">
        <f>+[1]CMRBP!E41</f>
        <v>0</v>
      </c>
      <c r="F39" s="42">
        <f>+[1]CMRBP!F41</f>
        <v>0</v>
      </c>
      <c r="G39" s="42">
        <f>+[1]CMRBP!G41</f>
        <v>0</v>
      </c>
      <c r="H39" s="42">
        <f>+[1]CMRBP!H41</f>
        <v>0</v>
      </c>
      <c r="I39" s="42">
        <f>+[1]CMRBP!I41</f>
        <v>0</v>
      </c>
      <c r="J39" s="42">
        <f>+[1]CMRBP!J41</f>
        <v>0</v>
      </c>
      <c r="K39" s="42">
        <f>+[1]CMRBP!K41</f>
        <v>0</v>
      </c>
      <c r="L39" s="42">
        <f>+[1]CMRBP!L41</f>
        <v>0</v>
      </c>
      <c r="M39" s="42">
        <f>+[1]CMRBP!M41</f>
        <v>0</v>
      </c>
      <c r="N39" s="42">
        <f>+[1]CMRBP!N41</f>
        <v>0</v>
      </c>
      <c r="O39" s="42">
        <f>+[1]CMRBP!O41</f>
        <v>0</v>
      </c>
      <c r="P39" s="42">
        <f>+[1]CMRBP!P41</f>
        <v>0</v>
      </c>
      <c r="Q39" s="42">
        <f>+[1]CMRBP!Q41</f>
        <v>0</v>
      </c>
      <c r="R39" s="42">
        <f>+[1]CMRBP!R41</f>
        <v>0</v>
      </c>
      <c r="S39" s="42">
        <f>+[1]CMRBP!S41</f>
        <v>0</v>
      </c>
      <c r="T39" s="42">
        <f>+[1]CMRBP!T41</f>
        <v>0</v>
      </c>
      <c r="U39" s="42">
        <f>+[1]CMRBP!U41</f>
        <v>0</v>
      </c>
      <c r="V39" s="42">
        <f>+[1]CMRBP!V41</f>
        <v>0</v>
      </c>
      <c r="W39" s="42">
        <f>+[1]CMRBP!W41</f>
        <v>0</v>
      </c>
      <c r="X39" s="42">
        <f>+[1]CMRBP!X41</f>
        <v>0</v>
      </c>
      <c r="Y39" s="42">
        <f>+[1]CMRBP!Y41</f>
        <v>0</v>
      </c>
      <c r="Z39" s="42">
        <f>+[1]CMRBP!Z41</f>
        <v>0</v>
      </c>
      <c r="AA39" s="42">
        <f>+[1]CMRBP!AA41</f>
        <v>0</v>
      </c>
      <c r="AB39" s="42">
        <f>+[1]CMRBP!AB41</f>
        <v>0</v>
      </c>
      <c r="AC39" s="42">
        <f>+[1]CMRBP!AC41</f>
        <v>0</v>
      </c>
      <c r="AD39" s="42">
        <f>+[1]CMRBP!AD41</f>
        <v>0</v>
      </c>
      <c r="AE39" s="42">
        <f>+[1]CMRBP!AE41</f>
        <v>0</v>
      </c>
      <c r="AF39" s="42">
        <f>+[1]CMRBP!AF41</f>
        <v>0</v>
      </c>
      <c r="AG39" s="42">
        <f>+[1]CMRBP!AG41</f>
        <v>0</v>
      </c>
      <c r="AH39" s="42">
        <f>+[1]CMRBP!AH41</f>
        <v>0</v>
      </c>
      <c r="AI39" s="42">
        <f>+[1]CMRBP!AI41</f>
        <v>0</v>
      </c>
      <c r="AJ39" s="42">
        <f>+[1]CMRBP!AJ41</f>
        <v>0</v>
      </c>
    </row>
    <row r="40" spans="1:36">
      <c r="A40" s="42">
        <f>+[1]CMRBP!A42</f>
        <v>0</v>
      </c>
      <c r="B40" s="42">
        <f>+[1]CMRBP!B42</f>
        <v>0</v>
      </c>
      <c r="C40" s="42">
        <f>+[1]CMRBP!C42</f>
        <v>0</v>
      </c>
      <c r="D40" s="42">
        <f>+[1]CMRBP!D42</f>
        <v>0</v>
      </c>
      <c r="E40" s="42">
        <f>+[1]CMRBP!E42</f>
        <v>0</v>
      </c>
      <c r="F40" s="42">
        <f>+[1]CMRBP!F42</f>
        <v>0</v>
      </c>
      <c r="G40" s="42">
        <f>+[1]CMRBP!G42</f>
        <v>0</v>
      </c>
      <c r="H40" s="42">
        <f>+[1]CMRBP!H42</f>
        <v>0</v>
      </c>
      <c r="I40" s="42">
        <f>+[1]CMRBP!I42</f>
        <v>0</v>
      </c>
      <c r="J40" s="42">
        <f>+[1]CMRBP!J42</f>
        <v>0</v>
      </c>
      <c r="K40" s="42">
        <f>+[1]CMRBP!K42</f>
        <v>0</v>
      </c>
      <c r="L40" s="42">
        <f>+[1]CMRBP!L42</f>
        <v>0</v>
      </c>
      <c r="M40" s="42">
        <f>+[1]CMRBP!M42</f>
        <v>0</v>
      </c>
      <c r="N40" s="42">
        <f>+[1]CMRBP!N42</f>
        <v>0</v>
      </c>
      <c r="O40" s="42">
        <f>+[1]CMRBP!O42</f>
        <v>0</v>
      </c>
      <c r="P40" s="42">
        <f>+[1]CMRBP!P42</f>
        <v>0</v>
      </c>
      <c r="Q40" s="42">
        <f>+[1]CMRBP!Q42</f>
        <v>0</v>
      </c>
      <c r="R40" s="42">
        <f>+[1]CMRBP!R42</f>
        <v>0</v>
      </c>
      <c r="S40" s="42">
        <f>+[1]CMRBP!S42</f>
        <v>0</v>
      </c>
      <c r="T40" s="42">
        <f>+[1]CMRBP!T42</f>
        <v>0</v>
      </c>
      <c r="U40" s="42">
        <f>+[1]CMRBP!U42</f>
        <v>0</v>
      </c>
      <c r="V40" s="42">
        <f>+[1]CMRBP!V42</f>
        <v>0</v>
      </c>
      <c r="W40" s="42">
        <f>+[1]CMRBP!W42</f>
        <v>0</v>
      </c>
      <c r="X40" s="42">
        <f>+[1]CMRBP!X42</f>
        <v>0</v>
      </c>
      <c r="Y40" s="42">
        <f>+[1]CMRBP!Y42</f>
        <v>0</v>
      </c>
      <c r="Z40" s="42">
        <f>+[1]CMRBP!Z42</f>
        <v>0</v>
      </c>
      <c r="AA40" s="42">
        <f>+[1]CMRBP!AA42</f>
        <v>0</v>
      </c>
      <c r="AB40" s="42">
        <f>+[1]CMRBP!AB42</f>
        <v>0</v>
      </c>
      <c r="AC40" s="42">
        <f>+[1]CMRBP!AC42</f>
        <v>0</v>
      </c>
      <c r="AD40" s="42">
        <f>+[1]CMRBP!AD42</f>
        <v>0</v>
      </c>
      <c r="AE40" s="42">
        <f>+[1]CMRBP!AE42</f>
        <v>0</v>
      </c>
      <c r="AF40" s="42">
        <f>+[1]CMRBP!AF42</f>
        <v>0</v>
      </c>
      <c r="AG40" s="42">
        <f>+[1]CMRBP!AG42</f>
        <v>0</v>
      </c>
      <c r="AH40" s="42">
        <f>+[1]CMRBP!AH42</f>
        <v>0</v>
      </c>
      <c r="AI40" s="42">
        <f>+[1]CMRBP!AI42</f>
        <v>0</v>
      </c>
      <c r="AJ40" s="42">
        <f>+[1]CMRBP!AJ42</f>
        <v>0</v>
      </c>
    </row>
    <row r="41" spans="1:36">
      <c r="A41" s="42">
        <f>+[1]CMRBP!A43</f>
        <v>0</v>
      </c>
      <c r="B41" s="42">
        <f>+[1]CMRBP!B43</f>
        <v>0</v>
      </c>
      <c r="C41" s="42">
        <f>+[1]CMRBP!C43</f>
        <v>0</v>
      </c>
      <c r="D41" s="42">
        <f>+[1]CMRBP!D43</f>
        <v>0</v>
      </c>
      <c r="E41" s="42">
        <f>+[1]CMRBP!E43</f>
        <v>0</v>
      </c>
      <c r="F41" s="42">
        <f>+[1]CMRBP!F43</f>
        <v>0</v>
      </c>
      <c r="G41" s="42">
        <f>+[1]CMRBP!G43</f>
        <v>0</v>
      </c>
      <c r="H41" s="42">
        <f>+[1]CMRBP!H43</f>
        <v>0</v>
      </c>
      <c r="I41" s="42">
        <f>+[1]CMRBP!I43</f>
        <v>0</v>
      </c>
      <c r="J41" s="42">
        <f>+[1]CMRBP!J43</f>
        <v>0</v>
      </c>
      <c r="K41" s="42">
        <f>+[1]CMRBP!K43</f>
        <v>0</v>
      </c>
      <c r="L41" s="42">
        <f>+[1]CMRBP!L43</f>
        <v>0</v>
      </c>
      <c r="M41" s="42">
        <f>+[1]CMRBP!M43</f>
        <v>0</v>
      </c>
      <c r="N41" s="42">
        <f>+[1]CMRBP!N43</f>
        <v>0</v>
      </c>
      <c r="O41" s="42">
        <f>+[1]CMRBP!O43</f>
        <v>0</v>
      </c>
      <c r="P41" s="42">
        <f>+[1]CMRBP!P43</f>
        <v>0</v>
      </c>
      <c r="Q41" s="42">
        <f>+[1]CMRBP!Q43</f>
        <v>0</v>
      </c>
      <c r="R41" s="42">
        <f>+[1]CMRBP!R43</f>
        <v>0</v>
      </c>
      <c r="S41" s="42">
        <f>+[1]CMRBP!S43</f>
        <v>0</v>
      </c>
      <c r="T41" s="42">
        <f>+[1]CMRBP!T43</f>
        <v>0</v>
      </c>
      <c r="U41" s="42">
        <f>+[1]CMRBP!U43</f>
        <v>0</v>
      </c>
      <c r="V41" s="42">
        <f>+[1]CMRBP!V43</f>
        <v>0</v>
      </c>
      <c r="W41" s="42">
        <f>+[1]CMRBP!W43</f>
        <v>0</v>
      </c>
      <c r="X41" s="42">
        <f>+[1]CMRBP!X43</f>
        <v>0</v>
      </c>
      <c r="Y41" s="42">
        <f>+[1]CMRBP!Y43</f>
        <v>0</v>
      </c>
      <c r="Z41" s="42">
        <f>+[1]CMRBP!Z43</f>
        <v>0</v>
      </c>
      <c r="AA41" s="42">
        <f>+[1]CMRBP!AA43</f>
        <v>0</v>
      </c>
      <c r="AB41" s="42">
        <f>+[1]CMRBP!AB43</f>
        <v>0</v>
      </c>
      <c r="AC41" s="42">
        <f>+[1]CMRBP!AC43</f>
        <v>0</v>
      </c>
      <c r="AD41" s="42">
        <f>+[1]CMRBP!AD43</f>
        <v>0</v>
      </c>
      <c r="AE41" s="42">
        <f>+[1]CMRBP!AE43</f>
        <v>0</v>
      </c>
      <c r="AF41" s="42">
        <f>+[1]CMRBP!AF43</f>
        <v>0</v>
      </c>
      <c r="AG41" s="42">
        <f>+[1]CMRBP!AG43</f>
        <v>0</v>
      </c>
      <c r="AH41" s="42">
        <f>+[1]CMRBP!AH43</f>
        <v>0</v>
      </c>
      <c r="AI41" s="42">
        <f>+[1]CMRBP!AI43</f>
        <v>0</v>
      </c>
      <c r="AJ41" s="42">
        <f>+[1]CMRBP!AJ43</f>
        <v>0</v>
      </c>
    </row>
    <row r="42" spans="1:36">
      <c r="A42" s="42">
        <f>+[1]CMRBP!A44</f>
        <v>0</v>
      </c>
      <c r="B42" s="42">
        <f>+[1]CMRBP!B44</f>
        <v>0</v>
      </c>
      <c r="C42" s="42">
        <f>+[1]CMRBP!C44</f>
        <v>0</v>
      </c>
      <c r="D42" s="42">
        <f>+[1]CMRBP!D44</f>
        <v>0</v>
      </c>
      <c r="E42" s="42">
        <f>+[1]CMRBP!E44</f>
        <v>0</v>
      </c>
      <c r="F42" s="42">
        <f>+[1]CMRBP!F44</f>
        <v>0</v>
      </c>
      <c r="G42" s="42">
        <f>+[1]CMRBP!G44</f>
        <v>0</v>
      </c>
      <c r="H42" s="42">
        <f>+[1]CMRBP!H44</f>
        <v>0</v>
      </c>
      <c r="I42" s="42">
        <f>+[1]CMRBP!I44</f>
        <v>0</v>
      </c>
      <c r="J42" s="42">
        <f>+[1]CMRBP!J44</f>
        <v>0</v>
      </c>
      <c r="K42" s="42">
        <f>+[1]CMRBP!K44</f>
        <v>0</v>
      </c>
      <c r="L42" s="42">
        <f>+[1]CMRBP!L44</f>
        <v>0</v>
      </c>
      <c r="M42" s="42">
        <f>+[1]CMRBP!M44</f>
        <v>0</v>
      </c>
      <c r="N42" s="42">
        <f>+[1]CMRBP!N44</f>
        <v>0</v>
      </c>
      <c r="O42" s="42">
        <f>+[1]CMRBP!O44</f>
        <v>0</v>
      </c>
      <c r="P42" s="42">
        <f>+[1]CMRBP!P44</f>
        <v>0</v>
      </c>
      <c r="Q42" s="42">
        <f>+[1]CMRBP!Q44</f>
        <v>0</v>
      </c>
      <c r="R42" s="42">
        <f>+[1]CMRBP!R44</f>
        <v>0</v>
      </c>
      <c r="S42" s="42">
        <f>+[1]CMRBP!S44</f>
        <v>0</v>
      </c>
      <c r="T42" s="42">
        <f>+[1]CMRBP!T44</f>
        <v>0</v>
      </c>
      <c r="U42" s="42">
        <f>+[1]CMRBP!U44</f>
        <v>0</v>
      </c>
      <c r="V42" s="42">
        <f>+[1]CMRBP!V44</f>
        <v>0</v>
      </c>
      <c r="W42" s="42">
        <f>+[1]CMRBP!W44</f>
        <v>0</v>
      </c>
      <c r="X42" s="42">
        <f>+[1]CMRBP!X44</f>
        <v>0</v>
      </c>
      <c r="Y42" s="42">
        <f>+[1]CMRBP!Y44</f>
        <v>0</v>
      </c>
      <c r="Z42" s="42">
        <f>+[1]CMRBP!Z44</f>
        <v>0</v>
      </c>
      <c r="AA42" s="42">
        <f>+[1]CMRBP!AA44</f>
        <v>0</v>
      </c>
      <c r="AB42" s="42">
        <f>+[1]CMRBP!AB44</f>
        <v>0</v>
      </c>
      <c r="AC42" s="42">
        <f>+[1]CMRBP!AC44</f>
        <v>0</v>
      </c>
      <c r="AD42" s="42">
        <f>+[1]CMRBP!AD44</f>
        <v>0</v>
      </c>
      <c r="AE42" s="42">
        <f>+[1]CMRBP!AE44</f>
        <v>0</v>
      </c>
      <c r="AF42" s="42">
        <f>+[1]CMRBP!AF44</f>
        <v>0</v>
      </c>
      <c r="AG42" s="42">
        <f>+[1]CMRBP!AG44</f>
        <v>0</v>
      </c>
      <c r="AH42" s="42">
        <f>+[1]CMRBP!AH44</f>
        <v>0</v>
      </c>
      <c r="AI42" s="42">
        <f>+[1]CMRBP!AI44</f>
        <v>0</v>
      </c>
      <c r="AJ42" s="42">
        <f>+[1]CMRBP!AJ44</f>
        <v>0</v>
      </c>
    </row>
    <row r="43" spans="1:36">
      <c r="A43" s="42">
        <f>+[1]CMRBP!A45</f>
        <v>0</v>
      </c>
      <c r="B43" s="42">
        <f>+[1]CMRBP!B45</f>
        <v>0</v>
      </c>
      <c r="C43" s="42">
        <f>+[1]CMRBP!C45</f>
        <v>0</v>
      </c>
      <c r="D43" s="42">
        <f>+[1]CMRBP!D45</f>
        <v>0</v>
      </c>
      <c r="E43" s="42">
        <f>+[1]CMRBP!E45</f>
        <v>0</v>
      </c>
      <c r="F43" s="42">
        <f>+[1]CMRBP!F45</f>
        <v>0</v>
      </c>
      <c r="G43" s="42">
        <f>+[1]CMRBP!G45</f>
        <v>0</v>
      </c>
      <c r="H43" s="42">
        <f>+[1]CMRBP!H45</f>
        <v>0</v>
      </c>
      <c r="I43" s="42">
        <f>+[1]CMRBP!I45</f>
        <v>0</v>
      </c>
      <c r="J43" s="42">
        <f>+[1]CMRBP!J45</f>
        <v>0</v>
      </c>
      <c r="K43" s="42">
        <f>+[1]CMRBP!K45</f>
        <v>0</v>
      </c>
      <c r="L43" s="42">
        <f>+[1]CMRBP!L45</f>
        <v>0</v>
      </c>
      <c r="M43" s="42">
        <f>+[1]CMRBP!M45</f>
        <v>0</v>
      </c>
      <c r="N43" s="42">
        <f>+[1]CMRBP!N45</f>
        <v>0</v>
      </c>
      <c r="O43" s="42">
        <f>+[1]CMRBP!O45</f>
        <v>0</v>
      </c>
      <c r="P43" s="42">
        <f>+[1]CMRBP!P45</f>
        <v>0</v>
      </c>
      <c r="Q43" s="42">
        <f>+[1]CMRBP!Q45</f>
        <v>0</v>
      </c>
      <c r="R43" s="42">
        <f>+[1]CMRBP!R45</f>
        <v>0</v>
      </c>
      <c r="S43" s="42">
        <f>+[1]CMRBP!S45</f>
        <v>0</v>
      </c>
      <c r="T43" s="42">
        <f>+[1]CMRBP!T45</f>
        <v>0</v>
      </c>
      <c r="U43" s="42">
        <f>+[1]CMRBP!U45</f>
        <v>0</v>
      </c>
      <c r="V43" s="42">
        <f>+[1]CMRBP!V45</f>
        <v>0</v>
      </c>
      <c r="W43" s="42">
        <f>+[1]CMRBP!W45</f>
        <v>0</v>
      </c>
      <c r="X43" s="42">
        <f>+[1]CMRBP!X45</f>
        <v>0</v>
      </c>
      <c r="Y43" s="42">
        <f>+[1]CMRBP!Y45</f>
        <v>0</v>
      </c>
      <c r="Z43" s="42">
        <f>+[1]CMRBP!Z45</f>
        <v>0</v>
      </c>
      <c r="AA43" s="42">
        <f>+[1]CMRBP!AA45</f>
        <v>0</v>
      </c>
      <c r="AB43" s="42">
        <f>+[1]CMRBP!AB45</f>
        <v>0</v>
      </c>
      <c r="AC43" s="42">
        <f>+[1]CMRBP!AC45</f>
        <v>0</v>
      </c>
      <c r="AD43" s="42">
        <f>+[1]CMRBP!AD45</f>
        <v>0</v>
      </c>
      <c r="AE43" s="42">
        <f>+[1]CMRBP!AE45</f>
        <v>0</v>
      </c>
      <c r="AF43" s="42">
        <f>+[1]CMRBP!AF45</f>
        <v>0</v>
      </c>
      <c r="AG43" s="42">
        <f>+[1]CMRBP!AG45</f>
        <v>0</v>
      </c>
      <c r="AH43" s="42">
        <f>+[1]CMRBP!AH45</f>
        <v>0</v>
      </c>
      <c r="AI43" s="42">
        <f>+[1]CMRBP!AI45</f>
        <v>0</v>
      </c>
      <c r="AJ43" s="42">
        <f>+[1]CMRBP!AJ45</f>
        <v>0</v>
      </c>
    </row>
    <row r="44" spans="1:36">
      <c r="A44" s="42">
        <f>+[1]CMRBP!A46</f>
        <v>0</v>
      </c>
      <c r="B44" s="42">
        <f>+[1]CMRBP!B46</f>
        <v>0</v>
      </c>
      <c r="C44" s="42">
        <f>+[1]CMRBP!C46</f>
        <v>0</v>
      </c>
      <c r="D44" s="42">
        <f>+[1]CMRBP!D46</f>
        <v>0</v>
      </c>
      <c r="E44" s="42">
        <f>+[1]CMRBP!E46</f>
        <v>0</v>
      </c>
      <c r="F44" s="42">
        <f>+[1]CMRBP!F46</f>
        <v>0</v>
      </c>
      <c r="G44" s="42">
        <f>+[1]CMRBP!G46</f>
        <v>0</v>
      </c>
      <c r="H44" s="42">
        <f>+[1]CMRBP!H46</f>
        <v>0</v>
      </c>
      <c r="I44" s="42">
        <f>+[1]CMRBP!I46</f>
        <v>0</v>
      </c>
      <c r="J44" s="42">
        <f>+[1]CMRBP!J46</f>
        <v>0</v>
      </c>
      <c r="K44" s="42">
        <f>+[1]CMRBP!K46</f>
        <v>0</v>
      </c>
      <c r="L44" s="42">
        <f>+[1]CMRBP!L46</f>
        <v>0</v>
      </c>
      <c r="M44" s="42">
        <f>+[1]CMRBP!M46</f>
        <v>0</v>
      </c>
      <c r="N44" s="42">
        <f>+[1]CMRBP!N46</f>
        <v>0</v>
      </c>
      <c r="O44" s="42">
        <f>+[1]CMRBP!O46</f>
        <v>0</v>
      </c>
      <c r="P44" s="42">
        <f>+[1]CMRBP!P46</f>
        <v>0</v>
      </c>
      <c r="Q44" s="42">
        <f>+[1]CMRBP!Q46</f>
        <v>0</v>
      </c>
      <c r="R44" s="42">
        <f>+[1]CMRBP!R46</f>
        <v>0</v>
      </c>
      <c r="S44" s="42">
        <f>+[1]CMRBP!S46</f>
        <v>0</v>
      </c>
      <c r="T44" s="42">
        <f>+[1]CMRBP!T46</f>
        <v>0</v>
      </c>
      <c r="U44" s="42">
        <f>+[1]CMRBP!U46</f>
        <v>0</v>
      </c>
      <c r="V44" s="42">
        <f>+[1]CMRBP!V46</f>
        <v>0</v>
      </c>
      <c r="W44" s="42">
        <f>+[1]CMRBP!W46</f>
        <v>0</v>
      </c>
      <c r="X44" s="42">
        <f>+[1]CMRBP!X46</f>
        <v>0</v>
      </c>
      <c r="Y44" s="42">
        <f>+[1]CMRBP!Y46</f>
        <v>0</v>
      </c>
      <c r="Z44" s="42">
        <f>+[1]CMRBP!Z46</f>
        <v>0</v>
      </c>
      <c r="AA44" s="42">
        <f>+[1]CMRBP!AA46</f>
        <v>0</v>
      </c>
      <c r="AB44" s="42">
        <f>+[1]CMRBP!AB46</f>
        <v>0</v>
      </c>
      <c r="AC44" s="42">
        <f>+[1]CMRBP!AC46</f>
        <v>0</v>
      </c>
      <c r="AD44" s="42">
        <f>+[1]CMRBP!AD46</f>
        <v>0</v>
      </c>
      <c r="AE44" s="42">
        <f>+[1]CMRBP!AE46</f>
        <v>0</v>
      </c>
      <c r="AF44" s="42">
        <f>+[1]CMRBP!AF46</f>
        <v>0</v>
      </c>
      <c r="AG44" s="42">
        <f>+[1]CMRBP!AG46</f>
        <v>0</v>
      </c>
      <c r="AH44" s="42">
        <f>+[1]CMRBP!AH46</f>
        <v>0</v>
      </c>
      <c r="AI44" s="42">
        <f>+[1]CMRBP!AI46</f>
        <v>0</v>
      </c>
      <c r="AJ44" s="42">
        <f>+[1]CMRBP!AJ46</f>
        <v>0</v>
      </c>
    </row>
    <row r="45" spans="1:36">
      <c r="A45" s="42">
        <f>+[1]CMRBP!A47</f>
        <v>0</v>
      </c>
      <c r="B45" s="42">
        <f>+[1]CMRBP!B47</f>
        <v>0</v>
      </c>
      <c r="C45" s="42">
        <f>+[1]CMRBP!C47</f>
        <v>0</v>
      </c>
      <c r="D45" s="42">
        <f>+[1]CMRBP!D47</f>
        <v>0</v>
      </c>
      <c r="E45" s="42">
        <f>+[1]CMRBP!E47</f>
        <v>0</v>
      </c>
      <c r="F45" s="42">
        <f>+[1]CMRBP!F47</f>
        <v>0</v>
      </c>
      <c r="G45" s="42">
        <f>+[1]CMRBP!G47</f>
        <v>0</v>
      </c>
      <c r="H45" s="42">
        <f>+[1]CMRBP!H47</f>
        <v>0</v>
      </c>
      <c r="I45" s="42">
        <f>+[1]CMRBP!I47</f>
        <v>0</v>
      </c>
      <c r="J45" s="42">
        <f>+[1]CMRBP!J47</f>
        <v>0</v>
      </c>
      <c r="K45" s="42">
        <f>+[1]CMRBP!K47</f>
        <v>0</v>
      </c>
      <c r="L45" s="42">
        <f>+[1]CMRBP!L47</f>
        <v>0</v>
      </c>
      <c r="M45" s="42">
        <f>+[1]CMRBP!M47</f>
        <v>0</v>
      </c>
      <c r="N45" s="42">
        <f>+[1]CMRBP!N47</f>
        <v>0</v>
      </c>
      <c r="O45" s="42">
        <f>+[1]CMRBP!O47</f>
        <v>0</v>
      </c>
      <c r="P45" s="42">
        <f>+[1]CMRBP!P47</f>
        <v>0</v>
      </c>
      <c r="Q45" s="42">
        <f>+[1]CMRBP!Q47</f>
        <v>0</v>
      </c>
      <c r="R45" s="42">
        <f>+[1]CMRBP!R47</f>
        <v>0</v>
      </c>
      <c r="S45" s="42">
        <f>+[1]CMRBP!S47</f>
        <v>0</v>
      </c>
      <c r="T45" s="42">
        <f>+[1]CMRBP!T47</f>
        <v>0</v>
      </c>
      <c r="U45" s="42">
        <f>+[1]CMRBP!U47</f>
        <v>0</v>
      </c>
      <c r="V45" s="42">
        <f>+[1]CMRBP!V47</f>
        <v>0</v>
      </c>
      <c r="W45" s="42">
        <f>+[1]CMRBP!W47</f>
        <v>0</v>
      </c>
      <c r="X45" s="42">
        <f>+[1]CMRBP!X47</f>
        <v>0</v>
      </c>
      <c r="Y45" s="42">
        <f>+[1]CMRBP!Y47</f>
        <v>0</v>
      </c>
      <c r="Z45" s="42">
        <f>+[1]CMRBP!Z47</f>
        <v>0</v>
      </c>
      <c r="AA45" s="42">
        <f>+[1]CMRBP!AA47</f>
        <v>0</v>
      </c>
      <c r="AB45" s="42">
        <f>+[1]CMRBP!AB47</f>
        <v>0</v>
      </c>
      <c r="AC45" s="42">
        <f>+[1]CMRBP!AC47</f>
        <v>0</v>
      </c>
      <c r="AD45" s="42">
        <f>+[1]CMRBP!AD47</f>
        <v>0</v>
      </c>
      <c r="AE45" s="42">
        <f>+[1]CMRBP!AE47</f>
        <v>0</v>
      </c>
      <c r="AF45" s="42">
        <f>+[1]CMRBP!AF47</f>
        <v>0</v>
      </c>
      <c r="AG45" s="42">
        <f>+[1]CMRBP!AG47</f>
        <v>0</v>
      </c>
      <c r="AH45" s="42">
        <f>+[1]CMRBP!AH47</f>
        <v>0</v>
      </c>
      <c r="AI45" s="42">
        <f>+[1]CMRBP!AI47</f>
        <v>0</v>
      </c>
      <c r="AJ45" s="42">
        <f>+[1]CMRBP!AJ47</f>
        <v>0</v>
      </c>
    </row>
    <row r="46" spans="1:36">
      <c r="A46" s="42">
        <f>+[1]CMRBP!A48</f>
        <v>0</v>
      </c>
      <c r="B46" s="42">
        <f>+[1]CMRBP!B48</f>
        <v>0</v>
      </c>
      <c r="C46" s="42">
        <f>+[1]CMRBP!C48</f>
        <v>0</v>
      </c>
      <c r="D46" s="42">
        <f>+[1]CMRBP!D48</f>
        <v>0</v>
      </c>
      <c r="E46" s="42">
        <f>+[1]CMRBP!E48</f>
        <v>0</v>
      </c>
      <c r="F46" s="42">
        <f>+[1]CMRBP!F48</f>
        <v>0</v>
      </c>
      <c r="G46" s="42">
        <f>+[1]CMRBP!G48</f>
        <v>0</v>
      </c>
      <c r="H46" s="42">
        <f>+[1]CMRBP!H48</f>
        <v>0</v>
      </c>
      <c r="I46" s="42">
        <f>+[1]CMRBP!I48</f>
        <v>0</v>
      </c>
      <c r="J46" s="42">
        <f>+[1]CMRBP!J48</f>
        <v>0</v>
      </c>
      <c r="K46" s="42">
        <f>+[1]CMRBP!K48</f>
        <v>0</v>
      </c>
      <c r="L46" s="42">
        <f>+[1]CMRBP!L48</f>
        <v>0</v>
      </c>
      <c r="M46" s="42">
        <f>+[1]CMRBP!M48</f>
        <v>0</v>
      </c>
      <c r="N46" s="42">
        <f>+[1]CMRBP!N48</f>
        <v>0</v>
      </c>
      <c r="O46" s="42">
        <f>+[1]CMRBP!O48</f>
        <v>0</v>
      </c>
      <c r="P46" s="42">
        <f>+[1]CMRBP!P48</f>
        <v>0</v>
      </c>
      <c r="Q46" s="42">
        <f>+[1]CMRBP!Q48</f>
        <v>0</v>
      </c>
      <c r="R46" s="42">
        <f>+[1]CMRBP!R48</f>
        <v>0</v>
      </c>
      <c r="S46" s="42">
        <f>+[1]CMRBP!S48</f>
        <v>0</v>
      </c>
      <c r="T46" s="42">
        <f>+[1]CMRBP!T48</f>
        <v>0</v>
      </c>
      <c r="U46" s="42">
        <f>+[1]CMRBP!U48</f>
        <v>0</v>
      </c>
      <c r="V46" s="42">
        <f>+[1]CMRBP!V48</f>
        <v>0</v>
      </c>
      <c r="W46" s="42">
        <f>+[1]CMRBP!W48</f>
        <v>0</v>
      </c>
      <c r="X46" s="42">
        <f>+[1]CMRBP!X48</f>
        <v>0</v>
      </c>
      <c r="Y46" s="42">
        <f>+[1]CMRBP!Y48</f>
        <v>0</v>
      </c>
      <c r="Z46" s="42">
        <f>+[1]CMRBP!Z48</f>
        <v>0</v>
      </c>
      <c r="AA46" s="42">
        <f>+[1]CMRBP!AA48</f>
        <v>0</v>
      </c>
      <c r="AB46" s="42">
        <f>+[1]CMRBP!AB48</f>
        <v>0</v>
      </c>
      <c r="AC46" s="42">
        <f>+[1]CMRBP!AC48</f>
        <v>0</v>
      </c>
      <c r="AD46" s="42">
        <f>+[1]CMRBP!AD48</f>
        <v>0</v>
      </c>
      <c r="AE46" s="42">
        <f>+[1]CMRBP!AE48</f>
        <v>0</v>
      </c>
      <c r="AF46" s="42">
        <f>+[1]CMRBP!AF48</f>
        <v>0</v>
      </c>
      <c r="AG46" s="42">
        <f>+[1]CMRBP!AG48</f>
        <v>0</v>
      </c>
      <c r="AH46" s="42">
        <f>+[1]CMRBP!AH48</f>
        <v>0</v>
      </c>
      <c r="AI46" s="42">
        <f>+[1]CMRBP!AI48</f>
        <v>0</v>
      </c>
      <c r="AJ46" s="42">
        <f>+[1]CMRBP!AJ48</f>
        <v>0</v>
      </c>
    </row>
    <row r="47" spans="1:36">
      <c r="A47" s="42">
        <f>+[1]CMRBP!A49</f>
        <v>0</v>
      </c>
      <c r="B47" s="42">
        <f>+[1]CMRBP!B49</f>
        <v>0</v>
      </c>
      <c r="C47" s="42">
        <f>+[1]CMRBP!C49</f>
        <v>0</v>
      </c>
      <c r="D47" s="42">
        <f>+[1]CMRBP!D49</f>
        <v>0</v>
      </c>
      <c r="E47" s="42">
        <f>+[1]CMRBP!E49</f>
        <v>0</v>
      </c>
      <c r="F47" s="42">
        <f>+[1]CMRBP!F49</f>
        <v>0</v>
      </c>
      <c r="G47" s="42">
        <f>+[1]CMRBP!G49</f>
        <v>0</v>
      </c>
      <c r="H47" s="42">
        <f>+[1]CMRBP!H49</f>
        <v>0</v>
      </c>
      <c r="I47" s="42">
        <f>+[1]CMRBP!I49</f>
        <v>0</v>
      </c>
      <c r="J47" s="42">
        <f>+[1]CMRBP!J49</f>
        <v>0</v>
      </c>
      <c r="K47" s="42">
        <f>+[1]CMRBP!K49</f>
        <v>0</v>
      </c>
      <c r="L47" s="42">
        <f>+[1]CMRBP!L49</f>
        <v>0</v>
      </c>
      <c r="M47" s="42">
        <f>+[1]CMRBP!M49</f>
        <v>0</v>
      </c>
      <c r="N47" s="42">
        <f>+[1]CMRBP!N49</f>
        <v>0</v>
      </c>
      <c r="O47" s="42">
        <f>+[1]CMRBP!O49</f>
        <v>0</v>
      </c>
      <c r="P47" s="42">
        <f>+[1]CMRBP!P49</f>
        <v>0</v>
      </c>
      <c r="Q47" s="42">
        <f>+[1]CMRBP!Q49</f>
        <v>0</v>
      </c>
      <c r="R47" s="42">
        <f>+[1]CMRBP!R49</f>
        <v>0</v>
      </c>
      <c r="S47" s="42">
        <f>+[1]CMRBP!S49</f>
        <v>0</v>
      </c>
      <c r="T47" s="42">
        <f>+[1]CMRBP!T49</f>
        <v>0</v>
      </c>
      <c r="U47" s="42">
        <f>+[1]CMRBP!U49</f>
        <v>0</v>
      </c>
      <c r="V47" s="42">
        <f>+[1]CMRBP!V49</f>
        <v>0</v>
      </c>
      <c r="W47" s="42">
        <f>+[1]CMRBP!W49</f>
        <v>0</v>
      </c>
      <c r="X47" s="42">
        <f>+[1]CMRBP!X49</f>
        <v>0</v>
      </c>
      <c r="Y47" s="42">
        <f>+[1]CMRBP!Y49</f>
        <v>0</v>
      </c>
      <c r="Z47" s="42">
        <f>+[1]CMRBP!Z49</f>
        <v>0</v>
      </c>
      <c r="AA47" s="42">
        <f>+[1]CMRBP!AA49</f>
        <v>0</v>
      </c>
      <c r="AB47" s="42">
        <f>+[1]CMRBP!AB49</f>
        <v>0</v>
      </c>
      <c r="AC47" s="42">
        <f>+[1]CMRBP!AC49</f>
        <v>0</v>
      </c>
      <c r="AD47" s="42">
        <f>+[1]CMRBP!AD49</f>
        <v>0</v>
      </c>
      <c r="AE47" s="42">
        <f>+[1]CMRBP!AE49</f>
        <v>0</v>
      </c>
      <c r="AF47" s="42">
        <f>+[1]CMRBP!AF49</f>
        <v>0</v>
      </c>
      <c r="AG47" s="42">
        <f>+[1]CMRBP!AG49</f>
        <v>0</v>
      </c>
      <c r="AH47" s="42">
        <f>+[1]CMRBP!AH49</f>
        <v>0</v>
      </c>
      <c r="AI47" s="42">
        <f>+[1]CMRBP!AI49</f>
        <v>0</v>
      </c>
      <c r="AJ47" s="42">
        <f>+[1]CMRBP!AJ49</f>
        <v>0</v>
      </c>
    </row>
    <row r="48" spans="1:36">
      <c r="A48" s="42">
        <f>+[1]CMRBP!A50</f>
        <v>0</v>
      </c>
      <c r="B48" s="42">
        <f>+[1]CMRBP!B50</f>
        <v>0</v>
      </c>
      <c r="C48" s="42">
        <f>+[1]CMRBP!C50</f>
        <v>0</v>
      </c>
      <c r="D48" s="42">
        <f>+[1]CMRBP!D50</f>
        <v>0</v>
      </c>
      <c r="E48" s="42">
        <f>+[1]CMRBP!E50</f>
        <v>0</v>
      </c>
      <c r="F48" s="42">
        <f>+[1]CMRBP!F50</f>
        <v>0</v>
      </c>
      <c r="G48" s="42">
        <f>+[1]CMRBP!G50</f>
        <v>0</v>
      </c>
      <c r="H48" s="42">
        <f>+[1]CMRBP!H50</f>
        <v>0</v>
      </c>
      <c r="I48" s="42">
        <f>+[1]CMRBP!I50</f>
        <v>0</v>
      </c>
      <c r="J48" s="42">
        <f>+[1]CMRBP!J50</f>
        <v>0</v>
      </c>
      <c r="K48" s="42">
        <f>+[1]CMRBP!K50</f>
        <v>0</v>
      </c>
      <c r="L48" s="42">
        <f>+[1]CMRBP!L50</f>
        <v>0</v>
      </c>
      <c r="M48" s="42">
        <f>+[1]CMRBP!M50</f>
        <v>0</v>
      </c>
      <c r="N48" s="42">
        <f>+[1]CMRBP!N50</f>
        <v>0</v>
      </c>
      <c r="O48" s="42">
        <f>+[1]CMRBP!O50</f>
        <v>0</v>
      </c>
      <c r="P48" s="42">
        <f>+[1]CMRBP!P50</f>
        <v>0</v>
      </c>
      <c r="Q48" s="42">
        <f>+[1]CMRBP!Q50</f>
        <v>0</v>
      </c>
      <c r="R48" s="42">
        <f>+[1]CMRBP!R50</f>
        <v>0</v>
      </c>
      <c r="S48" s="42">
        <f>+[1]CMRBP!S50</f>
        <v>0</v>
      </c>
      <c r="T48" s="42">
        <f>+[1]CMRBP!T50</f>
        <v>0</v>
      </c>
      <c r="U48" s="42">
        <f>+[1]CMRBP!U50</f>
        <v>0</v>
      </c>
      <c r="V48" s="42">
        <f>+[1]CMRBP!V50</f>
        <v>0</v>
      </c>
      <c r="W48" s="42">
        <f>+[1]CMRBP!W50</f>
        <v>0</v>
      </c>
      <c r="X48" s="42">
        <f>+[1]CMRBP!X50</f>
        <v>0</v>
      </c>
      <c r="Y48" s="42">
        <f>+[1]CMRBP!Y50</f>
        <v>0</v>
      </c>
      <c r="Z48" s="42">
        <f>+[1]CMRBP!Z50</f>
        <v>0</v>
      </c>
      <c r="AA48" s="42">
        <f>+[1]CMRBP!AA50</f>
        <v>0</v>
      </c>
      <c r="AB48" s="42">
        <f>+[1]CMRBP!AB50</f>
        <v>0</v>
      </c>
      <c r="AC48" s="42">
        <f>+[1]CMRBP!AC50</f>
        <v>0</v>
      </c>
      <c r="AD48" s="42">
        <f>+[1]CMRBP!AD50</f>
        <v>0</v>
      </c>
      <c r="AE48" s="42">
        <f>+[1]CMRBP!AE50</f>
        <v>0</v>
      </c>
      <c r="AF48" s="42">
        <f>+[1]CMRBP!AF50</f>
        <v>0</v>
      </c>
      <c r="AG48" s="42">
        <f>+[1]CMRBP!AG50</f>
        <v>0</v>
      </c>
      <c r="AH48" s="42">
        <f>+[1]CMRBP!AH50</f>
        <v>0</v>
      </c>
      <c r="AI48" s="42">
        <f>+[1]CMRBP!AI50</f>
        <v>0</v>
      </c>
      <c r="AJ48" s="42">
        <f>+[1]CMRBP!AJ50</f>
        <v>0</v>
      </c>
    </row>
    <row r="49" spans="1:36">
      <c r="A49" s="42">
        <f>+[1]CMRBP!A51</f>
        <v>0</v>
      </c>
      <c r="B49" s="42">
        <f>+[1]CMRBP!B51</f>
        <v>0</v>
      </c>
      <c r="C49" s="42">
        <f>+[1]CMRBP!C51</f>
        <v>0</v>
      </c>
      <c r="D49" s="42">
        <f>+[1]CMRBP!D51</f>
        <v>0</v>
      </c>
      <c r="E49" s="42">
        <f>+[1]CMRBP!E51</f>
        <v>0</v>
      </c>
      <c r="F49" s="42">
        <f>+[1]CMRBP!F51</f>
        <v>0</v>
      </c>
      <c r="G49" s="42">
        <f>+[1]CMRBP!G51</f>
        <v>0</v>
      </c>
      <c r="H49" s="42">
        <f>+[1]CMRBP!H51</f>
        <v>0</v>
      </c>
      <c r="I49" s="42">
        <f>+[1]CMRBP!I51</f>
        <v>0</v>
      </c>
      <c r="J49" s="42">
        <f>+[1]CMRBP!J51</f>
        <v>0</v>
      </c>
      <c r="K49" s="42">
        <f>+[1]CMRBP!K51</f>
        <v>0</v>
      </c>
      <c r="L49" s="42">
        <f>+[1]CMRBP!L51</f>
        <v>0</v>
      </c>
      <c r="M49" s="42">
        <f>+[1]CMRBP!M51</f>
        <v>0</v>
      </c>
      <c r="N49" s="42">
        <f>+[1]CMRBP!N51</f>
        <v>0</v>
      </c>
      <c r="O49" s="42">
        <f>+[1]CMRBP!O51</f>
        <v>0</v>
      </c>
      <c r="P49" s="42">
        <f>+[1]CMRBP!P51</f>
        <v>0</v>
      </c>
      <c r="Q49" s="42">
        <f>+[1]CMRBP!Q51</f>
        <v>0</v>
      </c>
      <c r="R49" s="42">
        <f>+[1]CMRBP!R51</f>
        <v>0</v>
      </c>
      <c r="S49" s="42">
        <f>+[1]CMRBP!S51</f>
        <v>0</v>
      </c>
      <c r="T49" s="42">
        <f>+[1]CMRBP!T51</f>
        <v>0</v>
      </c>
      <c r="U49" s="42">
        <f>+[1]CMRBP!U51</f>
        <v>0</v>
      </c>
      <c r="V49" s="42">
        <f>+[1]CMRBP!V51</f>
        <v>0</v>
      </c>
      <c r="W49" s="42">
        <f>+[1]CMRBP!W51</f>
        <v>0</v>
      </c>
      <c r="X49" s="42">
        <f>+[1]CMRBP!X51</f>
        <v>0</v>
      </c>
      <c r="Y49" s="42">
        <f>+[1]CMRBP!Y51</f>
        <v>0</v>
      </c>
      <c r="Z49" s="42">
        <f>+[1]CMRBP!Z51</f>
        <v>0</v>
      </c>
      <c r="AA49" s="42">
        <f>+[1]CMRBP!AA51</f>
        <v>0</v>
      </c>
      <c r="AB49" s="42">
        <f>+[1]CMRBP!AB51</f>
        <v>0</v>
      </c>
      <c r="AC49" s="42">
        <f>+[1]CMRBP!AC51</f>
        <v>0</v>
      </c>
      <c r="AD49" s="42">
        <f>+[1]CMRBP!AD51</f>
        <v>0</v>
      </c>
      <c r="AE49" s="42">
        <f>+[1]CMRBP!AE51</f>
        <v>0</v>
      </c>
      <c r="AF49" s="42">
        <f>+[1]CMRBP!AF51</f>
        <v>0</v>
      </c>
      <c r="AG49" s="42">
        <f>+[1]CMRBP!AG51</f>
        <v>0</v>
      </c>
      <c r="AH49" s="42">
        <f>+[1]CMRBP!AH51</f>
        <v>0</v>
      </c>
      <c r="AI49" s="42">
        <f>+[1]CMRBP!AI51</f>
        <v>0</v>
      </c>
      <c r="AJ49" s="42">
        <f>+[1]CMRBP!AJ51</f>
        <v>0</v>
      </c>
    </row>
    <row r="50" spans="1:36">
      <c r="A50" s="42">
        <f>+[1]CMRBP!A52</f>
        <v>0</v>
      </c>
      <c r="B50" s="42">
        <f>+[1]CMRBP!B52</f>
        <v>0</v>
      </c>
      <c r="C50" s="42">
        <f>+[1]CMRBP!C52</f>
        <v>0</v>
      </c>
      <c r="D50" s="42">
        <f>+[1]CMRBP!D52</f>
        <v>0</v>
      </c>
      <c r="E50" s="42">
        <f>+[1]CMRBP!E52</f>
        <v>0</v>
      </c>
      <c r="F50" s="42">
        <f>+[1]CMRBP!F52</f>
        <v>0</v>
      </c>
      <c r="G50" s="42">
        <f>+[1]CMRBP!G52</f>
        <v>0</v>
      </c>
      <c r="H50" s="42">
        <f>+[1]CMRBP!H52</f>
        <v>0</v>
      </c>
      <c r="I50" s="42">
        <f>+[1]CMRBP!I52</f>
        <v>0</v>
      </c>
      <c r="J50" s="42">
        <f>+[1]CMRBP!J52</f>
        <v>0</v>
      </c>
      <c r="K50" s="42">
        <f>+[1]CMRBP!K52</f>
        <v>0</v>
      </c>
      <c r="L50" s="42">
        <f>+[1]CMRBP!L52</f>
        <v>0</v>
      </c>
      <c r="M50" s="42">
        <f>+[1]CMRBP!M52</f>
        <v>0</v>
      </c>
      <c r="N50" s="42">
        <f>+[1]CMRBP!N52</f>
        <v>0</v>
      </c>
      <c r="O50" s="42">
        <f>+[1]CMRBP!O52</f>
        <v>0</v>
      </c>
      <c r="P50" s="42">
        <f>+[1]CMRBP!P52</f>
        <v>0</v>
      </c>
      <c r="Q50" s="42">
        <f>+[1]CMRBP!Q52</f>
        <v>0</v>
      </c>
      <c r="R50" s="42">
        <f>+[1]CMRBP!R52</f>
        <v>0</v>
      </c>
      <c r="S50" s="42">
        <f>+[1]CMRBP!S52</f>
        <v>0</v>
      </c>
      <c r="T50" s="42">
        <f>+[1]CMRBP!T52</f>
        <v>0</v>
      </c>
      <c r="U50" s="42">
        <f>+[1]CMRBP!U52</f>
        <v>0</v>
      </c>
      <c r="V50" s="42">
        <f>+[1]CMRBP!V52</f>
        <v>0</v>
      </c>
      <c r="W50" s="42">
        <f>+[1]CMRBP!W52</f>
        <v>0</v>
      </c>
      <c r="X50" s="42">
        <f>+[1]CMRBP!X52</f>
        <v>0</v>
      </c>
      <c r="Y50" s="42">
        <f>+[1]CMRBP!Y52</f>
        <v>0</v>
      </c>
      <c r="Z50" s="42">
        <f>+[1]CMRBP!Z52</f>
        <v>0</v>
      </c>
      <c r="AA50" s="42">
        <f>+[1]CMRBP!AA52</f>
        <v>0</v>
      </c>
      <c r="AB50" s="42">
        <f>+[1]CMRBP!AB52</f>
        <v>0</v>
      </c>
      <c r="AC50" s="42">
        <f>+[1]CMRBP!AC52</f>
        <v>0</v>
      </c>
      <c r="AD50" s="42">
        <f>+[1]CMRBP!AD52</f>
        <v>0</v>
      </c>
      <c r="AE50" s="42">
        <f>+[1]CMRBP!AE52</f>
        <v>0</v>
      </c>
      <c r="AF50" s="42">
        <f>+[1]CMRBP!AF52</f>
        <v>0</v>
      </c>
      <c r="AG50" s="42">
        <f>+[1]CMRBP!AG52</f>
        <v>0</v>
      </c>
      <c r="AH50" s="42">
        <f>+[1]CMRBP!AH52</f>
        <v>0</v>
      </c>
      <c r="AI50" s="42">
        <f>+[1]CMRBP!AI52</f>
        <v>0</v>
      </c>
      <c r="AJ50" s="42">
        <f>+[1]CMRBP!AJ52</f>
        <v>0</v>
      </c>
    </row>
    <row r="51" spans="1:36">
      <c r="A51" s="42">
        <f>+[1]CMRBP!A53</f>
        <v>0</v>
      </c>
      <c r="B51" s="42">
        <f>+[1]CMRBP!B53</f>
        <v>0</v>
      </c>
      <c r="C51" s="42">
        <f>+[1]CMRBP!C53</f>
        <v>0</v>
      </c>
      <c r="D51" s="42">
        <f>+[1]CMRBP!D53</f>
        <v>0</v>
      </c>
      <c r="E51" s="42">
        <f>+[1]CMRBP!E53</f>
        <v>0</v>
      </c>
      <c r="F51" s="42">
        <f>+[1]CMRBP!F53</f>
        <v>0</v>
      </c>
      <c r="G51" s="42">
        <f>+[1]CMRBP!G53</f>
        <v>0</v>
      </c>
      <c r="H51" s="42">
        <f>+[1]CMRBP!H53</f>
        <v>0</v>
      </c>
      <c r="I51" s="42">
        <f>+[1]CMRBP!I53</f>
        <v>0</v>
      </c>
      <c r="J51" s="42">
        <f>+[1]CMRBP!J53</f>
        <v>0</v>
      </c>
      <c r="K51" s="42">
        <f>+[1]CMRBP!K53</f>
        <v>0</v>
      </c>
      <c r="L51" s="42">
        <f>+[1]CMRBP!L53</f>
        <v>0</v>
      </c>
      <c r="M51" s="42">
        <f>+[1]CMRBP!M53</f>
        <v>0</v>
      </c>
      <c r="N51" s="42">
        <f>+[1]CMRBP!N53</f>
        <v>0</v>
      </c>
      <c r="O51" s="42">
        <f>+[1]CMRBP!O53</f>
        <v>0</v>
      </c>
      <c r="P51" s="42">
        <f>+[1]CMRBP!P53</f>
        <v>0</v>
      </c>
      <c r="Q51" s="42">
        <f>+[1]CMRBP!Q53</f>
        <v>0</v>
      </c>
      <c r="R51" s="42">
        <f>+[1]CMRBP!R53</f>
        <v>0</v>
      </c>
      <c r="S51" s="42">
        <f>+[1]CMRBP!S53</f>
        <v>0</v>
      </c>
      <c r="T51" s="42">
        <f>+[1]CMRBP!T53</f>
        <v>0</v>
      </c>
      <c r="U51" s="42">
        <f>+[1]CMRBP!U53</f>
        <v>0</v>
      </c>
      <c r="V51" s="42">
        <f>+[1]CMRBP!V53</f>
        <v>0</v>
      </c>
      <c r="W51" s="42">
        <f>+[1]CMRBP!W53</f>
        <v>0</v>
      </c>
      <c r="X51" s="42">
        <f>+[1]CMRBP!X53</f>
        <v>0</v>
      </c>
      <c r="Y51" s="42">
        <f>+[1]CMRBP!Y53</f>
        <v>0</v>
      </c>
      <c r="Z51" s="42">
        <f>+[1]CMRBP!Z53</f>
        <v>0</v>
      </c>
      <c r="AA51" s="42">
        <f>+[1]CMRBP!AA53</f>
        <v>0</v>
      </c>
      <c r="AB51" s="42">
        <f>+[1]CMRBP!AB53</f>
        <v>0</v>
      </c>
      <c r="AC51" s="42">
        <f>+[1]CMRBP!AC53</f>
        <v>0</v>
      </c>
      <c r="AD51" s="42">
        <f>+[1]CMRBP!AD53</f>
        <v>0</v>
      </c>
      <c r="AE51" s="42">
        <f>+[1]CMRBP!AE53</f>
        <v>0</v>
      </c>
      <c r="AF51" s="42">
        <f>+[1]CMRBP!AF53</f>
        <v>0</v>
      </c>
      <c r="AG51" s="42">
        <f>+[1]CMRBP!AG53</f>
        <v>0</v>
      </c>
      <c r="AH51" s="42">
        <f>+[1]CMRBP!AH53</f>
        <v>0</v>
      </c>
      <c r="AI51" s="42">
        <f>+[1]CMRBP!AI53</f>
        <v>0</v>
      </c>
      <c r="AJ51" s="42">
        <f>+[1]CMRBP!AJ53</f>
        <v>0</v>
      </c>
    </row>
    <row r="52" spans="1:36">
      <c r="A52" s="42">
        <f>+[1]CMRBP!A54</f>
        <v>0</v>
      </c>
      <c r="B52" s="42">
        <f>+[1]CMRBP!B54</f>
        <v>0</v>
      </c>
      <c r="C52" s="42">
        <f>+[1]CMRBP!C54</f>
        <v>0</v>
      </c>
      <c r="D52" s="42">
        <f>+[1]CMRBP!D54</f>
        <v>0</v>
      </c>
      <c r="E52" s="42">
        <f>+[1]CMRBP!E54</f>
        <v>0</v>
      </c>
      <c r="F52" s="42">
        <f>+[1]CMRBP!F54</f>
        <v>0</v>
      </c>
      <c r="G52" s="42">
        <f>+[1]CMRBP!G54</f>
        <v>0</v>
      </c>
      <c r="H52" s="42">
        <f>+[1]CMRBP!H54</f>
        <v>0</v>
      </c>
      <c r="I52" s="42">
        <f>+[1]CMRBP!I54</f>
        <v>0</v>
      </c>
      <c r="J52" s="42">
        <f>+[1]CMRBP!J54</f>
        <v>0</v>
      </c>
      <c r="K52" s="42">
        <f>+[1]CMRBP!K54</f>
        <v>0</v>
      </c>
      <c r="L52" s="42">
        <f>+[1]CMRBP!L54</f>
        <v>0</v>
      </c>
      <c r="M52" s="42">
        <f>+[1]CMRBP!M54</f>
        <v>0</v>
      </c>
      <c r="N52" s="42">
        <f>+[1]CMRBP!N54</f>
        <v>0</v>
      </c>
      <c r="O52" s="42">
        <f>+[1]CMRBP!O54</f>
        <v>0</v>
      </c>
      <c r="P52" s="42">
        <f>+[1]CMRBP!P54</f>
        <v>0</v>
      </c>
      <c r="Q52" s="42">
        <f>+[1]CMRBP!Q54</f>
        <v>0</v>
      </c>
      <c r="R52" s="42">
        <f>+[1]CMRBP!R54</f>
        <v>0</v>
      </c>
      <c r="S52" s="42">
        <f>+[1]CMRBP!S54</f>
        <v>0</v>
      </c>
      <c r="T52" s="42">
        <f>+[1]CMRBP!T54</f>
        <v>0</v>
      </c>
      <c r="U52" s="42">
        <f>+[1]CMRBP!U54</f>
        <v>0</v>
      </c>
      <c r="V52" s="42">
        <f>+[1]CMRBP!V54</f>
        <v>0</v>
      </c>
      <c r="W52" s="42">
        <f>+[1]CMRBP!W54</f>
        <v>0</v>
      </c>
      <c r="X52" s="42">
        <f>+[1]CMRBP!X54</f>
        <v>0</v>
      </c>
      <c r="Y52" s="42">
        <f>+[1]CMRBP!Y54</f>
        <v>0</v>
      </c>
      <c r="Z52" s="42">
        <f>+[1]CMRBP!Z54</f>
        <v>0</v>
      </c>
      <c r="AA52" s="42">
        <f>+[1]CMRBP!AA54</f>
        <v>0</v>
      </c>
      <c r="AB52" s="42">
        <f>+[1]CMRBP!AB54</f>
        <v>0</v>
      </c>
      <c r="AC52" s="42">
        <f>+[1]CMRBP!AC54</f>
        <v>0</v>
      </c>
      <c r="AD52" s="42">
        <f>+[1]CMRBP!AD54</f>
        <v>0</v>
      </c>
      <c r="AE52" s="42">
        <f>+[1]CMRBP!AE54</f>
        <v>0</v>
      </c>
      <c r="AF52" s="42">
        <f>+[1]CMRBP!AF54</f>
        <v>0</v>
      </c>
      <c r="AG52" s="42">
        <f>+[1]CMRBP!AG54</f>
        <v>0</v>
      </c>
      <c r="AH52" s="42">
        <f>+[1]CMRBP!AH54</f>
        <v>0</v>
      </c>
      <c r="AI52" s="42">
        <f>+[1]CMRBP!AI54</f>
        <v>0</v>
      </c>
      <c r="AJ52" s="42">
        <f>+[1]CMRBP!AJ54</f>
        <v>0</v>
      </c>
    </row>
    <row r="54" spans="1:36">
      <c r="A54" s="41" t="s">
        <v>78</v>
      </c>
    </row>
    <row r="55" spans="1:36">
      <c r="A55" s="41" t="s">
        <v>294</v>
      </c>
    </row>
    <row r="77" spans="1:36">
      <c r="A77" s="183" t="s">
        <v>395</v>
      </c>
      <c r="B77" s="184">
        <f ca="1">SUMIF($A$14:$E$52,$A77,B$14:B$52)</f>
        <v>209</v>
      </c>
      <c r="C77" s="184">
        <f t="shared" ref="C77:AJ77" ca="1" si="0">SUMIF($A$14:$E$23,$A77,C$14:C$23)</f>
        <v>17</v>
      </c>
      <c r="D77" s="184">
        <f t="shared" ca="1" si="0"/>
        <v>59</v>
      </c>
      <c r="E77" s="184">
        <f t="shared" ca="1" si="0"/>
        <v>124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6</v>
      </c>
      <c r="J77" s="184">
        <f t="shared" ca="1" si="0"/>
        <v>2</v>
      </c>
      <c r="K77" s="184">
        <f t="shared" ca="1" si="0"/>
        <v>3</v>
      </c>
      <c r="L77" s="184">
        <f t="shared" ca="1" si="0"/>
        <v>53</v>
      </c>
      <c r="M77" s="184">
        <f t="shared" ca="1" si="0"/>
        <v>6</v>
      </c>
      <c r="N77" s="184">
        <f t="shared" ca="1" si="0"/>
        <v>0</v>
      </c>
      <c r="O77" s="184">
        <f t="shared" ca="1" si="0"/>
        <v>0</v>
      </c>
      <c r="P77" s="184">
        <f t="shared" ca="1" si="0"/>
        <v>2</v>
      </c>
      <c r="Q77" s="184">
        <f t="shared" ca="1" si="0"/>
        <v>1</v>
      </c>
      <c r="R77" s="184">
        <f t="shared" ca="1" si="0"/>
        <v>0</v>
      </c>
      <c r="S77" s="184">
        <f t="shared" ca="1" si="0"/>
        <v>3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3</v>
      </c>
      <c r="X77" s="184">
        <f t="shared" ca="1" si="0"/>
        <v>5</v>
      </c>
      <c r="Y77" s="184">
        <f t="shared" ca="1" si="0"/>
        <v>12</v>
      </c>
      <c r="Z77" s="184">
        <f t="shared" ca="1" si="0"/>
        <v>5</v>
      </c>
      <c r="AA77" s="184">
        <f t="shared" ca="1" si="0"/>
        <v>13</v>
      </c>
      <c r="AB77" s="184">
        <f t="shared" ca="1" si="0"/>
        <v>10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77"/>
  <sheetViews>
    <sheetView workbookViewId="0">
      <selection activeCell="L22" sqref="L22"/>
    </sheetView>
  </sheetViews>
  <sheetFormatPr defaultRowHeight="15"/>
  <sheetData>
    <row r="1" spans="1:45">
      <c r="A1" s="41" t="s">
        <v>29</v>
      </c>
    </row>
    <row r="3" spans="1:45">
      <c r="A3" s="41" t="s">
        <v>30</v>
      </c>
    </row>
    <row r="4" spans="1:45">
      <c r="A4" s="41" t="s">
        <v>31</v>
      </c>
      <c r="AK4" s="129"/>
      <c r="AL4" s="129"/>
      <c r="AM4" s="129"/>
      <c r="AN4" s="129"/>
      <c r="AO4" s="129"/>
      <c r="AP4" s="129"/>
      <c r="AQ4" s="129"/>
      <c r="AR4" s="129"/>
      <c r="AS4" s="129"/>
    </row>
    <row r="5" spans="1:45">
      <c r="A5" s="41" t="s">
        <v>207</v>
      </c>
      <c r="AK5" s="129"/>
      <c r="AL5" s="129"/>
      <c r="AM5" s="129"/>
      <c r="AN5" s="129"/>
      <c r="AO5" s="129"/>
      <c r="AP5" s="129"/>
      <c r="AQ5" s="129"/>
      <c r="AR5" s="129"/>
      <c r="AS5" s="129"/>
    </row>
    <row r="6" spans="1:45">
      <c r="A6" s="41" t="s">
        <v>203</v>
      </c>
      <c r="AK6" s="129"/>
      <c r="AL6" s="129"/>
      <c r="AM6" s="129"/>
      <c r="AN6" s="129"/>
      <c r="AO6" s="129"/>
      <c r="AP6" s="129"/>
      <c r="AQ6" s="129"/>
      <c r="AR6" s="129"/>
      <c r="AS6" s="129"/>
    </row>
    <row r="7" spans="1:45">
      <c r="AK7" s="129"/>
      <c r="AL7" s="129"/>
      <c r="AM7" s="129"/>
      <c r="AN7" s="129"/>
      <c r="AO7" s="129"/>
      <c r="AP7" s="129"/>
      <c r="AQ7" s="129"/>
      <c r="AR7" s="129"/>
      <c r="AS7" s="129"/>
    </row>
    <row r="8" spans="1:45">
      <c r="A8" s="106" t="s">
        <v>3</v>
      </c>
      <c r="B8" s="106" t="s">
        <v>290</v>
      </c>
      <c r="C8" s="106" t="s">
        <v>291</v>
      </c>
      <c r="D8" s="106" t="s">
        <v>302</v>
      </c>
      <c r="E8" s="106" t="s">
        <v>33</v>
      </c>
      <c r="F8" s="106">
        <v>1</v>
      </c>
      <c r="G8" s="106">
        <v>2</v>
      </c>
      <c r="H8" s="106">
        <v>3</v>
      </c>
      <c r="I8" s="106">
        <v>4</v>
      </c>
      <c r="J8" s="106">
        <v>5</v>
      </c>
      <c r="K8" s="106">
        <v>6</v>
      </c>
      <c r="L8" s="106">
        <v>7</v>
      </c>
      <c r="M8" s="106">
        <v>8</v>
      </c>
      <c r="N8" s="106">
        <v>9</v>
      </c>
      <c r="O8" s="106">
        <v>10</v>
      </c>
      <c r="P8" s="106">
        <v>11</v>
      </c>
      <c r="Q8" s="106">
        <v>12</v>
      </c>
      <c r="R8" s="106">
        <v>13</v>
      </c>
      <c r="S8" s="106">
        <v>14</v>
      </c>
      <c r="T8" s="106">
        <v>15</v>
      </c>
      <c r="U8" s="106">
        <v>16</v>
      </c>
      <c r="V8" s="106">
        <v>17</v>
      </c>
      <c r="W8" s="106">
        <v>18</v>
      </c>
      <c r="X8" s="106">
        <v>19</v>
      </c>
      <c r="Y8" s="106">
        <v>20</v>
      </c>
      <c r="Z8" s="106">
        <v>21</v>
      </c>
      <c r="AA8" s="106">
        <v>22</v>
      </c>
      <c r="AB8" s="106">
        <v>23</v>
      </c>
      <c r="AC8" s="106">
        <v>24</v>
      </c>
      <c r="AD8" s="106">
        <v>25</v>
      </c>
      <c r="AE8" s="106">
        <v>26</v>
      </c>
      <c r="AF8" s="106">
        <v>27</v>
      </c>
      <c r="AG8" s="106">
        <v>28</v>
      </c>
      <c r="AH8" s="106">
        <v>29</v>
      </c>
      <c r="AI8" s="106">
        <v>30</v>
      </c>
      <c r="AJ8" s="106">
        <v>31</v>
      </c>
      <c r="AK8" s="129"/>
      <c r="AL8" s="129"/>
      <c r="AM8" s="129"/>
      <c r="AN8" s="129"/>
      <c r="AO8" s="129"/>
      <c r="AP8" s="129"/>
      <c r="AQ8" s="129"/>
      <c r="AR8" s="129"/>
      <c r="AS8" s="129"/>
    </row>
    <row r="9" spans="1:45">
      <c r="A9" s="42" t="s">
        <v>34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129"/>
      <c r="AL9" s="129"/>
      <c r="AM9" s="129"/>
      <c r="AN9" s="129"/>
      <c r="AO9" s="129"/>
      <c r="AP9" s="129"/>
      <c r="AQ9" s="129"/>
      <c r="AR9" s="129"/>
      <c r="AS9" s="129"/>
    </row>
    <row r="10" spans="1:45">
      <c r="A10" s="42" t="s">
        <v>35</v>
      </c>
      <c r="B10" s="42">
        <v>0</v>
      </c>
      <c r="C10" s="42">
        <v>0</v>
      </c>
      <c r="D10" s="42">
        <v>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129"/>
      <c r="AL10" s="129"/>
      <c r="AM10" s="129"/>
      <c r="AN10" s="129"/>
      <c r="AO10" s="129"/>
      <c r="AP10" s="129"/>
      <c r="AQ10" s="129"/>
      <c r="AR10" s="129"/>
      <c r="AS10" s="129"/>
    </row>
    <row r="11" spans="1:45">
      <c r="A11" s="42" t="s">
        <v>36</v>
      </c>
      <c r="B11" s="42">
        <v>0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129"/>
      <c r="AL11" s="129"/>
      <c r="AM11" s="129"/>
      <c r="AN11" s="129"/>
      <c r="AO11" s="129"/>
      <c r="AP11" s="129"/>
      <c r="AQ11" s="129"/>
      <c r="AR11" s="129"/>
      <c r="AS11" s="129"/>
    </row>
    <row r="12" spans="1:45" s="130" customFormat="1">
      <c r="A12" s="42" t="s">
        <v>37</v>
      </c>
      <c r="B12" s="42">
        <v>0</v>
      </c>
      <c r="C12" s="42">
        <v>0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133"/>
      <c r="AL12" s="133"/>
      <c r="AM12" s="133"/>
      <c r="AN12" s="133"/>
      <c r="AO12" s="133"/>
      <c r="AP12" s="133"/>
      <c r="AQ12" s="133"/>
      <c r="AR12" s="133"/>
      <c r="AS12" s="133"/>
    </row>
    <row r="13" spans="1:45">
      <c r="A13" s="42" t="s">
        <v>38</v>
      </c>
      <c r="B13" s="42">
        <v>0</v>
      </c>
      <c r="C13" s="42">
        <v>0</v>
      </c>
      <c r="D13" s="42">
        <v>0</v>
      </c>
      <c r="E13" s="42">
        <v>0</v>
      </c>
      <c r="F13" s="42">
        <v>0</v>
      </c>
      <c r="G13" s="42">
        <v>0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</row>
    <row r="14" spans="1:45">
      <c r="A14" s="42" t="s">
        <v>39</v>
      </c>
      <c r="B14" s="42">
        <v>0</v>
      </c>
      <c r="C14" s="42">
        <v>0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129"/>
      <c r="AL14" s="129"/>
      <c r="AM14" s="129"/>
      <c r="AN14" s="129"/>
      <c r="AO14" s="129"/>
      <c r="AP14" s="129"/>
      <c r="AQ14" s="129"/>
      <c r="AR14" s="129"/>
      <c r="AS14" s="129"/>
    </row>
    <row r="15" spans="1:45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  <c r="AK15" s="129"/>
      <c r="AL15" s="129"/>
      <c r="AM15" s="129"/>
      <c r="AN15" s="129"/>
      <c r="AO15" s="129"/>
      <c r="AP15" s="129"/>
      <c r="AQ15" s="129"/>
      <c r="AR15" s="129"/>
      <c r="AS15" s="129"/>
    </row>
    <row r="16" spans="1:45" s="146" customFormat="1">
      <c r="A16" s="42" t="s">
        <v>41</v>
      </c>
      <c r="B16" s="42">
        <v>0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</row>
    <row r="17" spans="1:45">
      <c r="A17" s="42" t="s">
        <v>42</v>
      </c>
      <c r="B17" s="42">
        <v>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129"/>
      <c r="AL17" s="129"/>
      <c r="AM17" s="129"/>
      <c r="AN17" s="129"/>
      <c r="AO17" s="129"/>
      <c r="AP17" s="129"/>
      <c r="AQ17" s="129"/>
      <c r="AR17" s="129"/>
      <c r="AS17" s="129"/>
    </row>
    <row r="18" spans="1:45">
      <c r="A18" s="42" t="s">
        <v>43</v>
      </c>
      <c r="B18" s="42">
        <v>0</v>
      </c>
      <c r="C18" s="42">
        <v>0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129"/>
      <c r="AL18" s="129"/>
      <c r="AM18" s="129"/>
      <c r="AN18" s="129"/>
      <c r="AO18" s="129"/>
      <c r="AP18" s="129"/>
      <c r="AQ18" s="129"/>
      <c r="AR18" s="129"/>
      <c r="AS18" s="129"/>
    </row>
    <row r="19" spans="1:45">
      <c r="A19" s="42" t="s">
        <v>44</v>
      </c>
      <c r="B19" s="42">
        <v>0</v>
      </c>
      <c r="C19" s="42">
        <v>0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  <c r="AK19" s="129"/>
      <c r="AL19" s="129"/>
      <c r="AM19" s="129"/>
      <c r="AN19" s="129"/>
      <c r="AO19" s="129"/>
      <c r="AP19" s="129"/>
      <c r="AQ19" s="129"/>
      <c r="AR19" s="129"/>
      <c r="AS19" s="129"/>
    </row>
    <row r="20" spans="1:45">
      <c r="A20" s="42" t="s">
        <v>45</v>
      </c>
      <c r="B20" s="42">
        <v>0</v>
      </c>
      <c r="C20" s="42">
        <v>0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129"/>
      <c r="AL20" s="129"/>
      <c r="AM20" s="129"/>
      <c r="AN20" s="129"/>
      <c r="AO20" s="129"/>
      <c r="AP20" s="129"/>
      <c r="AQ20" s="129"/>
      <c r="AR20" s="129"/>
      <c r="AS20" s="129"/>
    </row>
    <row r="21" spans="1:45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129"/>
      <c r="AL21" s="129"/>
      <c r="AM21" s="129"/>
      <c r="AN21" s="129"/>
      <c r="AO21" s="129"/>
      <c r="AP21" s="129"/>
      <c r="AQ21" s="129"/>
      <c r="AR21" s="129"/>
      <c r="AS21" s="129"/>
    </row>
    <row r="22" spans="1:45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129"/>
      <c r="AL22" s="129"/>
      <c r="AM22" s="129"/>
      <c r="AN22" s="129"/>
      <c r="AO22" s="129"/>
      <c r="AP22" s="129"/>
      <c r="AQ22" s="129"/>
      <c r="AR22" s="129"/>
      <c r="AS22" s="129"/>
    </row>
    <row r="23" spans="1:45">
      <c r="A23" s="42" t="s">
        <v>48</v>
      </c>
      <c r="B23" s="42">
        <v>0</v>
      </c>
      <c r="C23" s="42">
        <v>0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  <c r="AK23" s="129"/>
      <c r="AL23" s="129"/>
      <c r="AM23" s="129"/>
      <c r="AN23" s="129"/>
      <c r="AO23" s="129"/>
      <c r="AP23" s="129"/>
      <c r="AQ23" s="129"/>
      <c r="AR23" s="129"/>
      <c r="AS23" s="129"/>
    </row>
    <row r="24" spans="1:45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129"/>
      <c r="AL24" s="129"/>
      <c r="AM24" s="129"/>
      <c r="AN24" s="129"/>
      <c r="AO24" s="129"/>
      <c r="AP24" s="129"/>
      <c r="AQ24" s="129"/>
      <c r="AR24" s="129"/>
      <c r="AS24" s="129"/>
    </row>
    <row r="25" spans="1:45">
      <c r="A25" s="42" t="s">
        <v>50</v>
      </c>
      <c r="B25" s="42">
        <v>0</v>
      </c>
      <c r="C25" s="42">
        <v>0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  <c r="AK25" s="129"/>
      <c r="AL25" s="129"/>
      <c r="AM25" s="129"/>
      <c r="AN25" s="129"/>
      <c r="AO25" s="129"/>
      <c r="AP25" s="129"/>
      <c r="AQ25" s="129"/>
      <c r="AR25" s="129"/>
      <c r="AS25" s="129"/>
    </row>
    <row r="26" spans="1:45">
      <c r="A26" s="42" t="s">
        <v>51</v>
      </c>
      <c r="B26" s="42">
        <v>0</v>
      </c>
      <c r="C26" s="42">
        <v>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129"/>
      <c r="AL26" s="129"/>
      <c r="AM26" s="129"/>
      <c r="AN26" s="129"/>
      <c r="AO26" s="129"/>
      <c r="AP26" s="129"/>
      <c r="AQ26" s="129"/>
      <c r="AR26" s="129"/>
      <c r="AS26" s="129"/>
    </row>
    <row r="27" spans="1:45">
      <c r="A27" s="42" t="s">
        <v>52</v>
      </c>
      <c r="B27" s="42">
        <v>0</v>
      </c>
      <c r="C27" s="42">
        <v>0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129"/>
      <c r="AL27" s="129"/>
      <c r="AM27" s="129"/>
      <c r="AN27" s="129"/>
      <c r="AO27" s="129"/>
      <c r="AP27" s="129"/>
      <c r="AQ27" s="129"/>
      <c r="AR27" s="129"/>
      <c r="AS27" s="129"/>
    </row>
    <row r="28" spans="1:45">
      <c r="A28" s="42" t="s">
        <v>53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  <c r="AK28" s="129"/>
      <c r="AL28" s="129"/>
      <c r="AM28" s="129"/>
      <c r="AN28" s="129"/>
      <c r="AO28" s="129"/>
      <c r="AP28" s="129"/>
      <c r="AQ28" s="129"/>
      <c r="AR28" s="129"/>
      <c r="AS28" s="129"/>
    </row>
    <row r="29" spans="1:45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  <c r="AK29" s="129"/>
      <c r="AL29" s="129"/>
      <c r="AM29" s="129"/>
      <c r="AN29" s="129"/>
      <c r="AO29" s="129"/>
      <c r="AP29" s="129"/>
      <c r="AQ29" s="129"/>
      <c r="AR29" s="129"/>
      <c r="AS29" s="129"/>
    </row>
    <row r="30" spans="1:45">
      <c r="A30" s="42" t="s">
        <v>55</v>
      </c>
      <c r="B30" s="42">
        <v>0</v>
      </c>
      <c r="C30" s="42">
        <v>0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129"/>
      <c r="AL30" s="129"/>
      <c r="AM30" s="129"/>
      <c r="AN30" s="129"/>
      <c r="AO30" s="129"/>
      <c r="AP30" s="129"/>
      <c r="AQ30" s="129"/>
      <c r="AR30" s="129"/>
      <c r="AS30" s="129"/>
    </row>
    <row r="31" spans="1:45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  <c r="AK31" s="129"/>
      <c r="AL31" s="129"/>
      <c r="AM31" s="129"/>
      <c r="AN31" s="129"/>
      <c r="AO31" s="129"/>
      <c r="AP31" s="129"/>
      <c r="AQ31" s="129"/>
      <c r="AR31" s="129"/>
      <c r="AS31" s="129"/>
    </row>
    <row r="32" spans="1:45">
      <c r="A32" s="42" t="s">
        <v>57</v>
      </c>
      <c r="B32" s="42">
        <v>0</v>
      </c>
      <c r="C32" s="42">
        <v>0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129"/>
      <c r="AL32" s="129"/>
      <c r="AM32" s="129"/>
      <c r="AN32" s="129"/>
      <c r="AO32" s="129"/>
      <c r="AP32" s="129"/>
      <c r="AQ32" s="129"/>
      <c r="AR32" s="129"/>
      <c r="AS32" s="129"/>
    </row>
    <row r="33" spans="1:45">
      <c r="A33" s="42" t="s">
        <v>58</v>
      </c>
      <c r="B33" s="42">
        <v>0</v>
      </c>
      <c r="C33" s="42">
        <v>0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  <c r="AK33" s="129"/>
      <c r="AL33" s="129"/>
      <c r="AM33" s="129"/>
      <c r="AN33" s="129"/>
      <c r="AO33" s="129"/>
      <c r="AP33" s="129"/>
      <c r="AQ33" s="129"/>
      <c r="AR33" s="129"/>
      <c r="AS33" s="129"/>
    </row>
    <row r="34" spans="1:45">
      <c r="A34" s="42" t="s">
        <v>59</v>
      </c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  <c r="AK34" s="129"/>
      <c r="AL34" s="129"/>
      <c r="AM34" s="129"/>
      <c r="AN34" s="129"/>
      <c r="AO34" s="129"/>
      <c r="AP34" s="129"/>
      <c r="AQ34" s="129"/>
      <c r="AR34" s="129"/>
      <c r="AS34" s="129"/>
    </row>
    <row r="35" spans="1:45">
      <c r="A35" s="42" t="s">
        <v>60</v>
      </c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129"/>
      <c r="AL35" s="129"/>
      <c r="AM35" s="129"/>
      <c r="AN35" s="129"/>
      <c r="AO35" s="129"/>
      <c r="AP35" s="129"/>
      <c r="AQ35" s="129"/>
      <c r="AR35" s="129"/>
      <c r="AS35" s="129"/>
    </row>
    <row r="36" spans="1:45">
      <c r="A36" s="42" t="s">
        <v>61</v>
      </c>
      <c r="B36" s="42">
        <v>0</v>
      </c>
      <c r="C36" s="42">
        <v>0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129"/>
      <c r="AL36" s="129"/>
      <c r="AM36" s="129"/>
      <c r="AN36" s="129"/>
      <c r="AO36" s="129"/>
      <c r="AP36" s="129"/>
      <c r="AQ36" s="129"/>
      <c r="AR36" s="129"/>
      <c r="AS36" s="129"/>
    </row>
    <row r="37" spans="1:45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  <c r="AK37" s="129"/>
      <c r="AL37" s="129"/>
      <c r="AM37" s="129"/>
      <c r="AN37" s="129"/>
      <c r="AO37" s="129"/>
      <c r="AP37" s="129"/>
      <c r="AQ37" s="129"/>
      <c r="AR37" s="129"/>
      <c r="AS37" s="129"/>
    </row>
    <row r="38" spans="1:45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129"/>
      <c r="AL38" s="129"/>
      <c r="AM38" s="129"/>
      <c r="AN38" s="129"/>
      <c r="AO38" s="129"/>
      <c r="AP38" s="129"/>
      <c r="AQ38" s="129"/>
      <c r="AR38" s="129"/>
      <c r="AS38" s="129"/>
    </row>
    <row r="39" spans="1:45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129"/>
      <c r="AL39" s="129"/>
      <c r="AM39" s="129"/>
      <c r="AN39" s="129"/>
      <c r="AO39" s="129"/>
      <c r="AP39" s="129"/>
      <c r="AQ39" s="129"/>
      <c r="AR39" s="129"/>
      <c r="AS39" s="129"/>
    </row>
    <row r="40" spans="1:45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  <c r="AK40" s="129"/>
      <c r="AL40" s="129"/>
      <c r="AM40" s="129"/>
      <c r="AN40" s="129"/>
      <c r="AO40" s="129"/>
      <c r="AP40" s="129"/>
      <c r="AQ40" s="129"/>
      <c r="AR40" s="129"/>
      <c r="AS40" s="129"/>
    </row>
    <row r="41" spans="1:45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129"/>
      <c r="AL41" s="129"/>
      <c r="AM41" s="129"/>
      <c r="AN41" s="129"/>
      <c r="AO41" s="129"/>
      <c r="AP41" s="129"/>
      <c r="AQ41" s="129"/>
      <c r="AR41" s="129"/>
      <c r="AS41" s="129"/>
    </row>
    <row r="42" spans="1:45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  <c r="AK42" s="129"/>
      <c r="AL42" s="129"/>
      <c r="AM42" s="129"/>
      <c r="AN42" s="129"/>
      <c r="AO42" s="129"/>
      <c r="AP42" s="129"/>
      <c r="AQ42" s="129"/>
      <c r="AR42" s="129"/>
      <c r="AS42" s="129"/>
    </row>
    <row r="43" spans="1:45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  <c r="AK43" s="129"/>
      <c r="AL43" s="129"/>
      <c r="AM43" s="129"/>
      <c r="AN43" s="129"/>
      <c r="AO43" s="129"/>
      <c r="AP43" s="129"/>
      <c r="AQ43" s="129"/>
      <c r="AR43" s="129"/>
      <c r="AS43" s="129"/>
    </row>
    <row r="44" spans="1:45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129"/>
      <c r="AL44" s="129"/>
      <c r="AM44" s="129"/>
      <c r="AN44" s="129"/>
      <c r="AO44" s="129"/>
      <c r="AP44" s="129"/>
      <c r="AQ44" s="129"/>
      <c r="AR44" s="129"/>
      <c r="AS44" s="129"/>
    </row>
    <row r="45" spans="1:45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  <c r="AK45" s="129"/>
      <c r="AL45" s="129"/>
      <c r="AM45" s="129"/>
      <c r="AN45" s="129"/>
      <c r="AO45" s="129"/>
      <c r="AP45" s="129"/>
      <c r="AQ45" s="129"/>
      <c r="AR45" s="129"/>
      <c r="AS45" s="129"/>
    </row>
    <row r="46" spans="1:45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129"/>
      <c r="AL46" s="129"/>
      <c r="AM46" s="129"/>
      <c r="AN46" s="129"/>
      <c r="AO46" s="129"/>
      <c r="AP46" s="129"/>
      <c r="AQ46" s="129"/>
      <c r="AR46" s="129"/>
      <c r="AS46" s="129"/>
    </row>
    <row r="47" spans="1:45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129"/>
      <c r="AL47" s="129"/>
      <c r="AM47" s="129"/>
      <c r="AN47" s="129"/>
      <c r="AO47" s="129"/>
      <c r="AP47" s="129"/>
      <c r="AQ47" s="129"/>
      <c r="AR47" s="129"/>
      <c r="AS47" s="129"/>
    </row>
    <row r="48" spans="1:45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129"/>
      <c r="AL48" s="129"/>
      <c r="AM48" s="129"/>
      <c r="AN48" s="129"/>
      <c r="AO48" s="129"/>
      <c r="AP48" s="129"/>
      <c r="AQ48" s="129"/>
      <c r="AR48" s="129"/>
      <c r="AS48" s="129"/>
    </row>
    <row r="49" spans="1:45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129"/>
      <c r="AL49" s="129"/>
      <c r="AM49" s="129"/>
      <c r="AN49" s="129"/>
      <c r="AO49" s="129"/>
      <c r="AP49" s="129"/>
      <c r="AQ49" s="129"/>
      <c r="AR49" s="129"/>
      <c r="AS49" s="129"/>
    </row>
    <row r="50" spans="1:45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129"/>
      <c r="AL50" s="129"/>
      <c r="AM50" s="129"/>
      <c r="AN50" s="129"/>
      <c r="AO50" s="129"/>
      <c r="AP50" s="129"/>
      <c r="AQ50" s="129"/>
      <c r="AR50" s="129"/>
      <c r="AS50" s="129"/>
    </row>
    <row r="51" spans="1:45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129"/>
      <c r="AL51" s="129"/>
      <c r="AM51" s="129"/>
      <c r="AN51" s="129"/>
      <c r="AO51" s="129"/>
      <c r="AP51" s="129"/>
      <c r="AQ51" s="129"/>
      <c r="AR51" s="129"/>
      <c r="AS51" s="129"/>
    </row>
    <row r="52" spans="1:45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  <c r="AK52" s="129"/>
      <c r="AL52" s="129"/>
      <c r="AM52" s="129"/>
      <c r="AN52" s="129"/>
      <c r="AO52" s="129"/>
      <c r="AP52" s="129"/>
      <c r="AQ52" s="129"/>
      <c r="AR52" s="129"/>
      <c r="AS52" s="129"/>
    </row>
    <row r="53" spans="1:45">
      <c r="AK53" s="129"/>
      <c r="AL53" s="129"/>
      <c r="AM53" s="129"/>
      <c r="AN53" s="129"/>
      <c r="AO53" s="129"/>
      <c r="AP53" s="129"/>
      <c r="AQ53" s="129"/>
      <c r="AR53" s="129"/>
      <c r="AS53" s="129"/>
    </row>
    <row r="54" spans="1:45">
      <c r="A54" s="41" t="s">
        <v>78</v>
      </c>
      <c r="AK54" s="129"/>
      <c r="AL54" s="129"/>
      <c r="AM54" s="129"/>
      <c r="AN54" s="129"/>
      <c r="AO54" s="129"/>
      <c r="AP54" s="129"/>
      <c r="AQ54" s="129"/>
      <c r="AR54" s="129"/>
      <c r="AS54" s="129"/>
    </row>
    <row r="55" spans="1:45">
      <c r="A55" s="41" t="s">
        <v>208</v>
      </c>
      <c r="AK55" s="129"/>
      <c r="AL55" s="129"/>
      <c r="AM55" s="129"/>
      <c r="AN55" s="129"/>
      <c r="AO55" s="129"/>
      <c r="AP55" s="129"/>
      <c r="AQ55" s="129"/>
      <c r="AR55" s="129"/>
      <c r="AS55" s="129"/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zoomScaleSheetLayoutView="90" workbookViewId="0">
      <selection activeCell="M6" sqref="M6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300</v>
      </c>
    </row>
    <row r="6" spans="1:36">
      <c r="A6" s="41" t="s">
        <v>301</v>
      </c>
    </row>
    <row r="8" spans="1:36">
      <c r="A8" s="157" t="s">
        <v>3</v>
      </c>
      <c r="B8" s="157" t="s">
        <v>290</v>
      </c>
      <c r="C8" s="157" t="s">
        <v>291</v>
      </c>
      <c r="D8" s="157" t="s">
        <v>302</v>
      </c>
      <c r="E8" s="157" t="s">
        <v>33</v>
      </c>
      <c r="F8" s="157">
        <v>1</v>
      </c>
      <c r="G8" s="157">
        <v>2</v>
      </c>
      <c r="H8" s="157">
        <v>3</v>
      </c>
      <c r="I8" s="157">
        <v>4</v>
      </c>
      <c r="J8" s="157">
        <v>5</v>
      </c>
      <c r="K8" s="157">
        <v>6</v>
      </c>
      <c r="L8" s="157">
        <v>7</v>
      </c>
      <c r="M8" s="157">
        <v>8</v>
      </c>
      <c r="N8" s="157">
        <v>9</v>
      </c>
      <c r="O8" s="157">
        <v>10</v>
      </c>
      <c r="P8" s="157">
        <v>11</v>
      </c>
      <c r="Q8" s="157">
        <v>12</v>
      </c>
      <c r="R8" s="157">
        <v>13</v>
      </c>
      <c r="S8" s="157">
        <v>14</v>
      </c>
      <c r="T8" s="157">
        <v>15</v>
      </c>
      <c r="U8" s="157">
        <v>16</v>
      </c>
      <c r="V8" s="157">
        <v>17</v>
      </c>
      <c r="W8" s="157">
        <v>18</v>
      </c>
      <c r="X8" s="157">
        <v>19</v>
      </c>
      <c r="Y8" s="157">
        <v>20</v>
      </c>
      <c r="Z8" s="157">
        <v>21</v>
      </c>
      <c r="AA8" s="157">
        <v>22</v>
      </c>
      <c r="AB8" s="157">
        <v>23</v>
      </c>
      <c r="AC8" s="157">
        <v>24</v>
      </c>
      <c r="AD8" s="157">
        <v>25</v>
      </c>
      <c r="AE8" s="157">
        <v>26</v>
      </c>
      <c r="AF8" s="157">
        <v>27</v>
      </c>
      <c r="AG8" s="157">
        <v>28</v>
      </c>
      <c r="AH8" s="157">
        <v>29</v>
      </c>
      <c r="AI8" s="157">
        <v>30</v>
      </c>
      <c r="AJ8" s="157">
        <v>31</v>
      </c>
    </row>
    <row r="9" spans="1:36">
      <c r="A9" s="42" t="str">
        <f>+[1]EVNBP!A11</f>
        <v>Input Qty</v>
      </c>
      <c r="B9" s="42">
        <f>+[1]EVNBP!B11</f>
        <v>67896</v>
      </c>
      <c r="C9" s="42">
        <f>+[1]EVNBP!C11</f>
        <v>58554</v>
      </c>
      <c r="D9" s="42">
        <f>+[1]EVNBP!D11</f>
        <v>82029</v>
      </c>
      <c r="E9" s="42">
        <f>+[1]EVNBP!E11</f>
        <v>0</v>
      </c>
      <c r="F9" s="42">
        <f>+[1]EVNBP!F11</f>
        <v>0</v>
      </c>
      <c r="G9" s="42">
        <f>+[1]EVNBP!G11</f>
        <v>0</v>
      </c>
      <c r="H9" s="42">
        <f>+[1]EVNBP!H11</f>
        <v>0</v>
      </c>
      <c r="I9" s="42">
        <f>+[1]EVNBP!I11</f>
        <v>0</v>
      </c>
      <c r="J9" s="42">
        <f>+[1]EVNBP!J11</f>
        <v>0</v>
      </c>
      <c r="K9" s="42">
        <f>+[1]EVNBP!K11</f>
        <v>0</v>
      </c>
      <c r="L9" s="42">
        <f>+[1]EVNBP!L11</f>
        <v>0</v>
      </c>
      <c r="M9" s="42">
        <f>+[1]EVNBP!M11</f>
        <v>0</v>
      </c>
      <c r="N9" s="42">
        <f>+[1]EVNBP!N11</f>
        <v>0</v>
      </c>
      <c r="O9" s="42">
        <f>+[1]EVNBP!O11</f>
        <v>0</v>
      </c>
      <c r="P9" s="42">
        <f>+[1]EVNBP!P11</f>
        <v>0</v>
      </c>
      <c r="Q9" s="42">
        <f>+[1]EVNBP!Q11</f>
        <v>0</v>
      </c>
      <c r="R9" s="42">
        <f>+[1]EVNBP!R11</f>
        <v>0</v>
      </c>
      <c r="S9" s="42">
        <f>+[1]EVNBP!S11</f>
        <v>0</v>
      </c>
      <c r="T9" s="42">
        <f>+[1]EVNBP!T11</f>
        <v>0</v>
      </c>
      <c r="U9" s="42">
        <f>+[1]EVNBP!U11</f>
        <v>0</v>
      </c>
      <c r="V9" s="42">
        <f>+[1]EVNBP!V11</f>
        <v>0</v>
      </c>
      <c r="W9" s="42">
        <f>+[1]EVNBP!W11</f>
        <v>0</v>
      </c>
      <c r="X9" s="42">
        <f>+[1]EVNBP!X11</f>
        <v>0</v>
      </c>
      <c r="Y9" s="42">
        <f>+[1]EVNBP!Y11</f>
        <v>0</v>
      </c>
      <c r="Z9" s="42">
        <f>+[1]EVNBP!Z11</f>
        <v>0</v>
      </c>
      <c r="AA9" s="42">
        <f>+[1]EVNBP!AA11</f>
        <v>0</v>
      </c>
      <c r="AB9" s="42">
        <f>+[1]EVNBP!AB11</f>
        <v>0</v>
      </c>
      <c r="AC9" s="42">
        <f>+[1]EVNBP!AC11</f>
        <v>0</v>
      </c>
      <c r="AD9" s="42">
        <f>+[1]EVNBP!AD11</f>
        <v>0</v>
      </c>
      <c r="AE9" s="42">
        <f>+[1]EVNBP!AE11</f>
        <v>0</v>
      </c>
      <c r="AF9" s="42">
        <f>+[1]EVNBP!AF11</f>
        <v>0</v>
      </c>
      <c r="AG9" s="42">
        <f>+[1]EVNBP!AG11</f>
        <v>0</v>
      </c>
      <c r="AH9" s="42">
        <f>+[1]EVNBP!AH11</f>
        <v>0</v>
      </c>
      <c r="AI9" s="42">
        <f>+[1]EVNBP!AI11</f>
        <v>0</v>
      </c>
      <c r="AJ9" s="42">
        <f>+[1]EVNBP!AJ11</f>
        <v>0</v>
      </c>
    </row>
    <row r="10" spans="1:36">
      <c r="A10" s="42" t="str">
        <f>+[1]EVNBP!A12</f>
        <v>Output Qty</v>
      </c>
      <c r="B10" s="42">
        <f>+[1]EVNBP!B12</f>
        <v>56071</v>
      </c>
      <c r="C10" s="42">
        <f>+[1]EVNBP!C12</f>
        <v>49670</v>
      </c>
      <c r="D10" s="42">
        <f>+[1]EVNBP!D12</f>
        <v>69898</v>
      </c>
      <c r="E10" s="42">
        <f>+[1]EVNBP!E12</f>
        <v>0</v>
      </c>
      <c r="F10" s="42">
        <f>+[1]EVNBP!F12</f>
        <v>0</v>
      </c>
      <c r="G10" s="42">
        <f>+[1]EVNBP!G12</f>
        <v>0</v>
      </c>
      <c r="H10" s="42">
        <f>+[1]EVNBP!H12</f>
        <v>0</v>
      </c>
      <c r="I10" s="42">
        <f>+[1]EVNBP!I12</f>
        <v>0</v>
      </c>
      <c r="J10" s="42">
        <f>+[1]EVNBP!J12</f>
        <v>0</v>
      </c>
      <c r="K10" s="42">
        <f>+[1]EVNBP!K12</f>
        <v>0</v>
      </c>
      <c r="L10" s="42">
        <f>+[1]EVNBP!L12</f>
        <v>0</v>
      </c>
      <c r="M10" s="42">
        <f>+[1]EVNBP!M12</f>
        <v>0</v>
      </c>
      <c r="N10" s="42">
        <f>+[1]EVNBP!N12</f>
        <v>0</v>
      </c>
      <c r="O10" s="42">
        <f>+[1]EVNBP!O12</f>
        <v>0</v>
      </c>
      <c r="P10" s="42">
        <f>+[1]EVNBP!P12</f>
        <v>0</v>
      </c>
      <c r="Q10" s="42">
        <f>+[1]EVNBP!Q12</f>
        <v>0</v>
      </c>
      <c r="R10" s="42">
        <f>+[1]EVNBP!R12</f>
        <v>0</v>
      </c>
      <c r="S10" s="42">
        <f>+[1]EVNBP!S12</f>
        <v>0</v>
      </c>
      <c r="T10" s="42">
        <f>+[1]EVNBP!T12</f>
        <v>0</v>
      </c>
      <c r="U10" s="42">
        <f>+[1]EVNBP!U12</f>
        <v>0</v>
      </c>
      <c r="V10" s="42">
        <f>+[1]EVNBP!V12</f>
        <v>0</v>
      </c>
      <c r="W10" s="42">
        <f>+[1]EVNBP!W12</f>
        <v>0</v>
      </c>
      <c r="X10" s="42">
        <f>+[1]EVNBP!X12</f>
        <v>0</v>
      </c>
      <c r="Y10" s="42">
        <f>+[1]EVNBP!Y12</f>
        <v>0</v>
      </c>
      <c r="Z10" s="42">
        <f>+[1]EVNBP!Z12</f>
        <v>0</v>
      </c>
      <c r="AA10" s="42">
        <f>+[1]EVNBP!AA12</f>
        <v>0</v>
      </c>
      <c r="AB10" s="42">
        <f>+[1]EVNBP!AB12</f>
        <v>0</v>
      </c>
      <c r="AC10" s="42">
        <f>+[1]EVNBP!AC12</f>
        <v>0</v>
      </c>
      <c r="AD10" s="42">
        <f>+[1]EVNBP!AD12</f>
        <v>0</v>
      </c>
      <c r="AE10" s="42">
        <f>+[1]EVNBP!AE12</f>
        <v>0</v>
      </c>
      <c r="AF10" s="42">
        <f>+[1]EVNBP!AF12</f>
        <v>0</v>
      </c>
      <c r="AG10" s="42">
        <f>+[1]EVNBP!AG12</f>
        <v>0</v>
      </c>
      <c r="AH10" s="42">
        <f>+[1]EVNBP!AH12</f>
        <v>0</v>
      </c>
      <c r="AI10" s="42">
        <f>+[1]EVNBP!AI12</f>
        <v>0</v>
      </c>
      <c r="AJ10" s="42">
        <f>+[1]EVNBP!AJ12</f>
        <v>0</v>
      </c>
    </row>
    <row r="11" spans="1:36">
      <c r="A11" s="42" t="str">
        <f>+[1]EVNBP!A13</f>
        <v>Reject Qty</v>
      </c>
      <c r="B11" s="42">
        <f>+[1]EVNBP!B13</f>
        <v>11825</v>
      </c>
      <c r="C11" s="42">
        <f>+[1]EVNBP!C13</f>
        <v>8884</v>
      </c>
      <c r="D11" s="42">
        <f>+[1]EVNBP!D13</f>
        <v>12131</v>
      </c>
      <c r="E11" s="42">
        <f>+[1]EVNBP!E13</f>
        <v>0</v>
      </c>
      <c r="F11" s="42">
        <f>+[1]EVNBP!F13</f>
        <v>0</v>
      </c>
      <c r="G11" s="42">
        <f>+[1]EVNBP!G13</f>
        <v>0</v>
      </c>
      <c r="H11" s="42">
        <f>+[1]EVNBP!H13</f>
        <v>0</v>
      </c>
      <c r="I11" s="42">
        <f>+[1]EVNBP!I13</f>
        <v>0</v>
      </c>
      <c r="J11" s="42">
        <f>+[1]EVNBP!J13</f>
        <v>0</v>
      </c>
      <c r="K11" s="42">
        <f>+[1]EVNBP!K13</f>
        <v>0</v>
      </c>
      <c r="L11" s="42">
        <f>+[1]EVNBP!L13</f>
        <v>0</v>
      </c>
      <c r="M11" s="42">
        <f>+[1]EVNBP!M13</f>
        <v>0</v>
      </c>
      <c r="N11" s="42">
        <f>+[1]EVNBP!N13</f>
        <v>0</v>
      </c>
      <c r="O11" s="42">
        <f>+[1]EVNBP!O13</f>
        <v>0</v>
      </c>
      <c r="P11" s="42">
        <f>+[1]EVNBP!P13</f>
        <v>0</v>
      </c>
      <c r="Q11" s="42">
        <f>+[1]EVNBP!Q13</f>
        <v>0</v>
      </c>
      <c r="R11" s="42">
        <f>+[1]EVNBP!R13</f>
        <v>0</v>
      </c>
      <c r="S11" s="42">
        <f>+[1]EVNBP!S13</f>
        <v>0</v>
      </c>
      <c r="T11" s="42">
        <f>+[1]EVNBP!T13</f>
        <v>0</v>
      </c>
      <c r="U11" s="42">
        <f>+[1]EVNBP!U13</f>
        <v>0</v>
      </c>
      <c r="V11" s="42">
        <f>+[1]EVNBP!V13</f>
        <v>0</v>
      </c>
      <c r="W11" s="42">
        <f>+[1]EVNBP!W13</f>
        <v>0</v>
      </c>
      <c r="X11" s="42">
        <f>+[1]EVNBP!X13</f>
        <v>0</v>
      </c>
      <c r="Y11" s="42">
        <f>+[1]EVNBP!Y13</f>
        <v>0</v>
      </c>
      <c r="Z11" s="42">
        <f>+[1]EVNBP!Z13</f>
        <v>0</v>
      </c>
      <c r="AA11" s="42">
        <f>+[1]EVNBP!AA13</f>
        <v>0</v>
      </c>
      <c r="AB11" s="42">
        <f>+[1]EVNBP!AB13</f>
        <v>0</v>
      </c>
      <c r="AC11" s="42">
        <f>+[1]EVNBP!AC13</f>
        <v>0</v>
      </c>
      <c r="AD11" s="42">
        <f>+[1]EVNBP!AD13</f>
        <v>0</v>
      </c>
      <c r="AE11" s="42">
        <f>+[1]EVNBP!AE13</f>
        <v>0</v>
      </c>
      <c r="AF11" s="42">
        <f>+[1]EVNBP!AF13</f>
        <v>0</v>
      </c>
      <c r="AG11" s="42">
        <f>+[1]EVNBP!AG13</f>
        <v>0</v>
      </c>
      <c r="AH11" s="42">
        <f>+[1]EVNBP!AH13</f>
        <v>0</v>
      </c>
      <c r="AI11" s="42">
        <f>+[1]EVNBP!AI13</f>
        <v>0</v>
      </c>
      <c r="AJ11" s="42">
        <f>+[1]EVNBP!AJ13</f>
        <v>0</v>
      </c>
    </row>
    <row r="12" spans="1:36" s="130" customFormat="1">
      <c r="A12" s="42" t="str">
        <f>+[1]EVNBP!A14</f>
        <v>%Yield NG</v>
      </c>
      <c r="B12" s="42">
        <f>+[1]EVNBP!B14</f>
        <v>17.416342641687287</v>
      </c>
      <c r="C12" s="42">
        <f>+[1]EVNBP!C14</f>
        <v>15.172319568261775</v>
      </c>
      <c r="D12" s="42">
        <f>+[1]EVNBP!D14</f>
        <v>14.788672298821147</v>
      </c>
      <c r="E12" s="42">
        <f>+[1]EVNBP!E14</f>
        <v>0</v>
      </c>
      <c r="F12" s="42">
        <f>+[1]EVNBP!F14</f>
        <v>0</v>
      </c>
      <c r="G12" s="42">
        <f>+[1]EVNBP!G14</f>
        <v>0</v>
      </c>
      <c r="H12" s="42">
        <f>+[1]EVNBP!H14</f>
        <v>0</v>
      </c>
      <c r="I12" s="42">
        <f>+[1]EVNBP!I14</f>
        <v>0</v>
      </c>
      <c r="J12" s="42">
        <f>+[1]EVNBP!J14</f>
        <v>0</v>
      </c>
      <c r="K12" s="42">
        <f>+[1]EVNBP!K14</f>
        <v>0</v>
      </c>
      <c r="L12" s="42">
        <f>+[1]EVNBP!L14</f>
        <v>0</v>
      </c>
      <c r="M12" s="42">
        <f>+[1]EVNBP!M14</f>
        <v>0</v>
      </c>
      <c r="N12" s="42">
        <f>+[1]EVNBP!N14</f>
        <v>0</v>
      </c>
      <c r="O12" s="42">
        <f>+[1]EVNBP!O14</f>
        <v>0</v>
      </c>
      <c r="P12" s="42">
        <f>+[1]EVNBP!P14</f>
        <v>0</v>
      </c>
      <c r="Q12" s="42">
        <f>+[1]EVNBP!Q14</f>
        <v>0</v>
      </c>
      <c r="R12" s="42">
        <f>+[1]EVNBP!R14</f>
        <v>0</v>
      </c>
      <c r="S12" s="42">
        <f>+[1]EVNBP!S14</f>
        <v>0</v>
      </c>
      <c r="T12" s="42">
        <f>+[1]EVNBP!T14</f>
        <v>0</v>
      </c>
      <c r="U12" s="42">
        <f>+[1]EVNBP!U14</f>
        <v>0</v>
      </c>
      <c r="V12" s="42">
        <f>+[1]EVNBP!V14</f>
        <v>0</v>
      </c>
      <c r="W12" s="42">
        <f>+[1]EVNBP!W14</f>
        <v>0</v>
      </c>
      <c r="X12" s="42">
        <f>+[1]EVNBP!X14</f>
        <v>0</v>
      </c>
      <c r="Y12" s="42">
        <f>+[1]EVNBP!Y14</f>
        <v>0</v>
      </c>
      <c r="Z12" s="42">
        <f>+[1]EVNBP!Z14</f>
        <v>0</v>
      </c>
      <c r="AA12" s="42">
        <f>+[1]EVNBP!AA14</f>
        <v>0</v>
      </c>
      <c r="AB12" s="42">
        <f>+[1]EVNBP!AB14</f>
        <v>0</v>
      </c>
      <c r="AC12" s="42">
        <f>+[1]EVNBP!AC14</f>
        <v>0</v>
      </c>
      <c r="AD12" s="42">
        <f>+[1]EVNBP!AD14</f>
        <v>0</v>
      </c>
      <c r="AE12" s="42">
        <f>+[1]EVNBP!AE14</f>
        <v>0</v>
      </c>
      <c r="AF12" s="42">
        <f>+[1]EVNBP!AF14</f>
        <v>0</v>
      </c>
      <c r="AG12" s="42">
        <f>+[1]EVNBP!AG14</f>
        <v>0</v>
      </c>
      <c r="AH12" s="42">
        <f>+[1]EVNBP!AH14</f>
        <v>0</v>
      </c>
      <c r="AI12" s="42">
        <f>+[1]EVNBP!AI14</f>
        <v>0</v>
      </c>
      <c r="AJ12" s="42">
        <f>+[1]EVNBP!AJ14</f>
        <v>0</v>
      </c>
    </row>
    <row r="13" spans="1:36">
      <c r="A13" s="42" t="str">
        <f>+[1]EVNBP!A15</f>
        <v>Reject Group</v>
      </c>
      <c r="B13" s="42">
        <f>+[1]EVNBP!B15</f>
        <v>0</v>
      </c>
      <c r="C13" s="42">
        <f>+[1]EVNBP!C15</f>
        <v>0</v>
      </c>
      <c r="D13" s="42">
        <f>+[1]EVNBP!D15</f>
        <v>0</v>
      </c>
      <c r="E13" s="42">
        <f>+[1]EVNBP!E15</f>
        <v>0</v>
      </c>
      <c r="F13" s="42">
        <f>+[1]EVNBP!F15</f>
        <v>0</v>
      </c>
      <c r="G13" s="42">
        <f>+[1]EVNBP!G15</f>
        <v>0</v>
      </c>
      <c r="H13" s="42">
        <f>+[1]EVNBP!H15</f>
        <v>0</v>
      </c>
      <c r="I13" s="42">
        <f>+[1]EVNBP!I15</f>
        <v>0</v>
      </c>
      <c r="J13" s="42">
        <f>+[1]EVNBP!J15</f>
        <v>0</v>
      </c>
      <c r="K13" s="42">
        <f>+[1]EVNBP!K15</f>
        <v>0</v>
      </c>
      <c r="L13" s="42">
        <f>+[1]EVNBP!L15</f>
        <v>0</v>
      </c>
      <c r="M13" s="42">
        <f>+[1]EVNBP!M15</f>
        <v>0</v>
      </c>
      <c r="N13" s="42">
        <f>+[1]EVNBP!N15</f>
        <v>0</v>
      </c>
      <c r="O13" s="42">
        <f>+[1]EVNBP!O15</f>
        <v>0</v>
      </c>
      <c r="P13" s="42">
        <f>+[1]EVNBP!P15</f>
        <v>0</v>
      </c>
      <c r="Q13" s="42">
        <f>+[1]EVNBP!Q15</f>
        <v>0</v>
      </c>
      <c r="R13" s="42">
        <f>+[1]EVNBP!R15</f>
        <v>0</v>
      </c>
      <c r="S13" s="42">
        <f>+[1]EVNBP!S15</f>
        <v>0</v>
      </c>
      <c r="T13" s="42">
        <f>+[1]EVNBP!T15</f>
        <v>0</v>
      </c>
      <c r="U13" s="42">
        <f>+[1]EVNBP!U15</f>
        <v>0</v>
      </c>
      <c r="V13" s="42">
        <f>+[1]EVNBP!V15</f>
        <v>0</v>
      </c>
      <c r="W13" s="42">
        <f>+[1]EVNBP!W15</f>
        <v>0</v>
      </c>
      <c r="X13" s="42">
        <f>+[1]EVNBP!X15</f>
        <v>0</v>
      </c>
      <c r="Y13" s="42">
        <f>+[1]EVNBP!Y15</f>
        <v>0</v>
      </c>
      <c r="Z13" s="42">
        <f>+[1]EVNBP!Z15</f>
        <v>0</v>
      </c>
      <c r="AA13" s="42">
        <f>+[1]EVNBP!AA15</f>
        <v>0</v>
      </c>
      <c r="AB13" s="42">
        <f>+[1]EVNBP!AB15</f>
        <v>0</v>
      </c>
      <c r="AC13" s="42">
        <f>+[1]EVNBP!AC15</f>
        <v>0</v>
      </c>
      <c r="AD13" s="42">
        <f>+[1]EVNBP!AD15</f>
        <v>0</v>
      </c>
      <c r="AE13" s="42">
        <f>+[1]EVNBP!AE15</f>
        <v>0</v>
      </c>
      <c r="AF13" s="42">
        <f>+[1]EVNBP!AF15</f>
        <v>0</v>
      </c>
      <c r="AG13" s="42">
        <f>+[1]EVNBP!AG15</f>
        <v>0</v>
      </c>
      <c r="AH13" s="42">
        <f>+[1]EVNBP!AH15</f>
        <v>0</v>
      </c>
      <c r="AI13" s="42">
        <f>+[1]EVNBP!AI15</f>
        <v>0</v>
      </c>
      <c r="AJ13" s="42">
        <f>+[1]EVNBP!AJ15</f>
        <v>0</v>
      </c>
    </row>
    <row r="14" spans="1:36">
      <c r="A14" s="42" t="str">
        <f>+[1]EVNBP!A16</f>
        <v>ADJUST MACHINE</v>
      </c>
      <c r="B14" s="42">
        <f>+[1]EVNBP!B16</f>
        <v>76</v>
      </c>
      <c r="C14" s="42">
        <f>+[1]EVNBP!C16</f>
        <v>63</v>
      </c>
      <c r="D14" s="42">
        <f>+[1]EVNBP!D16</f>
        <v>24</v>
      </c>
      <c r="E14" s="42">
        <f>+[1]EVNBP!E16</f>
        <v>0</v>
      </c>
      <c r="F14" s="42">
        <f>+[1]EVNBP!F16</f>
        <v>0</v>
      </c>
      <c r="G14" s="42">
        <f>+[1]EVNBP!G16</f>
        <v>0</v>
      </c>
      <c r="H14" s="42">
        <f>+[1]EVNBP!H16</f>
        <v>0</v>
      </c>
      <c r="I14" s="42">
        <f>+[1]EVNBP!I16</f>
        <v>0</v>
      </c>
      <c r="J14" s="42">
        <f>+[1]EVNBP!J16</f>
        <v>0</v>
      </c>
      <c r="K14" s="42">
        <f>+[1]EVNBP!K16</f>
        <v>0</v>
      </c>
      <c r="L14" s="42">
        <f>+[1]EVNBP!L16</f>
        <v>0</v>
      </c>
      <c r="M14" s="42">
        <f>+[1]EVNBP!M16</f>
        <v>0</v>
      </c>
      <c r="N14" s="42">
        <f>+[1]EVNBP!N16</f>
        <v>0</v>
      </c>
      <c r="O14" s="42">
        <f>+[1]EVNBP!O16</f>
        <v>0</v>
      </c>
      <c r="P14" s="42">
        <f>+[1]EVNBP!P16</f>
        <v>0</v>
      </c>
      <c r="Q14" s="42">
        <f>+[1]EVNBP!Q16</f>
        <v>0</v>
      </c>
      <c r="R14" s="42">
        <f>+[1]EVNBP!R16</f>
        <v>0</v>
      </c>
      <c r="S14" s="42">
        <f>+[1]EVNBP!S16</f>
        <v>0</v>
      </c>
      <c r="T14" s="42">
        <f>+[1]EVNBP!T16</f>
        <v>0</v>
      </c>
      <c r="U14" s="42">
        <f>+[1]EVNBP!U16</f>
        <v>0</v>
      </c>
      <c r="V14" s="42">
        <f>+[1]EVNBP!V16</f>
        <v>0</v>
      </c>
      <c r="W14" s="42">
        <f>+[1]EVNBP!W16</f>
        <v>0</v>
      </c>
      <c r="X14" s="42">
        <f>+[1]EVNBP!X16</f>
        <v>0</v>
      </c>
      <c r="Y14" s="42">
        <f>+[1]EVNBP!Y16</f>
        <v>0</v>
      </c>
      <c r="Z14" s="42">
        <f>+[1]EVNBP!Z16</f>
        <v>0</v>
      </c>
      <c r="AA14" s="42">
        <f>+[1]EVNBP!AA16</f>
        <v>0</v>
      </c>
      <c r="AB14" s="42">
        <f>+[1]EVNBP!AB16</f>
        <v>0</v>
      </c>
      <c r="AC14" s="42">
        <f>+[1]EVNBP!AC16</f>
        <v>0</v>
      </c>
      <c r="AD14" s="42">
        <f>+[1]EVNBP!AD16</f>
        <v>0</v>
      </c>
      <c r="AE14" s="42">
        <f>+[1]EVNBP!AE16</f>
        <v>0</v>
      </c>
      <c r="AF14" s="42">
        <f>+[1]EVNBP!AF16</f>
        <v>0</v>
      </c>
      <c r="AG14" s="42">
        <f>+[1]EVNBP!AG16</f>
        <v>0</v>
      </c>
      <c r="AH14" s="42">
        <f>+[1]EVNBP!AH16</f>
        <v>0</v>
      </c>
      <c r="AI14" s="42">
        <f>+[1]EVNBP!AI16</f>
        <v>0</v>
      </c>
      <c r="AJ14" s="42">
        <f>+[1]EVNBP!AJ16</f>
        <v>0</v>
      </c>
    </row>
    <row r="15" spans="1:36">
      <c r="A15" s="42" t="str">
        <f>+[1]EVNBP!A17</f>
        <v>ANGLE</v>
      </c>
      <c r="B15" s="42">
        <f>+[1]EVNBP!B17</f>
        <v>0</v>
      </c>
      <c r="C15" s="42">
        <f>+[1]EVNBP!C17</f>
        <v>0</v>
      </c>
      <c r="D15" s="42">
        <f>+[1]EVNBP!D17</f>
        <v>0</v>
      </c>
      <c r="E15" s="42">
        <f>+[1]EVNBP!E17</f>
        <v>0</v>
      </c>
      <c r="F15" s="42">
        <f>+[1]EVNBP!F17</f>
        <v>0</v>
      </c>
      <c r="G15" s="42">
        <f>+[1]EVNBP!G17</f>
        <v>0</v>
      </c>
      <c r="H15" s="42">
        <f>+[1]EVNBP!H17</f>
        <v>0</v>
      </c>
      <c r="I15" s="42">
        <f>+[1]EVNBP!I17</f>
        <v>0</v>
      </c>
      <c r="J15" s="42">
        <f>+[1]EVNBP!J17</f>
        <v>0</v>
      </c>
      <c r="K15" s="42">
        <f>+[1]EVNBP!K17</f>
        <v>0</v>
      </c>
      <c r="L15" s="42">
        <f>+[1]EVNBP!L17</f>
        <v>0</v>
      </c>
      <c r="M15" s="42">
        <f>+[1]EVNBP!M17</f>
        <v>0</v>
      </c>
      <c r="N15" s="42">
        <f>+[1]EVNBP!N17</f>
        <v>0</v>
      </c>
      <c r="O15" s="42">
        <f>+[1]EVNBP!O17</f>
        <v>0</v>
      </c>
      <c r="P15" s="42">
        <f>+[1]EVNBP!P17</f>
        <v>0</v>
      </c>
      <c r="Q15" s="42">
        <f>+[1]EVNBP!Q17</f>
        <v>0</v>
      </c>
      <c r="R15" s="42">
        <f>+[1]EVNBP!R17</f>
        <v>0</v>
      </c>
      <c r="S15" s="42">
        <f>+[1]EVNBP!S17</f>
        <v>0</v>
      </c>
      <c r="T15" s="42">
        <f>+[1]EVNBP!T17</f>
        <v>0</v>
      </c>
      <c r="U15" s="42">
        <f>+[1]EVNBP!U17</f>
        <v>0</v>
      </c>
      <c r="V15" s="42">
        <f>+[1]EVNBP!V17</f>
        <v>0</v>
      </c>
      <c r="W15" s="42">
        <f>+[1]EVNBP!W17</f>
        <v>0</v>
      </c>
      <c r="X15" s="42">
        <f>+[1]EVNBP!X17</f>
        <v>0</v>
      </c>
      <c r="Y15" s="42">
        <f>+[1]EVNBP!Y17</f>
        <v>0</v>
      </c>
      <c r="Z15" s="42">
        <f>+[1]EVNBP!Z17</f>
        <v>0</v>
      </c>
      <c r="AA15" s="42">
        <f>+[1]EVNBP!AA17</f>
        <v>0</v>
      </c>
      <c r="AB15" s="42">
        <f>+[1]EVNBP!AB17</f>
        <v>0</v>
      </c>
      <c r="AC15" s="42">
        <f>+[1]EVNBP!AC17</f>
        <v>0</v>
      </c>
      <c r="AD15" s="42">
        <f>+[1]EVNBP!AD17</f>
        <v>0</v>
      </c>
      <c r="AE15" s="42">
        <f>+[1]EVNBP!AE17</f>
        <v>0</v>
      </c>
      <c r="AF15" s="42">
        <f>+[1]EVNBP!AF17</f>
        <v>0</v>
      </c>
      <c r="AG15" s="42">
        <f>+[1]EVNBP!AG17</f>
        <v>0</v>
      </c>
      <c r="AH15" s="42">
        <f>+[1]EVNBP!AH17</f>
        <v>0</v>
      </c>
      <c r="AI15" s="42">
        <f>+[1]EVNBP!AI17</f>
        <v>0</v>
      </c>
      <c r="AJ15" s="42">
        <f>+[1]EVNBP!AJ17</f>
        <v>0</v>
      </c>
    </row>
    <row r="16" spans="1:36" s="146" customFormat="1">
      <c r="A16" s="42" t="str">
        <f>+[1]EVNBP!A18</f>
        <v>BURR ALL</v>
      </c>
      <c r="B16" s="42">
        <f>+[1]EVNBP!B18</f>
        <v>1</v>
      </c>
      <c r="C16" s="42">
        <f>+[1]EVNBP!C18</f>
        <v>1</v>
      </c>
      <c r="D16" s="42">
        <f>+[1]EVNBP!D18</f>
        <v>63</v>
      </c>
      <c r="E16" s="42">
        <f>+[1]EVNBP!E18</f>
        <v>0</v>
      </c>
      <c r="F16" s="42">
        <f>+[1]EVNBP!F18</f>
        <v>0</v>
      </c>
      <c r="G16" s="42">
        <f>+[1]EVNBP!G18</f>
        <v>0</v>
      </c>
      <c r="H16" s="42">
        <f>+[1]EVNBP!H18</f>
        <v>0</v>
      </c>
      <c r="I16" s="42">
        <f>+[1]EVNBP!I18</f>
        <v>0</v>
      </c>
      <c r="J16" s="42">
        <f>+[1]EVNBP!J18</f>
        <v>0</v>
      </c>
      <c r="K16" s="42">
        <f>+[1]EVNBP!K18</f>
        <v>0</v>
      </c>
      <c r="L16" s="42">
        <f>+[1]EVNBP!L18</f>
        <v>0</v>
      </c>
      <c r="M16" s="42">
        <f>+[1]EVNBP!M18</f>
        <v>0</v>
      </c>
      <c r="N16" s="42">
        <f>+[1]EVNBP!N18</f>
        <v>0</v>
      </c>
      <c r="O16" s="42">
        <f>+[1]EVNBP!O18</f>
        <v>0</v>
      </c>
      <c r="P16" s="42">
        <f>+[1]EVNBP!P18</f>
        <v>0</v>
      </c>
      <c r="Q16" s="42">
        <f>+[1]EVNBP!Q18</f>
        <v>0</v>
      </c>
      <c r="R16" s="42">
        <f>+[1]EVNBP!R18</f>
        <v>0</v>
      </c>
      <c r="S16" s="42">
        <f>+[1]EVNBP!S18</f>
        <v>0</v>
      </c>
      <c r="T16" s="42">
        <f>+[1]EVNBP!T18</f>
        <v>0</v>
      </c>
      <c r="U16" s="42">
        <f>+[1]EVNBP!U18</f>
        <v>0</v>
      </c>
      <c r="V16" s="42">
        <f>+[1]EVNBP!V18</f>
        <v>0</v>
      </c>
      <c r="W16" s="42">
        <f>+[1]EVNBP!W18</f>
        <v>0</v>
      </c>
      <c r="X16" s="42">
        <f>+[1]EVNBP!X18</f>
        <v>0</v>
      </c>
      <c r="Y16" s="42">
        <f>+[1]EVNBP!Y18</f>
        <v>0</v>
      </c>
      <c r="Z16" s="42">
        <f>+[1]EVNBP!Z18</f>
        <v>0</v>
      </c>
      <c r="AA16" s="42">
        <f>+[1]EVNBP!AA18</f>
        <v>0</v>
      </c>
      <c r="AB16" s="42">
        <f>+[1]EVNBP!AB18</f>
        <v>0</v>
      </c>
      <c r="AC16" s="42">
        <f>+[1]EVNBP!AC18</f>
        <v>0</v>
      </c>
      <c r="AD16" s="42">
        <f>+[1]EVNBP!AD18</f>
        <v>0</v>
      </c>
      <c r="AE16" s="42">
        <f>+[1]EVNBP!AE18</f>
        <v>0</v>
      </c>
      <c r="AF16" s="42">
        <f>+[1]EVNBP!AF18</f>
        <v>0</v>
      </c>
      <c r="AG16" s="42">
        <f>+[1]EVNBP!AG18</f>
        <v>0</v>
      </c>
      <c r="AH16" s="42">
        <f>+[1]EVNBP!AH18</f>
        <v>0</v>
      </c>
      <c r="AI16" s="42">
        <f>+[1]EVNBP!AI18</f>
        <v>0</v>
      </c>
      <c r="AJ16" s="42">
        <f>+[1]EVNBP!AJ18</f>
        <v>0</v>
      </c>
    </row>
    <row r="17" spans="1:36">
      <c r="A17" s="42" t="str">
        <f>+[1]EVNBP!A19</f>
        <v>CONTAM ALL</v>
      </c>
      <c r="B17" s="42">
        <f>+[1]EVNBP!B19</f>
        <v>56</v>
      </c>
      <c r="C17" s="42">
        <f>+[1]EVNBP!C19</f>
        <v>17</v>
      </c>
      <c r="D17" s="42">
        <f>+[1]EVNBP!D19</f>
        <v>50</v>
      </c>
      <c r="E17" s="42">
        <f>+[1]EVNBP!E19</f>
        <v>0</v>
      </c>
      <c r="F17" s="42">
        <f>+[1]EVNBP!F19</f>
        <v>0</v>
      </c>
      <c r="G17" s="42">
        <f>+[1]EVNBP!G19</f>
        <v>0</v>
      </c>
      <c r="H17" s="42">
        <f>+[1]EVNBP!H19</f>
        <v>0</v>
      </c>
      <c r="I17" s="42">
        <f>+[1]EVNBP!I19</f>
        <v>0</v>
      </c>
      <c r="J17" s="42">
        <f>+[1]EVNBP!J19</f>
        <v>0</v>
      </c>
      <c r="K17" s="42">
        <f>+[1]EVNBP!K19</f>
        <v>0</v>
      </c>
      <c r="L17" s="42">
        <f>+[1]EVNBP!L19</f>
        <v>0</v>
      </c>
      <c r="M17" s="42">
        <f>+[1]EVNBP!M19</f>
        <v>0</v>
      </c>
      <c r="N17" s="42">
        <f>+[1]EVNBP!N19</f>
        <v>0</v>
      </c>
      <c r="O17" s="42">
        <f>+[1]EVNBP!O19</f>
        <v>0</v>
      </c>
      <c r="P17" s="42">
        <f>+[1]EVNBP!P19</f>
        <v>0</v>
      </c>
      <c r="Q17" s="42">
        <f>+[1]EVNBP!Q19</f>
        <v>0</v>
      </c>
      <c r="R17" s="42">
        <f>+[1]EVNBP!R19</f>
        <v>0</v>
      </c>
      <c r="S17" s="42">
        <f>+[1]EVNBP!S19</f>
        <v>0</v>
      </c>
      <c r="T17" s="42">
        <f>+[1]EVNBP!T19</f>
        <v>0</v>
      </c>
      <c r="U17" s="42">
        <f>+[1]EVNBP!U19</f>
        <v>0</v>
      </c>
      <c r="V17" s="42">
        <f>+[1]EVNBP!V19</f>
        <v>0</v>
      </c>
      <c r="W17" s="42">
        <f>+[1]EVNBP!W19</f>
        <v>0</v>
      </c>
      <c r="X17" s="42">
        <f>+[1]EVNBP!X19</f>
        <v>0</v>
      </c>
      <c r="Y17" s="42">
        <f>+[1]EVNBP!Y19</f>
        <v>0</v>
      </c>
      <c r="Z17" s="42">
        <f>+[1]EVNBP!Z19</f>
        <v>0</v>
      </c>
      <c r="AA17" s="42">
        <f>+[1]EVNBP!AA19</f>
        <v>0</v>
      </c>
      <c r="AB17" s="42">
        <f>+[1]EVNBP!AB19</f>
        <v>0</v>
      </c>
      <c r="AC17" s="42">
        <f>+[1]EVNBP!AC19</f>
        <v>0</v>
      </c>
      <c r="AD17" s="42">
        <f>+[1]EVNBP!AD19</f>
        <v>0</v>
      </c>
      <c r="AE17" s="42">
        <f>+[1]EVNBP!AE19</f>
        <v>0</v>
      </c>
      <c r="AF17" s="42">
        <f>+[1]EVNBP!AF19</f>
        <v>0</v>
      </c>
      <c r="AG17" s="42">
        <f>+[1]EVNBP!AG19</f>
        <v>0</v>
      </c>
      <c r="AH17" s="42">
        <f>+[1]EVNBP!AH19</f>
        <v>0</v>
      </c>
      <c r="AI17" s="42">
        <f>+[1]EVNBP!AI19</f>
        <v>0</v>
      </c>
      <c r="AJ17" s="42">
        <f>+[1]EVNBP!AJ19</f>
        <v>0</v>
      </c>
    </row>
    <row r="18" spans="1:36">
      <c r="A18" s="42" t="str">
        <f>+[1]EVNBP!A20</f>
        <v>CUT NG</v>
      </c>
      <c r="B18" s="42">
        <f>+[1]EVNBP!B20</f>
        <v>37</v>
      </c>
      <c r="C18" s="42">
        <f>+[1]EVNBP!C20</f>
        <v>4</v>
      </c>
      <c r="D18" s="42">
        <f>+[1]EVNBP!D20</f>
        <v>64</v>
      </c>
      <c r="E18" s="42">
        <f>+[1]EVNBP!E20</f>
        <v>0</v>
      </c>
      <c r="F18" s="42">
        <f>+[1]EVNBP!F20</f>
        <v>0</v>
      </c>
      <c r="G18" s="42">
        <f>+[1]EVNBP!G20</f>
        <v>0</v>
      </c>
      <c r="H18" s="42">
        <f>+[1]EVNBP!H20</f>
        <v>0</v>
      </c>
      <c r="I18" s="42">
        <f>+[1]EVNBP!I20</f>
        <v>0</v>
      </c>
      <c r="J18" s="42">
        <f>+[1]EVNBP!J20</f>
        <v>0</v>
      </c>
      <c r="K18" s="42">
        <f>+[1]EVNBP!K20</f>
        <v>0</v>
      </c>
      <c r="L18" s="42">
        <f>+[1]EVNBP!L20</f>
        <v>0</v>
      </c>
      <c r="M18" s="42">
        <f>+[1]EVNBP!M20</f>
        <v>0</v>
      </c>
      <c r="N18" s="42">
        <f>+[1]EVNBP!N20</f>
        <v>0</v>
      </c>
      <c r="O18" s="42">
        <f>+[1]EVNBP!O20</f>
        <v>0</v>
      </c>
      <c r="P18" s="42">
        <f>+[1]EVNBP!P20</f>
        <v>0</v>
      </c>
      <c r="Q18" s="42">
        <f>+[1]EVNBP!Q20</f>
        <v>0</v>
      </c>
      <c r="R18" s="42">
        <f>+[1]EVNBP!R20</f>
        <v>0</v>
      </c>
      <c r="S18" s="42">
        <f>+[1]EVNBP!S20</f>
        <v>0</v>
      </c>
      <c r="T18" s="42">
        <f>+[1]EVNBP!T20</f>
        <v>0</v>
      </c>
      <c r="U18" s="42">
        <f>+[1]EVNBP!U20</f>
        <v>0</v>
      </c>
      <c r="V18" s="42">
        <f>+[1]EVNBP!V20</f>
        <v>0</v>
      </c>
      <c r="W18" s="42">
        <f>+[1]EVNBP!W20</f>
        <v>0</v>
      </c>
      <c r="X18" s="42">
        <f>+[1]EVNBP!X20</f>
        <v>0</v>
      </c>
      <c r="Y18" s="42">
        <f>+[1]EVNBP!Y20</f>
        <v>0</v>
      </c>
      <c r="Z18" s="42">
        <f>+[1]EVNBP!Z20</f>
        <v>0</v>
      </c>
      <c r="AA18" s="42">
        <f>+[1]EVNBP!AA20</f>
        <v>0</v>
      </c>
      <c r="AB18" s="42">
        <f>+[1]EVNBP!AB20</f>
        <v>0</v>
      </c>
      <c r="AC18" s="42">
        <f>+[1]EVNBP!AC20</f>
        <v>0</v>
      </c>
      <c r="AD18" s="42">
        <f>+[1]EVNBP!AD20</f>
        <v>0</v>
      </c>
      <c r="AE18" s="42">
        <f>+[1]EVNBP!AE20</f>
        <v>0</v>
      </c>
      <c r="AF18" s="42">
        <f>+[1]EVNBP!AF20</f>
        <v>0</v>
      </c>
      <c r="AG18" s="42">
        <f>+[1]EVNBP!AG20</f>
        <v>0</v>
      </c>
      <c r="AH18" s="42">
        <f>+[1]EVNBP!AH20</f>
        <v>0</v>
      </c>
      <c r="AI18" s="42">
        <f>+[1]EVNBP!AI20</f>
        <v>0</v>
      </c>
      <c r="AJ18" s="42">
        <f>+[1]EVNBP!AJ20</f>
        <v>0</v>
      </c>
    </row>
    <row r="19" spans="1:36">
      <c r="A19" s="42" t="str">
        <f>+[1]EVNBP!A21</f>
        <v>DENT ALL</v>
      </c>
      <c r="B19" s="42">
        <f>+[1]EVNBP!B21</f>
        <v>52</v>
      </c>
      <c r="C19" s="42">
        <f>+[1]EVNBP!C21</f>
        <v>61</v>
      </c>
      <c r="D19" s="42">
        <f>+[1]EVNBP!D21</f>
        <v>117</v>
      </c>
      <c r="E19" s="42">
        <f>+[1]EVNBP!E21</f>
        <v>0</v>
      </c>
      <c r="F19" s="42">
        <f>+[1]EVNBP!F21</f>
        <v>0</v>
      </c>
      <c r="G19" s="42">
        <f>+[1]EVNBP!G21</f>
        <v>0</v>
      </c>
      <c r="H19" s="42">
        <f>+[1]EVNBP!H21</f>
        <v>0</v>
      </c>
      <c r="I19" s="42">
        <f>+[1]EVNBP!I21</f>
        <v>0</v>
      </c>
      <c r="J19" s="42">
        <f>+[1]EVNBP!J21</f>
        <v>0</v>
      </c>
      <c r="K19" s="42">
        <f>+[1]EVNBP!K21</f>
        <v>0</v>
      </c>
      <c r="L19" s="42">
        <f>+[1]EVNBP!L21</f>
        <v>0</v>
      </c>
      <c r="M19" s="42">
        <f>+[1]EVNBP!M21</f>
        <v>0</v>
      </c>
      <c r="N19" s="42">
        <f>+[1]EVNBP!N21</f>
        <v>0</v>
      </c>
      <c r="O19" s="42">
        <f>+[1]EVNBP!O21</f>
        <v>0</v>
      </c>
      <c r="P19" s="42">
        <f>+[1]EVNBP!P21</f>
        <v>0</v>
      </c>
      <c r="Q19" s="42">
        <f>+[1]EVNBP!Q21</f>
        <v>0</v>
      </c>
      <c r="R19" s="42">
        <f>+[1]EVNBP!R21</f>
        <v>0</v>
      </c>
      <c r="S19" s="42">
        <f>+[1]EVNBP!S21</f>
        <v>0</v>
      </c>
      <c r="T19" s="42">
        <f>+[1]EVNBP!T21</f>
        <v>0</v>
      </c>
      <c r="U19" s="42">
        <f>+[1]EVNBP!U21</f>
        <v>0</v>
      </c>
      <c r="V19" s="42">
        <f>+[1]EVNBP!V21</f>
        <v>0</v>
      </c>
      <c r="W19" s="42">
        <f>+[1]EVNBP!W21</f>
        <v>0</v>
      </c>
      <c r="X19" s="42">
        <f>+[1]EVNBP!X21</f>
        <v>0</v>
      </c>
      <c r="Y19" s="42">
        <f>+[1]EVNBP!Y21</f>
        <v>0</v>
      </c>
      <c r="Z19" s="42">
        <f>+[1]EVNBP!Z21</f>
        <v>0</v>
      </c>
      <c r="AA19" s="42">
        <f>+[1]EVNBP!AA21</f>
        <v>0</v>
      </c>
      <c r="AB19" s="42">
        <f>+[1]EVNBP!AB21</f>
        <v>0</v>
      </c>
      <c r="AC19" s="42">
        <f>+[1]EVNBP!AC21</f>
        <v>0</v>
      </c>
      <c r="AD19" s="42">
        <f>+[1]EVNBP!AD21</f>
        <v>0</v>
      </c>
      <c r="AE19" s="42">
        <f>+[1]EVNBP!AE21</f>
        <v>0</v>
      </c>
      <c r="AF19" s="42">
        <f>+[1]EVNBP!AF21</f>
        <v>0</v>
      </c>
      <c r="AG19" s="42">
        <f>+[1]EVNBP!AG21</f>
        <v>0</v>
      </c>
      <c r="AH19" s="42">
        <f>+[1]EVNBP!AH21</f>
        <v>0</v>
      </c>
      <c r="AI19" s="42">
        <f>+[1]EVNBP!AI21</f>
        <v>0</v>
      </c>
      <c r="AJ19" s="42">
        <f>+[1]EVNBP!AJ21</f>
        <v>0</v>
      </c>
    </row>
    <row r="20" spans="1:36">
      <c r="A20" s="42" t="str">
        <f>+[1]EVNBP!A22</f>
        <v>DRILL/SCREW NG</v>
      </c>
      <c r="B20" s="42">
        <f>+[1]EVNBP!B22</f>
        <v>15</v>
      </c>
      <c r="C20" s="42">
        <f>+[1]EVNBP!C22</f>
        <v>12</v>
      </c>
      <c r="D20" s="42">
        <f>+[1]EVNBP!D22</f>
        <v>28</v>
      </c>
      <c r="E20" s="42">
        <f>+[1]EVNBP!E22</f>
        <v>0</v>
      </c>
      <c r="F20" s="42">
        <f>+[1]EVNBP!F22</f>
        <v>0</v>
      </c>
      <c r="G20" s="42">
        <f>+[1]EVNBP!G22</f>
        <v>0</v>
      </c>
      <c r="H20" s="42">
        <f>+[1]EVNBP!H22</f>
        <v>0</v>
      </c>
      <c r="I20" s="42">
        <f>+[1]EVNBP!I22</f>
        <v>0</v>
      </c>
      <c r="J20" s="42">
        <f>+[1]EVNBP!J22</f>
        <v>0</v>
      </c>
      <c r="K20" s="42">
        <f>+[1]EVNBP!K22</f>
        <v>0</v>
      </c>
      <c r="L20" s="42">
        <f>+[1]EVNBP!L22</f>
        <v>0</v>
      </c>
      <c r="M20" s="42">
        <f>+[1]EVNBP!M22</f>
        <v>0</v>
      </c>
      <c r="N20" s="42">
        <f>+[1]EVNBP!N22</f>
        <v>0</v>
      </c>
      <c r="O20" s="42">
        <f>+[1]EVNBP!O22</f>
        <v>0</v>
      </c>
      <c r="P20" s="42">
        <f>+[1]EVNBP!P22</f>
        <v>0</v>
      </c>
      <c r="Q20" s="42">
        <f>+[1]EVNBP!Q22</f>
        <v>0</v>
      </c>
      <c r="R20" s="42">
        <f>+[1]EVNBP!R22</f>
        <v>0</v>
      </c>
      <c r="S20" s="42">
        <f>+[1]EVNBP!S22</f>
        <v>0</v>
      </c>
      <c r="T20" s="42">
        <f>+[1]EVNBP!T22</f>
        <v>0</v>
      </c>
      <c r="U20" s="42">
        <f>+[1]EVNBP!U22</f>
        <v>0</v>
      </c>
      <c r="V20" s="42">
        <f>+[1]EVNBP!V22</f>
        <v>0</v>
      </c>
      <c r="W20" s="42">
        <f>+[1]EVNBP!W22</f>
        <v>0</v>
      </c>
      <c r="X20" s="42">
        <f>+[1]EVNBP!X22</f>
        <v>0</v>
      </c>
      <c r="Y20" s="42">
        <f>+[1]EVNBP!Y22</f>
        <v>0</v>
      </c>
      <c r="Z20" s="42">
        <f>+[1]EVNBP!Z22</f>
        <v>0</v>
      </c>
      <c r="AA20" s="42">
        <f>+[1]EVNBP!AA22</f>
        <v>0</v>
      </c>
      <c r="AB20" s="42">
        <f>+[1]EVNBP!AB22</f>
        <v>0</v>
      </c>
      <c r="AC20" s="42">
        <f>+[1]EVNBP!AC22</f>
        <v>0</v>
      </c>
      <c r="AD20" s="42">
        <f>+[1]EVNBP!AD22</f>
        <v>0</v>
      </c>
      <c r="AE20" s="42">
        <f>+[1]EVNBP!AE22</f>
        <v>0</v>
      </c>
      <c r="AF20" s="42">
        <f>+[1]EVNBP!AF22</f>
        <v>0</v>
      </c>
      <c r="AG20" s="42">
        <f>+[1]EVNBP!AG22</f>
        <v>0</v>
      </c>
      <c r="AH20" s="42">
        <f>+[1]EVNBP!AH22</f>
        <v>0</v>
      </c>
      <c r="AI20" s="42">
        <f>+[1]EVNBP!AI22</f>
        <v>0</v>
      </c>
      <c r="AJ20" s="42">
        <f>+[1]EVNBP!AJ22</f>
        <v>0</v>
      </c>
    </row>
    <row r="21" spans="1:36">
      <c r="A21" s="42" t="str">
        <f>+[1]EVNBP!A23</f>
        <v>GEOMETRY</v>
      </c>
      <c r="B21" s="42">
        <f>+[1]EVNBP!B23</f>
        <v>0</v>
      </c>
      <c r="C21" s="42">
        <f>+[1]EVNBP!C23</f>
        <v>0</v>
      </c>
      <c r="D21" s="42">
        <f>+[1]EVNBP!D23</f>
        <v>0</v>
      </c>
      <c r="E21" s="42">
        <f>+[1]EVNBP!E23</f>
        <v>0</v>
      </c>
      <c r="F21" s="42">
        <f>+[1]EVNBP!F23</f>
        <v>0</v>
      </c>
      <c r="G21" s="42">
        <f>+[1]EVNBP!G23</f>
        <v>0</v>
      </c>
      <c r="H21" s="42">
        <f>+[1]EVNBP!H23</f>
        <v>0</v>
      </c>
      <c r="I21" s="42">
        <f>+[1]EVNBP!I23</f>
        <v>0</v>
      </c>
      <c r="J21" s="42">
        <f>+[1]EVNBP!J23</f>
        <v>0</v>
      </c>
      <c r="K21" s="42">
        <f>+[1]EVNBP!K23</f>
        <v>0</v>
      </c>
      <c r="L21" s="42">
        <f>+[1]EVNBP!L23</f>
        <v>0</v>
      </c>
      <c r="M21" s="42">
        <f>+[1]EVNBP!M23</f>
        <v>0</v>
      </c>
      <c r="N21" s="42">
        <f>+[1]EVNBP!N23</f>
        <v>0</v>
      </c>
      <c r="O21" s="42">
        <f>+[1]EVNBP!O23</f>
        <v>0</v>
      </c>
      <c r="P21" s="42">
        <f>+[1]EVNBP!P23</f>
        <v>0</v>
      </c>
      <c r="Q21" s="42">
        <f>+[1]EVNBP!Q23</f>
        <v>0</v>
      </c>
      <c r="R21" s="42">
        <f>+[1]EVNBP!R23</f>
        <v>0</v>
      </c>
      <c r="S21" s="42">
        <f>+[1]EVNBP!S23</f>
        <v>0</v>
      </c>
      <c r="T21" s="42">
        <f>+[1]EVNBP!T23</f>
        <v>0</v>
      </c>
      <c r="U21" s="42">
        <f>+[1]EVNBP!U23</f>
        <v>0</v>
      </c>
      <c r="V21" s="42">
        <f>+[1]EVNBP!V23</f>
        <v>0</v>
      </c>
      <c r="W21" s="42">
        <f>+[1]EVNBP!W23</f>
        <v>0</v>
      </c>
      <c r="X21" s="42">
        <f>+[1]EVNBP!X23</f>
        <v>0</v>
      </c>
      <c r="Y21" s="42">
        <f>+[1]EVNBP!Y23</f>
        <v>0</v>
      </c>
      <c r="Z21" s="42">
        <f>+[1]EVNBP!Z23</f>
        <v>0</v>
      </c>
      <c r="AA21" s="42">
        <f>+[1]EVNBP!AA23</f>
        <v>0</v>
      </c>
      <c r="AB21" s="42">
        <f>+[1]EVNBP!AB23</f>
        <v>0</v>
      </c>
      <c r="AC21" s="42">
        <f>+[1]EVNBP!AC23</f>
        <v>0</v>
      </c>
      <c r="AD21" s="42">
        <f>+[1]EVNBP!AD23</f>
        <v>0</v>
      </c>
      <c r="AE21" s="42">
        <f>+[1]EVNBP!AE23</f>
        <v>0</v>
      </c>
      <c r="AF21" s="42">
        <f>+[1]EVNBP!AF23</f>
        <v>0</v>
      </c>
      <c r="AG21" s="42">
        <f>+[1]EVNBP!AG23</f>
        <v>0</v>
      </c>
      <c r="AH21" s="42">
        <f>+[1]EVNBP!AH23</f>
        <v>0</v>
      </c>
      <c r="AI21" s="42">
        <f>+[1]EVNBP!AI23</f>
        <v>0</v>
      </c>
      <c r="AJ21" s="42">
        <f>+[1]EVNBP!AJ23</f>
        <v>0</v>
      </c>
    </row>
    <row r="22" spans="1:36">
      <c r="A22" s="42" t="str">
        <f>+[1]EVNBP!A24</f>
        <v>ID DEVIATE</v>
      </c>
      <c r="B22" s="42">
        <f>+[1]EVNBP!B24</f>
        <v>0</v>
      </c>
      <c r="C22" s="42">
        <f>+[1]EVNBP!C24</f>
        <v>0</v>
      </c>
      <c r="D22" s="42">
        <f>+[1]EVNBP!D24</f>
        <v>0</v>
      </c>
      <c r="E22" s="42">
        <f>+[1]EVNBP!E24</f>
        <v>0</v>
      </c>
      <c r="F22" s="42">
        <f>+[1]EVNBP!F24</f>
        <v>0</v>
      </c>
      <c r="G22" s="42">
        <f>+[1]EVNBP!G24</f>
        <v>0</v>
      </c>
      <c r="H22" s="42">
        <f>+[1]EVNBP!H24</f>
        <v>0</v>
      </c>
      <c r="I22" s="42">
        <f>+[1]EVNBP!I24</f>
        <v>0</v>
      </c>
      <c r="J22" s="42">
        <f>+[1]EVNBP!J24</f>
        <v>0</v>
      </c>
      <c r="K22" s="42">
        <f>+[1]EVNBP!K24</f>
        <v>0</v>
      </c>
      <c r="L22" s="42">
        <f>+[1]EVNBP!L24</f>
        <v>0</v>
      </c>
      <c r="M22" s="42">
        <f>+[1]EVNBP!M24</f>
        <v>0</v>
      </c>
      <c r="N22" s="42">
        <f>+[1]EVNBP!N24</f>
        <v>0</v>
      </c>
      <c r="O22" s="42">
        <f>+[1]EVNBP!O24</f>
        <v>0</v>
      </c>
      <c r="P22" s="42">
        <f>+[1]EVNBP!P24</f>
        <v>0</v>
      </c>
      <c r="Q22" s="42">
        <f>+[1]EVNBP!Q24</f>
        <v>0</v>
      </c>
      <c r="R22" s="42">
        <f>+[1]EVNBP!R24</f>
        <v>0</v>
      </c>
      <c r="S22" s="42">
        <f>+[1]EVNBP!S24</f>
        <v>0</v>
      </c>
      <c r="T22" s="42">
        <f>+[1]EVNBP!T24</f>
        <v>0</v>
      </c>
      <c r="U22" s="42">
        <f>+[1]EVNBP!U24</f>
        <v>0</v>
      </c>
      <c r="V22" s="42">
        <f>+[1]EVNBP!V24</f>
        <v>0</v>
      </c>
      <c r="W22" s="42">
        <f>+[1]EVNBP!W24</f>
        <v>0</v>
      </c>
      <c r="X22" s="42">
        <f>+[1]EVNBP!X24</f>
        <v>0</v>
      </c>
      <c r="Y22" s="42">
        <f>+[1]EVNBP!Y24</f>
        <v>0</v>
      </c>
      <c r="Z22" s="42">
        <f>+[1]EVNBP!Z24</f>
        <v>0</v>
      </c>
      <c r="AA22" s="42">
        <f>+[1]EVNBP!AA24</f>
        <v>0</v>
      </c>
      <c r="AB22" s="42">
        <f>+[1]EVNBP!AB24</f>
        <v>0</v>
      </c>
      <c r="AC22" s="42">
        <f>+[1]EVNBP!AC24</f>
        <v>0</v>
      </c>
      <c r="AD22" s="42">
        <f>+[1]EVNBP!AD24</f>
        <v>0</v>
      </c>
      <c r="AE22" s="42">
        <f>+[1]EVNBP!AE24</f>
        <v>0</v>
      </c>
      <c r="AF22" s="42">
        <f>+[1]EVNBP!AF24</f>
        <v>0</v>
      </c>
      <c r="AG22" s="42">
        <f>+[1]EVNBP!AG24</f>
        <v>0</v>
      </c>
      <c r="AH22" s="42">
        <f>+[1]EVNBP!AH24</f>
        <v>0</v>
      </c>
      <c r="AI22" s="42">
        <f>+[1]EVNBP!AI24</f>
        <v>0</v>
      </c>
      <c r="AJ22" s="42">
        <f>+[1]EVNBP!AJ24</f>
        <v>0</v>
      </c>
    </row>
    <row r="23" spans="1:36">
      <c r="A23" s="42" t="str">
        <f>+[1]EVNBP!A25</f>
        <v>ID SHAFT O/S</v>
      </c>
      <c r="B23" s="42">
        <f>+[1]EVNBP!B25</f>
        <v>1</v>
      </c>
      <c r="C23" s="42">
        <f>+[1]EVNBP!C25</f>
        <v>5</v>
      </c>
      <c r="D23" s="42">
        <f>+[1]EVNBP!D25</f>
        <v>20</v>
      </c>
      <c r="E23" s="42">
        <f>+[1]EVNBP!E25</f>
        <v>0</v>
      </c>
      <c r="F23" s="42">
        <f>+[1]EVNBP!F25</f>
        <v>0</v>
      </c>
      <c r="G23" s="42">
        <f>+[1]EVNBP!G25</f>
        <v>0</v>
      </c>
      <c r="H23" s="42">
        <f>+[1]EVNBP!H25</f>
        <v>0</v>
      </c>
      <c r="I23" s="42">
        <f>+[1]EVNBP!I25</f>
        <v>0</v>
      </c>
      <c r="J23" s="42">
        <f>+[1]EVNBP!J25</f>
        <v>0</v>
      </c>
      <c r="K23" s="42">
        <f>+[1]EVNBP!K25</f>
        <v>0</v>
      </c>
      <c r="L23" s="42">
        <f>+[1]EVNBP!L25</f>
        <v>0</v>
      </c>
      <c r="M23" s="42">
        <f>+[1]EVNBP!M25</f>
        <v>0</v>
      </c>
      <c r="N23" s="42">
        <f>+[1]EVNBP!N25</f>
        <v>0</v>
      </c>
      <c r="O23" s="42">
        <f>+[1]EVNBP!O25</f>
        <v>0</v>
      </c>
      <c r="P23" s="42">
        <f>+[1]EVNBP!P25</f>
        <v>0</v>
      </c>
      <c r="Q23" s="42">
        <f>+[1]EVNBP!Q25</f>
        <v>0</v>
      </c>
      <c r="R23" s="42">
        <f>+[1]EVNBP!R25</f>
        <v>0</v>
      </c>
      <c r="S23" s="42">
        <f>+[1]EVNBP!S25</f>
        <v>0</v>
      </c>
      <c r="T23" s="42">
        <f>+[1]EVNBP!T25</f>
        <v>0</v>
      </c>
      <c r="U23" s="42">
        <f>+[1]EVNBP!U25</f>
        <v>0</v>
      </c>
      <c r="V23" s="42">
        <f>+[1]EVNBP!V25</f>
        <v>0</v>
      </c>
      <c r="W23" s="42">
        <f>+[1]EVNBP!W25</f>
        <v>0</v>
      </c>
      <c r="X23" s="42">
        <f>+[1]EVNBP!X25</f>
        <v>0</v>
      </c>
      <c r="Y23" s="42">
        <f>+[1]EVNBP!Y25</f>
        <v>0</v>
      </c>
      <c r="Z23" s="42">
        <f>+[1]EVNBP!Z25</f>
        <v>0</v>
      </c>
      <c r="AA23" s="42">
        <f>+[1]EVNBP!AA25</f>
        <v>0</v>
      </c>
      <c r="AB23" s="42">
        <f>+[1]EVNBP!AB25</f>
        <v>0</v>
      </c>
      <c r="AC23" s="42">
        <f>+[1]EVNBP!AC25</f>
        <v>0</v>
      </c>
      <c r="AD23" s="42">
        <f>+[1]EVNBP!AD25</f>
        <v>0</v>
      </c>
      <c r="AE23" s="42">
        <f>+[1]EVNBP!AE25</f>
        <v>0</v>
      </c>
      <c r="AF23" s="42">
        <f>+[1]EVNBP!AF25</f>
        <v>0</v>
      </c>
      <c r="AG23" s="42">
        <f>+[1]EVNBP!AG25</f>
        <v>0</v>
      </c>
      <c r="AH23" s="42">
        <f>+[1]EVNBP!AH25</f>
        <v>0</v>
      </c>
      <c r="AI23" s="42">
        <f>+[1]EVNBP!AI25</f>
        <v>0</v>
      </c>
      <c r="AJ23" s="42">
        <f>+[1]EVNBP!AJ25</f>
        <v>0</v>
      </c>
    </row>
    <row r="24" spans="1:36">
      <c r="A24" s="42" t="str">
        <f>+[1]EVNBP!A26</f>
        <v>ID SHAFT TAPER</v>
      </c>
      <c r="B24" s="42">
        <f>+[1]EVNBP!B26</f>
        <v>0</v>
      </c>
      <c r="C24" s="42">
        <f>+[1]EVNBP!C26</f>
        <v>0</v>
      </c>
      <c r="D24" s="42">
        <f>+[1]EVNBP!D26</f>
        <v>0</v>
      </c>
      <c r="E24" s="42">
        <f>+[1]EVNBP!E26</f>
        <v>0</v>
      </c>
      <c r="F24" s="42">
        <f>+[1]EVNBP!F26</f>
        <v>0</v>
      </c>
      <c r="G24" s="42">
        <f>+[1]EVNBP!G26</f>
        <v>0</v>
      </c>
      <c r="H24" s="42">
        <f>+[1]EVNBP!H26</f>
        <v>0</v>
      </c>
      <c r="I24" s="42">
        <f>+[1]EVNBP!I26</f>
        <v>0</v>
      </c>
      <c r="J24" s="42">
        <f>+[1]EVNBP!J26</f>
        <v>0</v>
      </c>
      <c r="K24" s="42">
        <f>+[1]EVNBP!K26</f>
        <v>0</v>
      </c>
      <c r="L24" s="42">
        <f>+[1]EVNBP!L26</f>
        <v>0</v>
      </c>
      <c r="M24" s="42">
        <f>+[1]EVNBP!M26</f>
        <v>0</v>
      </c>
      <c r="N24" s="42">
        <f>+[1]EVNBP!N26</f>
        <v>0</v>
      </c>
      <c r="O24" s="42">
        <f>+[1]EVNBP!O26</f>
        <v>0</v>
      </c>
      <c r="P24" s="42">
        <f>+[1]EVNBP!P26</f>
        <v>0</v>
      </c>
      <c r="Q24" s="42">
        <f>+[1]EVNBP!Q26</f>
        <v>0</v>
      </c>
      <c r="R24" s="42">
        <f>+[1]EVNBP!R26</f>
        <v>0</v>
      </c>
      <c r="S24" s="42">
        <f>+[1]EVNBP!S26</f>
        <v>0</v>
      </c>
      <c r="T24" s="42">
        <f>+[1]EVNBP!T26</f>
        <v>0</v>
      </c>
      <c r="U24" s="42">
        <f>+[1]EVNBP!U26</f>
        <v>0</v>
      </c>
      <c r="V24" s="42">
        <f>+[1]EVNBP!V26</f>
        <v>0</v>
      </c>
      <c r="W24" s="42">
        <f>+[1]EVNBP!W26</f>
        <v>0</v>
      </c>
      <c r="X24" s="42">
        <f>+[1]EVNBP!X26</f>
        <v>0</v>
      </c>
      <c r="Y24" s="42">
        <f>+[1]EVNBP!Y26</f>
        <v>0</v>
      </c>
      <c r="Z24" s="42">
        <f>+[1]EVNBP!Z26</f>
        <v>0</v>
      </c>
      <c r="AA24" s="42">
        <f>+[1]EVNBP!AA26</f>
        <v>0</v>
      </c>
      <c r="AB24" s="42">
        <f>+[1]EVNBP!AB26</f>
        <v>0</v>
      </c>
      <c r="AC24" s="42">
        <f>+[1]EVNBP!AC26</f>
        <v>0</v>
      </c>
      <c r="AD24" s="42">
        <f>+[1]EVNBP!AD26</f>
        <v>0</v>
      </c>
      <c r="AE24" s="42">
        <f>+[1]EVNBP!AE26</f>
        <v>0</v>
      </c>
      <c r="AF24" s="42">
        <f>+[1]EVNBP!AF26</f>
        <v>0</v>
      </c>
      <c r="AG24" s="42">
        <f>+[1]EVNBP!AG26</f>
        <v>0</v>
      </c>
      <c r="AH24" s="42">
        <f>+[1]EVNBP!AH26</f>
        <v>0</v>
      </c>
      <c r="AI24" s="42">
        <f>+[1]EVNBP!AI26</f>
        <v>0</v>
      </c>
      <c r="AJ24" s="42">
        <f>+[1]EVNBP!AJ26</f>
        <v>0</v>
      </c>
    </row>
    <row r="25" spans="1:36">
      <c r="A25" s="42" t="str">
        <f>+[1]EVNBP!A27</f>
        <v>ID SHAFT U/S</v>
      </c>
      <c r="B25" s="42">
        <f>+[1]EVNBP!B27</f>
        <v>3</v>
      </c>
      <c r="C25" s="42">
        <f>+[1]EVNBP!C27</f>
        <v>0</v>
      </c>
      <c r="D25" s="42">
        <f>+[1]EVNBP!D27</f>
        <v>4</v>
      </c>
      <c r="E25" s="42">
        <f>+[1]EVNBP!E27</f>
        <v>0</v>
      </c>
      <c r="F25" s="42">
        <f>+[1]EVNBP!F27</f>
        <v>0</v>
      </c>
      <c r="G25" s="42">
        <f>+[1]EVNBP!G27</f>
        <v>0</v>
      </c>
      <c r="H25" s="42">
        <f>+[1]EVNBP!H27</f>
        <v>0</v>
      </c>
      <c r="I25" s="42">
        <f>+[1]EVNBP!I27</f>
        <v>0</v>
      </c>
      <c r="J25" s="42">
        <f>+[1]EVNBP!J27</f>
        <v>0</v>
      </c>
      <c r="K25" s="42">
        <f>+[1]EVNBP!K27</f>
        <v>0</v>
      </c>
      <c r="L25" s="42">
        <f>+[1]EVNBP!L27</f>
        <v>0</v>
      </c>
      <c r="M25" s="42">
        <f>+[1]EVNBP!M27</f>
        <v>0</v>
      </c>
      <c r="N25" s="42">
        <f>+[1]EVNBP!N27</f>
        <v>0</v>
      </c>
      <c r="O25" s="42">
        <f>+[1]EVNBP!O27</f>
        <v>0</v>
      </c>
      <c r="P25" s="42">
        <f>+[1]EVNBP!P27</f>
        <v>0</v>
      </c>
      <c r="Q25" s="42">
        <f>+[1]EVNBP!Q27</f>
        <v>0</v>
      </c>
      <c r="R25" s="42">
        <f>+[1]EVNBP!R27</f>
        <v>0</v>
      </c>
      <c r="S25" s="42">
        <f>+[1]EVNBP!S27</f>
        <v>0</v>
      </c>
      <c r="T25" s="42">
        <f>+[1]EVNBP!T27</f>
        <v>0</v>
      </c>
      <c r="U25" s="42">
        <f>+[1]EVNBP!U27</f>
        <v>0</v>
      </c>
      <c r="V25" s="42">
        <f>+[1]EVNBP!V27</f>
        <v>0</v>
      </c>
      <c r="W25" s="42">
        <f>+[1]EVNBP!W27</f>
        <v>0</v>
      </c>
      <c r="X25" s="42">
        <f>+[1]EVNBP!X27</f>
        <v>0</v>
      </c>
      <c r="Y25" s="42">
        <f>+[1]EVNBP!Y27</f>
        <v>0</v>
      </c>
      <c r="Z25" s="42">
        <f>+[1]EVNBP!Z27</f>
        <v>0</v>
      </c>
      <c r="AA25" s="42">
        <f>+[1]EVNBP!AA27</f>
        <v>0</v>
      </c>
      <c r="AB25" s="42">
        <f>+[1]EVNBP!AB27</f>
        <v>0</v>
      </c>
      <c r="AC25" s="42">
        <f>+[1]EVNBP!AC27</f>
        <v>0</v>
      </c>
      <c r="AD25" s="42">
        <f>+[1]EVNBP!AD27</f>
        <v>0</v>
      </c>
      <c r="AE25" s="42">
        <f>+[1]EVNBP!AE27</f>
        <v>0</v>
      </c>
      <c r="AF25" s="42">
        <f>+[1]EVNBP!AF27</f>
        <v>0</v>
      </c>
      <c r="AG25" s="42">
        <f>+[1]EVNBP!AG27</f>
        <v>0</v>
      </c>
      <c r="AH25" s="42">
        <f>+[1]EVNBP!AH27</f>
        <v>0</v>
      </c>
      <c r="AI25" s="42">
        <f>+[1]EVNBP!AI27</f>
        <v>0</v>
      </c>
      <c r="AJ25" s="42">
        <f>+[1]EVNBP!AJ27</f>
        <v>0</v>
      </c>
    </row>
    <row r="26" spans="1:36">
      <c r="A26" s="42" t="str">
        <f>+[1]EVNBP!A28</f>
        <v>ID/OD NG</v>
      </c>
      <c r="B26" s="42">
        <f>+[1]EVNBP!B28</f>
        <v>0</v>
      </c>
      <c r="C26" s="42">
        <f>+[1]EVNBP!C28</f>
        <v>0</v>
      </c>
      <c r="D26" s="42">
        <f>+[1]EVNBP!D28</f>
        <v>0</v>
      </c>
      <c r="E26" s="42">
        <f>+[1]EVNBP!E28</f>
        <v>0</v>
      </c>
      <c r="F26" s="42">
        <f>+[1]EVNBP!F28</f>
        <v>0</v>
      </c>
      <c r="G26" s="42">
        <f>+[1]EVNBP!G28</f>
        <v>0</v>
      </c>
      <c r="H26" s="42">
        <f>+[1]EVNBP!H28</f>
        <v>0</v>
      </c>
      <c r="I26" s="42">
        <f>+[1]EVNBP!I28</f>
        <v>0</v>
      </c>
      <c r="J26" s="42">
        <f>+[1]EVNBP!J28</f>
        <v>0</v>
      </c>
      <c r="K26" s="42">
        <f>+[1]EVNBP!K28</f>
        <v>0</v>
      </c>
      <c r="L26" s="42">
        <f>+[1]EVNBP!L28</f>
        <v>0</v>
      </c>
      <c r="M26" s="42">
        <f>+[1]EVNBP!M28</f>
        <v>0</v>
      </c>
      <c r="N26" s="42">
        <f>+[1]EVNBP!N28</f>
        <v>0</v>
      </c>
      <c r="O26" s="42">
        <f>+[1]EVNBP!O28</f>
        <v>0</v>
      </c>
      <c r="P26" s="42">
        <f>+[1]EVNBP!P28</f>
        <v>0</v>
      </c>
      <c r="Q26" s="42">
        <f>+[1]EVNBP!Q28</f>
        <v>0</v>
      </c>
      <c r="R26" s="42">
        <f>+[1]EVNBP!R28</f>
        <v>0</v>
      </c>
      <c r="S26" s="42">
        <f>+[1]EVNBP!S28</f>
        <v>0</v>
      </c>
      <c r="T26" s="42">
        <f>+[1]EVNBP!T28</f>
        <v>0</v>
      </c>
      <c r="U26" s="42">
        <f>+[1]EVNBP!U28</f>
        <v>0</v>
      </c>
      <c r="V26" s="42">
        <f>+[1]EVNBP!V28</f>
        <v>0</v>
      </c>
      <c r="W26" s="42">
        <f>+[1]EVNBP!W28</f>
        <v>0</v>
      </c>
      <c r="X26" s="42">
        <f>+[1]EVNBP!X28</f>
        <v>0</v>
      </c>
      <c r="Y26" s="42">
        <f>+[1]EVNBP!Y28</f>
        <v>0</v>
      </c>
      <c r="Z26" s="42">
        <f>+[1]EVNBP!Z28</f>
        <v>0</v>
      </c>
      <c r="AA26" s="42">
        <f>+[1]EVNBP!AA28</f>
        <v>0</v>
      </c>
      <c r="AB26" s="42">
        <f>+[1]EVNBP!AB28</f>
        <v>0</v>
      </c>
      <c r="AC26" s="42">
        <f>+[1]EVNBP!AC28</f>
        <v>0</v>
      </c>
      <c r="AD26" s="42">
        <f>+[1]EVNBP!AD28</f>
        <v>0</v>
      </c>
      <c r="AE26" s="42">
        <f>+[1]EVNBP!AE28</f>
        <v>0</v>
      </c>
      <c r="AF26" s="42">
        <f>+[1]EVNBP!AF28</f>
        <v>0</v>
      </c>
      <c r="AG26" s="42">
        <f>+[1]EVNBP!AG28</f>
        <v>0</v>
      </c>
      <c r="AH26" s="42">
        <f>+[1]EVNBP!AH28</f>
        <v>0</v>
      </c>
      <c r="AI26" s="42">
        <f>+[1]EVNBP!AI28</f>
        <v>0</v>
      </c>
      <c r="AJ26" s="42">
        <f>+[1]EVNBP!AJ28</f>
        <v>0</v>
      </c>
    </row>
    <row r="27" spans="1:36">
      <c r="A27" s="42" t="str">
        <f>+[1]EVNBP!A29</f>
        <v>LG NG</v>
      </c>
      <c r="B27" s="42">
        <f>+[1]EVNBP!B29</f>
        <v>0</v>
      </c>
      <c r="C27" s="42">
        <f>+[1]EVNBP!C29</f>
        <v>0</v>
      </c>
      <c r="D27" s="42">
        <f>+[1]EVNBP!D29</f>
        <v>0</v>
      </c>
      <c r="E27" s="42">
        <f>+[1]EVNBP!E29</f>
        <v>0</v>
      </c>
      <c r="F27" s="42">
        <f>+[1]EVNBP!F29</f>
        <v>0</v>
      </c>
      <c r="G27" s="42">
        <f>+[1]EVNBP!G29</f>
        <v>0</v>
      </c>
      <c r="H27" s="42">
        <f>+[1]EVNBP!H29</f>
        <v>0</v>
      </c>
      <c r="I27" s="42">
        <f>+[1]EVNBP!I29</f>
        <v>0</v>
      </c>
      <c r="J27" s="42">
        <f>+[1]EVNBP!J29</f>
        <v>0</v>
      </c>
      <c r="K27" s="42">
        <f>+[1]EVNBP!K29</f>
        <v>0</v>
      </c>
      <c r="L27" s="42">
        <f>+[1]EVNBP!L29</f>
        <v>0</v>
      </c>
      <c r="M27" s="42">
        <f>+[1]EVNBP!M29</f>
        <v>0</v>
      </c>
      <c r="N27" s="42">
        <f>+[1]EVNBP!N29</f>
        <v>0</v>
      </c>
      <c r="O27" s="42">
        <f>+[1]EVNBP!O29</f>
        <v>0</v>
      </c>
      <c r="P27" s="42">
        <f>+[1]EVNBP!P29</f>
        <v>0</v>
      </c>
      <c r="Q27" s="42">
        <f>+[1]EVNBP!Q29</f>
        <v>0</v>
      </c>
      <c r="R27" s="42">
        <f>+[1]EVNBP!R29</f>
        <v>0</v>
      </c>
      <c r="S27" s="42">
        <f>+[1]EVNBP!S29</f>
        <v>0</v>
      </c>
      <c r="T27" s="42">
        <f>+[1]EVNBP!T29</f>
        <v>0</v>
      </c>
      <c r="U27" s="42">
        <f>+[1]EVNBP!U29</f>
        <v>0</v>
      </c>
      <c r="V27" s="42">
        <f>+[1]EVNBP!V29</f>
        <v>0</v>
      </c>
      <c r="W27" s="42">
        <f>+[1]EVNBP!W29</f>
        <v>0</v>
      </c>
      <c r="X27" s="42">
        <f>+[1]EVNBP!X29</f>
        <v>0</v>
      </c>
      <c r="Y27" s="42">
        <f>+[1]EVNBP!Y29</f>
        <v>0</v>
      </c>
      <c r="Z27" s="42">
        <f>+[1]EVNBP!Z29</f>
        <v>0</v>
      </c>
      <c r="AA27" s="42">
        <f>+[1]EVNBP!AA29</f>
        <v>0</v>
      </c>
      <c r="AB27" s="42">
        <f>+[1]EVNBP!AB29</f>
        <v>0</v>
      </c>
      <c r="AC27" s="42">
        <f>+[1]EVNBP!AC29</f>
        <v>0</v>
      </c>
      <c r="AD27" s="42">
        <f>+[1]EVNBP!AD29</f>
        <v>0</v>
      </c>
      <c r="AE27" s="42">
        <f>+[1]EVNBP!AE29</f>
        <v>0</v>
      </c>
      <c r="AF27" s="42">
        <f>+[1]EVNBP!AF29</f>
        <v>0</v>
      </c>
      <c r="AG27" s="42">
        <f>+[1]EVNBP!AG29</f>
        <v>0</v>
      </c>
      <c r="AH27" s="42">
        <f>+[1]EVNBP!AH29</f>
        <v>0</v>
      </c>
      <c r="AI27" s="42">
        <f>+[1]EVNBP!AI29</f>
        <v>0</v>
      </c>
      <c r="AJ27" s="42">
        <f>+[1]EVNBP!AJ29</f>
        <v>0</v>
      </c>
    </row>
    <row r="28" spans="1:36">
      <c r="A28" s="42" t="str">
        <f>+[1]EVNBP!A30</f>
        <v>OD DISK O/S</v>
      </c>
      <c r="B28" s="42">
        <f>+[1]EVNBP!B30</f>
        <v>0</v>
      </c>
      <c r="C28" s="42">
        <f>+[1]EVNBP!C30</f>
        <v>55</v>
      </c>
      <c r="D28" s="42">
        <f>+[1]EVNBP!D30</f>
        <v>0</v>
      </c>
      <c r="E28" s="42">
        <f>+[1]EVNBP!E30</f>
        <v>0</v>
      </c>
      <c r="F28" s="42">
        <f>+[1]EVNBP!F30</f>
        <v>0</v>
      </c>
      <c r="G28" s="42">
        <f>+[1]EVNBP!G30</f>
        <v>0</v>
      </c>
      <c r="H28" s="42">
        <f>+[1]EVNBP!H30</f>
        <v>0</v>
      </c>
      <c r="I28" s="42">
        <f>+[1]EVNBP!I30</f>
        <v>0</v>
      </c>
      <c r="J28" s="42">
        <f>+[1]EVNBP!J30</f>
        <v>0</v>
      </c>
      <c r="K28" s="42">
        <f>+[1]EVNBP!K30</f>
        <v>0</v>
      </c>
      <c r="L28" s="42">
        <f>+[1]EVNBP!L30</f>
        <v>0</v>
      </c>
      <c r="M28" s="42">
        <f>+[1]EVNBP!M30</f>
        <v>0</v>
      </c>
      <c r="N28" s="42">
        <f>+[1]EVNBP!N30</f>
        <v>0</v>
      </c>
      <c r="O28" s="42">
        <f>+[1]EVNBP!O30</f>
        <v>0</v>
      </c>
      <c r="P28" s="42">
        <f>+[1]EVNBP!P30</f>
        <v>0</v>
      </c>
      <c r="Q28" s="42">
        <f>+[1]EVNBP!Q30</f>
        <v>0</v>
      </c>
      <c r="R28" s="42">
        <f>+[1]EVNBP!R30</f>
        <v>0</v>
      </c>
      <c r="S28" s="42">
        <f>+[1]EVNBP!S30</f>
        <v>0</v>
      </c>
      <c r="T28" s="42">
        <f>+[1]EVNBP!T30</f>
        <v>0</v>
      </c>
      <c r="U28" s="42">
        <f>+[1]EVNBP!U30</f>
        <v>0</v>
      </c>
      <c r="V28" s="42">
        <f>+[1]EVNBP!V30</f>
        <v>0</v>
      </c>
      <c r="W28" s="42">
        <f>+[1]EVNBP!W30</f>
        <v>0</v>
      </c>
      <c r="X28" s="42">
        <f>+[1]EVNBP!X30</f>
        <v>0</v>
      </c>
      <c r="Y28" s="42">
        <f>+[1]EVNBP!Y30</f>
        <v>0</v>
      </c>
      <c r="Z28" s="42">
        <f>+[1]EVNBP!Z30</f>
        <v>0</v>
      </c>
      <c r="AA28" s="42">
        <f>+[1]EVNBP!AA30</f>
        <v>0</v>
      </c>
      <c r="AB28" s="42">
        <f>+[1]EVNBP!AB30</f>
        <v>0</v>
      </c>
      <c r="AC28" s="42">
        <f>+[1]EVNBP!AC30</f>
        <v>0</v>
      </c>
      <c r="AD28" s="42">
        <f>+[1]EVNBP!AD30</f>
        <v>0</v>
      </c>
      <c r="AE28" s="42">
        <f>+[1]EVNBP!AE30</f>
        <v>0</v>
      </c>
      <c r="AF28" s="42">
        <f>+[1]EVNBP!AF30</f>
        <v>0</v>
      </c>
      <c r="AG28" s="42">
        <f>+[1]EVNBP!AG30</f>
        <v>0</v>
      </c>
      <c r="AH28" s="42">
        <f>+[1]EVNBP!AH30</f>
        <v>0</v>
      </c>
      <c r="AI28" s="42">
        <f>+[1]EVNBP!AI30</f>
        <v>0</v>
      </c>
      <c r="AJ28" s="42">
        <f>+[1]EVNBP!AJ30</f>
        <v>0</v>
      </c>
    </row>
    <row r="29" spans="1:36">
      <c r="A29" s="42" t="str">
        <f>+[1]EVNBP!A31</f>
        <v>OD DISK U/S</v>
      </c>
      <c r="B29" s="42">
        <f>+[1]EVNBP!B31</f>
        <v>0</v>
      </c>
      <c r="C29" s="42">
        <f>+[1]EVNBP!C31</f>
        <v>0</v>
      </c>
      <c r="D29" s="42">
        <f>+[1]EVNBP!D31</f>
        <v>42</v>
      </c>
      <c r="E29" s="42">
        <f>+[1]EVNBP!E31</f>
        <v>0</v>
      </c>
      <c r="F29" s="42">
        <f>+[1]EVNBP!F31</f>
        <v>0</v>
      </c>
      <c r="G29" s="42">
        <f>+[1]EVNBP!G31</f>
        <v>0</v>
      </c>
      <c r="H29" s="42">
        <f>+[1]EVNBP!H31</f>
        <v>0</v>
      </c>
      <c r="I29" s="42">
        <f>+[1]EVNBP!I31</f>
        <v>0</v>
      </c>
      <c r="J29" s="42">
        <f>+[1]EVNBP!J31</f>
        <v>0</v>
      </c>
      <c r="K29" s="42">
        <f>+[1]EVNBP!K31</f>
        <v>0</v>
      </c>
      <c r="L29" s="42">
        <f>+[1]EVNBP!L31</f>
        <v>0</v>
      </c>
      <c r="M29" s="42">
        <f>+[1]EVNBP!M31</f>
        <v>0</v>
      </c>
      <c r="N29" s="42">
        <f>+[1]EVNBP!N31</f>
        <v>0</v>
      </c>
      <c r="O29" s="42">
        <f>+[1]EVNBP!O31</f>
        <v>0</v>
      </c>
      <c r="P29" s="42">
        <f>+[1]EVNBP!P31</f>
        <v>0</v>
      </c>
      <c r="Q29" s="42">
        <f>+[1]EVNBP!Q31</f>
        <v>0</v>
      </c>
      <c r="R29" s="42">
        <f>+[1]EVNBP!R31</f>
        <v>0</v>
      </c>
      <c r="S29" s="42">
        <f>+[1]EVNBP!S31</f>
        <v>0</v>
      </c>
      <c r="T29" s="42">
        <f>+[1]EVNBP!T31</f>
        <v>0</v>
      </c>
      <c r="U29" s="42">
        <f>+[1]EVNBP!U31</f>
        <v>0</v>
      </c>
      <c r="V29" s="42">
        <f>+[1]EVNBP!V31</f>
        <v>0</v>
      </c>
      <c r="W29" s="42">
        <f>+[1]EVNBP!W31</f>
        <v>0</v>
      </c>
      <c r="X29" s="42">
        <f>+[1]EVNBP!X31</f>
        <v>0</v>
      </c>
      <c r="Y29" s="42">
        <f>+[1]EVNBP!Y31</f>
        <v>0</v>
      </c>
      <c r="Z29" s="42">
        <f>+[1]EVNBP!Z31</f>
        <v>0</v>
      </c>
      <c r="AA29" s="42">
        <f>+[1]EVNBP!AA31</f>
        <v>0</v>
      </c>
      <c r="AB29" s="42">
        <f>+[1]EVNBP!AB31</f>
        <v>0</v>
      </c>
      <c r="AC29" s="42">
        <f>+[1]EVNBP!AC31</f>
        <v>0</v>
      </c>
      <c r="AD29" s="42">
        <f>+[1]EVNBP!AD31</f>
        <v>0</v>
      </c>
      <c r="AE29" s="42">
        <f>+[1]EVNBP!AE31</f>
        <v>0</v>
      </c>
      <c r="AF29" s="42">
        <f>+[1]EVNBP!AF31</f>
        <v>0</v>
      </c>
      <c r="AG29" s="42">
        <f>+[1]EVNBP!AG31</f>
        <v>0</v>
      </c>
      <c r="AH29" s="42">
        <f>+[1]EVNBP!AH31</f>
        <v>0</v>
      </c>
      <c r="AI29" s="42">
        <f>+[1]EVNBP!AI31</f>
        <v>0</v>
      </c>
      <c r="AJ29" s="42">
        <f>+[1]EVNBP!AJ31</f>
        <v>0</v>
      </c>
    </row>
    <row r="30" spans="1:36">
      <c r="A30" s="42" t="str">
        <f>+[1]EVNBP!A32</f>
        <v>OTHER</v>
      </c>
      <c r="B30" s="42">
        <f>+[1]EVNBP!B32</f>
        <v>57</v>
      </c>
      <c r="C30" s="42">
        <f>+[1]EVNBP!C32</f>
        <v>55</v>
      </c>
      <c r="D30" s="42">
        <f>+[1]EVNBP!D32</f>
        <v>44</v>
      </c>
      <c r="E30" s="42">
        <f>+[1]EVNBP!E32</f>
        <v>0</v>
      </c>
      <c r="F30" s="42">
        <f>+[1]EVNBP!F32</f>
        <v>0</v>
      </c>
      <c r="G30" s="42">
        <f>+[1]EVNBP!G32</f>
        <v>0</v>
      </c>
      <c r="H30" s="42">
        <f>+[1]EVNBP!H32</f>
        <v>0</v>
      </c>
      <c r="I30" s="42">
        <f>+[1]EVNBP!I32</f>
        <v>0</v>
      </c>
      <c r="J30" s="42">
        <f>+[1]EVNBP!J32</f>
        <v>0</v>
      </c>
      <c r="K30" s="42">
        <f>+[1]EVNBP!K32</f>
        <v>0</v>
      </c>
      <c r="L30" s="42">
        <f>+[1]EVNBP!L32</f>
        <v>0</v>
      </c>
      <c r="M30" s="42">
        <f>+[1]EVNBP!M32</f>
        <v>0</v>
      </c>
      <c r="N30" s="42">
        <f>+[1]EVNBP!N32</f>
        <v>0</v>
      </c>
      <c r="O30" s="42">
        <f>+[1]EVNBP!O32</f>
        <v>0</v>
      </c>
      <c r="P30" s="42">
        <f>+[1]EVNBP!P32</f>
        <v>0</v>
      </c>
      <c r="Q30" s="42">
        <f>+[1]EVNBP!Q32</f>
        <v>0</v>
      </c>
      <c r="R30" s="42">
        <f>+[1]EVNBP!R32</f>
        <v>0</v>
      </c>
      <c r="S30" s="42">
        <f>+[1]EVNBP!S32</f>
        <v>0</v>
      </c>
      <c r="T30" s="42">
        <f>+[1]EVNBP!T32</f>
        <v>0</v>
      </c>
      <c r="U30" s="42">
        <f>+[1]EVNBP!U32</f>
        <v>0</v>
      </c>
      <c r="V30" s="42">
        <f>+[1]EVNBP!V32</f>
        <v>0</v>
      </c>
      <c r="W30" s="42">
        <f>+[1]EVNBP!W32</f>
        <v>0</v>
      </c>
      <c r="X30" s="42">
        <f>+[1]EVNBP!X32</f>
        <v>0</v>
      </c>
      <c r="Y30" s="42">
        <f>+[1]EVNBP!Y32</f>
        <v>0</v>
      </c>
      <c r="Z30" s="42">
        <f>+[1]EVNBP!Z32</f>
        <v>0</v>
      </c>
      <c r="AA30" s="42">
        <f>+[1]EVNBP!AA32</f>
        <v>0</v>
      </c>
      <c r="AB30" s="42">
        <f>+[1]EVNBP!AB32</f>
        <v>0</v>
      </c>
      <c r="AC30" s="42">
        <f>+[1]EVNBP!AC32</f>
        <v>0</v>
      </c>
      <c r="AD30" s="42">
        <f>+[1]EVNBP!AD32</f>
        <v>0</v>
      </c>
      <c r="AE30" s="42">
        <f>+[1]EVNBP!AE32</f>
        <v>0</v>
      </c>
      <c r="AF30" s="42">
        <f>+[1]EVNBP!AF32</f>
        <v>0</v>
      </c>
      <c r="AG30" s="42">
        <f>+[1]EVNBP!AG32</f>
        <v>0</v>
      </c>
      <c r="AH30" s="42">
        <f>+[1]EVNBP!AH32</f>
        <v>0</v>
      </c>
      <c r="AI30" s="42">
        <f>+[1]EVNBP!AI32</f>
        <v>0</v>
      </c>
      <c r="AJ30" s="42">
        <f>+[1]EVNBP!AJ32</f>
        <v>0</v>
      </c>
    </row>
    <row r="31" spans="1:36">
      <c r="A31" s="42" t="str">
        <f>+[1]EVNBP!A33</f>
        <v>OTHER DIMENSION NG</v>
      </c>
      <c r="B31" s="42">
        <f>+[1]EVNBP!B33</f>
        <v>0</v>
      </c>
      <c r="C31" s="42">
        <f>+[1]EVNBP!C33</f>
        <v>0</v>
      </c>
      <c r="D31" s="42">
        <f>+[1]EVNBP!D33</f>
        <v>0</v>
      </c>
      <c r="E31" s="42">
        <f>+[1]EVNBP!E33</f>
        <v>0</v>
      </c>
      <c r="F31" s="42">
        <f>+[1]EVNBP!F33</f>
        <v>0</v>
      </c>
      <c r="G31" s="42">
        <f>+[1]EVNBP!G33</f>
        <v>0</v>
      </c>
      <c r="H31" s="42">
        <f>+[1]EVNBP!H33</f>
        <v>0</v>
      </c>
      <c r="I31" s="42">
        <f>+[1]EVNBP!I33</f>
        <v>0</v>
      </c>
      <c r="J31" s="42">
        <f>+[1]EVNBP!J33</f>
        <v>0</v>
      </c>
      <c r="K31" s="42">
        <f>+[1]EVNBP!K33</f>
        <v>0</v>
      </c>
      <c r="L31" s="42">
        <f>+[1]EVNBP!L33</f>
        <v>0</v>
      </c>
      <c r="M31" s="42">
        <f>+[1]EVNBP!M33</f>
        <v>0</v>
      </c>
      <c r="N31" s="42">
        <f>+[1]EVNBP!N33</f>
        <v>0</v>
      </c>
      <c r="O31" s="42">
        <f>+[1]EVNBP!O33</f>
        <v>0</v>
      </c>
      <c r="P31" s="42">
        <f>+[1]EVNBP!P33</f>
        <v>0</v>
      </c>
      <c r="Q31" s="42">
        <f>+[1]EVNBP!Q33</f>
        <v>0</v>
      </c>
      <c r="R31" s="42">
        <f>+[1]EVNBP!R33</f>
        <v>0</v>
      </c>
      <c r="S31" s="42">
        <f>+[1]EVNBP!S33</f>
        <v>0</v>
      </c>
      <c r="T31" s="42">
        <f>+[1]EVNBP!T33</f>
        <v>0</v>
      </c>
      <c r="U31" s="42">
        <f>+[1]EVNBP!U33</f>
        <v>0</v>
      </c>
      <c r="V31" s="42">
        <f>+[1]EVNBP!V33</f>
        <v>0</v>
      </c>
      <c r="W31" s="42">
        <f>+[1]EVNBP!W33</f>
        <v>0</v>
      </c>
      <c r="X31" s="42">
        <f>+[1]EVNBP!X33</f>
        <v>0</v>
      </c>
      <c r="Y31" s="42">
        <f>+[1]EVNBP!Y33</f>
        <v>0</v>
      </c>
      <c r="Z31" s="42">
        <f>+[1]EVNBP!Z33</f>
        <v>0</v>
      </c>
      <c r="AA31" s="42">
        <f>+[1]EVNBP!AA33</f>
        <v>0</v>
      </c>
      <c r="AB31" s="42">
        <f>+[1]EVNBP!AB33</f>
        <v>0</v>
      </c>
      <c r="AC31" s="42">
        <f>+[1]EVNBP!AC33</f>
        <v>0</v>
      </c>
      <c r="AD31" s="42">
        <f>+[1]EVNBP!AD33</f>
        <v>0</v>
      </c>
      <c r="AE31" s="42">
        <f>+[1]EVNBP!AE33</f>
        <v>0</v>
      </c>
      <c r="AF31" s="42">
        <f>+[1]EVNBP!AF33</f>
        <v>0</v>
      </c>
      <c r="AG31" s="42">
        <f>+[1]EVNBP!AG33</f>
        <v>0</v>
      </c>
      <c r="AH31" s="42">
        <f>+[1]EVNBP!AH33</f>
        <v>0</v>
      </c>
      <c r="AI31" s="42">
        <f>+[1]EVNBP!AI33</f>
        <v>0</v>
      </c>
      <c r="AJ31" s="42">
        <f>+[1]EVNBP!AJ33</f>
        <v>0</v>
      </c>
    </row>
    <row r="32" spans="1:36">
      <c r="A32" s="42" t="str">
        <f>+[1]EVNBP!A34</f>
        <v>OTHER QC/PROD CHECKING</v>
      </c>
      <c r="B32" s="42">
        <f>+[1]EVNBP!B34</f>
        <v>11447</v>
      </c>
      <c r="C32" s="42">
        <f>+[1]EVNBP!C34</f>
        <v>8581</v>
      </c>
      <c r="D32" s="42">
        <f>+[1]EVNBP!D34</f>
        <v>11643</v>
      </c>
      <c r="E32" s="42">
        <f>+[1]EVNBP!E34</f>
        <v>0</v>
      </c>
      <c r="F32" s="42">
        <f>+[1]EVNBP!F34</f>
        <v>0</v>
      </c>
      <c r="G32" s="42">
        <f>+[1]EVNBP!G34</f>
        <v>0</v>
      </c>
      <c r="H32" s="42">
        <f>+[1]EVNBP!H34</f>
        <v>0</v>
      </c>
      <c r="I32" s="42">
        <f>+[1]EVNBP!I34</f>
        <v>0</v>
      </c>
      <c r="J32" s="42">
        <f>+[1]EVNBP!J34</f>
        <v>0</v>
      </c>
      <c r="K32" s="42">
        <f>+[1]EVNBP!K34</f>
        <v>0</v>
      </c>
      <c r="L32" s="42">
        <f>+[1]EVNBP!L34</f>
        <v>0</v>
      </c>
      <c r="M32" s="42">
        <f>+[1]EVNBP!M34</f>
        <v>0</v>
      </c>
      <c r="N32" s="42">
        <f>+[1]EVNBP!N34</f>
        <v>0</v>
      </c>
      <c r="O32" s="42">
        <f>+[1]EVNBP!O34</f>
        <v>0</v>
      </c>
      <c r="P32" s="42">
        <f>+[1]EVNBP!P34</f>
        <v>0</v>
      </c>
      <c r="Q32" s="42">
        <f>+[1]EVNBP!Q34</f>
        <v>0</v>
      </c>
      <c r="R32" s="42">
        <f>+[1]EVNBP!R34</f>
        <v>0</v>
      </c>
      <c r="S32" s="42">
        <f>+[1]EVNBP!S34</f>
        <v>0</v>
      </c>
      <c r="T32" s="42">
        <f>+[1]EVNBP!T34</f>
        <v>0</v>
      </c>
      <c r="U32" s="42">
        <f>+[1]EVNBP!U34</f>
        <v>0</v>
      </c>
      <c r="V32" s="42">
        <f>+[1]EVNBP!V34</f>
        <v>0</v>
      </c>
      <c r="W32" s="42">
        <f>+[1]EVNBP!W34</f>
        <v>0</v>
      </c>
      <c r="X32" s="42">
        <f>+[1]EVNBP!X34</f>
        <v>0</v>
      </c>
      <c r="Y32" s="42">
        <f>+[1]EVNBP!Y34</f>
        <v>0</v>
      </c>
      <c r="Z32" s="42">
        <f>+[1]EVNBP!Z34</f>
        <v>0</v>
      </c>
      <c r="AA32" s="42">
        <f>+[1]EVNBP!AA34</f>
        <v>0</v>
      </c>
      <c r="AB32" s="42">
        <f>+[1]EVNBP!AB34</f>
        <v>0</v>
      </c>
      <c r="AC32" s="42">
        <f>+[1]EVNBP!AC34</f>
        <v>0</v>
      </c>
      <c r="AD32" s="42">
        <f>+[1]EVNBP!AD34</f>
        <v>0</v>
      </c>
      <c r="AE32" s="42">
        <f>+[1]EVNBP!AE34</f>
        <v>0</v>
      </c>
      <c r="AF32" s="42">
        <f>+[1]EVNBP!AF34</f>
        <v>0</v>
      </c>
      <c r="AG32" s="42">
        <f>+[1]EVNBP!AG34</f>
        <v>0</v>
      </c>
      <c r="AH32" s="42">
        <f>+[1]EVNBP!AH34</f>
        <v>0</v>
      </c>
      <c r="AI32" s="42">
        <f>+[1]EVNBP!AI34</f>
        <v>0</v>
      </c>
      <c r="AJ32" s="42">
        <f>+[1]EVNBP!AJ34</f>
        <v>0</v>
      </c>
    </row>
    <row r="33" spans="1:36">
      <c r="A33" s="42" t="str">
        <f>+[1]EVNBP!A35</f>
        <v>OTHER VISUAL NG</v>
      </c>
      <c r="B33" s="42">
        <f>+[1]EVNBP!B35</f>
        <v>18</v>
      </c>
      <c r="C33" s="42">
        <f>+[1]EVNBP!C35</f>
        <v>11</v>
      </c>
      <c r="D33" s="42">
        <f>+[1]EVNBP!D35</f>
        <v>25</v>
      </c>
      <c r="E33" s="42">
        <f>+[1]EVNBP!E35</f>
        <v>0</v>
      </c>
      <c r="F33" s="42">
        <f>+[1]EVNBP!F35</f>
        <v>0</v>
      </c>
      <c r="G33" s="42">
        <f>+[1]EVNBP!G35</f>
        <v>0</v>
      </c>
      <c r="H33" s="42">
        <f>+[1]EVNBP!H35</f>
        <v>0</v>
      </c>
      <c r="I33" s="42">
        <f>+[1]EVNBP!I35</f>
        <v>0</v>
      </c>
      <c r="J33" s="42">
        <f>+[1]EVNBP!J35</f>
        <v>0</v>
      </c>
      <c r="K33" s="42">
        <f>+[1]EVNBP!K35</f>
        <v>0</v>
      </c>
      <c r="L33" s="42">
        <f>+[1]EVNBP!L35</f>
        <v>0</v>
      </c>
      <c r="M33" s="42">
        <f>+[1]EVNBP!M35</f>
        <v>0</v>
      </c>
      <c r="N33" s="42">
        <f>+[1]EVNBP!N35</f>
        <v>0</v>
      </c>
      <c r="O33" s="42">
        <f>+[1]EVNBP!O35</f>
        <v>0</v>
      </c>
      <c r="P33" s="42">
        <f>+[1]EVNBP!P35</f>
        <v>0</v>
      </c>
      <c r="Q33" s="42">
        <f>+[1]EVNBP!Q35</f>
        <v>0</v>
      </c>
      <c r="R33" s="42">
        <f>+[1]EVNBP!R35</f>
        <v>0</v>
      </c>
      <c r="S33" s="42">
        <f>+[1]EVNBP!S35</f>
        <v>0</v>
      </c>
      <c r="T33" s="42">
        <f>+[1]EVNBP!T35</f>
        <v>0</v>
      </c>
      <c r="U33" s="42">
        <f>+[1]EVNBP!U35</f>
        <v>0</v>
      </c>
      <c r="V33" s="42">
        <f>+[1]EVNBP!V35</f>
        <v>0</v>
      </c>
      <c r="W33" s="42">
        <f>+[1]EVNBP!W35</f>
        <v>0</v>
      </c>
      <c r="X33" s="42">
        <f>+[1]EVNBP!X35</f>
        <v>0</v>
      </c>
      <c r="Y33" s="42">
        <f>+[1]EVNBP!Y35</f>
        <v>0</v>
      </c>
      <c r="Z33" s="42">
        <f>+[1]EVNBP!Z35</f>
        <v>0</v>
      </c>
      <c r="AA33" s="42">
        <f>+[1]EVNBP!AA35</f>
        <v>0</v>
      </c>
      <c r="AB33" s="42">
        <f>+[1]EVNBP!AB35</f>
        <v>0</v>
      </c>
      <c r="AC33" s="42">
        <f>+[1]EVNBP!AC35</f>
        <v>0</v>
      </c>
      <c r="AD33" s="42">
        <f>+[1]EVNBP!AD35</f>
        <v>0</v>
      </c>
      <c r="AE33" s="42">
        <f>+[1]EVNBP!AE35</f>
        <v>0</v>
      </c>
      <c r="AF33" s="42">
        <f>+[1]EVNBP!AF35</f>
        <v>0</v>
      </c>
      <c r="AG33" s="42">
        <f>+[1]EVNBP!AG35</f>
        <v>0</v>
      </c>
      <c r="AH33" s="42">
        <f>+[1]EVNBP!AH35</f>
        <v>0</v>
      </c>
      <c r="AI33" s="42">
        <f>+[1]EVNBP!AI35</f>
        <v>0</v>
      </c>
      <c r="AJ33" s="42">
        <f>+[1]EVNBP!AJ35</f>
        <v>0</v>
      </c>
    </row>
    <row r="34" spans="1:36">
      <c r="A34" s="42" t="str">
        <f>+[1]EVNBP!A36</f>
        <v>PARALLEL</v>
      </c>
      <c r="B34" s="42">
        <f>+[1]EVNBP!B36</f>
        <v>0</v>
      </c>
      <c r="C34" s="42">
        <f>+[1]EVNBP!C36</f>
        <v>0</v>
      </c>
      <c r="D34" s="42">
        <f>+[1]EVNBP!D36</f>
        <v>0</v>
      </c>
      <c r="E34" s="42">
        <f>+[1]EVNBP!E36</f>
        <v>0</v>
      </c>
      <c r="F34" s="42">
        <f>+[1]EVNBP!F36</f>
        <v>0</v>
      </c>
      <c r="G34" s="42">
        <f>+[1]EVNBP!G36</f>
        <v>0</v>
      </c>
      <c r="H34" s="42">
        <f>+[1]EVNBP!H36</f>
        <v>0</v>
      </c>
      <c r="I34" s="42">
        <f>+[1]EVNBP!I36</f>
        <v>0</v>
      </c>
      <c r="J34" s="42">
        <f>+[1]EVNBP!J36</f>
        <v>0</v>
      </c>
      <c r="K34" s="42">
        <f>+[1]EVNBP!K36</f>
        <v>0</v>
      </c>
      <c r="L34" s="42">
        <f>+[1]EVNBP!L36</f>
        <v>0</v>
      </c>
      <c r="M34" s="42">
        <f>+[1]EVNBP!M36</f>
        <v>0</v>
      </c>
      <c r="N34" s="42">
        <f>+[1]EVNBP!N36</f>
        <v>0</v>
      </c>
      <c r="O34" s="42">
        <f>+[1]EVNBP!O36</f>
        <v>0</v>
      </c>
      <c r="P34" s="42">
        <f>+[1]EVNBP!P36</f>
        <v>0</v>
      </c>
      <c r="Q34" s="42">
        <f>+[1]EVNBP!Q36</f>
        <v>0</v>
      </c>
      <c r="R34" s="42">
        <f>+[1]EVNBP!R36</f>
        <v>0</v>
      </c>
      <c r="S34" s="42">
        <f>+[1]EVNBP!S36</f>
        <v>0</v>
      </c>
      <c r="T34" s="42">
        <f>+[1]EVNBP!T36</f>
        <v>0</v>
      </c>
      <c r="U34" s="42">
        <f>+[1]EVNBP!U36</f>
        <v>0</v>
      </c>
      <c r="V34" s="42">
        <f>+[1]EVNBP!V36</f>
        <v>0</v>
      </c>
      <c r="W34" s="42">
        <f>+[1]EVNBP!W36</f>
        <v>0</v>
      </c>
      <c r="X34" s="42">
        <f>+[1]EVNBP!X36</f>
        <v>0</v>
      </c>
      <c r="Y34" s="42">
        <f>+[1]EVNBP!Y36</f>
        <v>0</v>
      </c>
      <c r="Z34" s="42">
        <f>+[1]EVNBP!Z36</f>
        <v>0</v>
      </c>
      <c r="AA34" s="42">
        <f>+[1]EVNBP!AA36</f>
        <v>0</v>
      </c>
      <c r="AB34" s="42">
        <f>+[1]EVNBP!AB36</f>
        <v>0</v>
      </c>
      <c r="AC34" s="42">
        <f>+[1]EVNBP!AC36</f>
        <v>0</v>
      </c>
      <c r="AD34" s="42">
        <f>+[1]EVNBP!AD36</f>
        <v>0</v>
      </c>
      <c r="AE34" s="42">
        <f>+[1]EVNBP!AE36</f>
        <v>0</v>
      </c>
      <c r="AF34" s="42">
        <f>+[1]EVNBP!AF36</f>
        <v>0</v>
      </c>
      <c r="AG34" s="42">
        <f>+[1]EVNBP!AG36</f>
        <v>0</v>
      </c>
      <c r="AH34" s="42">
        <f>+[1]EVNBP!AH36</f>
        <v>0</v>
      </c>
      <c r="AI34" s="42">
        <f>+[1]EVNBP!AI36</f>
        <v>0</v>
      </c>
      <c r="AJ34" s="42">
        <f>+[1]EVNBP!AJ36</f>
        <v>0</v>
      </c>
    </row>
    <row r="35" spans="1:36">
      <c r="A35" s="42" t="str">
        <f>+[1]EVNBP!A37</f>
        <v>RUNOUT</v>
      </c>
      <c r="B35" s="42">
        <f>+[1]EVNBP!B37</f>
        <v>0</v>
      </c>
      <c r="C35" s="42">
        <f>+[1]EVNBP!C37</f>
        <v>13</v>
      </c>
      <c r="D35" s="42">
        <f>+[1]EVNBP!D37</f>
        <v>0</v>
      </c>
      <c r="E35" s="42">
        <f>+[1]EVNBP!E37</f>
        <v>0</v>
      </c>
      <c r="F35" s="42">
        <f>+[1]EVNBP!F37</f>
        <v>0</v>
      </c>
      <c r="G35" s="42">
        <f>+[1]EVNBP!G37</f>
        <v>0</v>
      </c>
      <c r="H35" s="42">
        <f>+[1]EVNBP!H37</f>
        <v>0</v>
      </c>
      <c r="I35" s="42">
        <f>+[1]EVNBP!I37</f>
        <v>0</v>
      </c>
      <c r="J35" s="42">
        <f>+[1]EVNBP!J37</f>
        <v>0</v>
      </c>
      <c r="K35" s="42">
        <f>+[1]EVNBP!K37</f>
        <v>0</v>
      </c>
      <c r="L35" s="42">
        <f>+[1]EVNBP!L37</f>
        <v>0</v>
      </c>
      <c r="M35" s="42">
        <f>+[1]EVNBP!M37</f>
        <v>0</v>
      </c>
      <c r="N35" s="42">
        <f>+[1]EVNBP!N37</f>
        <v>0</v>
      </c>
      <c r="O35" s="42">
        <f>+[1]EVNBP!O37</f>
        <v>0</v>
      </c>
      <c r="P35" s="42">
        <f>+[1]EVNBP!P37</f>
        <v>0</v>
      </c>
      <c r="Q35" s="42">
        <f>+[1]EVNBP!Q37</f>
        <v>0</v>
      </c>
      <c r="R35" s="42">
        <f>+[1]EVNBP!R37</f>
        <v>0</v>
      </c>
      <c r="S35" s="42">
        <f>+[1]EVNBP!S37</f>
        <v>0</v>
      </c>
      <c r="T35" s="42">
        <f>+[1]EVNBP!T37</f>
        <v>0</v>
      </c>
      <c r="U35" s="42">
        <f>+[1]EVNBP!U37</f>
        <v>0</v>
      </c>
      <c r="V35" s="42">
        <f>+[1]EVNBP!V37</f>
        <v>0</v>
      </c>
      <c r="W35" s="42">
        <f>+[1]EVNBP!W37</f>
        <v>0</v>
      </c>
      <c r="X35" s="42">
        <f>+[1]EVNBP!X37</f>
        <v>0</v>
      </c>
      <c r="Y35" s="42">
        <f>+[1]EVNBP!Y37</f>
        <v>0</v>
      </c>
      <c r="Z35" s="42">
        <f>+[1]EVNBP!Z37</f>
        <v>0</v>
      </c>
      <c r="AA35" s="42">
        <f>+[1]EVNBP!AA37</f>
        <v>0</v>
      </c>
      <c r="AB35" s="42">
        <f>+[1]EVNBP!AB37</f>
        <v>0</v>
      </c>
      <c r="AC35" s="42">
        <f>+[1]EVNBP!AC37</f>
        <v>0</v>
      </c>
      <c r="AD35" s="42">
        <f>+[1]EVNBP!AD37</f>
        <v>0</v>
      </c>
      <c r="AE35" s="42">
        <f>+[1]EVNBP!AE37</f>
        <v>0</v>
      </c>
      <c r="AF35" s="42">
        <f>+[1]EVNBP!AF37</f>
        <v>0</v>
      </c>
      <c r="AG35" s="42">
        <f>+[1]EVNBP!AG37</f>
        <v>0</v>
      </c>
      <c r="AH35" s="42">
        <f>+[1]EVNBP!AH37</f>
        <v>0</v>
      </c>
      <c r="AI35" s="42">
        <f>+[1]EVNBP!AI37</f>
        <v>0</v>
      </c>
      <c r="AJ35" s="42">
        <f>+[1]EVNBP!AJ37</f>
        <v>0</v>
      </c>
    </row>
    <row r="36" spans="1:36">
      <c r="A36" s="42" t="str">
        <f>+[1]EVNBP!A38</f>
        <v>SCRATCH ALL</v>
      </c>
      <c r="B36" s="42">
        <f>+[1]EVNBP!B38</f>
        <v>62</v>
      </c>
      <c r="C36" s="42">
        <f>+[1]EVNBP!C38</f>
        <v>6</v>
      </c>
      <c r="D36" s="42">
        <f>+[1]EVNBP!D38</f>
        <v>7</v>
      </c>
      <c r="E36" s="42">
        <f>+[1]EVNBP!E38</f>
        <v>0</v>
      </c>
      <c r="F36" s="42">
        <f>+[1]EVNBP!F38</f>
        <v>0</v>
      </c>
      <c r="G36" s="42">
        <f>+[1]EVNBP!G38</f>
        <v>0</v>
      </c>
      <c r="H36" s="42">
        <f>+[1]EVNBP!H38</f>
        <v>0</v>
      </c>
      <c r="I36" s="42">
        <f>+[1]EVNBP!I38</f>
        <v>0</v>
      </c>
      <c r="J36" s="42">
        <f>+[1]EVNBP!J38</f>
        <v>0</v>
      </c>
      <c r="K36" s="42">
        <f>+[1]EVNBP!K38</f>
        <v>0</v>
      </c>
      <c r="L36" s="42">
        <f>+[1]EVNBP!L38</f>
        <v>0</v>
      </c>
      <c r="M36" s="42">
        <f>+[1]EVNBP!M38</f>
        <v>0</v>
      </c>
      <c r="N36" s="42">
        <f>+[1]EVNBP!N38</f>
        <v>0</v>
      </c>
      <c r="O36" s="42">
        <f>+[1]EVNBP!O38</f>
        <v>0</v>
      </c>
      <c r="P36" s="42">
        <f>+[1]EVNBP!P38</f>
        <v>0</v>
      </c>
      <c r="Q36" s="42">
        <f>+[1]EVNBP!Q38</f>
        <v>0</v>
      </c>
      <c r="R36" s="42">
        <f>+[1]EVNBP!R38</f>
        <v>0</v>
      </c>
      <c r="S36" s="42">
        <f>+[1]EVNBP!S38</f>
        <v>0</v>
      </c>
      <c r="T36" s="42">
        <f>+[1]EVNBP!T38</f>
        <v>0</v>
      </c>
      <c r="U36" s="42">
        <f>+[1]EVNBP!U38</f>
        <v>0</v>
      </c>
      <c r="V36" s="42">
        <f>+[1]EVNBP!V38</f>
        <v>0</v>
      </c>
      <c r="W36" s="42">
        <f>+[1]EVNBP!W38</f>
        <v>0</v>
      </c>
      <c r="X36" s="42">
        <f>+[1]EVNBP!X38</f>
        <v>0</v>
      </c>
      <c r="Y36" s="42">
        <f>+[1]EVNBP!Y38</f>
        <v>0</v>
      </c>
      <c r="Z36" s="42">
        <f>+[1]EVNBP!Z38</f>
        <v>0</v>
      </c>
      <c r="AA36" s="42">
        <f>+[1]EVNBP!AA38</f>
        <v>0</v>
      </c>
      <c r="AB36" s="42">
        <f>+[1]EVNBP!AB38</f>
        <v>0</v>
      </c>
      <c r="AC36" s="42">
        <f>+[1]EVNBP!AC38</f>
        <v>0</v>
      </c>
      <c r="AD36" s="42">
        <f>+[1]EVNBP!AD38</f>
        <v>0</v>
      </c>
      <c r="AE36" s="42">
        <f>+[1]EVNBP!AE38</f>
        <v>0</v>
      </c>
      <c r="AF36" s="42">
        <f>+[1]EVNBP!AF38</f>
        <v>0</v>
      </c>
      <c r="AG36" s="42">
        <f>+[1]EVNBP!AG38</f>
        <v>0</v>
      </c>
      <c r="AH36" s="42">
        <f>+[1]EVNBP!AH38</f>
        <v>0</v>
      </c>
      <c r="AI36" s="42">
        <f>+[1]EVNBP!AI38</f>
        <v>0</v>
      </c>
      <c r="AJ36" s="42">
        <f>+[1]EVNBP!AJ38</f>
        <v>0</v>
      </c>
    </row>
    <row r="37" spans="1:36">
      <c r="A37" s="42">
        <f>+[1]EVNBP!A39</f>
        <v>0</v>
      </c>
      <c r="B37" s="42">
        <f>+[1]EVNBP!B39</f>
        <v>0</v>
      </c>
      <c r="C37" s="42">
        <f>+[1]EVNBP!C39</f>
        <v>0</v>
      </c>
      <c r="D37" s="42">
        <f>+[1]EVNBP!D39</f>
        <v>0</v>
      </c>
      <c r="E37" s="42">
        <f>+[1]EVNBP!E39</f>
        <v>0</v>
      </c>
      <c r="F37" s="42">
        <f>+[1]EVNBP!F39</f>
        <v>0</v>
      </c>
      <c r="G37" s="42">
        <f>+[1]EVNBP!G39</f>
        <v>0</v>
      </c>
      <c r="H37" s="42">
        <f>+[1]EVNBP!H39</f>
        <v>0</v>
      </c>
      <c r="I37" s="42">
        <f>+[1]EVNBP!I39</f>
        <v>0</v>
      </c>
      <c r="J37" s="42">
        <f>+[1]EVNBP!J39</f>
        <v>0</v>
      </c>
      <c r="K37" s="42">
        <f>+[1]EVNBP!K39</f>
        <v>0</v>
      </c>
      <c r="L37" s="42">
        <f>+[1]EVNBP!L39</f>
        <v>0</v>
      </c>
      <c r="M37" s="42">
        <f>+[1]EVNBP!M39</f>
        <v>0</v>
      </c>
      <c r="N37" s="42">
        <f>+[1]EVNBP!N39</f>
        <v>0</v>
      </c>
      <c r="O37" s="42">
        <f>+[1]EVNBP!O39</f>
        <v>0</v>
      </c>
      <c r="P37" s="42">
        <f>+[1]EVNBP!P39</f>
        <v>0</v>
      </c>
      <c r="Q37" s="42">
        <f>+[1]EVNBP!Q39</f>
        <v>0</v>
      </c>
      <c r="R37" s="42">
        <f>+[1]EVNBP!R39</f>
        <v>0</v>
      </c>
      <c r="S37" s="42">
        <f>+[1]EVNBP!S39</f>
        <v>0</v>
      </c>
      <c r="T37" s="42">
        <f>+[1]EVNBP!T39</f>
        <v>0</v>
      </c>
      <c r="U37" s="42">
        <f>+[1]EVNBP!U39</f>
        <v>0</v>
      </c>
      <c r="V37" s="42">
        <f>+[1]EVNBP!V39</f>
        <v>0</v>
      </c>
      <c r="W37" s="42">
        <f>+[1]EVNBP!W39</f>
        <v>0</v>
      </c>
      <c r="X37" s="42">
        <f>+[1]EVNBP!X39</f>
        <v>0</v>
      </c>
      <c r="Y37" s="42">
        <f>+[1]EVNBP!Y39</f>
        <v>0</v>
      </c>
      <c r="Z37" s="42">
        <f>+[1]EVNBP!Z39</f>
        <v>0</v>
      </c>
      <c r="AA37" s="42">
        <f>+[1]EVNBP!AA39</f>
        <v>0</v>
      </c>
      <c r="AB37" s="42">
        <f>+[1]EVNBP!AB39</f>
        <v>0</v>
      </c>
      <c r="AC37" s="42">
        <f>+[1]EVNBP!AC39</f>
        <v>0</v>
      </c>
      <c r="AD37" s="42">
        <f>+[1]EVNBP!AD39</f>
        <v>0</v>
      </c>
      <c r="AE37" s="42">
        <f>+[1]EVNBP!AE39</f>
        <v>0</v>
      </c>
      <c r="AF37" s="42">
        <f>+[1]EVNBP!AF39</f>
        <v>0</v>
      </c>
      <c r="AG37" s="42">
        <f>+[1]EVNBP!AG39</f>
        <v>0</v>
      </c>
      <c r="AH37" s="42">
        <f>+[1]EVNBP!AH39</f>
        <v>0</v>
      </c>
      <c r="AI37" s="42">
        <f>+[1]EVNBP!AI39</f>
        <v>0</v>
      </c>
      <c r="AJ37" s="42">
        <f>+[1]EVNBP!AJ39</f>
        <v>0</v>
      </c>
    </row>
    <row r="38" spans="1:36">
      <c r="A38" s="42" t="str">
        <f>+[1]EVNBP!A40</f>
        <v>Load by : NVP6820</v>
      </c>
      <c r="B38" s="42">
        <f>+[1]EVNBP!B40</f>
        <v>0</v>
      </c>
      <c r="C38" s="42">
        <f>+[1]EVNBP!C40</f>
        <v>0</v>
      </c>
      <c r="D38" s="42">
        <f>+[1]EVNBP!D40</f>
        <v>0</v>
      </c>
      <c r="E38" s="42">
        <f>+[1]EVNBP!E40</f>
        <v>0</v>
      </c>
      <c r="F38" s="42">
        <f>+[1]EVNBP!F40</f>
        <v>0</v>
      </c>
      <c r="G38" s="42">
        <f>+[1]EVNBP!G40</f>
        <v>0</v>
      </c>
      <c r="H38" s="42">
        <f>+[1]EVNBP!H40</f>
        <v>0</v>
      </c>
      <c r="I38" s="42">
        <f>+[1]EVNBP!I40</f>
        <v>0</v>
      </c>
      <c r="J38" s="42">
        <f>+[1]EVNBP!J40</f>
        <v>0</v>
      </c>
      <c r="K38" s="42">
        <f>+[1]EVNBP!K40</f>
        <v>0</v>
      </c>
      <c r="L38" s="42">
        <f>+[1]EVNBP!L40</f>
        <v>0</v>
      </c>
      <c r="M38" s="42">
        <f>+[1]EVNBP!M40</f>
        <v>0</v>
      </c>
      <c r="N38" s="42">
        <f>+[1]EVNBP!N40</f>
        <v>0</v>
      </c>
      <c r="O38" s="42">
        <f>+[1]EVNBP!O40</f>
        <v>0</v>
      </c>
      <c r="P38" s="42">
        <f>+[1]EVNBP!P40</f>
        <v>0</v>
      </c>
      <c r="Q38" s="42">
        <f>+[1]EVNBP!Q40</f>
        <v>0</v>
      </c>
      <c r="R38" s="42">
        <f>+[1]EVNBP!R40</f>
        <v>0</v>
      </c>
      <c r="S38" s="42">
        <f>+[1]EVNBP!S40</f>
        <v>0</v>
      </c>
      <c r="T38" s="42">
        <f>+[1]EVNBP!T40</f>
        <v>0</v>
      </c>
      <c r="U38" s="42">
        <f>+[1]EVNBP!U40</f>
        <v>0</v>
      </c>
      <c r="V38" s="42">
        <f>+[1]EVNBP!V40</f>
        <v>0</v>
      </c>
      <c r="W38" s="42">
        <f>+[1]EVNBP!W40</f>
        <v>0</v>
      </c>
      <c r="X38" s="42">
        <f>+[1]EVNBP!X40</f>
        <v>0</v>
      </c>
      <c r="Y38" s="42">
        <f>+[1]EVNBP!Y40</f>
        <v>0</v>
      </c>
      <c r="Z38" s="42">
        <f>+[1]EVNBP!Z40</f>
        <v>0</v>
      </c>
      <c r="AA38" s="42">
        <f>+[1]EVNBP!AA40</f>
        <v>0</v>
      </c>
      <c r="AB38" s="42">
        <f>+[1]EVNBP!AB40</f>
        <v>0</v>
      </c>
      <c r="AC38" s="42">
        <f>+[1]EVNBP!AC40</f>
        <v>0</v>
      </c>
      <c r="AD38" s="42">
        <f>+[1]EVNBP!AD40</f>
        <v>0</v>
      </c>
      <c r="AE38" s="42">
        <f>+[1]EVNBP!AE40</f>
        <v>0</v>
      </c>
      <c r="AF38" s="42">
        <f>+[1]EVNBP!AF40</f>
        <v>0</v>
      </c>
      <c r="AG38" s="42">
        <f>+[1]EVNBP!AG40</f>
        <v>0</v>
      </c>
      <c r="AH38" s="42">
        <f>+[1]EVNBP!AH40</f>
        <v>0</v>
      </c>
      <c r="AI38" s="42">
        <f>+[1]EVNBP!AI40</f>
        <v>0</v>
      </c>
      <c r="AJ38" s="42">
        <f>+[1]EVNBP!AJ40</f>
        <v>0</v>
      </c>
    </row>
    <row r="39" spans="1:36">
      <c r="A39" s="42" t="str">
        <f>+[1]EVNBP!A41</f>
        <v>Time : 07:38:31 08-Aug-2025</v>
      </c>
      <c r="B39" s="42">
        <f>+[1]EVNBP!B41</f>
        <v>0</v>
      </c>
      <c r="C39" s="42">
        <f>+[1]EVNBP!C41</f>
        <v>0</v>
      </c>
      <c r="D39" s="42">
        <f>+[1]EVNBP!D41</f>
        <v>0</v>
      </c>
      <c r="E39" s="42">
        <f>+[1]EVNBP!E41</f>
        <v>0</v>
      </c>
      <c r="F39" s="42">
        <f>+[1]EVNBP!F41</f>
        <v>0</v>
      </c>
      <c r="G39" s="42">
        <f>+[1]EVNBP!G41</f>
        <v>0</v>
      </c>
      <c r="H39" s="42">
        <f>+[1]EVNBP!H41</f>
        <v>0</v>
      </c>
      <c r="I39" s="42">
        <f>+[1]EVNBP!I41</f>
        <v>0</v>
      </c>
      <c r="J39" s="42">
        <f>+[1]EVNBP!J41</f>
        <v>0</v>
      </c>
      <c r="K39" s="42">
        <f>+[1]EVNBP!K41</f>
        <v>0</v>
      </c>
      <c r="L39" s="42">
        <f>+[1]EVNBP!L41</f>
        <v>0</v>
      </c>
      <c r="M39" s="42">
        <f>+[1]EVNBP!M41</f>
        <v>0</v>
      </c>
      <c r="N39" s="42">
        <f>+[1]EVNBP!N41</f>
        <v>0</v>
      </c>
      <c r="O39" s="42">
        <f>+[1]EVNBP!O41</f>
        <v>0</v>
      </c>
      <c r="P39" s="42">
        <f>+[1]EVNBP!P41</f>
        <v>0</v>
      </c>
      <c r="Q39" s="42">
        <f>+[1]EVNBP!Q41</f>
        <v>0</v>
      </c>
      <c r="R39" s="42">
        <f>+[1]EVNBP!R41</f>
        <v>0</v>
      </c>
      <c r="S39" s="42">
        <f>+[1]EVNBP!S41</f>
        <v>0</v>
      </c>
      <c r="T39" s="42">
        <f>+[1]EVNBP!T41</f>
        <v>0</v>
      </c>
      <c r="U39" s="42">
        <f>+[1]EVNBP!U41</f>
        <v>0</v>
      </c>
      <c r="V39" s="42">
        <f>+[1]EVNBP!V41</f>
        <v>0</v>
      </c>
      <c r="W39" s="42">
        <f>+[1]EVNBP!W41</f>
        <v>0</v>
      </c>
      <c r="X39" s="42">
        <f>+[1]EVNBP!X41</f>
        <v>0</v>
      </c>
      <c r="Y39" s="42">
        <f>+[1]EVNBP!Y41</f>
        <v>0</v>
      </c>
      <c r="Z39" s="42">
        <f>+[1]EVNBP!Z41</f>
        <v>0</v>
      </c>
      <c r="AA39" s="42">
        <f>+[1]EVNBP!AA41</f>
        <v>0</v>
      </c>
      <c r="AB39" s="42">
        <f>+[1]EVNBP!AB41</f>
        <v>0</v>
      </c>
      <c r="AC39" s="42">
        <f>+[1]EVNBP!AC41</f>
        <v>0</v>
      </c>
      <c r="AD39" s="42">
        <f>+[1]EVNBP!AD41</f>
        <v>0</v>
      </c>
      <c r="AE39" s="42">
        <f>+[1]EVNBP!AE41</f>
        <v>0</v>
      </c>
      <c r="AF39" s="42">
        <f>+[1]EVNBP!AF41</f>
        <v>0</v>
      </c>
      <c r="AG39" s="42">
        <f>+[1]EVNBP!AG41</f>
        <v>0</v>
      </c>
      <c r="AH39" s="42">
        <f>+[1]EVNBP!AH41</f>
        <v>0</v>
      </c>
      <c r="AI39" s="42">
        <f>+[1]EVNBP!AI41</f>
        <v>0</v>
      </c>
      <c r="AJ39" s="42">
        <f>+[1]EVNBP!AJ41</f>
        <v>0</v>
      </c>
    </row>
    <row r="40" spans="1:36">
      <c r="A40" s="42">
        <f>+[1]EVNBP!A42</f>
        <v>0</v>
      </c>
      <c r="B40" s="42">
        <f>+[1]EVNBP!B42</f>
        <v>0</v>
      </c>
      <c r="C40" s="42">
        <f>+[1]EVNBP!C42</f>
        <v>0</v>
      </c>
      <c r="D40" s="42">
        <f>+[1]EVNBP!D42</f>
        <v>0</v>
      </c>
      <c r="E40" s="42">
        <f>+[1]EVNBP!E42</f>
        <v>0</v>
      </c>
      <c r="F40" s="42">
        <f>+[1]EVNBP!F42</f>
        <v>0</v>
      </c>
      <c r="G40" s="42">
        <f>+[1]EVNBP!G42</f>
        <v>0</v>
      </c>
      <c r="H40" s="42">
        <f>+[1]EVNBP!H42</f>
        <v>0</v>
      </c>
      <c r="I40" s="42">
        <f>+[1]EVNBP!I42</f>
        <v>0</v>
      </c>
      <c r="J40" s="42">
        <f>+[1]EVNBP!J42</f>
        <v>0</v>
      </c>
      <c r="K40" s="42">
        <f>+[1]EVNBP!K42</f>
        <v>0</v>
      </c>
      <c r="L40" s="42">
        <f>+[1]EVNBP!L42</f>
        <v>0</v>
      </c>
      <c r="M40" s="42">
        <f>+[1]EVNBP!M42</f>
        <v>0</v>
      </c>
      <c r="N40" s="42">
        <f>+[1]EVNBP!N42</f>
        <v>0</v>
      </c>
      <c r="O40" s="42">
        <f>+[1]EVNBP!O42</f>
        <v>0</v>
      </c>
      <c r="P40" s="42">
        <f>+[1]EVNBP!P42</f>
        <v>0</v>
      </c>
      <c r="Q40" s="42">
        <f>+[1]EVNBP!Q42</f>
        <v>0</v>
      </c>
      <c r="R40" s="42">
        <f>+[1]EVNBP!R42</f>
        <v>0</v>
      </c>
      <c r="S40" s="42">
        <f>+[1]EVNBP!S42</f>
        <v>0</v>
      </c>
      <c r="T40" s="42">
        <f>+[1]EVNBP!T42</f>
        <v>0</v>
      </c>
      <c r="U40" s="42">
        <f>+[1]EVNBP!U42</f>
        <v>0</v>
      </c>
      <c r="V40" s="42">
        <f>+[1]EVNBP!V42</f>
        <v>0</v>
      </c>
      <c r="W40" s="42">
        <f>+[1]EVNBP!W42</f>
        <v>0</v>
      </c>
      <c r="X40" s="42">
        <f>+[1]EVNBP!X42</f>
        <v>0</v>
      </c>
      <c r="Y40" s="42">
        <f>+[1]EVNBP!Y42</f>
        <v>0</v>
      </c>
      <c r="Z40" s="42">
        <f>+[1]EVNBP!Z42</f>
        <v>0</v>
      </c>
      <c r="AA40" s="42">
        <f>+[1]EVNBP!AA42</f>
        <v>0</v>
      </c>
      <c r="AB40" s="42">
        <f>+[1]EVNBP!AB42</f>
        <v>0</v>
      </c>
      <c r="AC40" s="42">
        <f>+[1]EVNBP!AC42</f>
        <v>0</v>
      </c>
      <c r="AD40" s="42">
        <f>+[1]EVNBP!AD42</f>
        <v>0</v>
      </c>
      <c r="AE40" s="42">
        <f>+[1]EVNBP!AE42</f>
        <v>0</v>
      </c>
      <c r="AF40" s="42">
        <f>+[1]EVNBP!AF42</f>
        <v>0</v>
      </c>
      <c r="AG40" s="42">
        <f>+[1]EVNBP!AG42</f>
        <v>0</v>
      </c>
      <c r="AH40" s="42">
        <f>+[1]EVNBP!AH42</f>
        <v>0</v>
      </c>
      <c r="AI40" s="42">
        <f>+[1]EVNBP!AI42</f>
        <v>0</v>
      </c>
      <c r="AJ40" s="42">
        <f>+[1]EVNBP!AJ42</f>
        <v>0</v>
      </c>
    </row>
    <row r="41" spans="1:36">
      <c r="A41" s="42">
        <f>+[1]EVNBP!A43</f>
        <v>0</v>
      </c>
      <c r="B41" s="42">
        <f>+[1]EVNBP!B43</f>
        <v>0</v>
      </c>
      <c r="C41" s="42">
        <f>+[1]EVNBP!C43</f>
        <v>0</v>
      </c>
      <c r="D41" s="42">
        <f>+[1]EVNBP!D43</f>
        <v>0</v>
      </c>
      <c r="E41" s="42">
        <f>+[1]EVNBP!E43</f>
        <v>0</v>
      </c>
      <c r="F41" s="42">
        <f>+[1]EVNBP!F43</f>
        <v>0</v>
      </c>
      <c r="G41" s="42">
        <f>+[1]EVNBP!G43</f>
        <v>0</v>
      </c>
      <c r="H41" s="42">
        <f>+[1]EVNBP!H43</f>
        <v>0</v>
      </c>
      <c r="I41" s="42">
        <f>+[1]EVNBP!I43</f>
        <v>0</v>
      </c>
      <c r="J41" s="42">
        <f>+[1]EVNBP!J43</f>
        <v>0</v>
      </c>
      <c r="K41" s="42">
        <f>+[1]EVNBP!K43</f>
        <v>0</v>
      </c>
      <c r="L41" s="42">
        <f>+[1]EVNBP!L43</f>
        <v>0</v>
      </c>
      <c r="M41" s="42">
        <f>+[1]EVNBP!M43</f>
        <v>0</v>
      </c>
      <c r="N41" s="42">
        <f>+[1]EVNBP!N43</f>
        <v>0</v>
      </c>
      <c r="O41" s="42">
        <f>+[1]EVNBP!O43</f>
        <v>0</v>
      </c>
      <c r="P41" s="42">
        <f>+[1]EVNBP!P43</f>
        <v>0</v>
      </c>
      <c r="Q41" s="42">
        <f>+[1]EVNBP!Q43</f>
        <v>0</v>
      </c>
      <c r="R41" s="42">
        <f>+[1]EVNBP!R43</f>
        <v>0</v>
      </c>
      <c r="S41" s="42">
        <f>+[1]EVNBP!S43</f>
        <v>0</v>
      </c>
      <c r="T41" s="42">
        <f>+[1]EVNBP!T43</f>
        <v>0</v>
      </c>
      <c r="U41" s="42">
        <f>+[1]EVNBP!U43</f>
        <v>0</v>
      </c>
      <c r="V41" s="42">
        <f>+[1]EVNBP!V43</f>
        <v>0</v>
      </c>
      <c r="W41" s="42">
        <f>+[1]EVNBP!W43</f>
        <v>0</v>
      </c>
      <c r="X41" s="42">
        <f>+[1]EVNBP!X43</f>
        <v>0</v>
      </c>
      <c r="Y41" s="42">
        <f>+[1]EVNBP!Y43</f>
        <v>0</v>
      </c>
      <c r="Z41" s="42">
        <f>+[1]EVNBP!Z43</f>
        <v>0</v>
      </c>
      <c r="AA41" s="42">
        <f>+[1]EVNBP!AA43</f>
        <v>0</v>
      </c>
      <c r="AB41" s="42">
        <f>+[1]EVNBP!AB43</f>
        <v>0</v>
      </c>
      <c r="AC41" s="42">
        <f>+[1]EVNBP!AC43</f>
        <v>0</v>
      </c>
      <c r="AD41" s="42">
        <f>+[1]EVNBP!AD43</f>
        <v>0</v>
      </c>
      <c r="AE41" s="42">
        <f>+[1]EVNBP!AE43</f>
        <v>0</v>
      </c>
      <c r="AF41" s="42">
        <f>+[1]EVNBP!AF43</f>
        <v>0</v>
      </c>
      <c r="AG41" s="42">
        <f>+[1]EVNBP!AG43</f>
        <v>0</v>
      </c>
      <c r="AH41" s="42">
        <f>+[1]EVNBP!AH43</f>
        <v>0</v>
      </c>
      <c r="AI41" s="42">
        <f>+[1]EVNBP!AI43</f>
        <v>0</v>
      </c>
      <c r="AJ41" s="42">
        <f>+[1]EVNBP!AJ43</f>
        <v>0</v>
      </c>
    </row>
    <row r="42" spans="1:36">
      <c r="A42" s="42">
        <f>+[1]EVNBP!A44</f>
        <v>0</v>
      </c>
      <c r="B42" s="42">
        <f>+[1]EVNBP!B44</f>
        <v>0</v>
      </c>
      <c r="C42" s="42">
        <f>+[1]EVNBP!C44</f>
        <v>0</v>
      </c>
      <c r="D42" s="42">
        <f>+[1]EVNBP!D44</f>
        <v>0</v>
      </c>
      <c r="E42" s="42">
        <f>+[1]EVNBP!E44</f>
        <v>0</v>
      </c>
      <c r="F42" s="42">
        <f>+[1]EVNBP!F44</f>
        <v>0</v>
      </c>
      <c r="G42" s="42">
        <f>+[1]EVNBP!G44</f>
        <v>0</v>
      </c>
      <c r="H42" s="42">
        <f>+[1]EVNBP!H44</f>
        <v>0</v>
      </c>
      <c r="I42" s="42">
        <f>+[1]EVNBP!I44</f>
        <v>0</v>
      </c>
      <c r="J42" s="42">
        <f>+[1]EVNBP!J44</f>
        <v>0</v>
      </c>
      <c r="K42" s="42">
        <f>+[1]EVNBP!K44</f>
        <v>0</v>
      </c>
      <c r="L42" s="42">
        <f>+[1]EVNBP!L44</f>
        <v>0</v>
      </c>
      <c r="M42" s="42">
        <f>+[1]EVNBP!M44</f>
        <v>0</v>
      </c>
      <c r="N42" s="42">
        <f>+[1]EVNBP!N44</f>
        <v>0</v>
      </c>
      <c r="O42" s="42">
        <f>+[1]EVNBP!O44</f>
        <v>0</v>
      </c>
      <c r="P42" s="42">
        <f>+[1]EVNBP!P44</f>
        <v>0</v>
      </c>
      <c r="Q42" s="42">
        <f>+[1]EVNBP!Q44</f>
        <v>0</v>
      </c>
      <c r="R42" s="42">
        <f>+[1]EVNBP!R44</f>
        <v>0</v>
      </c>
      <c r="S42" s="42">
        <f>+[1]EVNBP!S44</f>
        <v>0</v>
      </c>
      <c r="T42" s="42">
        <f>+[1]EVNBP!T44</f>
        <v>0</v>
      </c>
      <c r="U42" s="42">
        <f>+[1]EVNBP!U44</f>
        <v>0</v>
      </c>
      <c r="V42" s="42">
        <f>+[1]EVNBP!V44</f>
        <v>0</v>
      </c>
      <c r="W42" s="42">
        <f>+[1]EVNBP!W44</f>
        <v>0</v>
      </c>
      <c r="X42" s="42">
        <f>+[1]EVNBP!X44</f>
        <v>0</v>
      </c>
      <c r="Y42" s="42">
        <f>+[1]EVNBP!Y44</f>
        <v>0</v>
      </c>
      <c r="Z42" s="42">
        <f>+[1]EVNBP!Z44</f>
        <v>0</v>
      </c>
      <c r="AA42" s="42">
        <f>+[1]EVNBP!AA44</f>
        <v>0</v>
      </c>
      <c r="AB42" s="42">
        <f>+[1]EVNBP!AB44</f>
        <v>0</v>
      </c>
      <c r="AC42" s="42">
        <f>+[1]EVNBP!AC44</f>
        <v>0</v>
      </c>
      <c r="AD42" s="42">
        <f>+[1]EVNBP!AD44</f>
        <v>0</v>
      </c>
      <c r="AE42" s="42">
        <f>+[1]EVNBP!AE44</f>
        <v>0</v>
      </c>
      <c r="AF42" s="42">
        <f>+[1]EVNBP!AF44</f>
        <v>0</v>
      </c>
      <c r="AG42" s="42">
        <f>+[1]EVNBP!AG44</f>
        <v>0</v>
      </c>
      <c r="AH42" s="42">
        <f>+[1]EVNBP!AH44</f>
        <v>0</v>
      </c>
      <c r="AI42" s="42">
        <f>+[1]EVNBP!AI44</f>
        <v>0</v>
      </c>
      <c r="AJ42" s="42">
        <f>+[1]EVNBP!AJ44</f>
        <v>0</v>
      </c>
    </row>
    <row r="43" spans="1:36">
      <c r="A43" s="42">
        <f>+[1]EVNBP!A45</f>
        <v>0</v>
      </c>
      <c r="B43" s="42">
        <f>+[1]EVNBP!B45</f>
        <v>0</v>
      </c>
      <c r="C43" s="42">
        <f>+[1]EVNBP!C45</f>
        <v>0</v>
      </c>
      <c r="D43" s="42">
        <f>+[1]EVNBP!D45</f>
        <v>0</v>
      </c>
      <c r="E43" s="42">
        <f>+[1]EVNBP!E45</f>
        <v>0</v>
      </c>
      <c r="F43" s="42">
        <f>+[1]EVNBP!F45</f>
        <v>0</v>
      </c>
      <c r="G43" s="42">
        <f>+[1]EVNBP!G45</f>
        <v>0</v>
      </c>
      <c r="H43" s="42">
        <f>+[1]EVNBP!H45</f>
        <v>0</v>
      </c>
      <c r="I43" s="42">
        <f>+[1]EVNBP!I45</f>
        <v>0</v>
      </c>
      <c r="J43" s="42">
        <f>+[1]EVNBP!J45</f>
        <v>0</v>
      </c>
      <c r="K43" s="42">
        <f>+[1]EVNBP!K45</f>
        <v>0</v>
      </c>
      <c r="L43" s="42">
        <f>+[1]EVNBP!L45</f>
        <v>0</v>
      </c>
      <c r="M43" s="42">
        <f>+[1]EVNBP!M45</f>
        <v>0</v>
      </c>
      <c r="N43" s="42">
        <f>+[1]EVNBP!N45</f>
        <v>0</v>
      </c>
      <c r="O43" s="42">
        <f>+[1]EVNBP!O45</f>
        <v>0</v>
      </c>
      <c r="P43" s="42">
        <f>+[1]EVNBP!P45</f>
        <v>0</v>
      </c>
      <c r="Q43" s="42">
        <f>+[1]EVNBP!Q45</f>
        <v>0</v>
      </c>
      <c r="R43" s="42">
        <f>+[1]EVNBP!R45</f>
        <v>0</v>
      </c>
      <c r="S43" s="42">
        <f>+[1]EVNBP!S45</f>
        <v>0</v>
      </c>
      <c r="T43" s="42">
        <f>+[1]EVNBP!T45</f>
        <v>0</v>
      </c>
      <c r="U43" s="42">
        <f>+[1]EVNBP!U45</f>
        <v>0</v>
      </c>
      <c r="V43" s="42">
        <f>+[1]EVNBP!V45</f>
        <v>0</v>
      </c>
      <c r="W43" s="42">
        <f>+[1]EVNBP!W45</f>
        <v>0</v>
      </c>
      <c r="X43" s="42">
        <f>+[1]EVNBP!X45</f>
        <v>0</v>
      </c>
      <c r="Y43" s="42">
        <f>+[1]EVNBP!Y45</f>
        <v>0</v>
      </c>
      <c r="Z43" s="42">
        <f>+[1]EVNBP!Z45</f>
        <v>0</v>
      </c>
      <c r="AA43" s="42">
        <f>+[1]EVNBP!AA45</f>
        <v>0</v>
      </c>
      <c r="AB43" s="42">
        <f>+[1]EVNBP!AB45</f>
        <v>0</v>
      </c>
      <c r="AC43" s="42">
        <f>+[1]EVNBP!AC45</f>
        <v>0</v>
      </c>
      <c r="AD43" s="42">
        <f>+[1]EVNBP!AD45</f>
        <v>0</v>
      </c>
      <c r="AE43" s="42">
        <f>+[1]EVNBP!AE45</f>
        <v>0</v>
      </c>
      <c r="AF43" s="42">
        <f>+[1]EVNBP!AF45</f>
        <v>0</v>
      </c>
      <c r="AG43" s="42">
        <f>+[1]EVNBP!AG45</f>
        <v>0</v>
      </c>
      <c r="AH43" s="42">
        <f>+[1]EVNBP!AH45</f>
        <v>0</v>
      </c>
      <c r="AI43" s="42">
        <f>+[1]EVNBP!AI45</f>
        <v>0</v>
      </c>
      <c r="AJ43" s="42">
        <f>+[1]EVNBP!AJ45</f>
        <v>0</v>
      </c>
    </row>
    <row r="44" spans="1:36">
      <c r="A44" s="42">
        <f>+[1]EVNBP!A46</f>
        <v>0</v>
      </c>
      <c r="B44" s="42">
        <f>+[1]EVNBP!B46</f>
        <v>0</v>
      </c>
      <c r="C44" s="42">
        <f>+[1]EVNBP!C46</f>
        <v>0</v>
      </c>
      <c r="D44" s="42">
        <f>+[1]EVNBP!D46</f>
        <v>0</v>
      </c>
      <c r="E44" s="42">
        <f>+[1]EVNBP!E46</f>
        <v>0</v>
      </c>
      <c r="F44" s="42">
        <f>+[1]EVNBP!F46</f>
        <v>0</v>
      </c>
      <c r="G44" s="42">
        <f>+[1]EVNBP!G46</f>
        <v>0</v>
      </c>
      <c r="H44" s="42">
        <f>+[1]EVNBP!H46</f>
        <v>0</v>
      </c>
      <c r="I44" s="42">
        <f>+[1]EVNBP!I46</f>
        <v>0</v>
      </c>
      <c r="J44" s="42">
        <f>+[1]EVNBP!J46</f>
        <v>0</v>
      </c>
      <c r="K44" s="42">
        <f>+[1]EVNBP!K46</f>
        <v>0</v>
      </c>
      <c r="L44" s="42">
        <f>+[1]EVNBP!L46</f>
        <v>0</v>
      </c>
      <c r="M44" s="42">
        <f>+[1]EVNBP!M46</f>
        <v>0</v>
      </c>
      <c r="N44" s="42">
        <f>+[1]EVNBP!N46</f>
        <v>0</v>
      </c>
      <c r="O44" s="42">
        <f>+[1]EVNBP!O46</f>
        <v>0</v>
      </c>
      <c r="P44" s="42">
        <f>+[1]EVNBP!P46</f>
        <v>0</v>
      </c>
      <c r="Q44" s="42">
        <f>+[1]EVNBP!Q46</f>
        <v>0</v>
      </c>
      <c r="R44" s="42">
        <f>+[1]EVNBP!R46</f>
        <v>0</v>
      </c>
      <c r="S44" s="42">
        <f>+[1]EVNBP!S46</f>
        <v>0</v>
      </c>
      <c r="T44" s="42">
        <f>+[1]EVNBP!T46</f>
        <v>0</v>
      </c>
      <c r="U44" s="42">
        <f>+[1]EVNBP!U46</f>
        <v>0</v>
      </c>
      <c r="V44" s="42">
        <f>+[1]EVNBP!V46</f>
        <v>0</v>
      </c>
      <c r="W44" s="42">
        <f>+[1]EVNBP!W46</f>
        <v>0</v>
      </c>
      <c r="X44" s="42">
        <f>+[1]EVNBP!X46</f>
        <v>0</v>
      </c>
      <c r="Y44" s="42">
        <f>+[1]EVNBP!Y46</f>
        <v>0</v>
      </c>
      <c r="Z44" s="42">
        <f>+[1]EVNBP!Z46</f>
        <v>0</v>
      </c>
      <c r="AA44" s="42">
        <f>+[1]EVNBP!AA46</f>
        <v>0</v>
      </c>
      <c r="AB44" s="42">
        <f>+[1]EVNBP!AB46</f>
        <v>0</v>
      </c>
      <c r="AC44" s="42">
        <f>+[1]EVNBP!AC46</f>
        <v>0</v>
      </c>
      <c r="AD44" s="42">
        <f>+[1]EVNBP!AD46</f>
        <v>0</v>
      </c>
      <c r="AE44" s="42">
        <f>+[1]EVNBP!AE46</f>
        <v>0</v>
      </c>
      <c r="AF44" s="42">
        <f>+[1]EVNBP!AF46</f>
        <v>0</v>
      </c>
      <c r="AG44" s="42">
        <f>+[1]EVNBP!AG46</f>
        <v>0</v>
      </c>
      <c r="AH44" s="42">
        <f>+[1]EVNBP!AH46</f>
        <v>0</v>
      </c>
      <c r="AI44" s="42">
        <f>+[1]EVNBP!AI46</f>
        <v>0</v>
      </c>
      <c r="AJ44" s="42">
        <f>+[1]EVNBP!AJ46</f>
        <v>0</v>
      </c>
    </row>
    <row r="45" spans="1:36">
      <c r="A45" s="42">
        <f>+[1]EVNBP!A47</f>
        <v>0</v>
      </c>
      <c r="B45" s="42">
        <f>+[1]EVNBP!B47</f>
        <v>0</v>
      </c>
      <c r="C45" s="42">
        <f>+[1]EVNBP!C47</f>
        <v>0</v>
      </c>
      <c r="D45" s="42">
        <f>+[1]EVNBP!D47</f>
        <v>0</v>
      </c>
      <c r="E45" s="42">
        <f>+[1]EVNBP!E47</f>
        <v>0</v>
      </c>
      <c r="F45" s="42">
        <f>+[1]EVNBP!F47</f>
        <v>0</v>
      </c>
      <c r="G45" s="42">
        <f>+[1]EVNBP!G47</f>
        <v>0</v>
      </c>
      <c r="H45" s="42">
        <f>+[1]EVNBP!H47</f>
        <v>0</v>
      </c>
      <c r="I45" s="42">
        <f>+[1]EVNBP!I47</f>
        <v>0</v>
      </c>
      <c r="J45" s="42">
        <f>+[1]EVNBP!J47</f>
        <v>0</v>
      </c>
      <c r="K45" s="42">
        <f>+[1]EVNBP!K47</f>
        <v>0</v>
      </c>
      <c r="L45" s="42">
        <f>+[1]EVNBP!L47</f>
        <v>0</v>
      </c>
      <c r="M45" s="42">
        <f>+[1]EVNBP!M47</f>
        <v>0</v>
      </c>
      <c r="N45" s="42">
        <f>+[1]EVNBP!N47</f>
        <v>0</v>
      </c>
      <c r="O45" s="42">
        <f>+[1]EVNBP!O47</f>
        <v>0</v>
      </c>
      <c r="P45" s="42">
        <f>+[1]EVNBP!P47</f>
        <v>0</v>
      </c>
      <c r="Q45" s="42">
        <f>+[1]EVNBP!Q47</f>
        <v>0</v>
      </c>
      <c r="R45" s="42">
        <f>+[1]EVNBP!R47</f>
        <v>0</v>
      </c>
      <c r="S45" s="42">
        <f>+[1]EVNBP!S47</f>
        <v>0</v>
      </c>
      <c r="T45" s="42">
        <f>+[1]EVNBP!T47</f>
        <v>0</v>
      </c>
      <c r="U45" s="42">
        <f>+[1]EVNBP!U47</f>
        <v>0</v>
      </c>
      <c r="V45" s="42">
        <f>+[1]EVNBP!V47</f>
        <v>0</v>
      </c>
      <c r="W45" s="42">
        <f>+[1]EVNBP!W47</f>
        <v>0</v>
      </c>
      <c r="X45" s="42">
        <f>+[1]EVNBP!X47</f>
        <v>0</v>
      </c>
      <c r="Y45" s="42">
        <f>+[1]EVNBP!Y47</f>
        <v>0</v>
      </c>
      <c r="Z45" s="42">
        <f>+[1]EVNBP!Z47</f>
        <v>0</v>
      </c>
      <c r="AA45" s="42">
        <f>+[1]EVNBP!AA47</f>
        <v>0</v>
      </c>
      <c r="AB45" s="42">
        <f>+[1]EVNBP!AB47</f>
        <v>0</v>
      </c>
      <c r="AC45" s="42">
        <f>+[1]EVNBP!AC47</f>
        <v>0</v>
      </c>
      <c r="AD45" s="42">
        <f>+[1]EVNBP!AD47</f>
        <v>0</v>
      </c>
      <c r="AE45" s="42">
        <f>+[1]EVNBP!AE47</f>
        <v>0</v>
      </c>
      <c r="AF45" s="42">
        <f>+[1]EVNBP!AF47</f>
        <v>0</v>
      </c>
      <c r="AG45" s="42">
        <f>+[1]EVNBP!AG47</f>
        <v>0</v>
      </c>
      <c r="AH45" s="42">
        <f>+[1]EVNBP!AH47</f>
        <v>0</v>
      </c>
      <c r="AI45" s="42">
        <f>+[1]EVNBP!AI47</f>
        <v>0</v>
      </c>
      <c r="AJ45" s="42">
        <f>+[1]EVNBP!AJ47</f>
        <v>0</v>
      </c>
    </row>
    <row r="46" spans="1:36">
      <c r="A46" s="42">
        <f>+[1]EVNBP!A48</f>
        <v>0</v>
      </c>
      <c r="B46" s="42">
        <f>+[1]EVNBP!B48</f>
        <v>0</v>
      </c>
      <c r="C46" s="42">
        <f>+[1]EVNBP!C48</f>
        <v>0</v>
      </c>
      <c r="D46" s="42">
        <f>+[1]EVNBP!D48</f>
        <v>0</v>
      </c>
      <c r="E46" s="42">
        <f>+[1]EVNBP!E48</f>
        <v>0</v>
      </c>
      <c r="F46" s="42">
        <f>+[1]EVNBP!F48</f>
        <v>0</v>
      </c>
      <c r="G46" s="42">
        <f>+[1]EVNBP!G48</f>
        <v>0</v>
      </c>
      <c r="H46" s="42">
        <f>+[1]EVNBP!H48</f>
        <v>0</v>
      </c>
      <c r="I46" s="42">
        <f>+[1]EVNBP!I48</f>
        <v>0</v>
      </c>
      <c r="J46" s="42">
        <f>+[1]EVNBP!J48</f>
        <v>0</v>
      </c>
      <c r="K46" s="42">
        <f>+[1]EVNBP!K48</f>
        <v>0</v>
      </c>
      <c r="L46" s="42">
        <f>+[1]EVNBP!L48</f>
        <v>0</v>
      </c>
      <c r="M46" s="42">
        <f>+[1]EVNBP!M48</f>
        <v>0</v>
      </c>
      <c r="N46" s="42">
        <f>+[1]EVNBP!N48</f>
        <v>0</v>
      </c>
      <c r="O46" s="42">
        <f>+[1]EVNBP!O48</f>
        <v>0</v>
      </c>
      <c r="P46" s="42">
        <f>+[1]EVNBP!P48</f>
        <v>0</v>
      </c>
      <c r="Q46" s="42">
        <f>+[1]EVNBP!Q48</f>
        <v>0</v>
      </c>
      <c r="R46" s="42">
        <f>+[1]EVNBP!R48</f>
        <v>0</v>
      </c>
      <c r="S46" s="42">
        <f>+[1]EVNBP!S48</f>
        <v>0</v>
      </c>
      <c r="T46" s="42">
        <f>+[1]EVNBP!T48</f>
        <v>0</v>
      </c>
      <c r="U46" s="42">
        <f>+[1]EVNBP!U48</f>
        <v>0</v>
      </c>
      <c r="V46" s="42">
        <f>+[1]EVNBP!V48</f>
        <v>0</v>
      </c>
      <c r="W46" s="42">
        <f>+[1]EVNBP!W48</f>
        <v>0</v>
      </c>
      <c r="X46" s="42">
        <f>+[1]EVNBP!X48</f>
        <v>0</v>
      </c>
      <c r="Y46" s="42">
        <f>+[1]EVNBP!Y48</f>
        <v>0</v>
      </c>
      <c r="Z46" s="42">
        <f>+[1]EVNBP!Z48</f>
        <v>0</v>
      </c>
      <c r="AA46" s="42">
        <f>+[1]EVNBP!AA48</f>
        <v>0</v>
      </c>
      <c r="AB46" s="42">
        <f>+[1]EVNBP!AB48</f>
        <v>0</v>
      </c>
      <c r="AC46" s="42">
        <f>+[1]EVNBP!AC48</f>
        <v>0</v>
      </c>
      <c r="AD46" s="42">
        <f>+[1]EVNBP!AD48</f>
        <v>0</v>
      </c>
      <c r="AE46" s="42">
        <f>+[1]EVNBP!AE48</f>
        <v>0</v>
      </c>
      <c r="AF46" s="42">
        <f>+[1]EVNBP!AF48</f>
        <v>0</v>
      </c>
      <c r="AG46" s="42">
        <f>+[1]EVNBP!AG48</f>
        <v>0</v>
      </c>
      <c r="AH46" s="42">
        <f>+[1]EVNBP!AH48</f>
        <v>0</v>
      </c>
      <c r="AI46" s="42">
        <f>+[1]EVNBP!AI48</f>
        <v>0</v>
      </c>
      <c r="AJ46" s="42">
        <f>+[1]EVNBP!AJ48</f>
        <v>0</v>
      </c>
    </row>
    <row r="47" spans="1:36">
      <c r="A47" s="42">
        <f>+[1]EVNBP!A49</f>
        <v>0</v>
      </c>
      <c r="B47" s="42">
        <f>+[1]EVNBP!B49</f>
        <v>0</v>
      </c>
      <c r="C47" s="42">
        <f>+[1]EVNBP!C49</f>
        <v>0</v>
      </c>
      <c r="D47" s="42">
        <f>+[1]EVNBP!D49</f>
        <v>0</v>
      </c>
      <c r="E47" s="42">
        <f>+[1]EVNBP!E49</f>
        <v>0</v>
      </c>
      <c r="F47" s="42">
        <f>+[1]EVNBP!F49</f>
        <v>0</v>
      </c>
      <c r="G47" s="42">
        <f>+[1]EVNBP!G49</f>
        <v>0</v>
      </c>
      <c r="H47" s="42">
        <f>+[1]EVNBP!H49</f>
        <v>0</v>
      </c>
      <c r="I47" s="42">
        <f>+[1]EVNBP!I49</f>
        <v>0</v>
      </c>
      <c r="J47" s="42">
        <f>+[1]EVNBP!J49</f>
        <v>0</v>
      </c>
      <c r="K47" s="42">
        <f>+[1]EVNBP!K49</f>
        <v>0</v>
      </c>
      <c r="L47" s="42">
        <f>+[1]EVNBP!L49</f>
        <v>0</v>
      </c>
      <c r="M47" s="42">
        <f>+[1]EVNBP!M49</f>
        <v>0</v>
      </c>
      <c r="N47" s="42">
        <f>+[1]EVNBP!N49</f>
        <v>0</v>
      </c>
      <c r="O47" s="42">
        <f>+[1]EVNBP!O49</f>
        <v>0</v>
      </c>
      <c r="P47" s="42">
        <f>+[1]EVNBP!P49</f>
        <v>0</v>
      </c>
      <c r="Q47" s="42">
        <f>+[1]EVNBP!Q49</f>
        <v>0</v>
      </c>
      <c r="R47" s="42">
        <f>+[1]EVNBP!R49</f>
        <v>0</v>
      </c>
      <c r="S47" s="42">
        <f>+[1]EVNBP!S49</f>
        <v>0</v>
      </c>
      <c r="T47" s="42">
        <f>+[1]EVNBP!T49</f>
        <v>0</v>
      </c>
      <c r="U47" s="42">
        <f>+[1]EVNBP!U49</f>
        <v>0</v>
      </c>
      <c r="V47" s="42">
        <f>+[1]EVNBP!V49</f>
        <v>0</v>
      </c>
      <c r="W47" s="42">
        <f>+[1]EVNBP!W49</f>
        <v>0</v>
      </c>
      <c r="X47" s="42">
        <f>+[1]EVNBP!X49</f>
        <v>0</v>
      </c>
      <c r="Y47" s="42">
        <f>+[1]EVNBP!Y49</f>
        <v>0</v>
      </c>
      <c r="Z47" s="42">
        <f>+[1]EVNBP!Z49</f>
        <v>0</v>
      </c>
      <c r="AA47" s="42">
        <f>+[1]EVNBP!AA49</f>
        <v>0</v>
      </c>
      <c r="AB47" s="42">
        <f>+[1]EVNBP!AB49</f>
        <v>0</v>
      </c>
      <c r="AC47" s="42">
        <f>+[1]EVNBP!AC49</f>
        <v>0</v>
      </c>
      <c r="AD47" s="42">
        <f>+[1]EVNBP!AD49</f>
        <v>0</v>
      </c>
      <c r="AE47" s="42">
        <f>+[1]EVNBP!AE49</f>
        <v>0</v>
      </c>
      <c r="AF47" s="42">
        <f>+[1]EVNBP!AF49</f>
        <v>0</v>
      </c>
      <c r="AG47" s="42">
        <f>+[1]EVNBP!AG49</f>
        <v>0</v>
      </c>
      <c r="AH47" s="42">
        <f>+[1]EVNBP!AH49</f>
        <v>0</v>
      </c>
      <c r="AI47" s="42">
        <f>+[1]EVNBP!AI49</f>
        <v>0</v>
      </c>
      <c r="AJ47" s="42">
        <f>+[1]EVNBP!AJ49</f>
        <v>0</v>
      </c>
    </row>
    <row r="48" spans="1:36">
      <c r="A48" s="42">
        <f>+[1]EVNBP!A50</f>
        <v>0</v>
      </c>
      <c r="B48" s="42">
        <f>+[1]EVNBP!B50</f>
        <v>0</v>
      </c>
      <c r="C48" s="42">
        <f>+[1]EVNBP!C50</f>
        <v>0</v>
      </c>
      <c r="D48" s="42">
        <f>+[1]EVNBP!D50</f>
        <v>0</v>
      </c>
      <c r="E48" s="42">
        <f>+[1]EVNBP!E50</f>
        <v>0</v>
      </c>
      <c r="F48" s="42">
        <f>+[1]EVNBP!F50</f>
        <v>0</v>
      </c>
      <c r="G48" s="42">
        <f>+[1]EVNBP!G50</f>
        <v>0</v>
      </c>
      <c r="H48" s="42">
        <f>+[1]EVNBP!H50</f>
        <v>0</v>
      </c>
      <c r="I48" s="42">
        <f>+[1]EVNBP!I50</f>
        <v>0</v>
      </c>
      <c r="J48" s="42">
        <f>+[1]EVNBP!J50</f>
        <v>0</v>
      </c>
      <c r="K48" s="42">
        <f>+[1]EVNBP!K50</f>
        <v>0</v>
      </c>
      <c r="L48" s="42">
        <f>+[1]EVNBP!L50</f>
        <v>0</v>
      </c>
      <c r="M48" s="42">
        <f>+[1]EVNBP!M50</f>
        <v>0</v>
      </c>
      <c r="N48" s="42">
        <f>+[1]EVNBP!N50</f>
        <v>0</v>
      </c>
      <c r="O48" s="42">
        <f>+[1]EVNBP!O50</f>
        <v>0</v>
      </c>
      <c r="P48" s="42">
        <f>+[1]EVNBP!P50</f>
        <v>0</v>
      </c>
      <c r="Q48" s="42">
        <f>+[1]EVNBP!Q50</f>
        <v>0</v>
      </c>
      <c r="R48" s="42">
        <f>+[1]EVNBP!R50</f>
        <v>0</v>
      </c>
      <c r="S48" s="42">
        <f>+[1]EVNBP!S50</f>
        <v>0</v>
      </c>
      <c r="T48" s="42">
        <f>+[1]EVNBP!T50</f>
        <v>0</v>
      </c>
      <c r="U48" s="42">
        <f>+[1]EVNBP!U50</f>
        <v>0</v>
      </c>
      <c r="V48" s="42">
        <f>+[1]EVNBP!V50</f>
        <v>0</v>
      </c>
      <c r="W48" s="42">
        <f>+[1]EVNBP!W50</f>
        <v>0</v>
      </c>
      <c r="X48" s="42">
        <f>+[1]EVNBP!X50</f>
        <v>0</v>
      </c>
      <c r="Y48" s="42">
        <f>+[1]EVNBP!Y50</f>
        <v>0</v>
      </c>
      <c r="Z48" s="42">
        <f>+[1]EVNBP!Z50</f>
        <v>0</v>
      </c>
      <c r="AA48" s="42">
        <f>+[1]EVNBP!AA50</f>
        <v>0</v>
      </c>
      <c r="AB48" s="42">
        <f>+[1]EVNBP!AB50</f>
        <v>0</v>
      </c>
      <c r="AC48" s="42">
        <f>+[1]EVNBP!AC50</f>
        <v>0</v>
      </c>
      <c r="AD48" s="42">
        <f>+[1]EVNBP!AD50</f>
        <v>0</v>
      </c>
      <c r="AE48" s="42">
        <f>+[1]EVNBP!AE50</f>
        <v>0</v>
      </c>
      <c r="AF48" s="42">
        <f>+[1]EVNBP!AF50</f>
        <v>0</v>
      </c>
      <c r="AG48" s="42">
        <f>+[1]EVNBP!AG50</f>
        <v>0</v>
      </c>
      <c r="AH48" s="42">
        <f>+[1]EVNBP!AH50</f>
        <v>0</v>
      </c>
      <c r="AI48" s="42">
        <f>+[1]EVNBP!AI50</f>
        <v>0</v>
      </c>
      <c r="AJ48" s="42">
        <f>+[1]EVNBP!AJ50</f>
        <v>0</v>
      </c>
    </row>
    <row r="49" spans="1:36">
      <c r="A49" s="42">
        <f>+[1]EVNBP!A51</f>
        <v>0</v>
      </c>
      <c r="B49" s="42">
        <f>+[1]EVNBP!B51</f>
        <v>0</v>
      </c>
      <c r="C49" s="42">
        <f>+[1]EVNBP!C51</f>
        <v>0</v>
      </c>
      <c r="D49" s="42">
        <f>+[1]EVNBP!D51</f>
        <v>0</v>
      </c>
      <c r="E49" s="42">
        <f>+[1]EVNBP!E51</f>
        <v>0</v>
      </c>
      <c r="F49" s="42">
        <f>+[1]EVNBP!F51</f>
        <v>0</v>
      </c>
      <c r="G49" s="42">
        <f>+[1]EVNBP!G51</f>
        <v>0</v>
      </c>
      <c r="H49" s="42">
        <f>+[1]EVNBP!H51</f>
        <v>0</v>
      </c>
      <c r="I49" s="42">
        <f>+[1]EVNBP!I51</f>
        <v>0</v>
      </c>
      <c r="J49" s="42">
        <f>+[1]EVNBP!J51</f>
        <v>0</v>
      </c>
      <c r="K49" s="42">
        <f>+[1]EVNBP!K51</f>
        <v>0</v>
      </c>
      <c r="L49" s="42">
        <f>+[1]EVNBP!L51</f>
        <v>0</v>
      </c>
      <c r="M49" s="42">
        <f>+[1]EVNBP!M51</f>
        <v>0</v>
      </c>
      <c r="N49" s="42">
        <f>+[1]EVNBP!N51</f>
        <v>0</v>
      </c>
      <c r="O49" s="42">
        <f>+[1]EVNBP!O51</f>
        <v>0</v>
      </c>
      <c r="P49" s="42">
        <f>+[1]EVNBP!P51</f>
        <v>0</v>
      </c>
      <c r="Q49" s="42">
        <f>+[1]EVNBP!Q51</f>
        <v>0</v>
      </c>
      <c r="R49" s="42">
        <f>+[1]EVNBP!R51</f>
        <v>0</v>
      </c>
      <c r="S49" s="42">
        <f>+[1]EVNBP!S51</f>
        <v>0</v>
      </c>
      <c r="T49" s="42">
        <f>+[1]EVNBP!T51</f>
        <v>0</v>
      </c>
      <c r="U49" s="42">
        <f>+[1]EVNBP!U51</f>
        <v>0</v>
      </c>
      <c r="V49" s="42">
        <f>+[1]EVNBP!V51</f>
        <v>0</v>
      </c>
      <c r="W49" s="42">
        <f>+[1]EVNBP!W51</f>
        <v>0</v>
      </c>
      <c r="X49" s="42">
        <f>+[1]EVNBP!X51</f>
        <v>0</v>
      </c>
      <c r="Y49" s="42">
        <f>+[1]EVNBP!Y51</f>
        <v>0</v>
      </c>
      <c r="Z49" s="42">
        <f>+[1]EVNBP!Z51</f>
        <v>0</v>
      </c>
      <c r="AA49" s="42">
        <f>+[1]EVNBP!AA51</f>
        <v>0</v>
      </c>
      <c r="AB49" s="42">
        <f>+[1]EVNBP!AB51</f>
        <v>0</v>
      </c>
      <c r="AC49" s="42">
        <f>+[1]EVNBP!AC51</f>
        <v>0</v>
      </c>
      <c r="AD49" s="42">
        <f>+[1]EVNBP!AD51</f>
        <v>0</v>
      </c>
      <c r="AE49" s="42">
        <f>+[1]EVNBP!AE51</f>
        <v>0</v>
      </c>
      <c r="AF49" s="42">
        <f>+[1]EVNBP!AF51</f>
        <v>0</v>
      </c>
      <c r="AG49" s="42">
        <f>+[1]EVNBP!AG51</f>
        <v>0</v>
      </c>
      <c r="AH49" s="42">
        <f>+[1]EVNBP!AH51</f>
        <v>0</v>
      </c>
      <c r="AI49" s="42">
        <f>+[1]EVNBP!AI51</f>
        <v>0</v>
      </c>
      <c r="AJ49" s="42">
        <f>+[1]EVNBP!AJ51</f>
        <v>0</v>
      </c>
    </row>
    <row r="50" spans="1:36">
      <c r="A50" s="42">
        <f>+[1]EVNBP!A52</f>
        <v>0</v>
      </c>
      <c r="B50" s="42">
        <f>+[1]EVNBP!B52</f>
        <v>0</v>
      </c>
      <c r="C50" s="42">
        <f>+[1]EVNBP!C52</f>
        <v>0</v>
      </c>
      <c r="D50" s="42">
        <f>+[1]EVNBP!D52</f>
        <v>0</v>
      </c>
      <c r="E50" s="42">
        <f>+[1]EVNBP!E52</f>
        <v>0</v>
      </c>
      <c r="F50" s="42">
        <f>+[1]EVNBP!F52</f>
        <v>0</v>
      </c>
      <c r="G50" s="42">
        <f>+[1]EVNBP!G52</f>
        <v>0</v>
      </c>
      <c r="H50" s="42">
        <f>+[1]EVNBP!H52</f>
        <v>0</v>
      </c>
      <c r="I50" s="42">
        <f>+[1]EVNBP!I52</f>
        <v>0</v>
      </c>
      <c r="J50" s="42">
        <f>+[1]EVNBP!J52</f>
        <v>0</v>
      </c>
      <c r="K50" s="42">
        <f>+[1]EVNBP!K52</f>
        <v>0</v>
      </c>
      <c r="L50" s="42">
        <f>+[1]EVNBP!L52</f>
        <v>0</v>
      </c>
      <c r="M50" s="42">
        <f>+[1]EVNBP!M52</f>
        <v>0</v>
      </c>
      <c r="N50" s="42">
        <f>+[1]EVNBP!N52</f>
        <v>0</v>
      </c>
      <c r="O50" s="42">
        <f>+[1]EVNBP!O52</f>
        <v>0</v>
      </c>
      <c r="P50" s="42">
        <f>+[1]EVNBP!P52</f>
        <v>0</v>
      </c>
      <c r="Q50" s="42">
        <f>+[1]EVNBP!Q52</f>
        <v>0</v>
      </c>
      <c r="R50" s="42">
        <f>+[1]EVNBP!R52</f>
        <v>0</v>
      </c>
      <c r="S50" s="42">
        <f>+[1]EVNBP!S52</f>
        <v>0</v>
      </c>
      <c r="T50" s="42">
        <f>+[1]EVNBP!T52</f>
        <v>0</v>
      </c>
      <c r="U50" s="42">
        <f>+[1]EVNBP!U52</f>
        <v>0</v>
      </c>
      <c r="V50" s="42">
        <f>+[1]EVNBP!V52</f>
        <v>0</v>
      </c>
      <c r="W50" s="42">
        <f>+[1]EVNBP!W52</f>
        <v>0</v>
      </c>
      <c r="X50" s="42">
        <f>+[1]EVNBP!X52</f>
        <v>0</v>
      </c>
      <c r="Y50" s="42">
        <f>+[1]EVNBP!Y52</f>
        <v>0</v>
      </c>
      <c r="Z50" s="42">
        <f>+[1]EVNBP!Z52</f>
        <v>0</v>
      </c>
      <c r="AA50" s="42">
        <f>+[1]EVNBP!AA52</f>
        <v>0</v>
      </c>
      <c r="AB50" s="42">
        <f>+[1]EVNBP!AB52</f>
        <v>0</v>
      </c>
      <c r="AC50" s="42">
        <f>+[1]EVNBP!AC52</f>
        <v>0</v>
      </c>
      <c r="AD50" s="42">
        <f>+[1]EVNBP!AD52</f>
        <v>0</v>
      </c>
      <c r="AE50" s="42">
        <f>+[1]EVNBP!AE52</f>
        <v>0</v>
      </c>
      <c r="AF50" s="42">
        <f>+[1]EVNBP!AF52</f>
        <v>0</v>
      </c>
      <c r="AG50" s="42">
        <f>+[1]EVNBP!AG52</f>
        <v>0</v>
      </c>
      <c r="AH50" s="42">
        <f>+[1]EVNBP!AH52</f>
        <v>0</v>
      </c>
      <c r="AI50" s="42">
        <f>+[1]EVNBP!AI52</f>
        <v>0</v>
      </c>
      <c r="AJ50" s="42">
        <f>+[1]EVNBP!AJ52</f>
        <v>0</v>
      </c>
    </row>
    <row r="51" spans="1:36">
      <c r="A51" s="42">
        <f>+[1]EVNBP!A53</f>
        <v>0</v>
      </c>
      <c r="B51" s="42">
        <f>+[1]EVNBP!B53</f>
        <v>0</v>
      </c>
      <c r="C51" s="42">
        <f>+[1]EVNBP!C53</f>
        <v>0</v>
      </c>
      <c r="D51" s="42">
        <f>+[1]EVNBP!D53</f>
        <v>0</v>
      </c>
      <c r="E51" s="42">
        <f>+[1]EVNBP!E53</f>
        <v>0</v>
      </c>
      <c r="F51" s="42">
        <f>+[1]EVNBP!F53</f>
        <v>0</v>
      </c>
      <c r="G51" s="42">
        <f>+[1]EVNBP!G53</f>
        <v>0</v>
      </c>
      <c r="H51" s="42">
        <f>+[1]EVNBP!H53</f>
        <v>0</v>
      </c>
      <c r="I51" s="42">
        <f>+[1]EVNBP!I53</f>
        <v>0</v>
      </c>
      <c r="J51" s="42">
        <f>+[1]EVNBP!J53</f>
        <v>0</v>
      </c>
      <c r="K51" s="42">
        <f>+[1]EVNBP!K53</f>
        <v>0</v>
      </c>
      <c r="L51" s="42">
        <f>+[1]EVNBP!L53</f>
        <v>0</v>
      </c>
      <c r="M51" s="42">
        <f>+[1]EVNBP!M53</f>
        <v>0</v>
      </c>
      <c r="N51" s="42">
        <f>+[1]EVNBP!N53</f>
        <v>0</v>
      </c>
      <c r="O51" s="42">
        <f>+[1]EVNBP!O53</f>
        <v>0</v>
      </c>
      <c r="P51" s="42">
        <f>+[1]EVNBP!P53</f>
        <v>0</v>
      </c>
      <c r="Q51" s="42">
        <f>+[1]EVNBP!Q53</f>
        <v>0</v>
      </c>
      <c r="R51" s="42">
        <f>+[1]EVNBP!R53</f>
        <v>0</v>
      </c>
      <c r="S51" s="42">
        <f>+[1]EVNBP!S53</f>
        <v>0</v>
      </c>
      <c r="T51" s="42">
        <f>+[1]EVNBP!T53</f>
        <v>0</v>
      </c>
      <c r="U51" s="42">
        <f>+[1]EVNBP!U53</f>
        <v>0</v>
      </c>
      <c r="V51" s="42">
        <f>+[1]EVNBP!V53</f>
        <v>0</v>
      </c>
      <c r="W51" s="42">
        <f>+[1]EVNBP!W53</f>
        <v>0</v>
      </c>
      <c r="X51" s="42">
        <f>+[1]EVNBP!X53</f>
        <v>0</v>
      </c>
      <c r="Y51" s="42">
        <f>+[1]EVNBP!Y53</f>
        <v>0</v>
      </c>
      <c r="Z51" s="42">
        <f>+[1]EVNBP!Z53</f>
        <v>0</v>
      </c>
      <c r="AA51" s="42">
        <f>+[1]EVNBP!AA53</f>
        <v>0</v>
      </c>
      <c r="AB51" s="42">
        <f>+[1]EVNBP!AB53</f>
        <v>0</v>
      </c>
      <c r="AC51" s="42">
        <f>+[1]EVNBP!AC53</f>
        <v>0</v>
      </c>
      <c r="AD51" s="42">
        <f>+[1]EVNBP!AD53</f>
        <v>0</v>
      </c>
      <c r="AE51" s="42">
        <f>+[1]EVNBP!AE53</f>
        <v>0</v>
      </c>
      <c r="AF51" s="42">
        <f>+[1]EVNBP!AF53</f>
        <v>0</v>
      </c>
      <c r="AG51" s="42">
        <f>+[1]EVNBP!AG53</f>
        <v>0</v>
      </c>
      <c r="AH51" s="42">
        <f>+[1]EVNBP!AH53</f>
        <v>0</v>
      </c>
      <c r="AI51" s="42">
        <f>+[1]EVNBP!AI53</f>
        <v>0</v>
      </c>
      <c r="AJ51" s="42">
        <f>+[1]EVNBP!AJ53</f>
        <v>0</v>
      </c>
    </row>
    <row r="52" spans="1:36">
      <c r="A52" s="42">
        <f>+[1]EVNBP!A54</f>
        <v>0</v>
      </c>
      <c r="B52" s="42">
        <f>+[1]EVNBP!B54</f>
        <v>0</v>
      </c>
      <c r="C52" s="42">
        <f>+[1]EVNBP!C54</f>
        <v>0</v>
      </c>
      <c r="D52" s="42">
        <f>+[1]EVNBP!D54</f>
        <v>0</v>
      </c>
      <c r="E52" s="42">
        <f>+[1]EVNBP!E54</f>
        <v>0</v>
      </c>
      <c r="F52" s="42">
        <f>+[1]EVNBP!F54</f>
        <v>0</v>
      </c>
      <c r="G52" s="42">
        <f>+[1]EVNBP!G54</f>
        <v>0</v>
      </c>
      <c r="H52" s="42">
        <f>+[1]EVNBP!H54</f>
        <v>0</v>
      </c>
      <c r="I52" s="42">
        <f>+[1]EVNBP!I54</f>
        <v>0</v>
      </c>
      <c r="J52" s="42">
        <f>+[1]EVNBP!J54</f>
        <v>0</v>
      </c>
      <c r="K52" s="42">
        <f>+[1]EVNBP!K54</f>
        <v>0</v>
      </c>
      <c r="L52" s="42">
        <f>+[1]EVNBP!L54</f>
        <v>0</v>
      </c>
      <c r="M52" s="42">
        <f>+[1]EVNBP!M54</f>
        <v>0</v>
      </c>
      <c r="N52" s="42">
        <f>+[1]EVNBP!N54</f>
        <v>0</v>
      </c>
      <c r="O52" s="42">
        <f>+[1]EVNBP!O54</f>
        <v>0</v>
      </c>
      <c r="P52" s="42">
        <f>+[1]EVNBP!P54</f>
        <v>0</v>
      </c>
      <c r="Q52" s="42">
        <f>+[1]EVNBP!Q54</f>
        <v>0</v>
      </c>
      <c r="R52" s="42">
        <f>+[1]EVNBP!R54</f>
        <v>0</v>
      </c>
      <c r="S52" s="42">
        <f>+[1]EVNBP!S54</f>
        <v>0</v>
      </c>
      <c r="T52" s="42">
        <f>+[1]EVNBP!T54</f>
        <v>0</v>
      </c>
      <c r="U52" s="42">
        <f>+[1]EVNBP!U54</f>
        <v>0</v>
      </c>
      <c r="V52" s="42">
        <f>+[1]EVNBP!V54</f>
        <v>0</v>
      </c>
      <c r="W52" s="42">
        <f>+[1]EVNBP!W54</f>
        <v>0</v>
      </c>
      <c r="X52" s="42">
        <f>+[1]EVNBP!X54</f>
        <v>0</v>
      </c>
      <c r="Y52" s="42">
        <f>+[1]EVNBP!Y54</f>
        <v>0</v>
      </c>
      <c r="Z52" s="42">
        <f>+[1]EVNBP!Z54</f>
        <v>0</v>
      </c>
      <c r="AA52" s="42">
        <f>+[1]EVNBP!AA54</f>
        <v>0</v>
      </c>
      <c r="AB52" s="42">
        <f>+[1]EVNBP!AB54</f>
        <v>0</v>
      </c>
      <c r="AC52" s="42">
        <f>+[1]EVNBP!AC54</f>
        <v>0</v>
      </c>
      <c r="AD52" s="42">
        <f>+[1]EVNBP!AD54</f>
        <v>0</v>
      </c>
      <c r="AE52" s="42">
        <f>+[1]EVNBP!AE54</f>
        <v>0</v>
      </c>
      <c r="AF52" s="42">
        <f>+[1]EVNBP!AF54</f>
        <v>0</v>
      </c>
      <c r="AG52" s="42">
        <f>+[1]EVNBP!AG54</f>
        <v>0</v>
      </c>
      <c r="AH52" s="42">
        <f>+[1]EVNBP!AH54</f>
        <v>0</v>
      </c>
      <c r="AI52" s="42">
        <f>+[1]EVNBP!AI54</f>
        <v>0</v>
      </c>
      <c r="AJ52" s="42">
        <f>+[1]EVNBP!AJ54</f>
        <v>0</v>
      </c>
    </row>
    <row r="54" spans="1:36">
      <c r="A54" s="41" t="s">
        <v>78</v>
      </c>
    </row>
    <row r="55" spans="1:36">
      <c r="A55" s="41" t="s">
        <v>303</v>
      </c>
    </row>
    <row r="77" spans="1:36">
      <c r="A77" s="183" t="s">
        <v>395</v>
      </c>
      <c r="B77" s="184">
        <f ca="1">SUMIF($A$14:$E$52,$A77,B$14:B$52)</f>
        <v>1</v>
      </c>
      <c r="C77" s="184">
        <f t="shared" ref="C77:AJ77" ca="1" si="0">SUMIF($A$14:$E$23,$A77,C$14:C$23)</f>
        <v>1</v>
      </c>
      <c r="D77" s="184">
        <f t="shared" ca="1" si="0"/>
        <v>63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219</v>
      </c>
    </row>
    <row r="6" spans="1:36">
      <c r="A6" s="41" t="s">
        <v>220</v>
      </c>
    </row>
    <row r="8" spans="1:36">
      <c r="A8" s="108" t="s">
        <v>3</v>
      </c>
      <c r="B8" s="108" t="s">
        <v>290</v>
      </c>
      <c r="C8" s="108" t="s">
        <v>291</v>
      </c>
      <c r="D8" s="108" t="s">
        <v>302</v>
      </c>
      <c r="E8" s="108" t="s">
        <v>33</v>
      </c>
      <c r="F8" s="108">
        <v>1</v>
      </c>
      <c r="G8" s="108">
        <v>2</v>
      </c>
      <c r="H8" s="108">
        <v>3</v>
      </c>
      <c r="I8" s="108">
        <v>4</v>
      </c>
      <c r="J8" s="108">
        <v>5</v>
      </c>
      <c r="K8" s="108">
        <v>6</v>
      </c>
      <c r="L8" s="108">
        <v>7</v>
      </c>
      <c r="M8" s="108">
        <v>8</v>
      </c>
      <c r="N8" s="108">
        <v>9</v>
      </c>
      <c r="O8" s="108">
        <v>10</v>
      </c>
      <c r="P8" s="108">
        <v>11</v>
      </c>
      <c r="Q8" s="108">
        <v>12</v>
      </c>
      <c r="R8" s="108">
        <v>13</v>
      </c>
      <c r="S8" s="108">
        <v>14</v>
      </c>
      <c r="T8" s="108">
        <v>15</v>
      </c>
      <c r="U8" s="108">
        <v>16</v>
      </c>
      <c r="V8" s="108">
        <v>17</v>
      </c>
      <c r="W8" s="108">
        <v>18</v>
      </c>
      <c r="X8" s="108">
        <v>19</v>
      </c>
      <c r="Y8" s="108">
        <v>20</v>
      </c>
      <c r="Z8" s="108">
        <v>21</v>
      </c>
      <c r="AA8" s="108">
        <v>22</v>
      </c>
      <c r="AB8" s="108">
        <v>23</v>
      </c>
      <c r="AC8" s="108">
        <v>24</v>
      </c>
      <c r="AD8" s="108">
        <v>25</v>
      </c>
      <c r="AE8" s="108">
        <v>26</v>
      </c>
      <c r="AF8" s="108">
        <v>27</v>
      </c>
      <c r="AG8" s="108">
        <v>28</v>
      </c>
      <c r="AH8" s="128">
        <v>29</v>
      </c>
      <c r="AI8" s="128">
        <v>30</v>
      </c>
      <c r="AJ8" s="128">
        <v>31</v>
      </c>
    </row>
    <row r="9" spans="1:36">
      <c r="A9" s="42">
        <f>+[1]HRR!A11</f>
        <v>0</v>
      </c>
      <c r="B9" s="42">
        <f>+[1]HRR!B11</f>
        <v>0</v>
      </c>
      <c r="C9" s="42">
        <f>+[1]HRR!C11</f>
        <v>0</v>
      </c>
      <c r="D9" s="42">
        <f>+[1]HRR!D11</f>
        <v>0</v>
      </c>
      <c r="E9" s="42">
        <f>+[1]HRR!E11</f>
        <v>0</v>
      </c>
      <c r="F9" s="42">
        <f>+[1]HRR!F11</f>
        <v>0</v>
      </c>
      <c r="G9" s="42">
        <f>+[1]HRR!G11</f>
        <v>0</v>
      </c>
      <c r="H9" s="42">
        <f>+[1]HRR!H11</f>
        <v>0</v>
      </c>
      <c r="I9" s="42">
        <f>+[1]HRR!I11</f>
        <v>0</v>
      </c>
      <c r="J9" s="42">
        <f>+[1]HRR!J11</f>
        <v>0</v>
      </c>
      <c r="K9" s="42">
        <f>+[1]HRR!K11</f>
        <v>0</v>
      </c>
      <c r="L9" s="42">
        <f>+[1]HRR!L11</f>
        <v>0</v>
      </c>
      <c r="M9" s="42">
        <f>+[1]HRR!M11</f>
        <v>0</v>
      </c>
      <c r="N9" s="42">
        <f>+[1]HRR!N11</f>
        <v>0</v>
      </c>
      <c r="O9" s="42">
        <f>+[1]HRR!O11</f>
        <v>0</v>
      </c>
      <c r="P9" s="42">
        <f>+[1]HRR!P11</f>
        <v>0</v>
      </c>
      <c r="Q9" s="42">
        <f>+[1]HRR!Q11</f>
        <v>0</v>
      </c>
      <c r="R9" s="42">
        <f>+[1]HRR!R11</f>
        <v>0</v>
      </c>
      <c r="S9" s="42">
        <f>+[1]HRR!S11</f>
        <v>0</v>
      </c>
      <c r="T9" s="42">
        <f>+[1]HRR!T11</f>
        <v>0</v>
      </c>
      <c r="U9" s="42">
        <f>+[1]HRR!U11</f>
        <v>0</v>
      </c>
      <c r="V9" s="42">
        <f>+[1]HRR!V11</f>
        <v>0</v>
      </c>
      <c r="W9" s="42">
        <f>+[1]HRR!W11</f>
        <v>0</v>
      </c>
      <c r="X9" s="42">
        <f>+[1]HRR!X11</f>
        <v>0</v>
      </c>
      <c r="Y9" s="42">
        <f>+[1]HRR!Y11</f>
        <v>0</v>
      </c>
      <c r="Z9" s="42">
        <f>+[1]HRR!Z11</f>
        <v>0</v>
      </c>
      <c r="AA9" s="42">
        <f>+[1]HRR!AA11</f>
        <v>0</v>
      </c>
      <c r="AB9" s="42">
        <f>+[1]HRR!AB11</f>
        <v>0</v>
      </c>
      <c r="AC9" s="42">
        <f>+[1]HRR!AC11</f>
        <v>0</v>
      </c>
      <c r="AD9" s="42">
        <f>+[1]HRR!AD11</f>
        <v>0</v>
      </c>
      <c r="AE9" s="42">
        <f>+[1]HRR!AE11</f>
        <v>0</v>
      </c>
      <c r="AF9" s="42">
        <f>+[1]HRR!AF11</f>
        <v>0</v>
      </c>
      <c r="AG9" s="42">
        <f>+[1]HRR!AG11</f>
        <v>0</v>
      </c>
      <c r="AH9" s="42">
        <f>+[1]HRR!AH11</f>
        <v>0</v>
      </c>
      <c r="AI9" s="42">
        <f>+[1]HRR!AI11</f>
        <v>0</v>
      </c>
      <c r="AJ9" s="42">
        <f>+[1]HRR!AJ11</f>
        <v>0</v>
      </c>
    </row>
    <row r="10" spans="1:36">
      <c r="A10" s="42" t="str">
        <f>+[1]HRR!A12</f>
        <v>Date</v>
      </c>
      <c r="B10" s="42" t="str">
        <f>+[1]HRR!B12</f>
        <v>202412</v>
      </c>
      <c r="C10" s="42" t="str">
        <f>+[1]HRR!C12</f>
        <v>202501</v>
      </c>
      <c r="D10" s="42" t="str">
        <f>+[1]HRR!D12</f>
        <v>202502</v>
      </c>
      <c r="E10" s="42" t="str">
        <f>+[1]HRR!E12</f>
        <v>Total</v>
      </c>
      <c r="F10" s="42">
        <f>+[1]HRR!F12</f>
        <v>1</v>
      </c>
      <c r="G10" s="42">
        <f>+[1]HRR!G12</f>
        <v>2</v>
      </c>
      <c r="H10" s="42">
        <f>+[1]HRR!H12</f>
        <v>3</v>
      </c>
      <c r="I10" s="42">
        <f>+[1]HRR!I12</f>
        <v>4</v>
      </c>
      <c r="J10" s="42">
        <f>+[1]HRR!J12</f>
        <v>5</v>
      </c>
      <c r="K10" s="42">
        <f>+[1]HRR!K12</f>
        <v>6</v>
      </c>
      <c r="L10" s="42">
        <f>+[1]HRR!L12</f>
        <v>7</v>
      </c>
      <c r="M10" s="42">
        <f>+[1]HRR!M12</f>
        <v>8</v>
      </c>
      <c r="N10" s="42">
        <f>+[1]HRR!N12</f>
        <v>9</v>
      </c>
      <c r="O10" s="42">
        <f>+[1]HRR!O12</f>
        <v>10</v>
      </c>
      <c r="P10" s="42">
        <f>+[1]HRR!P12</f>
        <v>11</v>
      </c>
      <c r="Q10" s="42">
        <f>+[1]HRR!Q12</f>
        <v>12</v>
      </c>
      <c r="R10" s="42">
        <f>+[1]HRR!R12</f>
        <v>13</v>
      </c>
      <c r="S10" s="42">
        <f>+[1]HRR!S12</f>
        <v>14</v>
      </c>
      <c r="T10" s="42">
        <f>+[1]HRR!T12</f>
        <v>15</v>
      </c>
      <c r="U10" s="42">
        <f>+[1]HRR!U12</f>
        <v>16</v>
      </c>
      <c r="V10" s="42">
        <f>+[1]HRR!V12</f>
        <v>17</v>
      </c>
      <c r="W10" s="42">
        <f>+[1]HRR!W12</f>
        <v>18</v>
      </c>
      <c r="X10" s="42">
        <f>+[1]HRR!X12</f>
        <v>19</v>
      </c>
      <c r="Y10" s="42">
        <f>+[1]HRR!Y12</f>
        <v>20</v>
      </c>
      <c r="Z10" s="42">
        <f>+[1]HRR!Z12</f>
        <v>21</v>
      </c>
      <c r="AA10" s="42">
        <f>+[1]HRR!AA12</f>
        <v>22</v>
      </c>
      <c r="AB10" s="42">
        <f>+[1]HRR!AB12</f>
        <v>23</v>
      </c>
      <c r="AC10" s="42">
        <f>+[1]HRR!AC12</f>
        <v>24</v>
      </c>
      <c r="AD10" s="42">
        <f>+[1]HRR!AD12</f>
        <v>25</v>
      </c>
      <c r="AE10" s="42">
        <f>+[1]HRR!AE12</f>
        <v>26</v>
      </c>
      <c r="AF10" s="42">
        <f>+[1]HRR!AF12</f>
        <v>27</v>
      </c>
      <c r="AG10" s="42">
        <f>+[1]HRR!AG12</f>
        <v>28</v>
      </c>
      <c r="AH10" s="42">
        <f>+[1]HRR!AH12</f>
        <v>29</v>
      </c>
      <c r="AI10" s="42">
        <f>+[1]HRR!AI12</f>
        <v>30</v>
      </c>
      <c r="AJ10" s="42">
        <f>+[1]HRR!AJ12</f>
        <v>31</v>
      </c>
    </row>
    <row r="11" spans="1:36">
      <c r="A11" s="42" t="str">
        <f>+[1]HRR!A13</f>
        <v>Input Qty</v>
      </c>
      <c r="B11" s="42">
        <f>+[1]HRR!B13</f>
        <v>0</v>
      </c>
      <c r="C11" s="42">
        <f>+[1]HRR!C13</f>
        <v>-5841</v>
      </c>
      <c r="D11" s="42">
        <f>+[1]HRR!D13</f>
        <v>0</v>
      </c>
      <c r="E11" s="42">
        <f>+[1]HRR!E13</f>
        <v>0</v>
      </c>
      <c r="F11" s="42">
        <f>+[1]HRR!F13</f>
        <v>0</v>
      </c>
      <c r="G11" s="42">
        <f>+[1]HRR!G13</f>
        <v>0</v>
      </c>
      <c r="H11" s="42">
        <f>+[1]HRR!H13</f>
        <v>0</v>
      </c>
      <c r="I11" s="42">
        <f>+[1]HRR!I13</f>
        <v>0</v>
      </c>
      <c r="J11" s="42">
        <f>+[1]HRR!J13</f>
        <v>0</v>
      </c>
      <c r="K11" s="42">
        <f>+[1]HRR!K13</f>
        <v>0</v>
      </c>
      <c r="L11" s="42">
        <f>+[1]HRR!L13</f>
        <v>0</v>
      </c>
      <c r="M11" s="42">
        <f>+[1]HRR!M13</f>
        <v>0</v>
      </c>
      <c r="N11" s="42">
        <f>+[1]HRR!N13</f>
        <v>0</v>
      </c>
      <c r="O11" s="42">
        <f>+[1]HRR!O13</f>
        <v>0</v>
      </c>
      <c r="P11" s="42">
        <f>+[1]HRR!P13</f>
        <v>0</v>
      </c>
      <c r="Q11" s="42">
        <f>+[1]HRR!Q13</f>
        <v>0</v>
      </c>
      <c r="R11" s="42">
        <f>+[1]HRR!R13</f>
        <v>0</v>
      </c>
      <c r="S11" s="42">
        <f>+[1]HRR!S13</f>
        <v>0</v>
      </c>
      <c r="T11" s="42">
        <f>+[1]HRR!T13</f>
        <v>0</v>
      </c>
      <c r="U11" s="42">
        <f>+[1]HRR!U13</f>
        <v>0</v>
      </c>
      <c r="V11" s="42">
        <f>+[1]HRR!V13</f>
        <v>0</v>
      </c>
      <c r="W11" s="42">
        <f>+[1]HRR!W13</f>
        <v>0</v>
      </c>
      <c r="X11" s="42">
        <f>+[1]HRR!X13</f>
        <v>0</v>
      </c>
      <c r="Y11" s="42">
        <f>+[1]HRR!Y13</f>
        <v>0</v>
      </c>
      <c r="Z11" s="42">
        <f>+[1]HRR!Z13</f>
        <v>0</v>
      </c>
      <c r="AA11" s="42">
        <f>+[1]HRR!AA13</f>
        <v>0</v>
      </c>
      <c r="AB11" s="42">
        <f>+[1]HRR!AB13</f>
        <v>0</v>
      </c>
      <c r="AC11" s="42">
        <f>+[1]HRR!AC13</f>
        <v>0</v>
      </c>
      <c r="AD11" s="42">
        <f>+[1]HRR!AD13</f>
        <v>0</v>
      </c>
      <c r="AE11" s="42">
        <f>+[1]HRR!AE13</f>
        <v>0</v>
      </c>
      <c r="AF11" s="42">
        <f>+[1]HRR!AF13</f>
        <v>0</v>
      </c>
      <c r="AG11" s="42">
        <f>+[1]HRR!AG13</f>
        <v>0</v>
      </c>
      <c r="AH11" s="42">
        <f>+[1]HRR!AH13</f>
        <v>0</v>
      </c>
      <c r="AI11" s="42">
        <f>+[1]HRR!AI13</f>
        <v>0</v>
      </c>
      <c r="AJ11" s="42">
        <f>+[1]HRR!AJ13</f>
        <v>0</v>
      </c>
    </row>
    <row r="12" spans="1:36" s="130" customFormat="1">
      <c r="A12" s="42" t="str">
        <f>+[1]HRR!A14</f>
        <v>Output Qty</v>
      </c>
      <c r="B12" s="42">
        <f>+[1]HRR!B14</f>
        <v>0</v>
      </c>
      <c r="C12" s="42">
        <f>+[1]HRR!C14</f>
        <v>-5841</v>
      </c>
      <c r="D12" s="42">
        <f>+[1]HRR!D14</f>
        <v>0</v>
      </c>
      <c r="E12" s="42">
        <f>+[1]HRR!E14</f>
        <v>0</v>
      </c>
      <c r="F12" s="42">
        <f>+[1]HRR!F14</f>
        <v>0</v>
      </c>
      <c r="G12" s="42">
        <f>+[1]HRR!G14</f>
        <v>0</v>
      </c>
      <c r="H12" s="42">
        <f>+[1]HRR!H14</f>
        <v>0</v>
      </c>
      <c r="I12" s="42">
        <f>+[1]HRR!I14</f>
        <v>0</v>
      </c>
      <c r="J12" s="42">
        <f>+[1]HRR!J14</f>
        <v>0</v>
      </c>
      <c r="K12" s="42">
        <f>+[1]HRR!K14</f>
        <v>0</v>
      </c>
      <c r="L12" s="42">
        <f>+[1]HRR!L14</f>
        <v>0</v>
      </c>
      <c r="M12" s="42">
        <f>+[1]HRR!M14</f>
        <v>0</v>
      </c>
      <c r="N12" s="42">
        <f>+[1]HRR!N14</f>
        <v>0</v>
      </c>
      <c r="O12" s="42">
        <f>+[1]HRR!O14</f>
        <v>0</v>
      </c>
      <c r="P12" s="42">
        <f>+[1]HRR!P14</f>
        <v>0</v>
      </c>
      <c r="Q12" s="42">
        <f>+[1]HRR!Q14</f>
        <v>0</v>
      </c>
      <c r="R12" s="42">
        <f>+[1]HRR!R14</f>
        <v>0</v>
      </c>
      <c r="S12" s="42">
        <f>+[1]HRR!S14</f>
        <v>0</v>
      </c>
      <c r="T12" s="42">
        <f>+[1]HRR!T14</f>
        <v>0</v>
      </c>
      <c r="U12" s="42">
        <f>+[1]HRR!U14</f>
        <v>0</v>
      </c>
      <c r="V12" s="42">
        <f>+[1]HRR!V14</f>
        <v>0</v>
      </c>
      <c r="W12" s="42">
        <f>+[1]HRR!W14</f>
        <v>0</v>
      </c>
      <c r="X12" s="42">
        <f>+[1]HRR!X14</f>
        <v>0</v>
      </c>
      <c r="Y12" s="42">
        <f>+[1]HRR!Y14</f>
        <v>0</v>
      </c>
      <c r="Z12" s="42">
        <f>+[1]HRR!Z14</f>
        <v>0</v>
      </c>
      <c r="AA12" s="42">
        <f>+[1]HRR!AA14</f>
        <v>0</v>
      </c>
      <c r="AB12" s="42">
        <f>+[1]HRR!AB14</f>
        <v>0</v>
      </c>
      <c r="AC12" s="42">
        <f>+[1]HRR!AC14</f>
        <v>0</v>
      </c>
      <c r="AD12" s="42">
        <f>+[1]HRR!AD14</f>
        <v>0</v>
      </c>
      <c r="AE12" s="42">
        <f>+[1]HRR!AE14</f>
        <v>0</v>
      </c>
      <c r="AF12" s="42">
        <f>+[1]HRR!AF14</f>
        <v>0</v>
      </c>
      <c r="AG12" s="42">
        <f>+[1]HRR!AG14</f>
        <v>0</v>
      </c>
      <c r="AH12" s="42">
        <f>+[1]HRR!AH14</f>
        <v>0</v>
      </c>
      <c r="AI12" s="42">
        <f>+[1]HRR!AI14</f>
        <v>0</v>
      </c>
      <c r="AJ12" s="42">
        <f>+[1]HRR!AJ14</f>
        <v>0</v>
      </c>
    </row>
    <row r="13" spans="1:36">
      <c r="A13" s="42" t="str">
        <f>+[1]HRR!A15</f>
        <v>Reject Qty</v>
      </c>
      <c r="B13" s="42">
        <f>+[1]HRR!B15</f>
        <v>0</v>
      </c>
      <c r="C13" s="42">
        <f>+[1]HRR!C15</f>
        <v>0</v>
      </c>
      <c r="D13" s="42">
        <f>+[1]HRR!D15</f>
        <v>0</v>
      </c>
      <c r="E13" s="42">
        <f>+[1]HRR!E15</f>
        <v>0</v>
      </c>
      <c r="F13" s="42">
        <f>+[1]HRR!F15</f>
        <v>0</v>
      </c>
      <c r="G13" s="42">
        <f>+[1]HRR!G15</f>
        <v>0</v>
      </c>
      <c r="H13" s="42">
        <f>+[1]HRR!H15</f>
        <v>0</v>
      </c>
      <c r="I13" s="42">
        <f>+[1]HRR!I15</f>
        <v>0</v>
      </c>
      <c r="J13" s="42">
        <f>+[1]HRR!J15</f>
        <v>0</v>
      </c>
      <c r="K13" s="42">
        <f>+[1]HRR!K15</f>
        <v>0</v>
      </c>
      <c r="L13" s="42">
        <f>+[1]HRR!L15</f>
        <v>0</v>
      </c>
      <c r="M13" s="42">
        <f>+[1]HRR!M15</f>
        <v>0</v>
      </c>
      <c r="N13" s="42">
        <f>+[1]HRR!N15</f>
        <v>0</v>
      </c>
      <c r="O13" s="42">
        <f>+[1]HRR!O15</f>
        <v>0</v>
      </c>
      <c r="P13" s="42">
        <f>+[1]HRR!P15</f>
        <v>0</v>
      </c>
      <c r="Q13" s="42">
        <f>+[1]HRR!Q15</f>
        <v>0</v>
      </c>
      <c r="R13" s="42">
        <f>+[1]HRR!R15</f>
        <v>0</v>
      </c>
      <c r="S13" s="42">
        <f>+[1]HRR!S15</f>
        <v>0</v>
      </c>
      <c r="T13" s="42">
        <f>+[1]HRR!T15</f>
        <v>0</v>
      </c>
      <c r="U13" s="42">
        <f>+[1]HRR!U15</f>
        <v>0</v>
      </c>
      <c r="V13" s="42">
        <f>+[1]HRR!V15</f>
        <v>0</v>
      </c>
      <c r="W13" s="42">
        <f>+[1]HRR!W15</f>
        <v>0</v>
      </c>
      <c r="X13" s="42">
        <f>+[1]HRR!X15</f>
        <v>0</v>
      </c>
      <c r="Y13" s="42">
        <f>+[1]HRR!Y15</f>
        <v>0</v>
      </c>
      <c r="Z13" s="42">
        <f>+[1]HRR!Z15</f>
        <v>0</v>
      </c>
      <c r="AA13" s="42">
        <f>+[1]HRR!AA15</f>
        <v>0</v>
      </c>
      <c r="AB13" s="42">
        <f>+[1]HRR!AB15</f>
        <v>0</v>
      </c>
      <c r="AC13" s="42">
        <f>+[1]HRR!AC15</f>
        <v>0</v>
      </c>
      <c r="AD13" s="42">
        <f>+[1]HRR!AD15</f>
        <v>0</v>
      </c>
      <c r="AE13" s="42">
        <f>+[1]HRR!AE15</f>
        <v>0</v>
      </c>
      <c r="AF13" s="42">
        <f>+[1]HRR!AF15</f>
        <v>0</v>
      </c>
      <c r="AG13" s="42">
        <f>+[1]HRR!AG15</f>
        <v>0</v>
      </c>
      <c r="AH13" s="42">
        <f>+[1]HRR!AH15</f>
        <v>0</v>
      </c>
      <c r="AI13" s="42">
        <f>+[1]HRR!AI15</f>
        <v>0</v>
      </c>
      <c r="AJ13" s="42">
        <f>+[1]HRR!AJ15</f>
        <v>0</v>
      </c>
    </row>
    <row r="14" spans="1:36">
      <c r="A14" s="42" t="str">
        <f>+[1]HRR!A16</f>
        <v>%Yield NG</v>
      </c>
      <c r="B14" s="42">
        <f>+[1]HRR!B16</f>
        <v>0</v>
      </c>
      <c r="C14" s="42">
        <f>+[1]HRR!C16</f>
        <v>0</v>
      </c>
      <c r="D14" s="42">
        <f>+[1]HRR!D16</f>
        <v>0</v>
      </c>
      <c r="E14" s="42">
        <f>+[1]HRR!E16</f>
        <v>0</v>
      </c>
      <c r="F14" s="42">
        <f>+[1]HRR!F16</f>
        <v>0</v>
      </c>
      <c r="G14" s="42">
        <f>+[1]HRR!G16</f>
        <v>0</v>
      </c>
      <c r="H14" s="42">
        <f>+[1]HRR!H16</f>
        <v>0</v>
      </c>
      <c r="I14" s="42">
        <f>+[1]HRR!I16</f>
        <v>0</v>
      </c>
      <c r="J14" s="42">
        <f>+[1]HRR!J16</f>
        <v>0</v>
      </c>
      <c r="K14" s="42">
        <f>+[1]HRR!K16</f>
        <v>0</v>
      </c>
      <c r="L14" s="42">
        <f>+[1]HRR!L16</f>
        <v>0</v>
      </c>
      <c r="M14" s="42">
        <f>+[1]HRR!M16</f>
        <v>0</v>
      </c>
      <c r="N14" s="42">
        <f>+[1]HRR!N16</f>
        <v>0</v>
      </c>
      <c r="O14" s="42">
        <f>+[1]HRR!O16</f>
        <v>0</v>
      </c>
      <c r="P14" s="42">
        <f>+[1]HRR!P16</f>
        <v>0</v>
      </c>
      <c r="Q14" s="42">
        <f>+[1]HRR!Q16</f>
        <v>0</v>
      </c>
      <c r="R14" s="42">
        <f>+[1]HRR!R16</f>
        <v>0</v>
      </c>
      <c r="S14" s="42">
        <f>+[1]HRR!S16</f>
        <v>0</v>
      </c>
      <c r="T14" s="42">
        <f>+[1]HRR!T16</f>
        <v>0</v>
      </c>
      <c r="U14" s="42">
        <f>+[1]HRR!U16</f>
        <v>0</v>
      </c>
      <c r="V14" s="42">
        <f>+[1]HRR!V16</f>
        <v>0</v>
      </c>
      <c r="W14" s="42">
        <f>+[1]HRR!W16</f>
        <v>0</v>
      </c>
      <c r="X14" s="42">
        <f>+[1]HRR!X16</f>
        <v>0</v>
      </c>
      <c r="Y14" s="42">
        <f>+[1]HRR!Y16</f>
        <v>0</v>
      </c>
      <c r="Z14" s="42">
        <f>+[1]HRR!Z16</f>
        <v>0</v>
      </c>
      <c r="AA14" s="42">
        <f>+[1]HRR!AA16</f>
        <v>0</v>
      </c>
      <c r="AB14" s="42">
        <f>+[1]HRR!AB16</f>
        <v>0</v>
      </c>
      <c r="AC14" s="42">
        <f>+[1]HRR!AC16</f>
        <v>0</v>
      </c>
      <c r="AD14" s="42">
        <f>+[1]HRR!AD16</f>
        <v>0</v>
      </c>
      <c r="AE14" s="42">
        <f>+[1]HRR!AE16</f>
        <v>0</v>
      </c>
      <c r="AF14" s="42">
        <f>+[1]HRR!AF16</f>
        <v>0</v>
      </c>
      <c r="AG14" s="42">
        <f>+[1]HRR!AG16</f>
        <v>0</v>
      </c>
      <c r="AH14" s="42">
        <f>+[1]HRR!AH16</f>
        <v>0</v>
      </c>
      <c r="AI14" s="42">
        <f>+[1]HRR!AI16</f>
        <v>0</v>
      </c>
      <c r="AJ14" s="42">
        <f>+[1]HRR!AJ16</f>
        <v>0</v>
      </c>
    </row>
    <row r="15" spans="1:36">
      <c r="A15" s="42" t="str">
        <f>+[1]HRR!A17</f>
        <v>Reject Group</v>
      </c>
      <c r="B15" s="42">
        <f>+[1]HRR!B17</f>
        <v>0</v>
      </c>
      <c r="C15" s="42">
        <f>+[1]HRR!C17</f>
        <v>0</v>
      </c>
      <c r="D15" s="42">
        <f>+[1]HRR!D17</f>
        <v>0</v>
      </c>
      <c r="E15" s="42">
        <f>+[1]HRR!E17</f>
        <v>0</v>
      </c>
      <c r="F15" s="42">
        <f>+[1]HRR!F17</f>
        <v>0</v>
      </c>
      <c r="G15" s="42">
        <f>+[1]HRR!G17</f>
        <v>0</v>
      </c>
      <c r="H15" s="42">
        <f>+[1]HRR!H17</f>
        <v>0</v>
      </c>
      <c r="I15" s="42">
        <f>+[1]HRR!I17</f>
        <v>0</v>
      </c>
      <c r="J15" s="42">
        <f>+[1]HRR!J17</f>
        <v>0</v>
      </c>
      <c r="K15" s="42">
        <f>+[1]HRR!K17</f>
        <v>0</v>
      </c>
      <c r="L15" s="42">
        <f>+[1]HRR!L17</f>
        <v>0</v>
      </c>
      <c r="M15" s="42">
        <f>+[1]HRR!M17</f>
        <v>0</v>
      </c>
      <c r="N15" s="42">
        <f>+[1]HRR!N17</f>
        <v>0</v>
      </c>
      <c r="O15" s="42">
        <f>+[1]HRR!O17</f>
        <v>0</v>
      </c>
      <c r="P15" s="42">
        <f>+[1]HRR!P17</f>
        <v>0</v>
      </c>
      <c r="Q15" s="42">
        <f>+[1]HRR!Q17</f>
        <v>0</v>
      </c>
      <c r="R15" s="42">
        <f>+[1]HRR!R17</f>
        <v>0</v>
      </c>
      <c r="S15" s="42">
        <f>+[1]HRR!S17</f>
        <v>0</v>
      </c>
      <c r="T15" s="42">
        <f>+[1]HRR!T17</f>
        <v>0</v>
      </c>
      <c r="U15" s="42">
        <f>+[1]HRR!U17</f>
        <v>0</v>
      </c>
      <c r="V15" s="42">
        <f>+[1]HRR!V17</f>
        <v>0</v>
      </c>
      <c r="W15" s="42">
        <f>+[1]HRR!W17</f>
        <v>0</v>
      </c>
      <c r="X15" s="42">
        <f>+[1]HRR!X17</f>
        <v>0</v>
      </c>
      <c r="Y15" s="42">
        <f>+[1]HRR!Y17</f>
        <v>0</v>
      </c>
      <c r="Z15" s="42">
        <f>+[1]HRR!Z17</f>
        <v>0</v>
      </c>
      <c r="AA15" s="42">
        <f>+[1]HRR!AA17</f>
        <v>0</v>
      </c>
      <c r="AB15" s="42">
        <f>+[1]HRR!AB17</f>
        <v>0</v>
      </c>
      <c r="AC15" s="42">
        <f>+[1]HRR!AC17</f>
        <v>0</v>
      </c>
      <c r="AD15" s="42">
        <f>+[1]HRR!AD17</f>
        <v>0</v>
      </c>
      <c r="AE15" s="42">
        <f>+[1]HRR!AE17</f>
        <v>0</v>
      </c>
      <c r="AF15" s="42">
        <f>+[1]HRR!AF17</f>
        <v>0</v>
      </c>
      <c r="AG15" s="42">
        <f>+[1]HRR!AG17</f>
        <v>0</v>
      </c>
      <c r="AH15" s="42">
        <f>+[1]HRR!AH17</f>
        <v>0</v>
      </c>
      <c r="AI15" s="42">
        <f>+[1]HRR!AI17</f>
        <v>0</v>
      </c>
      <c r="AJ15" s="42">
        <f>+[1]HRR!AJ17</f>
        <v>0</v>
      </c>
    </row>
    <row r="16" spans="1:36" s="146" customFormat="1">
      <c r="A16" s="42" t="str">
        <f>+[1]HRR!A18</f>
        <v>ADJUST MACHINE</v>
      </c>
      <c r="B16" s="42">
        <f>+[1]HRR!B18</f>
        <v>0</v>
      </c>
      <c r="C16" s="42">
        <f>+[1]HRR!C18</f>
        <v>0</v>
      </c>
      <c r="D16" s="42">
        <f>+[1]HRR!D18</f>
        <v>0</v>
      </c>
      <c r="E16" s="42">
        <f>+[1]HRR!E18</f>
        <v>0</v>
      </c>
      <c r="F16" s="42">
        <f>+[1]HRR!F18</f>
        <v>0</v>
      </c>
      <c r="G16" s="42">
        <f>+[1]HRR!G18</f>
        <v>0</v>
      </c>
      <c r="H16" s="42">
        <f>+[1]HRR!H18</f>
        <v>0</v>
      </c>
      <c r="I16" s="42">
        <f>+[1]HRR!I18</f>
        <v>0</v>
      </c>
      <c r="J16" s="42">
        <f>+[1]HRR!J18</f>
        <v>0</v>
      </c>
      <c r="K16" s="42">
        <f>+[1]HRR!K18</f>
        <v>0</v>
      </c>
      <c r="L16" s="42">
        <f>+[1]HRR!L18</f>
        <v>0</v>
      </c>
      <c r="M16" s="42">
        <f>+[1]HRR!M18</f>
        <v>0</v>
      </c>
      <c r="N16" s="42">
        <f>+[1]HRR!N18</f>
        <v>0</v>
      </c>
      <c r="O16" s="42">
        <f>+[1]HRR!O18</f>
        <v>0</v>
      </c>
      <c r="P16" s="42">
        <f>+[1]HRR!P18</f>
        <v>0</v>
      </c>
      <c r="Q16" s="42">
        <f>+[1]HRR!Q18</f>
        <v>0</v>
      </c>
      <c r="R16" s="42">
        <f>+[1]HRR!R18</f>
        <v>0</v>
      </c>
      <c r="S16" s="42">
        <f>+[1]HRR!S18</f>
        <v>0</v>
      </c>
      <c r="T16" s="42">
        <f>+[1]HRR!T18</f>
        <v>0</v>
      </c>
      <c r="U16" s="42">
        <f>+[1]HRR!U18</f>
        <v>0</v>
      </c>
      <c r="V16" s="42">
        <f>+[1]HRR!V18</f>
        <v>0</v>
      </c>
      <c r="W16" s="42">
        <f>+[1]HRR!W18</f>
        <v>0</v>
      </c>
      <c r="X16" s="42">
        <f>+[1]HRR!X18</f>
        <v>0</v>
      </c>
      <c r="Y16" s="42">
        <f>+[1]HRR!Y18</f>
        <v>0</v>
      </c>
      <c r="Z16" s="42">
        <f>+[1]HRR!Z18</f>
        <v>0</v>
      </c>
      <c r="AA16" s="42">
        <f>+[1]HRR!AA18</f>
        <v>0</v>
      </c>
      <c r="AB16" s="42">
        <f>+[1]HRR!AB18</f>
        <v>0</v>
      </c>
      <c r="AC16" s="42">
        <f>+[1]HRR!AC18</f>
        <v>0</v>
      </c>
      <c r="AD16" s="42">
        <f>+[1]HRR!AD18</f>
        <v>0</v>
      </c>
      <c r="AE16" s="42">
        <f>+[1]HRR!AE18</f>
        <v>0</v>
      </c>
      <c r="AF16" s="42">
        <f>+[1]HRR!AF18</f>
        <v>0</v>
      </c>
      <c r="AG16" s="42">
        <f>+[1]HRR!AG18</f>
        <v>0</v>
      </c>
      <c r="AH16" s="42">
        <f>+[1]HRR!AH18</f>
        <v>0</v>
      </c>
      <c r="AI16" s="42">
        <f>+[1]HRR!AI18</f>
        <v>0</v>
      </c>
      <c r="AJ16" s="42">
        <f>+[1]HRR!AJ18</f>
        <v>0</v>
      </c>
    </row>
    <row r="17" spans="1:36">
      <c r="A17" s="42" t="str">
        <f>+[1]HRR!A19</f>
        <v>ANGLE</v>
      </c>
      <c r="B17" s="42">
        <f>+[1]HRR!B19</f>
        <v>0</v>
      </c>
      <c r="C17" s="42">
        <f>+[1]HRR!C19</f>
        <v>0</v>
      </c>
      <c r="D17" s="42">
        <f>+[1]HRR!D19</f>
        <v>0</v>
      </c>
      <c r="E17" s="42">
        <f>+[1]HRR!E19</f>
        <v>0</v>
      </c>
      <c r="F17" s="42">
        <f>+[1]HRR!F19</f>
        <v>0</v>
      </c>
      <c r="G17" s="42">
        <f>+[1]HRR!G19</f>
        <v>0</v>
      </c>
      <c r="H17" s="42">
        <f>+[1]HRR!H19</f>
        <v>0</v>
      </c>
      <c r="I17" s="42">
        <f>+[1]HRR!I19</f>
        <v>0</v>
      </c>
      <c r="J17" s="42">
        <f>+[1]HRR!J19</f>
        <v>0</v>
      </c>
      <c r="K17" s="42">
        <f>+[1]HRR!K19</f>
        <v>0</v>
      </c>
      <c r="L17" s="42">
        <f>+[1]HRR!L19</f>
        <v>0</v>
      </c>
      <c r="M17" s="42">
        <f>+[1]HRR!M19</f>
        <v>0</v>
      </c>
      <c r="N17" s="42">
        <f>+[1]HRR!N19</f>
        <v>0</v>
      </c>
      <c r="O17" s="42">
        <f>+[1]HRR!O19</f>
        <v>0</v>
      </c>
      <c r="P17" s="42">
        <f>+[1]HRR!P19</f>
        <v>0</v>
      </c>
      <c r="Q17" s="42">
        <f>+[1]HRR!Q19</f>
        <v>0</v>
      </c>
      <c r="R17" s="42">
        <f>+[1]HRR!R19</f>
        <v>0</v>
      </c>
      <c r="S17" s="42">
        <f>+[1]HRR!S19</f>
        <v>0</v>
      </c>
      <c r="T17" s="42">
        <f>+[1]HRR!T19</f>
        <v>0</v>
      </c>
      <c r="U17" s="42">
        <f>+[1]HRR!U19</f>
        <v>0</v>
      </c>
      <c r="V17" s="42">
        <f>+[1]HRR!V19</f>
        <v>0</v>
      </c>
      <c r="W17" s="42">
        <f>+[1]HRR!W19</f>
        <v>0</v>
      </c>
      <c r="X17" s="42">
        <f>+[1]HRR!X19</f>
        <v>0</v>
      </c>
      <c r="Y17" s="42">
        <f>+[1]HRR!Y19</f>
        <v>0</v>
      </c>
      <c r="Z17" s="42">
        <f>+[1]HRR!Z19</f>
        <v>0</v>
      </c>
      <c r="AA17" s="42">
        <f>+[1]HRR!AA19</f>
        <v>0</v>
      </c>
      <c r="AB17" s="42">
        <f>+[1]HRR!AB19</f>
        <v>0</v>
      </c>
      <c r="AC17" s="42">
        <f>+[1]HRR!AC19</f>
        <v>0</v>
      </c>
      <c r="AD17" s="42">
        <f>+[1]HRR!AD19</f>
        <v>0</v>
      </c>
      <c r="AE17" s="42">
        <f>+[1]HRR!AE19</f>
        <v>0</v>
      </c>
      <c r="AF17" s="42">
        <f>+[1]HRR!AF19</f>
        <v>0</v>
      </c>
      <c r="AG17" s="42">
        <f>+[1]HRR!AG19</f>
        <v>0</v>
      </c>
      <c r="AH17" s="42">
        <f>+[1]HRR!AH19</f>
        <v>0</v>
      </c>
      <c r="AI17" s="42">
        <f>+[1]HRR!AI19</f>
        <v>0</v>
      </c>
      <c r="AJ17" s="42">
        <f>+[1]HRR!AJ19</f>
        <v>0</v>
      </c>
    </row>
    <row r="18" spans="1:36">
      <c r="A18" s="42" t="str">
        <f>+[1]HRR!A20</f>
        <v>BURR ALL</v>
      </c>
      <c r="B18" s="42">
        <f>+[1]HRR!B20</f>
        <v>0</v>
      </c>
      <c r="C18" s="42">
        <f>+[1]HRR!C20</f>
        <v>0</v>
      </c>
      <c r="D18" s="42">
        <f>+[1]HRR!D20</f>
        <v>0</v>
      </c>
      <c r="E18" s="42">
        <f>+[1]HRR!E20</f>
        <v>0</v>
      </c>
      <c r="F18" s="42">
        <f>+[1]HRR!F20</f>
        <v>0</v>
      </c>
      <c r="G18" s="42">
        <f>+[1]HRR!G20</f>
        <v>0</v>
      </c>
      <c r="H18" s="42">
        <f>+[1]HRR!H20</f>
        <v>0</v>
      </c>
      <c r="I18" s="42">
        <f>+[1]HRR!I20</f>
        <v>0</v>
      </c>
      <c r="J18" s="42">
        <f>+[1]HRR!J20</f>
        <v>0</v>
      </c>
      <c r="K18" s="42">
        <f>+[1]HRR!K20</f>
        <v>0</v>
      </c>
      <c r="L18" s="42">
        <f>+[1]HRR!L20</f>
        <v>0</v>
      </c>
      <c r="M18" s="42">
        <f>+[1]HRR!M20</f>
        <v>0</v>
      </c>
      <c r="N18" s="42">
        <f>+[1]HRR!N20</f>
        <v>0</v>
      </c>
      <c r="O18" s="42">
        <f>+[1]HRR!O20</f>
        <v>0</v>
      </c>
      <c r="P18" s="42">
        <f>+[1]HRR!P20</f>
        <v>0</v>
      </c>
      <c r="Q18" s="42">
        <f>+[1]HRR!Q20</f>
        <v>0</v>
      </c>
      <c r="R18" s="42">
        <f>+[1]HRR!R20</f>
        <v>0</v>
      </c>
      <c r="S18" s="42">
        <f>+[1]HRR!S20</f>
        <v>0</v>
      </c>
      <c r="T18" s="42">
        <f>+[1]HRR!T20</f>
        <v>0</v>
      </c>
      <c r="U18" s="42">
        <f>+[1]HRR!U20</f>
        <v>0</v>
      </c>
      <c r="V18" s="42">
        <f>+[1]HRR!V20</f>
        <v>0</v>
      </c>
      <c r="W18" s="42">
        <f>+[1]HRR!W20</f>
        <v>0</v>
      </c>
      <c r="X18" s="42">
        <f>+[1]HRR!X20</f>
        <v>0</v>
      </c>
      <c r="Y18" s="42">
        <f>+[1]HRR!Y20</f>
        <v>0</v>
      </c>
      <c r="Z18" s="42">
        <f>+[1]HRR!Z20</f>
        <v>0</v>
      </c>
      <c r="AA18" s="42">
        <f>+[1]HRR!AA20</f>
        <v>0</v>
      </c>
      <c r="AB18" s="42">
        <f>+[1]HRR!AB20</f>
        <v>0</v>
      </c>
      <c r="AC18" s="42">
        <f>+[1]HRR!AC20</f>
        <v>0</v>
      </c>
      <c r="AD18" s="42">
        <f>+[1]HRR!AD20</f>
        <v>0</v>
      </c>
      <c r="AE18" s="42">
        <f>+[1]HRR!AE20</f>
        <v>0</v>
      </c>
      <c r="AF18" s="42">
        <f>+[1]HRR!AF20</f>
        <v>0</v>
      </c>
      <c r="AG18" s="42">
        <f>+[1]HRR!AG20</f>
        <v>0</v>
      </c>
      <c r="AH18" s="42">
        <f>+[1]HRR!AH20</f>
        <v>0</v>
      </c>
      <c r="AI18" s="42">
        <f>+[1]HRR!AI20</f>
        <v>0</v>
      </c>
      <c r="AJ18" s="42">
        <f>+[1]HRR!AJ20</f>
        <v>0</v>
      </c>
    </row>
    <row r="19" spans="1:36">
      <c r="A19" s="42" t="str">
        <f>+[1]HRR!A21</f>
        <v>CONTAM ALL</v>
      </c>
      <c r="B19" s="42">
        <f>+[1]HRR!B21</f>
        <v>0</v>
      </c>
      <c r="C19" s="42">
        <f>+[1]HRR!C21</f>
        <v>0</v>
      </c>
      <c r="D19" s="42">
        <f>+[1]HRR!D21</f>
        <v>0</v>
      </c>
      <c r="E19" s="42">
        <f>+[1]HRR!E21</f>
        <v>0</v>
      </c>
      <c r="F19" s="42">
        <f>+[1]HRR!F21</f>
        <v>0</v>
      </c>
      <c r="G19" s="42">
        <f>+[1]HRR!G21</f>
        <v>0</v>
      </c>
      <c r="H19" s="42">
        <f>+[1]HRR!H21</f>
        <v>0</v>
      </c>
      <c r="I19" s="42">
        <f>+[1]HRR!I21</f>
        <v>0</v>
      </c>
      <c r="J19" s="42">
        <f>+[1]HRR!J21</f>
        <v>0</v>
      </c>
      <c r="K19" s="42">
        <f>+[1]HRR!K21</f>
        <v>0</v>
      </c>
      <c r="L19" s="42">
        <f>+[1]HRR!L21</f>
        <v>0</v>
      </c>
      <c r="M19" s="42">
        <f>+[1]HRR!M21</f>
        <v>0</v>
      </c>
      <c r="N19" s="42">
        <f>+[1]HRR!N21</f>
        <v>0</v>
      </c>
      <c r="O19" s="42">
        <f>+[1]HRR!O21</f>
        <v>0</v>
      </c>
      <c r="P19" s="42">
        <f>+[1]HRR!P21</f>
        <v>0</v>
      </c>
      <c r="Q19" s="42">
        <f>+[1]HRR!Q21</f>
        <v>0</v>
      </c>
      <c r="R19" s="42">
        <f>+[1]HRR!R21</f>
        <v>0</v>
      </c>
      <c r="S19" s="42">
        <f>+[1]HRR!S21</f>
        <v>0</v>
      </c>
      <c r="T19" s="42">
        <f>+[1]HRR!T21</f>
        <v>0</v>
      </c>
      <c r="U19" s="42">
        <f>+[1]HRR!U21</f>
        <v>0</v>
      </c>
      <c r="V19" s="42">
        <f>+[1]HRR!V21</f>
        <v>0</v>
      </c>
      <c r="W19" s="42">
        <f>+[1]HRR!W21</f>
        <v>0</v>
      </c>
      <c r="X19" s="42">
        <f>+[1]HRR!X21</f>
        <v>0</v>
      </c>
      <c r="Y19" s="42">
        <f>+[1]HRR!Y21</f>
        <v>0</v>
      </c>
      <c r="Z19" s="42">
        <f>+[1]HRR!Z21</f>
        <v>0</v>
      </c>
      <c r="AA19" s="42">
        <f>+[1]HRR!AA21</f>
        <v>0</v>
      </c>
      <c r="AB19" s="42">
        <f>+[1]HRR!AB21</f>
        <v>0</v>
      </c>
      <c r="AC19" s="42">
        <f>+[1]HRR!AC21</f>
        <v>0</v>
      </c>
      <c r="AD19" s="42">
        <f>+[1]HRR!AD21</f>
        <v>0</v>
      </c>
      <c r="AE19" s="42">
        <f>+[1]HRR!AE21</f>
        <v>0</v>
      </c>
      <c r="AF19" s="42">
        <f>+[1]HRR!AF21</f>
        <v>0</v>
      </c>
      <c r="AG19" s="42">
        <f>+[1]HRR!AG21</f>
        <v>0</v>
      </c>
      <c r="AH19" s="42">
        <f>+[1]HRR!AH21</f>
        <v>0</v>
      </c>
      <c r="AI19" s="42">
        <f>+[1]HRR!AI21</f>
        <v>0</v>
      </c>
      <c r="AJ19" s="42">
        <f>+[1]HRR!AJ21</f>
        <v>0</v>
      </c>
    </row>
    <row r="20" spans="1:36">
      <c r="A20" s="42" t="str">
        <f>+[1]HRR!A22</f>
        <v>CUT NG</v>
      </c>
      <c r="B20" s="42">
        <f>+[1]HRR!B22</f>
        <v>0</v>
      </c>
      <c r="C20" s="42">
        <f>+[1]HRR!C22</f>
        <v>0</v>
      </c>
      <c r="D20" s="42">
        <f>+[1]HRR!D22</f>
        <v>0</v>
      </c>
      <c r="E20" s="42">
        <f>+[1]HRR!E22</f>
        <v>0</v>
      </c>
      <c r="F20" s="42">
        <f>+[1]HRR!F22</f>
        <v>0</v>
      </c>
      <c r="G20" s="42">
        <f>+[1]HRR!G22</f>
        <v>0</v>
      </c>
      <c r="H20" s="42">
        <f>+[1]HRR!H22</f>
        <v>0</v>
      </c>
      <c r="I20" s="42">
        <f>+[1]HRR!I22</f>
        <v>0</v>
      </c>
      <c r="J20" s="42">
        <f>+[1]HRR!J22</f>
        <v>0</v>
      </c>
      <c r="K20" s="42">
        <f>+[1]HRR!K22</f>
        <v>0</v>
      </c>
      <c r="L20" s="42">
        <f>+[1]HRR!L22</f>
        <v>0</v>
      </c>
      <c r="M20" s="42">
        <f>+[1]HRR!M22</f>
        <v>0</v>
      </c>
      <c r="N20" s="42">
        <f>+[1]HRR!N22</f>
        <v>0</v>
      </c>
      <c r="O20" s="42">
        <f>+[1]HRR!O22</f>
        <v>0</v>
      </c>
      <c r="P20" s="42">
        <f>+[1]HRR!P22</f>
        <v>0</v>
      </c>
      <c r="Q20" s="42">
        <f>+[1]HRR!Q22</f>
        <v>0</v>
      </c>
      <c r="R20" s="42">
        <f>+[1]HRR!R22</f>
        <v>0</v>
      </c>
      <c r="S20" s="42">
        <f>+[1]HRR!S22</f>
        <v>0</v>
      </c>
      <c r="T20" s="42">
        <f>+[1]HRR!T22</f>
        <v>0</v>
      </c>
      <c r="U20" s="42">
        <f>+[1]HRR!U22</f>
        <v>0</v>
      </c>
      <c r="V20" s="42">
        <f>+[1]HRR!V22</f>
        <v>0</v>
      </c>
      <c r="W20" s="42">
        <f>+[1]HRR!W22</f>
        <v>0</v>
      </c>
      <c r="X20" s="42">
        <f>+[1]HRR!X22</f>
        <v>0</v>
      </c>
      <c r="Y20" s="42">
        <f>+[1]HRR!Y22</f>
        <v>0</v>
      </c>
      <c r="Z20" s="42">
        <f>+[1]HRR!Z22</f>
        <v>0</v>
      </c>
      <c r="AA20" s="42">
        <f>+[1]HRR!AA22</f>
        <v>0</v>
      </c>
      <c r="AB20" s="42">
        <f>+[1]HRR!AB22</f>
        <v>0</v>
      </c>
      <c r="AC20" s="42">
        <f>+[1]HRR!AC22</f>
        <v>0</v>
      </c>
      <c r="AD20" s="42">
        <f>+[1]HRR!AD22</f>
        <v>0</v>
      </c>
      <c r="AE20" s="42">
        <f>+[1]HRR!AE22</f>
        <v>0</v>
      </c>
      <c r="AF20" s="42">
        <f>+[1]HRR!AF22</f>
        <v>0</v>
      </c>
      <c r="AG20" s="42">
        <f>+[1]HRR!AG22</f>
        <v>0</v>
      </c>
      <c r="AH20" s="42">
        <f>+[1]HRR!AH22</f>
        <v>0</v>
      </c>
      <c r="AI20" s="42">
        <f>+[1]HRR!AI22</f>
        <v>0</v>
      </c>
      <c r="AJ20" s="42">
        <f>+[1]HRR!AJ22</f>
        <v>0</v>
      </c>
    </row>
    <row r="21" spans="1:36">
      <c r="A21" s="42" t="str">
        <f>+[1]HRR!A23</f>
        <v>DENT ALL</v>
      </c>
      <c r="B21" s="42">
        <f>+[1]HRR!B23</f>
        <v>0</v>
      </c>
      <c r="C21" s="42">
        <f>+[1]HRR!C23</f>
        <v>0</v>
      </c>
      <c r="D21" s="42">
        <f>+[1]HRR!D23</f>
        <v>0</v>
      </c>
      <c r="E21" s="42">
        <f>+[1]HRR!E23</f>
        <v>0</v>
      </c>
      <c r="F21" s="42">
        <f>+[1]HRR!F23</f>
        <v>0</v>
      </c>
      <c r="G21" s="42">
        <f>+[1]HRR!G23</f>
        <v>0</v>
      </c>
      <c r="H21" s="42">
        <f>+[1]HRR!H23</f>
        <v>0</v>
      </c>
      <c r="I21" s="42">
        <f>+[1]HRR!I23</f>
        <v>0</v>
      </c>
      <c r="J21" s="42">
        <f>+[1]HRR!J23</f>
        <v>0</v>
      </c>
      <c r="K21" s="42">
        <f>+[1]HRR!K23</f>
        <v>0</v>
      </c>
      <c r="L21" s="42">
        <f>+[1]HRR!L23</f>
        <v>0</v>
      </c>
      <c r="M21" s="42">
        <f>+[1]HRR!M23</f>
        <v>0</v>
      </c>
      <c r="N21" s="42">
        <f>+[1]HRR!N23</f>
        <v>0</v>
      </c>
      <c r="O21" s="42">
        <f>+[1]HRR!O23</f>
        <v>0</v>
      </c>
      <c r="P21" s="42">
        <f>+[1]HRR!P23</f>
        <v>0</v>
      </c>
      <c r="Q21" s="42">
        <f>+[1]HRR!Q23</f>
        <v>0</v>
      </c>
      <c r="R21" s="42">
        <f>+[1]HRR!R23</f>
        <v>0</v>
      </c>
      <c r="S21" s="42">
        <f>+[1]HRR!S23</f>
        <v>0</v>
      </c>
      <c r="T21" s="42">
        <f>+[1]HRR!T23</f>
        <v>0</v>
      </c>
      <c r="U21" s="42">
        <f>+[1]HRR!U23</f>
        <v>0</v>
      </c>
      <c r="V21" s="42">
        <f>+[1]HRR!V23</f>
        <v>0</v>
      </c>
      <c r="W21" s="42">
        <f>+[1]HRR!W23</f>
        <v>0</v>
      </c>
      <c r="X21" s="42">
        <f>+[1]HRR!X23</f>
        <v>0</v>
      </c>
      <c r="Y21" s="42">
        <f>+[1]HRR!Y23</f>
        <v>0</v>
      </c>
      <c r="Z21" s="42">
        <f>+[1]HRR!Z23</f>
        <v>0</v>
      </c>
      <c r="AA21" s="42">
        <f>+[1]HRR!AA23</f>
        <v>0</v>
      </c>
      <c r="AB21" s="42">
        <f>+[1]HRR!AB23</f>
        <v>0</v>
      </c>
      <c r="AC21" s="42">
        <f>+[1]HRR!AC23</f>
        <v>0</v>
      </c>
      <c r="AD21" s="42">
        <f>+[1]HRR!AD23</f>
        <v>0</v>
      </c>
      <c r="AE21" s="42">
        <f>+[1]HRR!AE23</f>
        <v>0</v>
      </c>
      <c r="AF21" s="42">
        <f>+[1]HRR!AF23</f>
        <v>0</v>
      </c>
      <c r="AG21" s="42">
        <f>+[1]HRR!AG23</f>
        <v>0</v>
      </c>
      <c r="AH21" s="42">
        <f>+[1]HRR!AH23</f>
        <v>0</v>
      </c>
      <c r="AI21" s="42">
        <f>+[1]HRR!AI23</f>
        <v>0</v>
      </c>
      <c r="AJ21" s="42">
        <f>+[1]HRR!AJ23</f>
        <v>0</v>
      </c>
    </row>
    <row r="22" spans="1:36">
      <c r="A22" s="42" t="str">
        <f>+[1]HRR!A24</f>
        <v>DRILL/SCREW NG</v>
      </c>
      <c r="B22" s="42">
        <f>+[1]HRR!B24</f>
        <v>0</v>
      </c>
      <c r="C22" s="42">
        <f>+[1]HRR!C24</f>
        <v>0</v>
      </c>
      <c r="D22" s="42">
        <f>+[1]HRR!D24</f>
        <v>0</v>
      </c>
      <c r="E22" s="42">
        <f>+[1]HRR!E24</f>
        <v>0</v>
      </c>
      <c r="F22" s="42">
        <f>+[1]HRR!F24</f>
        <v>0</v>
      </c>
      <c r="G22" s="42">
        <f>+[1]HRR!G24</f>
        <v>0</v>
      </c>
      <c r="H22" s="42">
        <f>+[1]HRR!H24</f>
        <v>0</v>
      </c>
      <c r="I22" s="42">
        <f>+[1]HRR!I24</f>
        <v>0</v>
      </c>
      <c r="J22" s="42">
        <f>+[1]HRR!J24</f>
        <v>0</v>
      </c>
      <c r="K22" s="42">
        <f>+[1]HRR!K24</f>
        <v>0</v>
      </c>
      <c r="L22" s="42">
        <f>+[1]HRR!L24</f>
        <v>0</v>
      </c>
      <c r="M22" s="42">
        <f>+[1]HRR!M24</f>
        <v>0</v>
      </c>
      <c r="N22" s="42">
        <f>+[1]HRR!N24</f>
        <v>0</v>
      </c>
      <c r="O22" s="42">
        <f>+[1]HRR!O24</f>
        <v>0</v>
      </c>
      <c r="P22" s="42">
        <f>+[1]HRR!P24</f>
        <v>0</v>
      </c>
      <c r="Q22" s="42">
        <f>+[1]HRR!Q24</f>
        <v>0</v>
      </c>
      <c r="R22" s="42">
        <f>+[1]HRR!R24</f>
        <v>0</v>
      </c>
      <c r="S22" s="42">
        <f>+[1]HRR!S24</f>
        <v>0</v>
      </c>
      <c r="T22" s="42">
        <f>+[1]HRR!T24</f>
        <v>0</v>
      </c>
      <c r="U22" s="42">
        <f>+[1]HRR!U24</f>
        <v>0</v>
      </c>
      <c r="V22" s="42">
        <f>+[1]HRR!V24</f>
        <v>0</v>
      </c>
      <c r="W22" s="42">
        <f>+[1]HRR!W24</f>
        <v>0</v>
      </c>
      <c r="X22" s="42">
        <f>+[1]HRR!X24</f>
        <v>0</v>
      </c>
      <c r="Y22" s="42">
        <f>+[1]HRR!Y24</f>
        <v>0</v>
      </c>
      <c r="Z22" s="42">
        <f>+[1]HRR!Z24</f>
        <v>0</v>
      </c>
      <c r="AA22" s="42">
        <f>+[1]HRR!AA24</f>
        <v>0</v>
      </c>
      <c r="AB22" s="42">
        <f>+[1]HRR!AB24</f>
        <v>0</v>
      </c>
      <c r="AC22" s="42">
        <f>+[1]HRR!AC24</f>
        <v>0</v>
      </c>
      <c r="AD22" s="42">
        <f>+[1]HRR!AD24</f>
        <v>0</v>
      </c>
      <c r="AE22" s="42">
        <f>+[1]HRR!AE24</f>
        <v>0</v>
      </c>
      <c r="AF22" s="42">
        <f>+[1]HRR!AF24</f>
        <v>0</v>
      </c>
      <c r="AG22" s="42">
        <f>+[1]HRR!AG24</f>
        <v>0</v>
      </c>
      <c r="AH22" s="42">
        <f>+[1]HRR!AH24</f>
        <v>0</v>
      </c>
      <c r="AI22" s="42">
        <f>+[1]HRR!AI24</f>
        <v>0</v>
      </c>
      <c r="AJ22" s="42">
        <f>+[1]HRR!AJ24</f>
        <v>0</v>
      </c>
    </row>
    <row r="23" spans="1:36">
      <c r="A23" s="42" t="str">
        <f>+[1]HRR!A25</f>
        <v>GEOMETRY</v>
      </c>
      <c r="B23" s="42">
        <f>+[1]HRR!B25</f>
        <v>0</v>
      </c>
      <c r="C23" s="42">
        <f>+[1]HRR!C25</f>
        <v>0</v>
      </c>
      <c r="D23" s="42">
        <f>+[1]HRR!D25</f>
        <v>0</v>
      </c>
      <c r="E23" s="42">
        <f>+[1]HRR!E25</f>
        <v>0</v>
      </c>
      <c r="F23" s="42">
        <f>+[1]HRR!F25</f>
        <v>0</v>
      </c>
      <c r="G23" s="42">
        <f>+[1]HRR!G25</f>
        <v>0</v>
      </c>
      <c r="H23" s="42">
        <f>+[1]HRR!H25</f>
        <v>0</v>
      </c>
      <c r="I23" s="42">
        <f>+[1]HRR!I25</f>
        <v>0</v>
      </c>
      <c r="J23" s="42">
        <f>+[1]HRR!J25</f>
        <v>0</v>
      </c>
      <c r="K23" s="42">
        <f>+[1]HRR!K25</f>
        <v>0</v>
      </c>
      <c r="L23" s="42">
        <f>+[1]HRR!L25</f>
        <v>0</v>
      </c>
      <c r="M23" s="42">
        <f>+[1]HRR!M25</f>
        <v>0</v>
      </c>
      <c r="N23" s="42">
        <f>+[1]HRR!N25</f>
        <v>0</v>
      </c>
      <c r="O23" s="42">
        <f>+[1]HRR!O25</f>
        <v>0</v>
      </c>
      <c r="P23" s="42">
        <f>+[1]HRR!P25</f>
        <v>0</v>
      </c>
      <c r="Q23" s="42">
        <f>+[1]HRR!Q25</f>
        <v>0</v>
      </c>
      <c r="R23" s="42">
        <f>+[1]HRR!R25</f>
        <v>0</v>
      </c>
      <c r="S23" s="42">
        <f>+[1]HRR!S25</f>
        <v>0</v>
      </c>
      <c r="T23" s="42">
        <f>+[1]HRR!T25</f>
        <v>0</v>
      </c>
      <c r="U23" s="42">
        <f>+[1]HRR!U25</f>
        <v>0</v>
      </c>
      <c r="V23" s="42">
        <f>+[1]HRR!V25</f>
        <v>0</v>
      </c>
      <c r="W23" s="42">
        <f>+[1]HRR!W25</f>
        <v>0</v>
      </c>
      <c r="X23" s="42">
        <f>+[1]HRR!X25</f>
        <v>0</v>
      </c>
      <c r="Y23" s="42">
        <f>+[1]HRR!Y25</f>
        <v>0</v>
      </c>
      <c r="Z23" s="42">
        <f>+[1]HRR!Z25</f>
        <v>0</v>
      </c>
      <c r="AA23" s="42">
        <f>+[1]HRR!AA25</f>
        <v>0</v>
      </c>
      <c r="AB23" s="42">
        <f>+[1]HRR!AB25</f>
        <v>0</v>
      </c>
      <c r="AC23" s="42">
        <f>+[1]HRR!AC25</f>
        <v>0</v>
      </c>
      <c r="AD23" s="42">
        <f>+[1]HRR!AD25</f>
        <v>0</v>
      </c>
      <c r="AE23" s="42">
        <f>+[1]HRR!AE25</f>
        <v>0</v>
      </c>
      <c r="AF23" s="42">
        <f>+[1]HRR!AF25</f>
        <v>0</v>
      </c>
      <c r="AG23" s="42">
        <f>+[1]HRR!AG25</f>
        <v>0</v>
      </c>
      <c r="AH23" s="42">
        <f>+[1]HRR!AH25</f>
        <v>0</v>
      </c>
      <c r="AI23" s="42">
        <f>+[1]HRR!AI25</f>
        <v>0</v>
      </c>
      <c r="AJ23" s="42">
        <f>+[1]HRR!AJ25</f>
        <v>0</v>
      </c>
    </row>
    <row r="24" spans="1:36">
      <c r="A24" s="42" t="str">
        <f>+[1]HRR!A26</f>
        <v>ID DEVIATE</v>
      </c>
      <c r="B24" s="42">
        <f>+[1]HRR!B26</f>
        <v>0</v>
      </c>
      <c r="C24" s="42">
        <f>+[1]HRR!C26</f>
        <v>0</v>
      </c>
      <c r="D24" s="42">
        <f>+[1]HRR!D26</f>
        <v>0</v>
      </c>
      <c r="E24" s="42">
        <f>+[1]HRR!E26</f>
        <v>0</v>
      </c>
      <c r="F24" s="42">
        <f>+[1]HRR!F26</f>
        <v>0</v>
      </c>
      <c r="G24" s="42">
        <f>+[1]HRR!G26</f>
        <v>0</v>
      </c>
      <c r="H24" s="42">
        <f>+[1]HRR!H26</f>
        <v>0</v>
      </c>
      <c r="I24" s="42">
        <f>+[1]HRR!I26</f>
        <v>0</v>
      </c>
      <c r="J24" s="42">
        <f>+[1]HRR!J26</f>
        <v>0</v>
      </c>
      <c r="K24" s="42">
        <f>+[1]HRR!K26</f>
        <v>0</v>
      </c>
      <c r="L24" s="42">
        <f>+[1]HRR!L26</f>
        <v>0</v>
      </c>
      <c r="M24" s="42">
        <f>+[1]HRR!M26</f>
        <v>0</v>
      </c>
      <c r="N24" s="42">
        <f>+[1]HRR!N26</f>
        <v>0</v>
      </c>
      <c r="O24" s="42">
        <f>+[1]HRR!O26</f>
        <v>0</v>
      </c>
      <c r="P24" s="42">
        <f>+[1]HRR!P26</f>
        <v>0</v>
      </c>
      <c r="Q24" s="42">
        <f>+[1]HRR!Q26</f>
        <v>0</v>
      </c>
      <c r="R24" s="42">
        <f>+[1]HRR!R26</f>
        <v>0</v>
      </c>
      <c r="S24" s="42">
        <f>+[1]HRR!S26</f>
        <v>0</v>
      </c>
      <c r="T24" s="42">
        <f>+[1]HRR!T26</f>
        <v>0</v>
      </c>
      <c r="U24" s="42">
        <f>+[1]HRR!U26</f>
        <v>0</v>
      </c>
      <c r="V24" s="42">
        <f>+[1]HRR!V26</f>
        <v>0</v>
      </c>
      <c r="W24" s="42">
        <f>+[1]HRR!W26</f>
        <v>0</v>
      </c>
      <c r="X24" s="42">
        <f>+[1]HRR!X26</f>
        <v>0</v>
      </c>
      <c r="Y24" s="42">
        <f>+[1]HRR!Y26</f>
        <v>0</v>
      </c>
      <c r="Z24" s="42">
        <f>+[1]HRR!Z26</f>
        <v>0</v>
      </c>
      <c r="AA24" s="42">
        <f>+[1]HRR!AA26</f>
        <v>0</v>
      </c>
      <c r="AB24" s="42">
        <f>+[1]HRR!AB26</f>
        <v>0</v>
      </c>
      <c r="AC24" s="42">
        <f>+[1]HRR!AC26</f>
        <v>0</v>
      </c>
      <c r="AD24" s="42">
        <f>+[1]HRR!AD26</f>
        <v>0</v>
      </c>
      <c r="AE24" s="42">
        <f>+[1]HRR!AE26</f>
        <v>0</v>
      </c>
      <c r="AF24" s="42">
        <f>+[1]HRR!AF26</f>
        <v>0</v>
      </c>
      <c r="AG24" s="42">
        <f>+[1]HRR!AG26</f>
        <v>0</v>
      </c>
      <c r="AH24" s="42">
        <f>+[1]HRR!AH26</f>
        <v>0</v>
      </c>
      <c r="AI24" s="42">
        <f>+[1]HRR!AI26</f>
        <v>0</v>
      </c>
      <c r="AJ24" s="42">
        <f>+[1]HRR!AJ26</f>
        <v>0</v>
      </c>
    </row>
    <row r="25" spans="1:36">
      <c r="A25" s="42" t="str">
        <f>+[1]HRR!A27</f>
        <v>ID SHAFT O/S</v>
      </c>
      <c r="B25" s="42">
        <f>+[1]HRR!B27</f>
        <v>0</v>
      </c>
      <c r="C25" s="42">
        <f>+[1]HRR!C27</f>
        <v>0</v>
      </c>
      <c r="D25" s="42">
        <f>+[1]HRR!D27</f>
        <v>0</v>
      </c>
      <c r="E25" s="42">
        <f>+[1]HRR!E27</f>
        <v>0</v>
      </c>
      <c r="F25" s="42">
        <f>+[1]HRR!F27</f>
        <v>0</v>
      </c>
      <c r="G25" s="42">
        <f>+[1]HRR!G27</f>
        <v>0</v>
      </c>
      <c r="H25" s="42">
        <f>+[1]HRR!H27</f>
        <v>0</v>
      </c>
      <c r="I25" s="42">
        <f>+[1]HRR!I27</f>
        <v>0</v>
      </c>
      <c r="J25" s="42">
        <f>+[1]HRR!J27</f>
        <v>0</v>
      </c>
      <c r="K25" s="42">
        <f>+[1]HRR!K27</f>
        <v>0</v>
      </c>
      <c r="L25" s="42">
        <f>+[1]HRR!L27</f>
        <v>0</v>
      </c>
      <c r="M25" s="42">
        <f>+[1]HRR!M27</f>
        <v>0</v>
      </c>
      <c r="N25" s="42">
        <f>+[1]HRR!N27</f>
        <v>0</v>
      </c>
      <c r="O25" s="42">
        <f>+[1]HRR!O27</f>
        <v>0</v>
      </c>
      <c r="P25" s="42">
        <f>+[1]HRR!P27</f>
        <v>0</v>
      </c>
      <c r="Q25" s="42">
        <f>+[1]HRR!Q27</f>
        <v>0</v>
      </c>
      <c r="R25" s="42">
        <f>+[1]HRR!R27</f>
        <v>0</v>
      </c>
      <c r="S25" s="42">
        <f>+[1]HRR!S27</f>
        <v>0</v>
      </c>
      <c r="T25" s="42">
        <f>+[1]HRR!T27</f>
        <v>0</v>
      </c>
      <c r="U25" s="42">
        <f>+[1]HRR!U27</f>
        <v>0</v>
      </c>
      <c r="V25" s="42">
        <f>+[1]HRR!V27</f>
        <v>0</v>
      </c>
      <c r="W25" s="42">
        <f>+[1]HRR!W27</f>
        <v>0</v>
      </c>
      <c r="X25" s="42">
        <f>+[1]HRR!X27</f>
        <v>0</v>
      </c>
      <c r="Y25" s="42">
        <f>+[1]HRR!Y27</f>
        <v>0</v>
      </c>
      <c r="Z25" s="42">
        <f>+[1]HRR!Z27</f>
        <v>0</v>
      </c>
      <c r="AA25" s="42">
        <f>+[1]HRR!AA27</f>
        <v>0</v>
      </c>
      <c r="AB25" s="42">
        <f>+[1]HRR!AB27</f>
        <v>0</v>
      </c>
      <c r="AC25" s="42">
        <f>+[1]HRR!AC27</f>
        <v>0</v>
      </c>
      <c r="AD25" s="42">
        <f>+[1]HRR!AD27</f>
        <v>0</v>
      </c>
      <c r="AE25" s="42">
        <f>+[1]HRR!AE27</f>
        <v>0</v>
      </c>
      <c r="AF25" s="42">
        <f>+[1]HRR!AF27</f>
        <v>0</v>
      </c>
      <c r="AG25" s="42">
        <f>+[1]HRR!AG27</f>
        <v>0</v>
      </c>
      <c r="AH25" s="42">
        <f>+[1]HRR!AH27</f>
        <v>0</v>
      </c>
      <c r="AI25" s="42">
        <f>+[1]HRR!AI27</f>
        <v>0</v>
      </c>
      <c r="AJ25" s="42">
        <f>+[1]HRR!AJ27</f>
        <v>0</v>
      </c>
    </row>
    <row r="26" spans="1:36">
      <c r="A26" s="42" t="str">
        <f>+[1]HRR!A28</f>
        <v>ID SHAFT TAPER</v>
      </c>
      <c r="B26" s="42">
        <f>+[1]HRR!B28</f>
        <v>0</v>
      </c>
      <c r="C26" s="42">
        <f>+[1]HRR!C28</f>
        <v>0</v>
      </c>
      <c r="D26" s="42">
        <f>+[1]HRR!D28</f>
        <v>0</v>
      </c>
      <c r="E26" s="42">
        <f>+[1]HRR!E28</f>
        <v>0</v>
      </c>
      <c r="F26" s="42">
        <f>+[1]HRR!F28</f>
        <v>0</v>
      </c>
      <c r="G26" s="42">
        <f>+[1]HRR!G28</f>
        <v>0</v>
      </c>
      <c r="H26" s="42">
        <f>+[1]HRR!H28</f>
        <v>0</v>
      </c>
      <c r="I26" s="42">
        <f>+[1]HRR!I28</f>
        <v>0</v>
      </c>
      <c r="J26" s="42">
        <f>+[1]HRR!J28</f>
        <v>0</v>
      </c>
      <c r="K26" s="42">
        <f>+[1]HRR!K28</f>
        <v>0</v>
      </c>
      <c r="L26" s="42">
        <f>+[1]HRR!L28</f>
        <v>0</v>
      </c>
      <c r="M26" s="42">
        <f>+[1]HRR!M28</f>
        <v>0</v>
      </c>
      <c r="N26" s="42">
        <f>+[1]HRR!N28</f>
        <v>0</v>
      </c>
      <c r="O26" s="42">
        <f>+[1]HRR!O28</f>
        <v>0</v>
      </c>
      <c r="P26" s="42">
        <f>+[1]HRR!P28</f>
        <v>0</v>
      </c>
      <c r="Q26" s="42">
        <f>+[1]HRR!Q28</f>
        <v>0</v>
      </c>
      <c r="R26" s="42">
        <f>+[1]HRR!R28</f>
        <v>0</v>
      </c>
      <c r="S26" s="42">
        <f>+[1]HRR!S28</f>
        <v>0</v>
      </c>
      <c r="T26" s="42">
        <f>+[1]HRR!T28</f>
        <v>0</v>
      </c>
      <c r="U26" s="42">
        <f>+[1]HRR!U28</f>
        <v>0</v>
      </c>
      <c r="V26" s="42">
        <f>+[1]HRR!V28</f>
        <v>0</v>
      </c>
      <c r="W26" s="42">
        <f>+[1]HRR!W28</f>
        <v>0</v>
      </c>
      <c r="X26" s="42">
        <f>+[1]HRR!X28</f>
        <v>0</v>
      </c>
      <c r="Y26" s="42">
        <f>+[1]HRR!Y28</f>
        <v>0</v>
      </c>
      <c r="Z26" s="42">
        <f>+[1]HRR!Z28</f>
        <v>0</v>
      </c>
      <c r="AA26" s="42">
        <f>+[1]HRR!AA28</f>
        <v>0</v>
      </c>
      <c r="AB26" s="42">
        <f>+[1]HRR!AB28</f>
        <v>0</v>
      </c>
      <c r="AC26" s="42">
        <f>+[1]HRR!AC28</f>
        <v>0</v>
      </c>
      <c r="AD26" s="42">
        <f>+[1]HRR!AD28</f>
        <v>0</v>
      </c>
      <c r="AE26" s="42">
        <f>+[1]HRR!AE28</f>
        <v>0</v>
      </c>
      <c r="AF26" s="42">
        <f>+[1]HRR!AF28</f>
        <v>0</v>
      </c>
      <c r="AG26" s="42">
        <f>+[1]HRR!AG28</f>
        <v>0</v>
      </c>
      <c r="AH26" s="42">
        <f>+[1]HRR!AH28</f>
        <v>0</v>
      </c>
      <c r="AI26" s="42">
        <f>+[1]HRR!AI28</f>
        <v>0</v>
      </c>
      <c r="AJ26" s="42">
        <f>+[1]HRR!AJ28</f>
        <v>0</v>
      </c>
    </row>
    <row r="27" spans="1:36">
      <c r="A27" s="42" t="str">
        <f>+[1]HRR!A29</f>
        <v>ID SHAFT U/S</v>
      </c>
      <c r="B27" s="42">
        <f>+[1]HRR!B29</f>
        <v>0</v>
      </c>
      <c r="C27" s="42">
        <f>+[1]HRR!C29</f>
        <v>0</v>
      </c>
      <c r="D27" s="42">
        <f>+[1]HRR!D29</f>
        <v>0</v>
      </c>
      <c r="E27" s="42">
        <f>+[1]HRR!E29</f>
        <v>0</v>
      </c>
      <c r="F27" s="42">
        <f>+[1]HRR!F29</f>
        <v>0</v>
      </c>
      <c r="G27" s="42">
        <f>+[1]HRR!G29</f>
        <v>0</v>
      </c>
      <c r="H27" s="42">
        <f>+[1]HRR!H29</f>
        <v>0</v>
      </c>
      <c r="I27" s="42">
        <f>+[1]HRR!I29</f>
        <v>0</v>
      </c>
      <c r="J27" s="42">
        <f>+[1]HRR!J29</f>
        <v>0</v>
      </c>
      <c r="K27" s="42">
        <f>+[1]HRR!K29</f>
        <v>0</v>
      </c>
      <c r="L27" s="42">
        <f>+[1]HRR!L29</f>
        <v>0</v>
      </c>
      <c r="M27" s="42">
        <f>+[1]HRR!M29</f>
        <v>0</v>
      </c>
      <c r="N27" s="42">
        <f>+[1]HRR!N29</f>
        <v>0</v>
      </c>
      <c r="O27" s="42">
        <f>+[1]HRR!O29</f>
        <v>0</v>
      </c>
      <c r="P27" s="42">
        <f>+[1]HRR!P29</f>
        <v>0</v>
      </c>
      <c r="Q27" s="42">
        <f>+[1]HRR!Q29</f>
        <v>0</v>
      </c>
      <c r="R27" s="42">
        <f>+[1]HRR!R29</f>
        <v>0</v>
      </c>
      <c r="S27" s="42">
        <f>+[1]HRR!S29</f>
        <v>0</v>
      </c>
      <c r="T27" s="42">
        <f>+[1]HRR!T29</f>
        <v>0</v>
      </c>
      <c r="U27" s="42">
        <f>+[1]HRR!U29</f>
        <v>0</v>
      </c>
      <c r="V27" s="42">
        <f>+[1]HRR!V29</f>
        <v>0</v>
      </c>
      <c r="W27" s="42">
        <f>+[1]HRR!W29</f>
        <v>0</v>
      </c>
      <c r="X27" s="42">
        <f>+[1]HRR!X29</f>
        <v>0</v>
      </c>
      <c r="Y27" s="42">
        <f>+[1]HRR!Y29</f>
        <v>0</v>
      </c>
      <c r="Z27" s="42">
        <f>+[1]HRR!Z29</f>
        <v>0</v>
      </c>
      <c r="AA27" s="42">
        <f>+[1]HRR!AA29</f>
        <v>0</v>
      </c>
      <c r="AB27" s="42">
        <f>+[1]HRR!AB29</f>
        <v>0</v>
      </c>
      <c r="AC27" s="42">
        <f>+[1]HRR!AC29</f>
        <v>0</v>
      </c>
      <c r="AD27" s="42">
        <f>+[1]HRR!AD29</f>
        <v>0</v>
      </c>
      <c r="AE27" s="42">
        <f>+[1]HRR!AE29</f>
        <v>0</v>
      </c>
      <c r="AF27" s="42">
        <f>+[1]HRR!AF29</f>
        <v>0</v>
      </c>
      <c r="AG27" s="42">
        <f>+[1]HRR!AG29</f>
        <v>0</v>
      </c>
      <c r="AH27" s="42">
        <f>+[1]HRR!AH29</f>
        <v>0</v>
      </c>
      <c r="AI27" s="42">
        <f>+[1]HRR!AI29</f>
        <v>0</v>
      </c>
      <c r="AJ27" s="42">
        <f>+[1]HRR!AJ29</f>
        <v>0</v>
      </c>
    </row>
    <row r="28" spans="1:36">
      <c r="A28" s="42" t="str">
        <f>+[1]HRR!A30</f>
        <v>ID/OD NG</v>
      </c>
      <c r="B28" s="42">
        <f>+[1]HRR!B30</f>
        <v>0</v>
      </c>
      <c r="C28" s="42">
        <f>+[1]HRR!C30</f>
        <v>0</v>
      </c>
      <c r="D28" s="42">
        <f>+[1]HRR!D30</f>
        <v>0</v>
      </c>
      <c r="E28" s="42">
        <f>+[1]HRR!E30</f>
        <v>0</v>
      </c>
      <c r="F28" s="42">
        <f>+[1]HRR!F30</f>
        <v>0</v>
      </c>
      <c r="G28" s="42">
        <f>+[1]HRR!G30</f>
        <v>0</v>
      </c>
      <c r="H28" s="42">
        <f>+[1]HRR!H30</f>
        <v>0</v>
      </c>
      <c r="I28" s="42">
        <f>+[1]HRR!I30</f>
        <v>0</v>
      </c>
      <c r="J28" s="42">
        <f>+[1]HRR!J30</f>
        <v>0</v>
      </c>
      <c r="K28" s="42">
        <f>+[1]HRR!K30</f>
        <v>0</v>
      </c>
      <c r="L28" s="42">
        <f>+[1]HRR!L30</f>
        <v>0</v>
      </c>
      <c r="M28" s="42">
        <f>+[1]HRR!M30</f>
        <v>0</v>
      </c>
      <c r="N28" s="42">
        <f>+[1]HRR!N30</f>
        <v>0</v>
      </c>
      <c r="O28" s="42">
        <f>+[1]HRR!O30</f>
        <v>0</v>
      </c>
      <c r="P28" s="42">
        <f>+[1]HRR!P30</f>
        <v>0</v>
      </c>
      <c r="Q28" s="42">
        <f>+[1]HRR!Q30</f>
        <v>0</v>
      </c>
      <c r="R28" s="42">
        <f>+[1]HRR!R30</f>
        <v>0</v>
      </c>
      <c r="S28" s="42">
        <f>+[1]HRR!S30</f>
        <v>0</v>
      </c>
      <c r="T28" s="42">
        <f>+[1]HRR!T30</f>
        <v>0</v>
      </c>
      <c r="U28" s="42">
        <f>+[1]HRR!U30</f>
        <v>0</v>
      </c>
      <c r="V28" s="42">
        <f>+[1]HRR!V30</f>
        <v>0</v>
      </c>
      <c r="W28" s="42">
        <f>+[1]HRR!W30</f>
        <v>0</v>
      </c>
      <c r="X28" s="42">
        <f>+[1]HRR!X30</f>
        <v>0</v>
      </c>
      <c r="Y28" s="42">
        <f>+[1]HRR!Y30</f>
        <v>0</v>
      </c>
      <c r="Z28" s="42">
        <f>+[1]HRR!Z30</f>
        <v>0</v>
      </c>
      <c r="AA28" s="42">
        <f>+[1]HRR!AA30</f>
        <v>0</v>
      </c>
      <c r="AB28" s="42">
        <f>+[1]HRR!AB30</f>
        <v>0</v>
      </c>
      <c r="AC28" s="42">
        <f>+[1]HRR!AC30</f>
        <v>0</v>
      </c>
      <c r="AD28" s="42">
        <f>+[1]HRR!AD30</f>
        <v>0</v>
      </c>
      <c r="AE28" s="42">
        <f>+[1]HRR!AE30</f>
        <v>0</v>
      </c>
      <c r="AF28" s="42">
        <f>+[1]HRR!AF30</f>
        <v>0</v>
      </c>
      <c r="AG28" s="42">
        <f>+[1]HRR!AG30</f>
        <v>0</v>
      </c>
      <c r="AH28" s="42">
        <f>+[1]HRR!AH30</f>
        <v>0</v>
      </c>
      <c r="AI28" s="42">
        <f>+[1]HRR!AI30</f>
        <v>0</v>
      </c>
      <c r="AJ28" s="42">
        <f>+[1]HRR!AJ30</f>
        <v>0</v>
      </c>
    </row>
    <row r="29" spans="1:36">
      <c r="A29" s="42" t="str">
        <f>+[1]HRR!A31</f>
        <v>LG NG</v>
      </c>
      <c r="B29" s="42">
        <f>+[1]HRR!B31</f>
        <v>0</v>
      </c>
      <c r="C29" s="42">
        <f>+[1]HRR!C31</f>
        <v>0</v>
      </c>
      <c r="D29" s="42">
        <f>+[1]HRR!D31</f>
        <v>0</v>
      </c>
      <c r="E29" s="42">
        <f>+[1]HRR!E31</f>
        <v>0</v>
      </c>
      <c r="F29" s="42">
        <f>+[1]HRR!F31</f>
        <v>0</v>
      </c>
      <c r="G29" s="42">
        <f>+[1]HRR!G31</f>
        <v>0</v>
      </c>
      <c r="H29" s="42">
        <f>+[1]HRR!H31</f>
        <v>0</v>
      </c>
      <c r="I29" s="42">
        <f>+[1]HRR!I31</f>
        <v>0</v>
      </c>
      <c r="J29" s="42">
        <f>+[1]HRR!J31</f>
        <v>0</v>
      </c>
      <c r="K29" s="42">
        <f>+[1]HRR!K31</f>
        <v>0</v>
      </c>
      <c r="L29" s="42">
        <f>+[1]HRR!L31</f>
        <v>0</v>
      </c>
      <c r="M29" s="42">
        <f>+[1]HRR!M31</f>
        <v>0</v>
      </c>
      <c r="N29" s="42">
        <f>+[1]HRR!N31</f>
        <v>0</v>
      </c>
      <c r="O29" s="42">
        <f>+[1]HRR!O31</f>
        <v>0</v>
      </c>
      <c r="P29" s="42">
        <f>+[1]HRR!P31</f>
        <v>0</v>
      </c>
      <c r="Q29" s="42">
        <f>+[1]HRR!Q31</f>
        <v>0</v>
      </c>
      <c r="R29" s="42">
        <f>+[1]HRR!R31</f>
        <v>0</v>
      </c>
      <c r="S29" s="42">
        <f>+[1]HRR!S31</f>
        <v>0</v>
      </c>
      <c r="T29" s="42">
        <f>+[1]HRR!T31</f>
        <v>0</v>
      </c>
      <c r="U29" s="42">
        <f>+[1]HRR!U31</f>
        <v>0</v>
      </c>
      <c r="V29" s="42">
        <f>+[1]HRR!V31</f>
        <v>0</v>
      </c>
      <c r="W29" s="42">
        <f>+[1]HRR!W31</f>
        <v>0</v>
      </c>
      <c r="X29" s="42">
        <f>+[1]HRR!X31</f>
        <v>0</v>
      </c>
      <c r="Y29" s="42">
        <f>+[1]HRR!Y31</f>
        <v>0</v>
      </c>
      <c r="Z29" s="42">
        <f>+[1]HRR!Z31</f>
        <v>0</v>
      </c>
      <c r="AA29" s="42">
        <f>+[1]HRR!AA31</f>
        <v>0</v>
      </c>
      <c r="AB29" s="42">
        <f>+[1]HRR!AB31</f>
        <v>0</v>
      </c>
      <c r="AC29" s="42">
        <f>+[1]HRR!AC31</f>
        <v>0</v>
      </c>
      <c r="AD29" s="42">
        <f>+[1]HRR!AD31</f>
        <v>0</v>
      </c>
      <c r="AE29" s="42">
        <f>+[1]HRR!AE31</f>
        <v>0</v>
      </c>
      <c r="AF29" s="42">
        <f>+[1]HRR!AF31</f>
        <v>0</v>
      </c>
      <c r="AG29" s="42">
        <f>+[1]HRR!AG31</f>
        <v>0</v>
      </c>
      <c r="AH29" s="42">
        <f>+[1]HRR!AH31</f>
        <v>0</v>
      </c>
      <c r="AI29" s="42">
        <f>+[1]HRR!AI31</f>
        <v>0</v>
      </c>
      <c r="AJ29" s="42">
        <f>+[1]HRR!AJ31</f>
        <v>0</v>
      </c>
    </row>
    <row r="30" spans="1:36">
      <c r="A30" s="42" t="str">
        <f>+[1]HRR!A32</f>
        <v>OD DISK O/S</v>
      </c>
      <c r="B30" s="42">
        <f>+[1]HRR!B32</f>
        <v>0</v>
      </c>
      <c r="C30" s="42">
        <f>+[1]HRR!C32</f>
        <v>0</v>
      </c>
      <c r="D30" s="42">
        <f>+[1]HRR!D32</f>
        <v>0</v>
      </c>
      <c r="E30" s="42">
        <f>+[1]HRR!E32</f>
        <v>0</v>
      </c>
      <c r="F30" s="42">
        <f>+[1]HRR!F32</f>
        <v>0</v>
      </c>
      <c r="G30" s="42">
        <f>+[1]HRR!G32</f>
        <v>0</v>
      </c>
      <c r="H30" s="42">
        <f>+[1]HRR!H32</f>
        <v>0</v>
      </c>
      <c r="I30" s="42">
        <f>+[1]HRR!I32</f>
        <v>0</v>
      </c>
      <c r="J30" s="42">
        <f>+[1]HRR!J32</f>
        <v>0</v>
      </c>
      <c r="K30" s="42">
        <f>+[1]HRR!K32</f>
        <v>0</v>
      </c>
      <c r="L30" s="42">
        <f>+[1]HRR!L32</f>
        <v>0</v>
      </c>
      <c r="M30" s="42">
        <f>+[1]HRR!M32</f>
        <v>0</v>
      </c>
      <c r="N30" s="42">
        <f>+[1]HRR!N32</f>
        <v>0</v>
      </c>
      <c r="O30" s="42">
        <f>+[1]HRR!O32</f>
        <v>0</v>
      </c>
      <c r="P30" s="42">
        <f>+[1]HRR!P32</f>
        <v>0</v>
      </c>
      <c r="Q30" s="42">
        <f>+[1]HRR!Q32</f>
        <v>0</v>
      </c>
      <c r="R30" s="42">
        <f>+[1]HRR!R32</f>
        <v>0</v>
      </c>
      <c r="S30" s="42">
        <f>+[1]HRR!S32</f>
        <v>0</v>
      </c>
      <c r="T30" s="42">
        <f>+[1]HRR!T32</f>
        <v>0</v>
      </c>
      <c r="U30" s="42">
        <f>+[1]HRR!U32</f>
        <v>0</v>
      </c>
      <c r="V30" s="42">
        <f>+[1]HRR!V32</f>
        <v>0</v>
      </c>
      <c r="W30" s="42">
        <f>+[1]HRR!W32</f>
        <v>0</v>
      </c>
      <c r="X30" s="42">
        <f>+[1]HRR!X32</f>
        <v>0</v>
      </c>
      <c r="Y30" s="42">
        <f>+[1]HRR!Y32</f>
        <v>0</v>
      </c>
      <c r="Z30" s="42">
        <f>+[1]HRR!Z32</f>
        <v>0</v>
      </c>
      <c r="AA30" s="42">
        <f>+[1]HRR!AA32</f>
        <v>0</v>
      </c>
      <c r="AB30" s="42">
        <f>+[1]HRR!AB32</f>
        <v>0</v>
      </c>
      <c r="AC30" s="42">
        <f>+[1]HRR!AC32</f>
        <v>0</v>
      </c>
      <c r="AD30" s="42">
        <f>+[1]HRR!AD32</f>
        <v>0</v>
      </c>
      <c r="AE30" s="42">
        <f>+[1]HRR!AE32</f>
        <v>0</v>
      </c>
      <c r="AF30" s="42">
        <f>+[1]HRR!AF32</f>
        <v>0</v>
      </c>
      <c r="AG30" s="42">
        <f>+[1]HRR!AG32</f>
        <v>0</v>
      </c>
      <c r="AH30" s="42">
        <f>+[1]HRR!AH32</f>
        <v>0</v>
      </c>
      <c r="AI30" s="42">
        <f>+[1]HRR!AI32</f>
        <v>0</v>
      </c>
      <c r="AJ30" s="42">
        <f>+[1]HRR!AJ32</f>
        <v>0</v>
      </c>
    </row>
    <row r="31" spans="1:36">
      <c r="A31" s="42" t="str">
        <f>+[1]HRR!A33</f>
        <v>OD DISK U/S</v>
      </c>
      <c r="B31" s="42">
        <f>+[1]HRR!B33</f>
        <v>0</v>
      </c>
      <c r="C31" s="42">
        <f>+[1]HRR!C33</f>
        <v>0</v>
      </c>
      <c r="D31" s="42">
        <f>+[1]HRR!D33</f>
        <v>0</v>
      </c>
      <c r="E31" s="42">
        <f>+[1]HRR!E33</f>
        <v>0</v>
      </c>
      <c r="F31" s="42">
        <f>+[1]HRR!F33</f>
        <v>0</v>
      </c>
      <c r="G31" s="42">
        <f>+[1]HRR!G33</f>
        <v>0</v>
      </c>
      <c r="H31" s="42">
        <f>+[1]HRR!H33</f>
        <v>0</v>
      </c>
      <c r="I31" s="42">
        <f>+[1]HRR!I33</f>
        <v>0</v>
      </c>
      <c r="J31" s="42">
        <f>+[1]HRR!J33</f>
        <v>0</v>
      </c>
      <c r="K31" s="42">
        <f>+[1]HRR!K33</f>
        <v>0</v>
      </c>
      <c r="L31" s="42">
        <f>+[1]HRR!L33</f>
        <v>0</v>
      </c>
      <c r="M31" s="42">
        <f>+[1]HRR!M33</f>
        <v>0</v>
      </c>
      <c r="N31" s="42">
        <f>+[1]HRR!N33</f>
        <v>0</v>
      </c>
      <c r="O31" s="42">
        <f>+[1]HRR!O33</f>
        <v>0</v>
      </c>
      <c r="P31" s="42">
        <f>+[1]HRR!P33</f>
        <v>0</v>
      </c>
      <c r="Q31" s="42">
        <f>+[1]HRR!Q33</f>
        <v>0</v>
      </c>
      <c r="R31" s="42">
        <f>+[1]HRR!R33</f>
        <v>0</v>
      </c>
      <c r="S31" s="42">
        <f>+[1]HRR!S33</f>
        <v>0</v>
      </c>
      <c r="T31" s="42">
        <f>+[1]HRR!T33</f>
        <v>0</v>
      </c>
      <c r="U31" s="42">
        <f>+[1]HRR!U33</f>
        <v>0</v>
      </c>
      <c r="V31" s="42">
        <f>+[1]HRR!V33</f>
        <v>0</v>
      </c>
      <c r="W31" s="42">
        <f>+[1]HRR!W33</f>
        <v>0</v>
      </c>
      <c r="X31" s="42">
        <f>+[1]HRR!X33</f>
        <v>0</v>
      </c>
      <c r="Y31" s="42">
        <f>+[1]HRR!Y33</f>
        <v>0</v>
      </c>
      <c r="Z31" s="42">
        <f>+[1]HRR!Z33</f>
        <v>0</v>
      </c>
      <c r="AA31" s="42">
        <f>+[1]HRR!AA33</f>
        <v>0</v>
      </c>
      <c r="AB31" s="42">
        <f>+[1]HRR!AB33</f>
        <v>0</v>
      </c>
      <c r="AC31" s="42">
        <f>+[1]HRR!AC33</f>
        <v>0</v>
      </c>
      <c r="AD31" s="42">
        <f>+[1]HRR!AD33</f>
        <v>0</v>
      </c>
      <c r="AE31" s="42">
        <f>+[1]HRR!AE33</f>
        <v>0</v>
      </c>
      <c r="AF31" s="42">
        <f>+[1]HRR!AF33</f>
        <v>0</v>
      </c>
      <c r="AG31" s="42">
        <f>+[1]HRR!AG33</f>
        <v>0</v>
      </c>
      <c r="AH31" s="42">
        <f>+[1]HRR!AH33</f>
        <v>0</v>
      </c>
      <c r="AI31" s="42">
        <f>+[1]HRR!AI33</f>
        <v>0</v>
      </c>
      <c r="AJ31" s="42">
        <f>+[1]HRR!AJ33</f>
        <v>0</v>
      </c>
    </row>
    <row r="32" spans="1:36">
      <c r="A32" s="42" t="str">
        <f>+[1]HRR!A34</f>
        <v>OTHER</v>
      </c>
      <c r="B32" s="42">
        <f>+[1]HRR!B34</f>
        <v>0</v>
      </c>
      <c r="C32" s="42">
        <f>+[1]HRR!C34</f>
        <v>0</v>
      </c>
      <c r="D32" s="42">
        <f>+[1]HRR!D34</f>
        <v>0</v>
      </c>
      <c r="E32" s="42">
        <f>+[1]HRR!E34</f>
        <v>0</v>
      </c>
      <c r="F32" s="42">
        <f>+[1]HRR!F34</f>
        <v>0</v>
      </c>
      <c r="G32" s="42">
        <f>+[1]HRR!G34</f>
        <v>0</v>
      </c>
      <c r="H32" s="42">
        <f>+[1]HRR!H34</f>
        <v>0</v>
      </c>
      <c r="I32" s="42">
        <f>+[1]HRR!I34</f>
        <v>0</v>
      </c>
      <c r="J32" s="42">
        <f>+[1]HRR!J34</f>
        <v>0</v>
      </c>
      <c r="K32" s="42">
        <f>+[1]HRR!K34</f>
        <v>0</v>
      </c>
      <c r="L32" s="42">
        <f>+[1]HRR!L34</f>
        <v>0</v>
      </c>
      <c r="M32" s="42">
        <f>+[1]HRR!M34</f>
        <v>0</v>
      </c>
      <c r="N32" s="42">
        <f>+[1]HRR!N34</f>
        <v>0</v>
      </c>
      <c r="O32" s="42">
        <f>+[1]HRR!O34</f>
        <v>0</v>
      </c>
      <c r="P32" s="42">
        <f>+[1]HRR!P34</f>
        <v>0</v>
      </c>
      <c r="Q32" s="42">
        <f>+[1]HRR!Q34</f>
        <v>0</v>
      </c>
      <c r="R32" s="42">
        <f>+[1]HRR!R34</f>
        <v>0</v>
      </c>
      <c r="S32" s="42">
        <f>+[1]HRR!S34</f>
        <v>0</v>
      </c>
      <c r="T32" s="42">
        <f>+[1]HRR!T34</f>
        <v>0</v>
      </c>
      <c r="U32" s="42">
        <f>+[1]HRR!U34</f>
        <v>0</v>
      </c>
      <c r="V32" s="42">
        <f>+[1]HRR!V34</f>
        <v>0</v>
      </c>
      <c r="W32" s="42">
        <f>+[1]HRR!W34</f>
        <v>0</v>
      </c>
      <c r="X32" s="42">
        <f>+[1]HRR!X34</f>
        <v>0</v>
      </c>
      <c r="Y32" s="42">
        <f>+[1]HRR!Y34</f>
        <v>0</v>
      </c>
      <c r="Z32" s="42">
        <f>+[1]HRR!Z34</f>
        <v>0</v>
      </c>
      <c r="AA32" s="42">
        <f>+[1]HRR!AA34</f>
        <v>0</v>
      </c>
      <c r="AB32" s="42">
        <f>+[1]HRR!AB34</f>
        <v>0</v>
      </c>
      <c r="AC32" s="42">
        <f>+[1]HRR!AC34</f>
        <v>0</v>
      </c>
      <c r="AD32" s="42">
        <f>+[1]HRR!AD34</f>
        <v>0</v>
      </c>
      <c r="AE32" s="42">
        <f>+[1]HRR!AE34</f>
        <v>0</v>
      </c>
      <c r="AF32" s="42">
        <f>+[1]HRR!AF34</f>
        <v>0</v>
      </c>
      <c r="AG32" s="42">
        <f>+[1]HRR!AG34</f>
        <v>0</v>
      </c>
      <c r="AH32" s="42">
        <f>+[1]HRR!AH34</f>
        <v>0</v>
      </c>
      <c r="AI32" s="42">
        <f>+[1]HRR!AI34</f>
        <v>0</v>
      </c>
      <c r="AJ32" s="42">
        <f>+[1]HRR!AJ34</f>
        <v>0</v>
      </c>
    </row>
    <row r="33" spans="1:36">
      <c r="A33" s="42" t="str">
        <f>+[1]HRR!A35</f>
        <v>OTHER DIMENSION NG</v>
      </c>
      <c r="B33" s="42">
        <f>+[1]HRR!B35</f>
        <v>0</v>
      </c>
      <c r="C33" s="42">
        <f>+[1]HRR!C35</f>
        <v>0</v>
      </c>
      <c r="D33" s="42">
        <f>+[1]HRR!D35</f>
        <v>0</v>
      </c>
      <c r="E33" s="42">
        <f>+[1]HRR!E35</f>
        <v>0</v>
      </c>
      <c r="F33" s="42">
        <f>+[1]HRR!F35</f>
        <v>0</v>
      </c>
      <c r="G33" s="42">
        <f>+[1]HRR!G35</f>
        <v>0</v>
      </c>
      <c r="H33" s="42">
        <f>+[1]HRR!H35</f>
        <v>0</v>
      </c>
      <c r="I33" s="42">
        <f>+[1]HRR!I35</f>
        <v>0</v>
      </c>
      <c r="J33" s="42">
        <f>+[1]HRR!J35</f>
        <v>0</v>
      </c>
      <c r="K33" s="42">
        <f>+[1]HRR!K35</f>
        <v>0</v>
      </c>
      <c r="L33" s="42">
        <f>+[1]HRR!L35</f>
        <v>0</v>
      </c>
      <c r="M33" s="42">
        <f>+[1]HRR!M35</f>
        <v>0</v>
      </c>
      <c r="N33" s="42">
        <f>+[1]HRR!N35</f>
        <v>0</v>
      </c>
      <c r="O33" s="42">
        <f>+[1]HRR!O35</f>
        <v>0</v>
      </c>
      <c r="P33" s="42">
        <f>+[1]HRR!P35</f>
        <v>0</v>
      </c>
      <c r="Q33" s="42">
        <f>+[1]HRR!Q35</f>
        <v>0</v>
      </c>
      <c r="R33" s="42">
        <f>+[1]HRR!R35</f>
        <v>0</v>
      </c>
      <c r="S33" s="42">
        <f>+[1]HRR!S35</f>
        <v>0</v>
      </c>
      <c r="T33" s="42">
        <f>+[1]HRR!T35</f>
        <v>0</v>
      </c>
      <c r="U33" s="42">
        <f>+[1]HRR!U35</f>
        <v>0</v>
      </c>
      <c r="V33" s="42">
        <f>+[1]HRR!V35</f>
        <v>0</v>
      </c>
      <c r="W33" s="42">
        <f>+[1]HRR!W35</f>
        <v>0</v>
      </c>
      <c r="X33" s="42">
        <f>+[1]HRR!X35</f>
        <v>0</v>
      </c>
      <c r="Y33" s="42">
        <f>+[1]HRR!Y35</f>
        <v>0</v>
      </c>
      <c r="Z33" s="42">
        <f>+[1]HRR!Z35</f>
        <v>0</v>
      </c>
      <c r="AA33" s="42">
        <f>+[1]HRR!AA35</f>
        <v>0</v>
      </c>
      <c r="AB33" s="42">
        <f>+[1]HRR!AB35</f>
        <v>0</v>
      </c>
      <c r="AC33" s="42">
        <f>+[1]HRR!AC35</f>
        <v>0</v>
      </c>
      <c r="AD33" s="42">
        <f>+[1]HRR!AD35</f>
        <v>0</v>
      </c>
      <c r="AE33" s="42">
        <f>+[1]HRR!AE35</f>
        <v>0</v>
      </c>
      <c r="AF33" s="42">
        <f>+[1]HRR!AF35</f>
        <v>0</v>
      </c>
      <c r="AG33" s="42">
        <f>+[1]HRR!AG35</f>
        <v>0</v>
      </c>
      <c r="AH33" s="42">
        <f>+[1]HRR!AH35</f>
        <v>0</v>
      </c>
      <c r="AI33" s="42">
        <f>+[1]HRR!AI35</f>
        <v>0</v>
      </c>
      <c r="AJ33" s="42">
        <f>+[1]HRR!AJ35</f>
        <v>0</v>
      </c>
    </row>
    <row r="34" spans="1:36">
      <c r="A34" s="42" t="str">
        <f>+[1]HRR!A36</f>
        <v>OTHER QC/PROD CHECKING</v>
      </c>
      <c r="B34" s="42">
        <f>+[1]HRR!B36</f>
        <v>0</v>
      </c>
      <c r="C34" s="42">
        <f>+[1]HRR!C36</f>
        <v>0</v>
      </c>
      <c r="D34" s="42">
        <f>+[1]HRR!D36</f>
        <v>0</v>
      </c>
      <c r="E34" s="42">
        <f>+[1]HRR!E36</f>
        <v>0</v>
      </c>
      <c r="F34" s="42">
        <f>+[1]HRR!F36</f>
        <v>0</v>
      </c>
      <c r="G34" s="42">
        <f>+[1]HRR!G36</f>
        <v>0</v>
      </c>
      <c r="H34" s="42">
        <f>+[1]HRR!H36</f>
        <v>0</v>
      </c>
      <c r="I34" s="42">
        <f>+[1]HRR!I36</f>
        <v>0</v>
      </c>
      <c r="J34" s="42">
        <f>+[1]HRR!J36</f>
        <v>0</v>
      </c>
      <c r="K34" s="42">
        <f>+[1]HRR!K36</f>
        <v>0</v>
      </c>
      <c r="L34" s="42">
        <f>+[1]HRR!L36</f>
        <v>0</v>
      </c>
      <c r="M34" s="42">
        <f>+[1]HRR!M36</f>
        <v>0</v>
      </c>
      <c r="N34" s="42">
        <f>+[1]HRR!N36</f>
        <v>0</v>
      </c>
      <c r="O34" s="42">
        <f>+[1]HRR!O36</f>
        <v>0</v>
      </c>
      <c r="P34" s="42">
        <f>+[1]HRR!P36</f>
        <v>0</v>
      </c>
      <c r="Q34" s="42">
        <f>+[1]HRR!Q36</f>
        <v>0</v>
      </c>
      <c r="R34" s="42">
        <f>+[1]HRR!R36</f>
        <v>0</v>
      </c>
      <c r="S34" s="42">
        <f>+[1]HRR!S36</f>
        <v>0</v>
      </c>
      <c r="T34" s="42">
        <f>+[1]HRR!T36</f>
        <v>0</v>
      </c>
      <c r="U34" s="42">
        <f>+[1]HRR!U36</f>
        <v>0</v>
      </c>
      <c r="V34" s="42">
        <f>+[1]HRR!V36</f>
        <v>0</v>
      </c>
      <c r="W34" s="42">
        <f>+[1]HRR!W36</f>
        <v>0</v>
      </c>
      <c r="X34" s="42">
        <f>+[1]HRR!X36</f>
        <v>0</v>
      </c>
      <c r="Y34" s="42">
        <f>+[1]HRR!Y36</f>
        <v>0</v>
      </c>
      <c r="Z34" s="42">
        <f>+[1]HRR!Z36</f>
        <v>0</v>
      </c>
      <c r="AA34" s="42">
        <f>+[1]HRR!AA36</f>
        <v>0</v>
      </c>
      <c r="AB34" s="42">
        <f>+[1]HRR!AB36</f>
        <v>0</v>
      </c>
      <c r="AC34" s="42">
        <f>+[1]HRR!AC36</f>
        <v>0</v>
      </c>
      <c r="AD34" s="42">
        <f>+[1]HRR!AD36</f>
        <v>0</v>
      </c>
      <c r="AE34" s="42">
        <f>+[1]HRR!AE36</f>
        <v>0</v>
      </c>
      <c r="AF34" s="42">
        <f>+[1]HRR!AF36</f>
        <v>0</v>
      </c>
      <c r="AG34" s="42">
        <f>+[1]HRR!AG36</f>
        <v>0</v>
      </c>
      <c r="AH34" s="42">
        <f>+[1]HRR!AH36</f>
        <v>0</v>
      </c>
      <c r="AI34" s="42">
        <f>+[1]HRR!AI36</f>
        <v>0</v>
      </c>
      <c r="AJ34" s="42">
        <f>+[1]HRR!AJ36</f>
        <v>0</v>
      </c>
    </row>
    <row r="35" spans="1:36">
      <c r="A35" s="42" t="str">
        <f>+[1]HRR!A37</f>
        <v>OTHER VISUAL NG</v>
      </c>
      <c r="B35" s="42">
        <f>+[1]HRR!B37</f>
        <v>0</v>
      </c>
      <c r="C35" s="42">
        <f>+[1]HRR!C37</f>
        <v>0</v>
      </c>
      <c r="D35" s="42">
        <f>+[1]HRR!D37</f>
        <v>0</v>
      </c>
      <c r="E35" s="42">
        <f>+[1]HRR!E37</f>
        <v>0</v>
      </c>
      <c r="F35" s="42">
        <f>+[1]HRR!F37</f>
        <v>0</v>
      </c>
      <c r="G35" s="42">
        <f>+[1]HRR!G37</f>
        <v>0</v>
      </c>
      <c r="H35" s="42">
        <f>+[1]HRR!H37</f>
        <v>0</v>
      </c>
      <c r="I35" s="42">
        <f>+[1]HRR!I37</f>
        <v>0</v>
      </c>
      <c r="J35" s="42">
        <f>+[1]HRR!J37</f>
        <v>0</v>
      </c>
      <c r="K35" s="42">
        <f>+[1]HRR!K37</f>
        <v>0</v>
      </c>
      <c r="L35" s="42">
        <f>+[1]HRR!L37</f>
        <v>0</v>
      </c>
      <c r="M35" s="42">
        <f>+[1]HRR!M37</f>
        <v>0</v>
      </c>
      <c r="N35" s="42">
        <f>+[1]HRR!N37</f>
        <v>0</v>
      </c>
      <c r="O35" s="42">
        <f>+[1]HRR!O37</f>
        <v>0</v>
      </c>
      <c r="P35" s="42">
        <f>+[1]HRR!P37</f>
        <v>0</v>
      </c>
      <c r="Q35" s="42">
        <f>+[1]HRR!Q37</f>
        <v>0</v>
      </c>
      <c r="R35" s="42">
        <f>+[1]HRR!R37</f>
        <v>0</v>
      </c>
      <c r="S35" s="42">
        <f>+[1]HRR!S37</f>
        <v>0</v>
      </c>
      <c r="T35" s="42">
        <f>+[1]HRR!T37</f>
        <v>0</v>
      </c>
      <c r="U35" s="42">
        <f>+[1]HRR!U37</f>
        <v>0</v>
      </c>
      <c r="V35" s="42">
        <f>+[1]HRR!V37</f>
        <v>0</v>
      </c>
      <c r="W35" s="42">
        <f>+[1]HRR!W37</f>
        <v>0</v>
      </c>
      <c r="X35" s="42">
        <f>+[1]HRR!X37</f>
        <v>0</v>
      </c>
      <c r="Y35" s="42">
        <f>+[1]HRR!Y37</f>
        <v>0</v>
      </c>
      <c r="Z35" s="42">
        <f>+[1]HRR!Z37</f>
        <v>0</v>
      </c>
      <c r="AA35" s="42">
        <f>+[1]HRR!AA37</f>
        <v>0</v>
      </c>
      <c r="AB35" s="42">
        <f>+[1]HRR!AB37</f>
        <v>0</v>
      </c>
      <c r="AC35" s="42">
        <f>+[1]HRR!AC37</f>
        <v>0</v>
      </c>
      <c r="AD35" s="42">
        <f>+[1]HRR!AD37</f>
        <v>0</v>
      </c>
      <c r="AE35" s="42">
        <f>+[1]HRR!AE37</f>
        <v>0</v>
      </c>
      <c r="AF35" s="42">
        <f>+[1]HRR!AF37</f>
        <v>0</v>
      </c>
      <c r="AG35" s="42">
        <f>+[1]HRR!AG37</f>
        <v>0</v>
      </c>
      <c r="AH35" s="42">
        <f>+[1]HRR!AH37</f>
        <v>0</v>
      </c>
      <c r="AI35" s="42">
        <f>+[1]HRR!AI37</f>
        <v>0</v>
      </c>
      <c r="AJ35" s="42">
        <f>+[1]HRR!AJ37</f>
        <v>0</v>
      </c>
    </row>
    <row r="36" spans="1:36">
      <c r="A36" s="42" t="str">
        <f>+[1]HRR!A38</f>
        <v>PARALLEL</v>
      </c>
      <c r="B36" s="42">
        <f>+[1]HRR!B38</f>
        <v>0</v>
      </c>
      <c r="C36" s="42">
        <f>+[1]HRR!C38</f>
        <v>0</v>
      </c>
      <c r="D36" s="42">
        <f>+[1]HRR!D38</f>
        <v>0</v>
      </c>
      <c r="E36" s="42">
        <f>+[1]HRR!E38</f>
        <v>0</v>
      </c>
      <c r="F36" s="42">
        <f>+[1]HRR!F38</f>
        <v>0</v>
      </c>
      <c r="G36" s="42">
        <f>+[1]HRR!G38</f>
        <v>0</v>
      </c>
      <c r="H36" s="42">
        <f>+[1]HRR!H38</f>
        <v>0</v>
      </c>
      <c r="I36" s="42">
        <f>+[1]HRR!I38</f>
        <v>0</v>
      </c>
      <c r="J36" s="42">
        <f>+[1]HRR!J38</f>
        <v>0</v>
      </c>
      <c r="K36" s="42">
        <f>+[1]HRR!K38</f>
        <v>0</v>
      </c>
      <c r="L36" s="42">
        <f>+[1]HRR!L38</f>
        <v>0</v>
      </c>
      <c r="M36" s="42">
        <f>+[1]HRR!M38</f>
        <v>0</v>
      </c>
      <c r="N36" s="42">
        <f>+[1]HRR!N38</f>
        <v>0</v>
      </c>
      <c r="O36" s="42">
        <f>+[1]HRR!O38</f>
        <v>0</v>
      </c>
      <c r="P36" s="42">
        <f>+[1]HRR!P38</f>
        <v>0</v>
      </c>
      <c r="Q36" s="42">
        <f>+[1]HRR!Q38</f>
        <v>0</v>
      </c>
      <c r="R36" s="42">
        <f>+[1]HRR!R38</f>
        <v>0</v>
      </c>
      <c r="S36" s="42">
        <f>+[1]HRR!S38</f>
        <v>0</v>
      </c>
      <c r="T36" s="42">
        <f>+[1]HRR!T38</f>
        <v>0</v>
      </c>
      <c r="U36" s="42">
        <f>+[1]HRR!U38</f>
        <v>0</v>
      </c>
      <c r="V36" s="42">
        <f>+[1]HRR!V38</f>
        <v>0</v>
      </c>
      <c r="W36" s="42">
        <f>+[1]HRR!W38</f>
        <v>0</v>
      </c>
      <c r="X36" s="42">
        <f>+[1]HRR!X38</f>
        <v>0</v>
      </c>
      <c r="Y36" s="42">
        <f>+[1]HRR!Y38</f>
        <v>0</v>
      </c>
      <c r="Z36" s="42">
        <f>+[1]HRR!Z38</f>
        <v>0</v>
      </c>
      <c r="AA36" s="42">
        <f>+[1]HRR!AA38</f>
        <v>0</v>
      </c>
      <c r="AB36" s="42">
        <f>+[1]HRR!AB38</f>
        <v>0</v>
      </c>
      <c r="AC36" s="42">
        <f>+[1]HRR!AC38</f>
        <v>0</v>
      </c>
      <c r="AD36" s="42">
        <f>+[1]HRR!AD38</f>
        <v>0</v>
      </c>
      <c r="AE36" s="42">
        <f>+[1]HRR!AE38</f>
        <v>0</v>
      </c>
      <c r="AF36" s="42">
        <f>+[1]HRR!AF38</f>
        <v>0</v>
      </c>
      <c r="AG36" s="42">
        <f>+[1]HRR!AG38</f>
        <v>0</v>
      </c>
      <c r="AH36" s="42">
        <f>+[1]HRR!AH38</f>
        <v>0</v>
      </c>
      <c r="AI36" s="42">
        <f>+[1]HRR!AI38</f>
        <v>0</v>
      </c>
      <c r="AJ36" s="42">
        <f>+[1]HRR!AJ38</f>
        <v>0</v>
      </c>
    </row>
    <row r="37" spans="1:36">
      <c r="A37" s="42" t="str">
        <f>+[1]HRR!A39</f>
        <v>RUNOUT</v>
      </c>
      <c r="B37" s="42">
        <f>+[1]HRR!B39</f>
        <v>0</v>
      </c>
      <c r="C37" s="42">
        <f>+[1]HRR!C39</f>
        <v>0</v>
      </c>
      <c r="D37" s="42">
        <f>+[1]HRR!D39</f>
        <v>0</v>
      </c>
      <c r="E37" s="42">
        <f>+[1]HRR!E39</f>
        <v>0</v>
      </c>
      <c r="F37" s="42">
        <f>+[1]HRR!F39</f>
        <v>0</v>
      </c>
      <c r="G37" s="42">
        <f>+[1]HRR!G39</f>
        <v>0</v>
      </c>
      <c r="H37" s="42">
        <f>+[1]HRR!H39</f>
        <v>0</v>
      </c>
      <c r="I37" s="42">
        <f>+[1]HRR!I39</f>
        <v>0</v>
      </c>
      <c r="J37" s="42">
        <f>+[1]HRR!J39</f>
        <v>0</v>
      </c>
      <c r="K37" s="42">
        <f>+[1]HRR!K39</f>
        <v>0</v>
      </c>
      <c r="L37" s="42">
        <f>+[1]HRR!L39</f>
        <v>0</v>
      </c>
      <c r="M37" s="42">
        <f>+[1]HRR!M39</f>
        <v>0</v>
      </c>
      <c r="N37" s="42">
        <f>+[1]HRR!N39</f>
        <v>0</v>
      </c>
      <c r="O37" s="42">
        <f>+[1]HRR!O39</f>
        <v>0</v>
      </c>
      <c r="P37" s="42">
        <f>+[1]HRR!P39</f>
        <v>0</v>
      </c>
      <c r="Q37" s="42">
        <f>+[1]HRR!Q39</f>
        <v>0</v>
      </c>
      <c r="R37" s="42">
        <f>+[1]HRR!R39</f>
        <v>0</v>
      </c>
      <c r="S37" s="42">
        <f>+[1]HRR!S39</f>
        <v>0</v>
      </c>
      <c r="T37" s="42">
        <f>+[1]HRR!T39</f>
        <v>0</v>
      </c>
      <c r="U37" s="42">
        <f>+[1]HRR!U39</f>
        <v>0</v>
      </c>
      <c r="V37" s="42">
        <f>+[1]HRR!V39</f>
        <v>0</v>
      </c>
      <c r="W37" s="42">
        <f>+[1]HRR!W39</f>
        <v>0</v>
      </c>
      <c r="X37" s="42">
        <f>+[1]HRR!X39</f>
        <v>0</v>
      </c>
      <c r="Y37" s="42">
        <f>+[1]HRR!Y39</f>
        <v>0</v>
      </c>
      <c r="Z37" s="42">
        <f>+[1]HRR!Z39</f>
        <v>0</v>
      </c>
      <c r="AA37" s="42">
        <f>+[1]HRR!AA39</f>
        <v>0</v>
      </c>
      <c r="AB37" s="42">
        <f>+[1]HRR!AB39</f>
        <v>0</v>
      </c>
      <c r="AC37" s="42">
        <f>+[1]HRR!AC39</f>
        <v>0</v>
      </c>
      <c r="AD37" s="42">
        <f>+[1]HRR!AD39</f>
        <v>0</v>
      </c>
      <c r="AE37" s="42">
        <f>+[1]HRR!AE39</f>
        <v>0</v>
      </c>
      <c r="AF37" s="42">
        <f>+[1]HRR!AF39</f>
        <v>0</v>
      </c>
      <c r="AG37" s="42">
        <f>+[1]HRR!AG39</f>
        <v>0</v>
      </c>
      <c r="AH37" s="42">
        <f>+[1]HRR!AH39</f>
        <v>0</v>
      </c>
      <c r="AI37" s="42">
        <f>+[1]HRR!AI39</f>
        <v>0</v>
      </c>
      <c r="AJ37" s="42">
        <f>+[1]HRR!AJ39</f>
        <v>0</v>
      </c>
    </row>
    <row r="38" spans="1:36">
      <c r="A38" s="42" t="str">
        <f>+[1]HRR!A40</f>
        <v>SCRATCH ALL</v>
      </c>
      <c r="B38" s="42">
        <f>+[1]HRR!B40</f>
        <v>0</v>
      </c>
      <c r="C38" s="42">
        <f>+[1]HRR!C40</f>
        <v>0</v>
      </c>
      <c r="D38" s="42">
        <f>+[1]HRR!D40</f>
        <v>0</v>
      </c>
      <c r="E38" s="42">
        <f>+[1]HRR!E40</f>
        <v>0</v>
      </c>
      <c r="F38" s="42">
        <f>+[1]HRR!F40</f>
        <v>0</v>
      </c>
      <c r="G38" s="42">
        <f>+[1]HRR!G40</f>
        <v>0</v>
      </c>
      <c r="H38" s="42">
        <f>+[1]HRR!H40</f>
        <v>0</v>
      </c>
      <c r="I38" s="42">
        <f>+[1]HRR!I40</f>
        <v>0</v>
      </c>
      <c r="J38" s="42">
        <f>+[1]HRR!J40</f>
        <v>0</v>
      </c>
      <c r="K38" s="42">
        <f>+[1]HRR!K40</f>
        <v>0</v>
      </c>
      <c r="L38" s="42">
        <f>+[1]HRR!L40</f>
        <v>0</v>
      </c>
      <c r="M38" s="42">
        <f>+[1]HRR!M40</f>
        <v>0</v>
      </c>
      <c r="N38" s="42">
        <f>+[1]HRR!N40</f>
        <v>0</v>
      </c>
      <c r="O38" s="42">
        <f>+[1]HRR!O40</f>
        <v>0</v>
      </c>
      <c r="P38" s="42">
        <f>+[1]HRR!P40</f>
        <v>0</v>
      </c>
      <c r="Q38" s="42">
        <f>+[1]HRR!Q40</f>
        <v>0</v>
      </c>
      <c r="R38" s="42">
        <f>+[1]HRR!R40</f>
        <v>0</v>
      </c>
      <c r="S38" s="42">
        <f>+[1]HRR!S40</f>
        <v>0</v>
      </c>
      <c r="T38" s="42">
        <f>+[1]HRR!T40</f>
        <v>0</v>
      </c>
      <c r="U38" s="42">
        <f>+[1]HRR!U40</f>
        <v>0</v>
      </c>
      <c r="V38" s="42">
        <f>+[1]HRR!V40</f>
        <v>0</v>
      </c>
      <c r="W38" s="42">
        <f>+[1]HRR!W40</f>
        <v>0</v>
      </c>
      <c r="X38" s="42">
        <f>+[1]HRR!X40</f>
        <v>0</v>
      </c>
      <c r="Y38" s="42">
        <f>+[1]HRR!Y40</f>
        <v>0</v>
      </c>
      <c r="Z38" s="42">
        <f>+[1]HRR!Z40</f>
        <v>0</v>
      </c>
      <c r="AA38" s="42">
        <f>+[1]HRR!AA40</f>
        <v>0</v>
      </c>
      <c r="AB38" s="42">
        <f>+[1]HRR!AB40</f>
        <v>0</v>
      </c>
      <c r="AC38" s="42">
        <f>+[1]HRR!AC40</f>
        <v>0</v>
      </c>
      <c r="AD38" s="42">
        <f>+[1]HRR!AD40</f>
        <v>0</v>
      </c>
      <c r="AE38" s="42">
        <f>+[1]HRR!AE40</f>
        <v>0</v>
      </c>
      <c r="AF38" s="42">
        <f>+[1]HRR!AF40</f>
        <v>0</v>
      </c>
      <c r="AG38" s="42">
        <f>+[1]HRR!AG40</f>
        <v>0</v>
      </c>
      <c r="AH38" s="42">
        <f>+[1]HRR!AH40</f>
        <v>0</v>
      </c>
      <c r="AI38" s="42">
        <f>+[1]HRR!AI40</f>
        <v>0</v>
      </c>
      <c r="AJ38" s="42">
        <f>+[1]HRR!AJ40</f>
        <v>0</v>
      </c>
    </row>
    <row r="39" spans="1:36">
      <c r="A39" s="42">
        <f>+[1]HRR!A41</f>
        <v>0</v>
      </c>
      <c r="B39" s="42">
        <f>+[1]HRR!B41</f>
        <v>0</v>
      </c>
      <c r="C39" s="42">
        <f>+[1]HRR!C41</f>
        <v>0</v>
      </c>
      <c r="D39" s="42">
        <f>+[1]HRR!D41</f>
        <v>0</v>
      </c>
      <c r="E39" s="42">
        <f>+[1]HRR!E41</f>
        <v>0</v>
      </c>
      <c r="F39" s="42">
        <f>+[1]HRR!F41</f>
        <v>0</v>
      </c>
      <c r="G39" s="42">
        <f>+[1]HRR!G41</f>
        <v>0</v>
      </c>
      <c r="H39" s="42">
        <f>+[1]HRR!H41</f>
        <v>0</v>
      </c>
      <c r="I39" s="42">
        <f>+[1]HRR!I41</f>
        <v>0</v>
      </c>
      <c r="J39" s="42">
        <f>+[1]HRR!J41</f>
        <v>0</v>
      </c>
      <c r="K39" s="42">
        <f>+[1]HRR!K41</f>
        <v>0</v>
      </c>
      <c r="L39" s="42">
        <f>+[1]HRR!L41</f>
        <v>0</v>
      </c>
      <c r="M39" s="42">
        <f>+[1]HRR!M41</f>
        <v>0</v>
      </c>
      <c r="N39" s="42">
        <f>+[1]HRR!N41</f>
        <v>0</v>
      </c>
      <c r="O39" s="42">
        <f>+[1]HRR!O41</f>
        <v>0</v>
      </c>
      <c r="P39" s="42">
        <f>+[1]HRR!P41</f>
        <v>0</v>
      </c>
      <c r="Q39" s="42">
        <f>+[1]HRR!Q41</f>
        <v>0</v>
      </c>
      <c r="R39" s="42">
        <f>+[1]HRR!R41</f>
        <v>0</v>
      </c>
      <c r="S39" s="42">
        <f>+[1]HRR!S41</f>
        <v>0</v>
      </c>
      <c r="T39" s="42">
        <f>+[1]HRR!T41</f>
        <v>0</v>
      </c>
      <c r="U39" s="42">
        <f>+[1]HRR!U41</f>
        <v>0</v>
      </c>
      <c r="V39" s="42">
        <f>+[1]HRR!V41</f>
        <v>0</v>
      </c>
      <c r="W39" s="42">
        <f>+[1]HRR!W41</f>
        <v>0</v>
      </c>
      <c r="X39" s="42">
        <f>+[1]HRR!X41</f>
        <v>0</v>
      </c>
      <c r="Y39" s="42">
        <f>+[1]HRR!Y41</f>
        <v>0</v>
      </c>
      <c r="Z39" s="42">
        <f>+[1]HRR!Z41</f>
        <v>0</v>
      </c>
      <c r="AA39" s="42">
        <f>+[1]HRR!AA41</f>
        <v>0</v>
      </c>
      <c r="AB39" s="42">
        <f>+[1]HRR!AB41</f>
        <v>0</v>
      </c>
      <c r="AC39" s="42">
        <f>+[1]HRR!AC41</f>
        <v>0</v>
      </c>
      <c r="AD39" s="42">
        <f>+[1]HRR!AD41</f>
        <v>0</v>
      </c>
      <c r="AE39" s="42">
        <f>+[1]HRR!AE41</f>
        <v>0</v>
      </c>
      <c r="AF39" s="42">
        <f>+[1]HRR!AF41</f>
        <v>0</v>
      </c>
      <c r="AG39" s="42">
        <f>+[1]HRR!AG41</f>
        <v>0</v>
      </c>
      <c r="AH39" s="42">
        <f>+[1]HRR!AH41</f>
        <v>0</v>
      </c>
      <c r="AI39" s="42">
        <f>+[1]HRR!AI41</f>
        <v>0</v>
      </c>
      <c r="AJ39" s="42">
        <f>+[1]HRR!AJ41</f>
        <v>0</v>
      </c>
    </row>
    <row r="40" spans="1:36">
      <c r="A40" s="42" t="str">
        <f>+[1]HRR!A42</f>
        <v>Load by : NVP6820</v>
      </c>
      <c r="B40" s="42">
        <f>+[1]HRR!B42</f>
        <v>0</v>
      </c>
      <c r="C40" s="42">
        <f>+[1]HRR!C42</f>
        <v>0</v>
      </c>
      <c r="D40" s="42">
        <f>+[1]HRR!D42</f>
        <v>0</v>
      </c>
      <c r="E40" s="42">
        <f>+[1]HRR!E42</f>
        <v>0</v>
      </c>
      <c r="F40" s="42">
        <f>+[1]HRR!F42</f>
        <v>0</v>
      </c>
      <c r="G40" s="42">
        <f>+[1]HRR!G42</f>
        <v>0</v>
      </c>
      <c r="H40" s="42">
        <f>+[1]HRR!H42</f>
        <v>0</v>
      </c>
      <c r="I40" s="42">
        <f>+[1]HRR!I42</f>
        <v>0</v>
      </c>
      <c r="J40" s="42">
        <f>+[1]HRR!J42</f>
        <v>0</v>
      </c>
      <c r="K40" s="42">
        <f>+[1]HRR!K42</f>
        <v>0</v>
      </c>
      <c r="L40" s="42">
        <f>+[1]HRR!L42</f>
        <v>0</v>
      </c>
      <c r="M40" s="42">
        <f>+[1]HRR!M42</f>
        <v>0</v>
      </c>
      <c r="N40" s="42">
        <f>+[1]HRR!N42</f>
        <v>0</v>
      </c>
      <c r="O40" s="42">
        <f>+[1]HRR!O42</f>
        <v>0</v>
      </c>
      <c r="P40" s="42">
        <f>+[1]HRR!P42</f>
        <v>0</v>
      </c>
      <c r="Q40" s="42">
        <f>+[1]HRR!Q42</f>
        <v>0</v>
      </c>
      <c r="R40" s="42">
        <f>+[1]HRR!R42</f>
        <v>0</v>
      </c>
      <c r="S40" s="42">
        <f>+[1]HRR!S42</f>
        <v>0</v>
      </c>
      <c r="T40" s="42">
        <f>+[1]HRR!T42</f>
        <v>0</v>
      </c>
      <c r="U40" s="42">
        <f>+[1]HRR!U42</f>
        <v>0</v>
      </c>
      <c r="V40" s="42">
        <f>+[1]HRR!V42</f>
        <v>0</v>
      </c>
      <c r="W40" s="42">
        <f>+[1]HRR!W42</f>
        <v>0</v>
      </c>
      <c r="X40" s="42">
        <f>+[1]HRR!X42</f>
        <v>0</v>
      </c>
      <c r="Y40" s="42">
        <f>+[1]HRR!Y42</f>
        <v>0</v>
      </c>
      <c r="Z40" s="42">
        <f>+[1]HRR!Z42</f>
        <v>0</v>
      </c>
      <c r="AA40" s="42">
        <f>+[1]HRR!AA42</f>
        <v>0</v>
      </c>
      <c r="AB40" s="42">
        <f>+[1]HRR!AB42</f>
        <v>0</v>
      </c>
      <c r="AC40" s="42">
        <f>+[1]HRR!AC42</f>
        <v>0</v>
      </c>
      <c r="AD40" s="42">
        <f>+[1]HRR!AD42</f>
        <v>0</v>
      </c>
      <c r="AE40" s="42">
        <f>+[1]HRR!AE42</f>
        <v>0</v>
      </c>
      <c r="AF40" s="42">
        <f>+[1]HRR!AF42</f>
        <v>0</v>
      </c>
      <c r="AG40" s="42">
        <f>+[1]HRR!AG42</f>
        <v>0</v>
      </c>
      <c r="AH40" s="42">
        <f>+[1]HRR!AH42</f>
        <v>0</v>
      </c>
      <c r="AI40" s="42">
        <f>+[1]HRR!AI42</f>
        <v>0</v>
      </c>
      <c r="AJ40" s="42">
        <f>+[1]HRR!AJ42</f>
        <v>0</v>
      </c>
    </row>
    <row r="41" spans="1:36">
      <c r="A41" s="42" t="str">
        <f>+[1]HRR!A43</f>
        <v>Time : 07:54:49 03-Mar-2025</v>
      </c>
      <c r="B41" s="42">
        <f>+[1]HRR!B43</f>
        <v>0</v>
      </c>
      <c r="C41" s="42">
        <f>+[1]HRR!C43</f>
        <v>0</v>
      </c>
      <c r="D41" s="42">
        <f>+[1]HRR!D43</f>
        <v>0</v>
      </c>
      <c r="E41" s="42">
        <f>+[1]HRR!E43</f>
        <v>0</v>
      </c>
      <c r="F41" s="42">
        <f>+[1]HRR!F43</f>
        <v>0</v>
      </c>
      <c r="G41" s="42">
        <f>+[1]HRR!G43</f>
        <v>0</v>
      </c>
      <c r="H41" s="42">
        <f>+[1]HRR!H43</f>
        <v>0</v>
      </c>
      <c r="I41" s="42">
        <f>+[1]HRR!I43</f>
        <v>0</v>
      </c>
      <c r="J41" s="42">
        <f>+[1]HRR!J43</f>
        <v>0</v>
      </c>
      <c r="K41" s="42">
        <f>+[1]HRR!K43</f>
        <v>0</v>
      </c>
      <c r="L41" s="42">
        <f>+[1]HRR!L43</f>
        <v>0</v>
      </c>
      <c r="M41" s="42">
        <f>+[1]HRR!M43</f>
        <v>0</v>
      </c>
      <c r="N41" s="42">
        <f>+[1]HRR!N43</f>
        <v>0</v>
      </c>
      <c r="O41" s="42">
        <f>+[1]HRR!O43</f>
        <v>0</v>
      </c>
      <c r="P41" s="42">
        <f>+[1]HRR!P43</f>
        <v>0</v>
      </c>
      <c r="Q41" s="42">
        <f>+[1]HRR!Q43</f>
        <v>0</v>
      </c>
      <c r="R41" s="42">
        <f>+[1]HRR!R43</f>
        <v>0</v>
      </c>
      <c r="S41" s="42">
        <f>+[1]HRR!S43</f>
        <v>0</v>
      </c>
      <c r="T41" s="42">
        <f>+[1]HRR!T43</f>
        <v>0</v>
      </c>
      <c r="U41" s="42">
        <f>+[1]HRR!U43</f>
        <v>0</v>
      </c>
      <c r="V41" s="42">
        <f>+[1]HRR!V43</f>
        <v>0</v>
      </c>
      <c r="W41" s="42">
        <f>+[1]HRR!W43</f>
        <v>0</v>
      </c>
      <c r="X41" s="42">
        <f>+[1]HRR!X43</f>
        <v>0</v>
      </c>
      <c r="Y41" s="42">
        <f>+[1]HRR!Y43</f>
        <v>0</v>
      </c>
      <c r="Z41" s="42">
        <f>+[1]HRR!Z43</f>
        <v>0</v>
      </c>
      <c r="AA41" s="42">
        <f>+[1]HRR!AA43</f>
        <v>0</v>
      </c>
      <c r="AB41" s="42">
        <f>+[1]HRR!AB43</f>
        <v>0</v>
      </c>
      <c r="AC41" s="42">
        <f>+[1]HRR!AC43</f>
        <v>0</v>
      </c>
      <c r="AD41" s="42">
        <f>+[1]HRR!AD43</f>
        <v>0</v>
      </c>
      <c r="AE41" s="42">
        <f>+[1]HRR!AE43</f>
        <v>0</v>
      </c>
      <c r="AF41" s="42">
        <f>+[1]HRR!AF43</f>
        <v>0</v>
      </c>
      <c r="AG41" s="42">
        <f>+[1]HRR!AG43</f>
        <v>0</v>
      </c>
      <c r="AH41" s="42">
        <f>+[1]HRR!AH43</f>
        <v>0</v>
      </c>
      <c r="AI41" s="42">
        <f>+[1]HRR!AI43</f>
        <v>0</v>
      </c>
      <c r="AJ41" s="42">
        <f>+[1]HRR!AJ43</f>
        <v>0</v>
      </c>
    </row>
    <row r="42" spans="1:36">
      <c r="A42" s="42">
        <f>+[1]HRR!A44</f>
        <v>0</v>
      </c>
      <c r="B42" s="42">
        <f>+[1]HRR!B44</f>
        <v>0</v>
      </c>
      <c r="C42" s="42">
        <f>+[1]HRR!C44</f>
        <v>0</v>
      </c>
      <c r="D42" s="42">
        <f>+[1]HRR!D44</f>
        <v>0</v>
      </c>
      <c r="E42" s="42">
        <f>+[1]HRR!E44</f>
        <v>0</v>
      </c>
      <c r="F42" s="42">
        <f>+[1]HRR!F44</f>
        <v>0</v>
      </c>
      <c r="G42" s="42">
        <f>+[1]HRR!G44</f>
        <v>0</v>
      </c>
      <c r="H42" s="42">
        <f>+[1]HRR!H44</f>
        <v>0</v>
      </c>
      <c r="I42" s="42">
        <f>+[1]HRR!I44</f>
        <v>0</v>
      </c>
      <c r="J42" s="42">
        <f>+[1]HRR!J44</f>
        <v>0</v>
      </c>
      <c r="K42" s="42">
        <f>+[1]HRR!K44</f>
        <v>0</v>
      </c>
      <c r="L42" s="42">
        <f>+[1]HRR!L44</f>
        <v>0</v>
      </c>
      <c r="M42" s="42">
        <f>+[1]HRR!M44</f>
        <v>0</v>
      </c>
      <c r="N42" s="42">
        <f>+[1]HRR!N44</f>
        <v>0</v>
      </c>
      <c r="O42" s="42">
        <f>+[1]HRR!O44</f>
        <v>0</v>
      </c>
      <c r="P42" s="42">
        <f>+[1]HRR!P44</f>
        <v>0</v>
      </c>
      <c r="Q42" s="42">
        <f>+[1]HRR!Q44</f>
        <v>0</v>
      </c>
      <c r="R42" s="42">
        <f>+[1]HRR!R44</f>
        <v>0</v>
      </c>
      <c r="S42" s="42">
        <f>+[1]HRR!S44</f>
        <v>0</v>
      </c>
      <c r="T42" s="42">
        <f>+[1]HRR!T44</f>
        <v>0</v>
      </c>
      <c r="U42" s="42">
        <f>+[1]HRR!U44</f>
        <v>0</v>
      </c>
      <c r="V42" s="42">
        <f>+[1]HRR!V44</f>
        <v>0</v>
      </c>
      <c r="W42" s="42">
        <f>+[1]HRR!W44</f>
        <v>0</v>
      </c>
      <c r="X42" s="42">
        <f>+[1]HRR!X44</f>
        <v>0</v>
      </c>
      <c r="Y42" s="42">
        <f>+[1]HRR!Y44</f>
        <v>0</v>
      </c>
      <c r="Z42" s="42">
        <f>+[1]HRR!Z44</f>
        <v>0</v>
      </c>
      <c r="AA42" s="42">
        <f>+[1]HRR!AA44</f>
        <v>0</v>
      </c>
      <c r="AB42" s="42">
        <f>+[1]HRR!AB44</f>
        <v>0</v>
      </c>
      <c r="AC42" s="42">
        <f>+[1]HRR!AC44</f>
        <v>0</v>
      </c>
      <c r="AD42" s="42">
        <f>+[1]HRR!AD44</f>
        <v>0</v>
      </c>
      <c r="AE42" s="42">
        <f>+[1]HRR!AE44</f>
        <v>0</v>
      </c>
      <c r="AF42" s="42">
        <f>+[1]HRR!AF44</f>
        <v>0</v>
      </c>
      <c r="AG42" s="42">
        <f>+[1]HRR!AG44</f>
        <v>0</v>
      </c>
      <c r="AH42" s="42">
        <f>+[1]HRR!AH44</f>
        <v>0</v>
      </c>
      <c r="AI42" s="42">
        <f>+[1]HRR!AI44</f>
        <v>0</v>
      </c>
      <c r="AJ42" s="42">
        <f>+[1]HRR!AJ44</f>
        <v>0</v>
      </c>
    </row>
    <row r="43" spans="1:36">
      <c r="A43" s="42">
        <f>+[1]HRR!A45</f>
        <v>0</v>
      </c>
      <c r="B43" s="42">
        <f>+[1]HRR!B45</f>
        <v>0</v>
      </c>
      <c r="C43" s="42">
        <f>+[1]HRR!C45</f>
        <v>0</v>
      </c>
      <c r="D43" s="42">
        <f>+[1]HRR!D45</f>
        <v>0</v>
      </c>
      <c r="E43" s="42">
        <f>+[1]HRR!E45</f>
        <v>0</v>
      </c>
      <c r="F43" s="42">
        <f>+[1]HRR!F45</f>
        <v>0</v>
      </c>
      <c r="G43" s="42">
        <f>+[1]HRR!G45</f>
        <v>0</v>
      </c>
      <c r="H43" s="42">
        <f>+[1]HRR!H45</f>
        <v>0</v>
      </c>
      <c r="I43" s="42">
        <f>+[1]HRR!I45</f>
        <v>0</v>
      </c>
      <c r="J43" s="42">
        <f>+[1]HRR!J45</f>
        <v>0</v>
      </c>
      <c r="K43" s="42">
        <f>+[1]HRR!K45</f>
        <v>0</v>
      </c>
      <c r="L43" s="42">
        <f>+[1]HRR!L45</f>
        <v>0</v>
      </c>
      <c r="M43" s="42">
        <f>+[1]HRR!M45</f>
        <v>0</v>
      </c>
      <c r="N43" s="42">
        <f>+[1]HRR!N45</f>
        <v>0</v>
      </c>
      <c r="O43" s="42">
        <f>+[1]HRR!O45</f>
        <v>0</v>
      </c>
      <c r="P43" s="42">
        <f>+[1]HRR!P45</f>
        <v>0</v>
      </c>
      <c r="Q43" s="42">
        <f>+[1]HRR!Q45</f>
        <v>0</v>
      </c>
      <c r="R43" s="42">
        <f>+[1]HRR!R45</f>
        <v>0</v>
      </c>
      <c r="S43" s="42">
        <f>+[1]HRR!S45</f>
        <v>0</v>
      </c>
      <c r="T43" s="42">
        <f>+[1]HRR!T45</f>
        <v>0</v>
      </c>
      <c r="U43" s="42">
        <f>+[1]HRR!U45</f>
        <v>0</v>
      </c>
      <c r="V43" s="42">
        <f>+[1]HRR!V45</f>
        <v>0</v>
      </c>
      <c r="W43" s="42">
        <f>+[1]HRR!W45</f>
        <v>0</v>
      </c>
      <c r="X43" s="42">
        <f>+[1]HRR!X45</f>
        <v>0</v>
      </c>
      <c r="Y43" s="42">
        <f>+[1]HRR!Y45</f>
        <v>0</v>
      </c>
      <c r="Z43" s="42">
        <f>+[1]HRR!Z45</f>
        <v>0</v>
      </c>
      <c r="AA43" s="42">
        <f>+[1]HRR!AA45</f>
        <v>0</v>
      </c>
      <c r="AB43" s="42">
        <f>+[1]HRR!AB45</f>
        <v>0</v>
      </c>
      <c r="AC43" s="42">
        <f>+[1]HRR!AC45</f>
        <v>0</v>
      </c>
      <c r="AD43" s="42">
        <f>+[1]HRR!AD45</f>
        <v>0</v>
      </c>
      <c r="AE43" s="42">
        <f>+[1]HRR!AE45</f>
        <v>0</v>
      </c>
      <c r="AF43" s="42">
        <f>+[1]HRR!AF45</f>
        <v>0</v>
      </c>
      <c r="AG43" s="42">
        <f>+[1]HRR!AG45</f>
        <v>0</v>
      </c>
      <c r="AH43" s="42">
        <f>+[1]HRR!AH45</f>
        <v>0</v>
      </c>
      <c r="AI43" s="42">
        <f>+[1]HRR!AI45</f>
        <v>0</v>
      </c>
      <c r="AJ43" s="42">
        <f>+[1]HRR!AJ45</f>
        <v>0</v>
      </c>
    </row>
    <row r="44" spans="1:36">
      <c r="A44" s="42">
        <f>+[1]HRR!A46</f>
        <v>0</v>
      </c>
      <c r="B44" s="42">
        <f>+[1]HRR!B46</f>
        <v>0</v>
      </c>
      <c r="C44" s="42">
        <f>+[1]HRR!C46</f>
        <v>0</v>
      </c>
      <c r="D44" s="42">
        <f>+[1]HRR!D46</f>
        <v>0</v>
      </c>
      <c r="E44" s="42">
        <f>+[1]HRR!E46</f>
        <v>0</v>
      </c>
      <c r="F44" s="42">
        <f>+[1]HRR!F46</f>
        <v>0</v>
      </c>
      <c r="G44" s="42">
        <f>+[1]HRR!G46</f>
        <v>0</v>
      </c>
      <c r="H44" s="42">
        <f>+[1]HRR!H46</f>
        <v>0</v>
      </c>
      <c r="I44" s="42">
        <f>+[1]HRR!I46</f>
        <v>0</v>
      </c>
      <c r="J44" s="42">
        <f>+[1]HRR!J46</f>
        <v>0</v>
      </c>
      <c r="K44" s="42">
        <f>+[1]HRR!K46</f>
        <v>0</v>
      </c>
      <c r="L44" s="42">
        <f>+[1]HRR!L46</f>
        <v>0</v>
      </c>
      <c r="M44" s="42">
        <f>+[1]HRR!M46</f>
        <v>0</v>
      </c>
      <c r="N44" s="42">
        <f>+[1]HRR!N46</f>
        <v>0</v>
      </c>
      <c r="O44" s="42">
        <f>+[1]HRR!O46</f>
        <v>0</v>
      </c>
      <c r="P44" s="42">
        <f>+[1]HRR!P46</f>
        <v>0</v>
      </c>
      <c r="Q44" s="42">
        <f>+[1]HRR!Q46</f>
        <v>0</v>
      </c>
      <c r="R44" s="42">
        <f>+[1]HRR!R46</f>
        <v>0</v>
      </c>
      <c r="S44" s="42">
        <f>+[1]HRR!S46</f>
        <v>0</v>
      </c>
      <c r="T44" s="42">
        <f>+[1]HRR!T46</f>
        <v>0</v>
      </c>
      <c r="U44" s="42">
        <f>+[1]HRR!U46</f>
        <v>0</v>
      </c>
      <c r="V44" s="42">
        <f>+[1]HRR!V46</f>
        <v>0</v>
      </c>
      <c r="W44" s="42">
        <f>+[1]HRR!W46</f>
        <v>0</v>
      </c>
      <c r="X44" s="42">
        <f>+[1]HRR!X46</f>
        <v>0</v>
      </c>
      <c r="Y44" s="42">
        <f>+[1]HRR!Y46</f>
        <v>0</v>
      </c>
      <c r="Z44" s="42">
        <f>+[1]HRR!Z46</f>
        <v>0</v>
      </c>
      <c r="AA44" s="42">
        <f>+[1]HRR!AA46</f>
        <v>0</v>
      </c>
      <c r="AB44" s="42">
        <f>+[1]HRR!AB46</f>
        <v>0</v>
      </c>
      <c r="AC44" s="42">
        <f>+[1]HRR!AC46</f>
        <v>0</v>
      </c>
      <c r="AD44" s="42">
        <f>+[1]HRR!AD46</f>
        <v>0</v>
      </c>
      <c r="AE44" s="42">
        <f>+[1]HRR!AE46</f>
        <v>0</v>
      </c>
      <c r="AF44" s="42">
        <f>+[1]HRR!AF46</f>
        <v>0</v>
      </c>
      <c r="AG44" s="42">
        <f>+[1]HRR!AG46</f>
        <v>0</v>
      </c>
      <c r="AH44" s="42">
        <f>+[1]HRR!AH46</f>
        <v>0</v>
      </c>
      <c r="AI44" s="42">
        <f>+[1]HRR!AI46</f>
        <v>0</v>
      </c>
      <c r="AJ44" s="42">
        <f>+[1]HRR!AJ46</f>
        <v>0</v>
      </c>
    </row>
    <row r="45" spans="1:36">
      <c r="A45" s="42">
        <f>+[1]HRR!A47</f>
        <v>0</v>
      </c>
      <c r="B45" s="42">
        <f>+[1]HRR!B47</f>
        <v>0</v>
      </c>
      <c r="C45" s="42">
        <f>+[1]HRR!C47</f>
        <v>0</v>
      </c>
      <c r="D45" s="42">
        <f>+[1]HRR!D47</f>
        <v>0</v>
      </c>
      <c r="E45" s="42">
        <f>+[1]HRR!E47</f>
        <v>0</v>
      </c>
      <c r="F45" s="42">
        <f>+[1]HRR!F47</f>
        <v>0</v>
      </c>
      <c r="G45" s="42">
        <f>+[1]HRR!G47</f>
        <v>0</v>
      </c>
      <c r="H45" s="42">
        <f>+[1]HRR!H47</f>
        <v>0</v>
      </c>
      <c r="I45" s="42">
        <f>+[1]HRR!I47</f>
        <v>0</v>
      </c>
      <c r="J45" s="42">
        <f>+[1]HRR!J47</f>
        <v>0</v>
      </c>
      <c r="K45" s="42">
        <f>+[1]HRR!K47</f>
        <v>0</v>
      </c>
      <c r="L45" s="42">
        <f>+[1]HRR!L47</f>
        <v>0</v>
      </c>
      <c r="M45" s="42">
        <f>+[1]HRR!M47</f>
        <v>0</v>
      </c>
      <c r="N45" s="42">
        <f>+[1]HRR!N47</f>
        <v>0</v>
      </c>
      <c r="O45" s="42">
        <f>+[1]HRR!O47</f>
        <v>0</v>
      </c>
      <c r="P45" s="42">
        <f>+[1]HRR!P47</f>
        <v>0</v>
      </c>
      <c r="Q45" s="42">
        <f>+[1]HRR!Q47</f>
        <v>0</v>
      </c>
      <c r="R45" s="42">
        <f>+[1]HRR!R47</f>
        <v>0</v>
      </c>
      <c r="S45" s="42">
        <f>+[1]HRR!S47</f>
        <v>0</v>
      </c>
      <c r="T45" s="42">
        <f>+[1]HRR!T47</f>
        <v>0</v>
      </c>
      <c r="U45" s="42">
        <f>+[1]HRR!U47</f>
        <v>0</v>
      </c>
      <c r="V45" s="42">
        <f>+[1]HRR!V47</f>
        <v>0</v>
      </c>
      <c r="W45" s="42">
        <f>+[1]HRR!W47</f>
        <v>0</v>
      </c>
      <c r="X45" s="42">
        <f>+[1]HRR!X47</f>
        <v>0</v>
      </c>
      <c r="Y45" s="42">
        <f>+[1]HRR!Y47</f>
        <v>0</v>
      </c>
      <c r="Z45" s="42">
        <f>+[1]HRR!Z47</f>
        <v>0</v>
      </c>
      <c r="AA45" s="42">
        <f>+[1]HRR!AA47</f>
        <v>0</v>
      </c>
      <c r="AB45" s="42">
        <f>+[1]HRR!AB47</f>
        <v>0</v>
      </c>
      <c r="AC45" s="42">
        <f>+[1]HRR!AC47</f>
        <v>0</v>
      </c>
      <c r="AD45" s="42">
        <f>+[1]HRR!AD47</f>
        <v>0</v>
      </c>
      <c r="AE45" s="42">
        <f>+[1]HRR!AE47</f>
        <v>0</v>
      </c>
      <c r="AF45" s="42">
        <f>+[1]HRR!AF47</f>
        <v>0</v>
      </c>
      <c r="AG45" s="42">
        <f>+[1]HRR!AG47</f>
        <v>0</v>
      </c>
      <c r="AH45" s="42">
        <f>+[1]HRR!AH47</f>
        <v>0</v>
      </c>
      <c r="AI45" s="42">
        <f>+[1]HRR!AI47</f>
        <v>0</v>
      </c>
      <c r="AJ45" s="42">
        <f>+[1]HRR!AJ47</f>
        <v>0</v>
      </c>
    </row>
    <row r="46" spans="1:36">
      <c r="A46" s="42">
        <f>+[1]HRR!A48</f>
        <v>0</v>
      </c>
      <c r="B46" s="42">
        <f>+[1]HRR!B48</f>
        <v>0</v>
      </c>
      <c r="C46" s="42">
        <f>+[1]HRR!C48</f>
        <v>0</v>
      </c>
      <c r="D46" s="42">
        <f>+[1]HRR!D48</f>
        <v>0</v>
      </c>
      <c r="E46" s="42">
        <f>+[1]HRR!E48</f>
        <v>0</v>
      </c>
      <c r="F46" s="42">
        <f>+[1]HRR!F48</f>
        <v>0</v>
      </c>
      <c r="G46" s="42">
        <f>+[1]HRR!G48</f>
        <v>0</v>
      </c>
      <c r="H46" s="42">
        <f>+[1]HRR!H48</f>
        <v>0</v>
      </c>
      <c r="I46" s="42">
        <f>+[1]HRR!I48</f>
        <v>0</v>
      </c>
      <c r="J46" s="42">
        <f>+[1]HRR!J48</f>
        <v>0</v>
      </c>
      <c r="K46" s="42">
        <f>+[1]HRR!K48</f>
        <v>0</v>
      </c>
      <c r="L46" s="42">
        <f>+[1]HRR!L48</f>
        <v>0</v>
      </c>
      <c r="M46" s="42">
        <f>+[1]HRR!M48</f>
        <v>0</v>
      </c>
      <c r="N46" s="42">
        <f>+[1]HRR!N48</f>
        <v>0</v>
      </c>
      <c r="O46" s="42">
        <f>+[1]HRR!O48</f>
        <v>0</v>
      </c>
      <c r="P46" s="42">
        <f>+[1]HRR!P48</f>
        <v>0</v>
      </c>
      <c r="Q46" s="42">
        <f>+[1]HRR!Q48</f>
        <v>0</v>
      </c>
      <c r="R46" s="42">
        <f>+[1]HRR!R48</f>
        <v>0</v>
      </c>
      <c r="S46" s="42">
        <f>+[1]HRR!S48</f>
        <v>0</v>
      </c>
      <c r="T46" s="42">
        <f>+[1]HRR!T48</f>
        <v>0</v>
      </c>
      <c r="U46" s="42">
        <f>+[1]HRR!U48</f>
        <v>0</v>
      </c>
      <c r="V46" s="42">
        <f>+[1]HRR!V48</f>
        <v>0</v>
      </c>
      <c r="W46" s="42">
        <f>+[1]HRR!W48</f>
        <v>0</v>
      </c>
      <c r="X46" s="42">
        <f>+[1]HRR!X48</f>
        <v>0</v>
      </c>
      <c r="Y46" s="42">
        <f>+[1]HRR!Y48</f>
        <v>0</v>
      </c>
      <c r="Z46" s="42">
        <f>+[1]HRR!Z48</f>
        <v>0</v>
      </c>
      <c r="AA46" s="42">
        <f>+[1]HRR!AA48</f>
        <v>0</v>
      </c>
      <c r="AB46" s="42">
        <f>+[1]HRR!AB48</f>
        <v>0</v>
      </c>
      <c r="AC46" s="42">
        <f>+[1]HRR!AC48</f>
        <v>0</v>
      </c>
      <c r="AD46" s="42">
        <f>+[1]HRR!AD48</f>
        <v>0</v>
      </c>
      <c r="AE46" s="42">
        <f>+[1]HRR!AE48</f>
        <v>0</v>
      </c>
      <c r="AF46" s="42">
        <f>+[1]HRR!AF48</f>
        <v>0</v>
      </c>
      <c r="AG46" s="42">
        <f>+[1]HRR!AG48</f>
        <v>0</v>
      </c>
      <c r="AH46" s="42">
        <f>+[1]HRR!AH48</f>
        <v>0</v>
      </c>
      <c r="AI46" s="42">
        <f>+[1]HRR!AI48</f>
        <v>0</v>
      </c>
      <c r="AJ46" s="42">
        <f>+[1]HRR!AJ48</f>
        <v>0</v>
      </c>
    </row>
    <row r="47" spans="1:36">
      <c r="A47" s="42">
        <f>+[1]HRR!A49</f>
        <v>0</v>
      </c>
      <c r="B47" s="42">
        <f>+[1]HRR!B49</f>
        <v>0</v>
      </c>
      <c r="C47" s="42">
        <f>+[1]HRR!C49</f>
        <v>0</v>
      </c>
      <c r="D47" s="42">
        <f>+[1]HRR!D49</f>
        <v>0</v>
      </c>
      <c r="E47" s="42">
        <f>+[1]HRR!E49</f>
        <v>0</v>
      </c>
      <c r="F47" s="42">
        <f>+[1]HRR!F49</f>
        <v>0</v>
      </c>
      <c r="G47" s="42">
        <f>+[1]HRR!G49</f>
        <v>0</v>
      </c>
      <c r="H47" s="42">
        <f>+[1]HRR!H49</f>
        <v>0</v>
      </c>
      <c r="I47" s="42">
        <f>+[1]HRR!I49</f>
        <v>0</v>
      </c>
      <c r="J47" s="42">
        <f>+[1]HRR!J49</f>
        <v>0</v>
      </c>
      <c r="K47" s="42">
        <f>+[1]HRR!K49</f>
        <v>0</v>
      </c>
      <c r="L47" s="42">
        <f>+[1]HRR!L49</f>
        <v>0</v>
      </c>
      <c r="M47" s="42">
        <f>+[1]HRR!M49</f>
        <v>0</v>
      </c>
      <c r="N47" s="42">
        <f>+[1]HRR!N49</f>
        <v>0</v>
      </c>
      <c r="O47" s="42">
        <f>+[1]HRR!O49</f>
        <v>0</v>
      </c>
      <c r="P47" s="42">
        <f>+[1]HRR!P49</f>
        <v>0</v>
      </c>
      <c r="Q47" s="42">
        <f>+[1]HRR!Q49</f>
        <v>0</v>
      </c>
      <c r="R47" s="42">
        <f>+[1]HRR!R49</f>
        <v>0</v>
      </c>
      <c r="S47" s="42">
        <f>+[1]HRR!S49</f>
        <v>0</v>
      </c>
      <c r="T47" s="42">
        <f>+[1]HRR!T49</f>
        <v>0</v>
      </c>
      <c r="U47" s="42">
        <f>+[1]HRR!U49</f>
        <v>0</v>
      </c>
      <c r="V47" s="42">
        <f>+[1]HRR!V49</f>
        <v>0</v>
      </c>
      <c r="W47" s="42">
        <f>+[1]HRR!W49</f>
        <v>0</v>
      </c>
      <c r="X47" s="42">
        <f>+[1]HRR!X49</f>
        <v>0</v>
      </c>
      <c r="Y47" s="42">
        <f>+[1]HRR!Y49</f>
        <v>0</v>
      </c>
      <c r="Z47" s="42">
        <f>+[1]HRR!Z49</f>
        <v>0</v>
      </c>
      <c r="AA47" s="42">
        <f>+[1]HRR!AA49</f>
        <v>0</v>
      </c>
      <c r="AB47" s="42">
        <f>+[1]HRR!AB49</f>
        <v>0</v>
      </c>
      <c r="AC47" s="42">
        <f>+[1]HRR!AC49</f>
        <v>0</v>
      </c>
      <c r="AD47" s="42">
        <f>+[1]HRR!AD49</f>
        <v>0</v>
      </c>
      <c r="AE47" s="42">
        <f>+[1]HRR!AE49</f>
        <v>0</v>
      </c>
      <c r="AF47" s="42">
        <f>+[1]HRR!AF49</f>
        <v>0</v>
      </c>
      <c r="AG47" s="42">
        <f>+[1]HRR!AG49</f>
        <v>0</v>
      </c>
      <c r="AH47" s="42">
        <f>+[1]HRR!AH49</f>
        <v>0</v>
      </c>
      <c r="AI47" s="42">
        <f>+[1]HRR!AI49</f>
        <v>0</v>
      </c>
      <c r="AJ47" s="42">
        <f>+[1]HRR!AJ49</f>
        <v>0</v>
      </c>
    </row>
    <row r="48" spans="1:36">
      <c r="A48" s="42">
        <f>+[1]HRR!A50</f>
        <v>0</v>
      </c>
      <c r="B48" s="42">
        <f>+[1]HRR!B50</f>
        <v>0</v>
      </c>
      <c r="C48" s="42">
        <f>+[1]HRR!C50</f>
        <v>0</v>
      </c>
      <c r="D48" s="42">
        <f>+[1]HRR!D50</f>
        <v>0</v>
      </c>
      <c r="E48" s="42">
        <f>+[1]HRR!E50</f>
        <v>0</v>
      </c>
      <c r="F48" s="42">
        <f>+[1]HRR!F50</f>
        <v>0</v>
      </c>
      <c r="G48" s="42">
        <f>+[1]HRR!G50</f>
        <v>0</v>
      </c>
      <c r="H48" s="42">
        <f>+[1]HRR!H50</f>
        <v>0</v>
      </c>
      <c r="I48" s="42">
        <f>+[1]HRR!I50</f>
        <v>0</v>
      </c>
      <c r="J48" s="42">
        <f>+[1]HRR!J50</f>
        <v>0</v>
      </c>
      <c r="K48" s="42">
        <f>+[1]HRR!K50</f>
        <v>0</v>
      </c>
      <c r="L48" s="42">
        <f>+[1]HRR!L50</f>
        <v>0</v>
      </c>
      <c r="M48" s="42">
        <f>+[1]HRR!M50</f>
        <v>0</v>
      </c>
      <c r="N48" s="42">
        <f>+[1]HRR!N50</f>
        <v>0</v>
      </c>
      <c r="O48" s="42">
        <f>+[1]HRR!O50</f>
        <v>0</v>
      </c>
      <c r="P48" s="42">
        <f>+[1]HRR!P50</f>
        <v>0</v>
      </c>
      <c r="Q48" s="42">
        <f>+[1]HRR!Q50</f>
        <v>0</v>
      </c>
      <c r="R48" s="42">
        <f>+[1]HRR!R50</f>
        <v>0</v>
      </c>
      <c r="S48" s="42">
        <f>+[1]HRR!S50</f>
        <v>0</v>
      </c>
      <c r="T48" s="42">
        <f>+[1]HRR!T50</f>
        <v>0</v>
      </c>
      <c r="U48" s="42">
        <f>+[1]HRR!U50</f>
        <v>0</v>
      </c>
      <c r="V48" s="42">
        <f>+[1]HRR!V50</f>
        <v>0</v>
      </c>
      <c r="W48" s="42">
        <f>+[1]HRR!W50</f>
        <v>0</v>
      </c>
      <c r="X48" s="42">
        <f>+[1]HRR!X50</f>
        <v>0</v>
      </c>
      <c r="Y48" s="42">
        <f>+[1]HRR!Y50</f>
        <v>0</v>
      </c>
      <c r="Z48" s="42">
        <f>+[1]HRR!Z50</f>
        <v>0</v>
      </c>
      <c r="AA48" s="42">
        <f>+[1]HRR!AA50</f>
        <v>0</v>
      </c>
      <c r="AB48" s="42">
        <f>+[1]HRR!AB50</f>
        <v>0</v>
      </c>
      <c r="AC48" s="42">
        <f>+[1]HRR!AC50</f>
        <v>0</v>
      </c>
      <c r="AD48" s="42">
        <f>+[1]HRR!AD50</f>
        <v>0</v>
      </c>
      <c r="AE48" s="42">
        <f>+[1]HRR!AE50</f>
        <v>0</v>
      </c>
      <c r="AF48" s="42">
        <f>+[1]HRR!AF50</f>
        <v>0</v>
      </c>
      <c r="AG48" s="42">
        <f>+[1]HRR!AG50</f>
        <v>0</v>
      </c>
      <c r="AH48" s="42">
        <f>+[1]HRR!AH50</f>
        <v>0</v>
      </c>
      <c r="AI48" s="42">
        <f>+[1]HRR!AI50</f>
        <v>0</v>
      </c>
      <c r="AJ48" s="42">
        <f>+[1]HRR!AJ50</f>
        <v>0</v>
      </c>
    </row>
    <row r="49" spans="1:36">
      <c r="A49" s="42">
        <f>+[1]HRR!A51</f>
        <v>0</v>
      </c>
      <c r="B49" s="42">
        <f>+[1]HRR!B51</f>
        <v>0</v>
      </c>
      <c r="C49" s="42">
        <f>+[1]HRR!C51</f>
        <v>0</v>
      </c>
      <c r="D49" s="42">
        <f>+[1]HRR!D51</f>
        <v>0</v>
      </c>
      <c r="E49" s="42">
        <f>+[1]HRR!E51</f>
        <v>0</v>
      </c>
      <c r="F49" s="42">
        <f>+[1]HRR!F51</f>
        <v>0</v>
      </c>
      <c r="G49" s="42">
        <f>+[1]HRR!G51</f>
        <v>0</v>
      </c>
      <c r="H49" s="42">
        <f>+[1]HRR!H51</f>
        <v>0</v>
      </c>
      <c r="I49" s="42">
        <f>+[1]HRR!I51</f>
        <v>0</v>
      </c>
      <c r="J49" s="42">
        <f>+[1]HRR!J51</f>
        <v>0</v>
      </c>
      <c r="K49" s="42">
        <f>+[1]HRR!K51</f>
        <v>0</v>
      </c>
      <c r="L49" s="42">
        <f>+[1]HRR!L51</f>
        <v>0</v>
      </c>
      <c r="M49" s="42">
        <f>+[1]HRR!M51</f>
        <v>0</v>
      </c>
      <c r="N49" s="42">
        <f>+[1]HRR!N51</f>
        <v>0</v>
      </c>
      <c r="O49" s="42">
        <f>+[1]HRR!O51</f>
        <v>0</v>
      </c>
      <c r="P49" s="42">
        <f>+[1]HRR!P51</f>
        <v>0</v>
      </c>
      <c r="Q49" s="42">
        <f>+[1]HRR!Q51</f>
        <v>0</v>
      </c>
      <c r="R49" s="42">
        <f>+[1]HRR!R51</f>
        <v>0</v>
      </c>
      <c r="S49" s="42">
        <f>+[1]HRR!S51</f>
        <v>0</v>
      </c>
      <c r="T49" s="42">
        <f>+[1]HRR!T51</f>
        <v>0</v>
      </c>
      <c r="U49" s="42">
        <f>+[1]HRR!U51</f>
        <v>0</v>
      </c>
      <c r="V49" s="42">
        <f>+[1]HRR!V51</f>
        <v>0</v>
      </c>
      <c r="W49" s="42">
        <f>+[1]HRR!W51</f>
        <v>0</v>
      </c>
      <c r="X49" s="42">
        <f>+[1]HRR!X51</f>
        <v>0</v>
      </c>
      <c r="Y49" s="42">
        <f>+[1]HRR!Y51</f>
        <v>0</v>
      </c>
      <c r="Z49" s="42">
        <f>+[1]HRR!Z51</f>
        <v>0</v>
      </c>
      <c r="AA49" s="42">
        <f>+[1]HRR!AA51</f>
        <v>0</v>
      </c>
      <c r="AB49" s="42">
        <f>+[1]HRR!AB51</f>
        <v>0</v>
      </c>
      <c r="AC49" s="42">
        <f>+[1]HRR!AC51</f>
        <v>0</v>
      </c>
      <c r="AD49" s="42">
        <f>+[1]HRR!AD51</f>
        <v>0</v>
      </c>
      <c r="AE49" s="42">
        <f>+[1]HRR!AE51</f>
        <v>0</v>
      </c>
      <c r="AF49" s="42">
        <f>+[1]HRR!AF51</f>
        <v>0</v>
      </c>
      <c r="AG49" s="42">
        <f>+[1]HRR!AG51</f>
        <v>0</v>
      </c>
      <c r="AH49" s="42">
        <f>+[1]HRR!AH51</f>
        <v>0</v>
      </c>
      <c r="AI49" s="42">
        <f>+[1]HRR!AI51</f>
        <v>0</v>
      </c>
      <c r="AJ49" s="42">
        <f>+[1]HRR!AJ51</f>
        <v>0</v>
      </c>
    </row>
    <row r="50" spans="1:36">
      <c r="A50" s="42">
        <f>+[1]HRR!A52</f>
        <v>0</v>
      </c>
      <c r="B50" s="42">
        <f>+[1]HRR!B52</f>
        <v>0</v>
      </c>
      <c r="C50" s="42">
        <f>+[1]HRR!C52</f>
        <v>0</v>
      </c>
      <c r="D50" s="42">
        <f>+[1]HRR!D52</f>
        <v>0</v>
      </c>
      <c r="E50" s="42">
        <f>+[1]HRR!E52</f>
        <v>0</v>
      </c>
      <c r="F50" s="42">
        <f>+[1]HRR!F52</f>
        <v>0</v>
      </c>
      <c r="G50" s="42">
        <f>+[1]HRR!G52</f>
        <v>0</v>
      </c>
      <c r="H50" s="42">
        <f>+[1]HRR!H52</f>
        <v>0</v>
      </c>
      <c r="I50" s="42">
        <f>+[1]HRR!I52</f>
        <v>0</v>
      </c>
      <c r="J50" s="42">
        <f>+[1]HRR!J52</f>
        <v>0</v>
      </c>
      <c r="K50" s="42">
        <f>+[1]HRR!K52</f>
        <v>0</v>
      </c>
      <c r="L50" s="42">
        <f>+[1]HRR!L52</f>
        <v>0</v>
      </c>
      <c r="M50" s="42">
        <f>+[1]HRR!M52</f>
        <v>0</v>
      </c>
      <c r="N50" s="42">
        <f>+[1]HRR!N52</f>
        <v>0</v>
      </c>
      <c r="O50" s="42">
        <f>+[1]HRR!O52</f>
        <v>0</v>
      </c>
      <c r="P50" s="42">
        <f>+[1]HRR!P52</f>
        <v>0</v>
      </c>
      <c r="Q50" s="42">
        <f>+[1]HRR!Q52</f>
        <v>0</v>
      </c>
      <c r="R50" s="42">
        <f>+[1]HRR!R52</f>
        <v>0</v>
      </c>
      <c r="S50" s="42">
        <f>+[1]HRR!S52</f>
        <v>0</v>
      </c>
      <c r="T50" s="42">
        <f>+[1]HRR!T52</f>
        <v>0</v>
      </c>
      <c r="U50" s="42">
        <f>+[1]HRR!U52</f>
        <v>0</v>
      </c>
      <c r="V50" s="42">
        <f>+[1]HRR!V52</f>
        <v>0</v>
      </c>
      <c r="W50" s="42">
        <f>+[1]HRR!W52</f>
        <v>0</v>
      </c>
      <c r="X50" s="42">
        <f>+[1]HRR!X52</f>
        <v>0</v>
      </c>
      <c r="Y50" s="42">
        <f>+[1]HRR!Y52</f>
        <v>0</v>
      </c>
      <c r="Z50" s="42">
        <f>+[1]HRR!Z52</f>
        <v>0</v>
      </c>
      <c r="AA50" s="42">
        <f>+[1]HRR!AA52</f>
        <v>0</v>
      </c>
      <c r="AB50" s="42">
        <f>+[1]HRR!AB52</f>
        <v>0</v>
      </c>
      <c r="AC50" s="42">
        <f>+[1]HRR!AC52</f>
        <v>0</v>
      </c>
      <c r="AD50" s="42">
        <f>+[1]HRR!AD52</f>
        <v>0</v>
      </c>
      <c r="AE50" s="42">
        <f>+[1]HRR!AE52</f>
        <v>0</v>
      </c>
      <c r="AF50" s="42">
        <f>+[1]HRR!AF52</f>
        <v>0</v>
      </c>
      <c r="AG50" s="42">
        <f>+[1]HRR!AG52</f>
        <v>0</v>
      </c>
      <c r="AH50" s="42">
        <f>+[1]HRR!AH52</f>
        <v>0</v>
      </c>
      <c r="AI50" s="42">
        <f>+[1]HRR!AI52</f>
        <v>0</v>
      </c>
      <c r="AJ50" s="42">
        <f>+[1]HRR!AJ52</f>
        <v>0</v>
      </c>
    </row>
    <row r="51" spans="1:36">
      <c r="A51" s="42">
        <f>+[1]HRR!A53</f>
        <v>0</v>
      </c>
      <c r="B51" s="42">
        <f>+[1]HRR!B53</f>
        <v>0</v>
      </c>
      <c r="C51" s="42">
        <f>+[1]HRR!C53</f>
        <v>0</v>
      </c>
      <c r="D51" s="42">
        <f>+[1]HRR!D53</f>
        <v>0</v>
      </c>
      <c r="E51" s="42">
        <f>+[1]HRR!E53</f>
        <v>0</v>
      </c>
      <c r="F51" s="42">
        <f>+[1]HRR!F53</f>
        <v>0</v>
      </c>
      <c r="G51" s="42">
        <f>+[1]HRR!G53</f>
        <v>0</v>
      </c>
      <c r="H51" s="42">
        <f>+[1]HRR!H53</f>
        <v>0</v>
      </c>
      <c r="I51" s="42">
        <f>+[1]HRR!I53</f>
        <v>0</v>
      </c>
      <c r="J51" s="42">
        <f>+[1]HRR!J53</f>
        <v>0</v>
      </c>
      <c r="K51" s="42">
        <f>+[1]HRR!K53</f>
        <v>0</v>
      </c>
      <c r="L51" s="42">
        <f>+[1]HRR!L53</f>
        <v>0</v>
      </c>
      <c r="M51" s="42">
        <f>+[1]HRR!M53</f>
        <v>0</v>
      </c>
      <c r="N51" s="42">
        <f>+[1]HRR!N53</f>
        <v>0</v>
      </c>
      <c r="O51" s="42">
        <f>+[1]HRR!O53</f>
        <v>0</v>
      </c>
      <c r="P51" s="42">
        <f>+[1]HRR!P53</f>
        <v>0</v>
      </c>
      <c r="Q51" s="42">
        <f>+[1]HRR!Q53</f>
        <v>0</v>
      </c>
      <c r="R51" s="42">
        <f>+[1]HRR!R53</f>
        <v>0</v>
      </c>
      <c r="S51" s="42">
        <f>+[1]HRR!S53</f>
        <v>0</v>
      </c>
      <c r="T51" s="42">
        <f>+[1]HRR!T53</f>
        <v>0</v>
      </c>
      <c r="U51" s="42">
        <f>+[1]HRR!U53</f>
        <v>0</v>
      </c>
      <c r="V51" s="42">
        <f>+[1]HRR!V53</f>
        <v>0</v>
      </c>
      <c r="W51" s="42">
        <f>+[1]HRR!W53</f>
        <v>0</v>
      </c>
      <c r="X51" s="42">
        <f>+[1]HRR!X53</f>
        <v>0</v>
      </c>
      <c r="Y51" s="42">
        <f>+[1]HRR!Y53</f>
        <v>0</v>
      </c>
      <c r="Z51" s="42">
        <f>+[1]HRR!Z53</f>
        <v>0</v>
      </c>
      <c r="AA51" s="42">
        <f>+[1]HRR!AA53</f>
        <v>0</v>
      </c>
      <c r="AB51" s="42">
        <f>+[1]HRR!AB53</f>
        <v>0</v>
      </c>
      <c r="AC51" s="42">
        <f>+[1]HRR!AC53</f>
        <v>0</v>
      </c>
      <c r="AD51" s="42">
        <f>+[1]HRR!AD53</f>
        <v>0</v>
      </c>
      <c r="AE51" s="42">
        <f>+[1]HRR!AE53</f>
        <v>0</v>
      </c>
      <c r="AF51" s="42">
        <f>+[1]HRR!AF53</f>
        <v>0</v>
      </c>
      <c r="AG51" s="42">
        <f>+[1]HRR!AG53</f>
        <v>0</v>
      </c>
      <c r="AH51" s="42">
        <f>+[1]HRR!AH53</f>
        <v>0</v>
      </c>
      <c r="AI51" s="42">
        <f>+[1]HRR!AI53</f>
        <v>0</v>
      </c>
      <c r="AJ51" s="42">
        <f>+[1]HRR!AJ53</f>
        <v>0</v>
      </c>
    </row>
    <row r="52" spans="1:36">
      <c r="A52" s="42">
        <f>+[1]HRR!A54</f>
        <v>0</v>
      </c>
      <c r="B52" s="42">
        <f>+[1]HRR!B54</f>
        <v>0</v>
      </c>
      <c r="C52" s="42">
        <f>+[1]HRR!C54</f>
        <v>0</v>
      </c>
      <c r="D52" s="42">
        <f>+[1]HRR!D54</f>
        <v>0</v>
      </c>
      <c r="E52" s="42">
        <f>+[1]HRR!E54</f>
        <v>0</v>
      </c>
      <c r="F52" s="42">
        <f>+[1]HRR!F54</f>
        <v>0</v>
      </c>
      <c r="G52" s="42">
        <f>+[1]HRR!G54</f>
        <v>0</v>
      </c>
      <c r="H52" s="42">
        <f>+[1]HRR!H54</f>
        <v>0</v>
      </c>
      <c r="I52" s="42">
        <f>+[1]HRR!I54</f>
        <v>0</v>
      </c>
      <c r="J52" s="42">
        <f>+[1]HRR!J54</f>
        <v>0</v>
      </c>
      <c r="K52" s="42">
        <f>+[1]HRR!K54</f>
        <v>0</v>
      </c>
      <c r="L52" s="42">
        <f>+[1]HRR!L54</f>
        <v>0</v>
      </c>
      <c r="M52" s="42">
        <f>+[1]HRR!M54</f>
        <v>0</v>
      </c>
      <c r="N52" s="42">
        <f>+[1]HRR!N54</f>
        <v>0</v>
      </c>
      <c r="O52" s="42">
        <f>+[1]HRR!O54</f>
        <v>0</v>
      </c>
      <c r="P52" s="42">
        <f>+[1]HRR!P54</f>
        <v>0</v>
      </c>
      <c r="Q52" s="42">
        <f>+[1]HRR!Q54</f>
        <v>0</v>
      </c>
      <c r="R52" s="42">
        <f>+[1]HRR!R54</f>
        <v>0</v>
      </c>
      <c r="S52" s="42">
        <f>+[1]HRR!S54</f>
        <v>0</v>
      </c>
      <c r="T52" s="42">
        <f>+[1]HRR!T54</f>
        <v>0</v>
      </c>
      <c r="U52" s="42">
        <f>+[1]HRR!U54</f>
        <v>0</v>
      </c>
      <c r="V52" s="42">
        <f>+[1]HRR!V54</f>
        <v>0</v>
      </c>
      <c r="W52" s="42">
        <f>+[1]HRR!W54</f>
        <v>0</v>
      </c>
      <c r="X52" s="42">
        <f>+[1]HRR!X54</f>
        <v>0</v>
      </c>
      <c r="Y52" s="42">
        <f>+[1]HRR!Y54</f>
        <v>0</v>
      </c>
      <c r="Z52" s="42">
        <f>+[1]HRR!Z54</f>
        <v>0</v>
      </c>
      <c r="AA52" s="42">
        <f>+[1]HRR!AA54</f>
        <v>0</v>
      </c>
      <c r="AB52" s="42">
        <f>+[1]HRR!AB54</f>
        <v>0</v>
      </c>
      <c r="AC52" s="42">
        <f>+[1]HRR!AC54</f>
        <v>0</v>
      </c>
      <c r="AD52" s="42">
        <f>+[1]HRR!AD54</f>
        <v>0</v>
      </c>
      <c r="AE52" s="42">
        <f>+[1]HRR!AE54</f>
        <v>0</v>
      </c>
      <c r="AF52" s="42">
        <f>+[1]HRR!AF54</f>
        <v>0</v>
      </c>
      <c r="AG52" s="42">
        <f>+[1]HRR!AG54</f>
        <v>0</v>
      </c>
      <c r="AH52" s="42">
        <f>+[1]HRR!AH54</f>
        <v>0</v>
      </c>
      <c r="AI52" s="42">
        <f>+[1]HRR!AI54</f>
        <v>0</v>
      </c>
      <c r="AJ52" s="42">
        <f>+[1]HRR!AJ54</f>
        <v>0</v>
      </c>
    </row>
    <row r="54" spans="1:36">
      <c r="A54" s="41" t="s">
        <v>78</v>
      </c>
    </row>
    <row r="55" spans="1:36">
      <c r="A55" s="41" t="s">
        <v>221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1"/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91</v>
      </c>
    </row>
    <row r="6" spans="1:36">
      <c r="A6" s="73" t="s">
        <v>140</v>
      </c>
    </row>
    <row r="8" spans="1:36">
      <c r="A8" s="79" t="s">
        <v>3</v>
      </c>
      <c r="B8" s="79" t="s">
        <v>259</v>
      </c>
      <c r="C8" s="79" t="s">
        <v>360</v>
      </c>
      <c r="D8" s="79" t="s">
        <v>361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</row>
    <row r="9" spans="1:36">
      <c r="A9" s="74" t="str">
        <f>+[1]RWD1!A11</f>
        <v>Input Qty</v>
      </c>
      <c r="B9" s="74">
        <f>+[1]RWD1!B11</f>
        <v>70229</v>
      </c>
      <c r="C9" s="74">
        <f>+[1]RWD1!C11</f>
        <v>65030</v>
      </c>
      <c r="D9" s="74">
        <f>+[1]RWD1!D11</f>
        <v>48988</v>
      </c>
      <c r="E9" s="74">
        <f>+[1]RWD1!E11</f>
        <v>13062</v>
      </c>
      <c r="F9" s="74">
        <f>+[1]RWD1!F11</f>
        <v>67</v>
      </c>
      <c r="G9" s="74">
        <f>+[1]RWD1!G11</f>
        <v>49</v>
      </c>
      <c r="H9" s="74">
        <f>+[1]RWD1!H11</f>
        <v>59</v>
      </c>
      <c r="I9" s="74">
        <f>+[1]RWD1!I11</f>
        <v>337</v>
      </c>
      <c r="J9" s="74">
        <f>+[1]RWD1!J11</f>
        <v>59</v>
      </c>
      <c r="K9" s="74">
        <f>+[1]RWD1!K11</f>
        <v>55</v>
      </c>
      <c r="L9" s="74">
        <f>+[1]RWD1!L11</f>
        <v>41</v>
      </c>
      <c r="M9" s="74">
        <f>+[1]RWD1!M11</f>
        <v>65</v>
      </c>
      <c r="N9" s="74">
        <f>+[1]RWD1!N11</f>
        <v>68</v>
      </c>
      <c r="O9" s="74">
        <f>+[1]RWD1!O11</f>
        <v>28</v>
      </c>
      <c r="P9" s="74">
        <f>+[1]RWD1!P11</f>
        <v>221</v>
      </c>
      <c r="Q9" s="74">
        <f>+[1]RWD1!Q11</f>
        <v>0</v>
      </c>
      <c r="R9" s="74">
        <f>+[1]RWD1!R11</f>
        <v>2583</v>
      </c>
      <c r="S9" s="74">
        <f>+[1]RWD1!S11</f>
        <v>48</v>
      </c>
      <c r="T9" s="74">
        <f>+[1]RWD1!T11</f>
        <v>1865</v>
      </c>
      <c r="U9" s="74">
        <f>+[1]RWD1!U11</f>
        <v>5074</v>
      </c>
      <c r="V9" s="74">
        <f>+[1]RWD1!V11</f>
        <v>2</v>
      </c>
      <c r="W9" s="74">
        <f>+[1]RWD1!W11</f>
        <v>983</v>
      </c>
      <c r="X9" s="74">
        <f>+[1]RWD1!X11</f>
        <v>0</v>
      </c>
      <c r="Y9" s="74">
        <f>+[1]RWD1!Y11</f>
        <v>0</v>
      </c>
      <c r="Z9" s="74">
        <f>+[1]RWD1!Z11</f>
        <v>1458</v>
      </c>
      <c r="AA9" s="74">
        <f>+[1]RWD1!AA11</f>
        <v>0</v>
      </c>
      <c r="AB9" s="74">
        <f>+[1]RWD1!AB11</f>
        <v>0</v>
      </c>
      <c r="AC9" s="74">
        <f>+[1]RWD1!AC11</f>
        <v>0</v>
      </c>
      <c r="AD9" s="74">
        <f>+[1]RWD1!AD11</f>
        <v>0</v>
      </c>
      <c r="AE9" s="74">
        <f>+[1]RWD1!AE11</f>
        <v>0</v>
      </c>
      <c r="AF9" s="74">
        <f>+[1]RWD1!AF11</f>
        <v>0</v>
      </c>
      <c r="AG9" s="74">
        <f>+[1]RWD1!AG11</f>
        <v>0</v>
      </c>
      <c r="AH9" s="74">
        <f>+[1]RWD1!AH11</f>
        <v>0</v>
      </c>
      <c r="AI9" s="74">
        <f>+[1]RWD1!AI11</f>
        <v>0</v>
      </c>
      <c r="AJ9" s="74">
        <f>+[1]RWD1!AJ11</f>
        <v>0</v>
      </c>
    </row>
    <row r="10" spans="1:36">
      <c r="A10" s="74" t="str">
        <f>+[1]RWD1!A12</f>
        <v>Output Qty</v>
      </c>
      <c r="B10" s="74">
        <f>+[1]RWD1!B12</f>
        <v>63101</v>
      </c>
      <c r="C10" s="74">
        <f>+[1]RWD1!C12</f>
        <v>58218</v>
      </c>
      <c r="D10" s="74">
        <f>+[1]RWD1!D12</f>
        <v>44678</v>
      </c>
      <c r="E10" s="74">
        <f>+[1]RWD1!E12</f>
        <v>10957</v>
      </c>
      <c r="F10" s="74">
        <f>+[1]RWD1!F12</f>
        <v>0</v>
      </c>
      <c r="G10" s="74">
        <f>+[1]RWD1!G12</f>
        <v>0</v>
      </c>
      <c r="H10" s="74">
        <f>+[1]RWD1!H12</f>
        <v>0</v>
      </c>
      <c r="I10" s="74">
        <f>+[1]RWD1!I12</f>
        <v>0</v>
      </c>
      <c r="J10" s="74">
        <f>+[1]RWD1!J12</f>
        <v>0</v>
      </c>
      <c r="K10" s="74">
        <f>+[1]RWD1!K12</f>
        <v>0</v>
      </c>
      <c r="L10" s="74">
        <f>+[1]RWD1!L12</f>
        <v>0</v>
      </c>
      <c r="M10" s="74">
        <f>+[1]RWD1!M12</f>
        <v>0</v>
      </c>
      <c r="N10" s="74">
        <f>+[1]RWD1!N12</f>
        <v>0</v>
      </c>
      <c r="O10" s="74">
        <f>+[1]RWD1!O12</f>
        <v>0</v>
      </c>
      <c r="P10" s="74">
        <f>+[1]RWD1!P12</f>
        <v>0</v>
      </c>
      <c r="Q10" s="74">
        <f>+[1]RWD1!Q12</f>
        <v>0</v>
      </c>
      <c r="R10" s="74">
        <f>+[1]RWD1!R12</f>
        <v>2504</v>
      </c>
      <c r="S10" s="74">
        <f>+[1]RWD1!S12</f>
        <v>0</v>
      </c>
      <c r="T10" s="74">
        <f>+[1]RWD1!T12</f>
        <v>1002</v>
      </c>
      <c r="U10" s="74">
        <f>+[1]RWD1!U12</f>
        <v>5052</v>
      </c>
      <c r="V10" s="74">
        <f>+[1]RWD1!V12</f>
        <v>0</v>
      </c>
      <c r="W10" s="74">
        <f>+[1]RWD1!W12</f>
        <v>983</v>
      </c>
      <c r="X10" s="74">
        <f>+[1]RWD1!X12</f>
        <v>0</v>
      </c>
      <c r="Y10" s="74">
        <f>+[1]RWD1!Y12</f>
        <v>0</v>
      </c>
      <c r="Z10" s="74">
        <f>+[1]RWD1!Z12</f>
        <v>1416</v>
      </c>
      <c r="AA10" s="74">
        <f>+[1]RWD1!AA12</f>
        <v>0</v>
      </c>
      <c r="AB10" s="74">
        <f>+[1]RWD1!AB12</f>
        <v>0</v>
      </c>
      <c r="AC10" s="74">
        <f>+[1]RWD1!AC12</f>
        <v>0</v>
      </c>
      <c r="AD10" s="74">
        <f>+[1]RWD1!AD12</f>
        <v>0</v>
      </c>
      <c r="AE10" s="74">
        <f>+[1]RWD1!AE12</f>
        <v>0</v>
      </c>
      <c r="AF10" s="74">
        <f>+[1]RWD1!AF12</f>
        <v>0</v>
      </c>
      <c r="AG10" s="74">
        <f>+[1]RWD1!AG12</f>
        <v>0</v>
      </c>
      <c r="AH10" s="74">
        <f>+[1]RWD1!AH12</f>
        <v>0</v>
      </c>
      <c r="AI10" s="74">
        <f>+[1]RWD1!AI12</f>
        <v>0</v>
      </c>
      <c r="AJ10" s="74">
        <f>+[1]RWD1!AJ12</f>
        <v>0</v>
      </c>
    </row>
    <row r="11" spans="1:36">
      <c r="A11" s="74" t="str">
        <f>+[1]RWD1!A13</f>
        <v>Reject Qty</v>
      </c>
      <c r="B11" s="74">
        <f>+[1]RWD1!B13</f>
        <v>7128</v>
      </c>
      <c r="C11" s="74">
        <f>+[1]RWD1!C13</f>
        <v>6812</v>
      </c>
      <c r="D11" s="74">
        <f>+[1]RWD1!D13</f>
        <v>4310</v>
      </c>
      <c r="E11" s="74">
        <f>+[1]RWD1!E13</f>
        <v>2105</v>
      </c>
      <c r="F11" s="74">
        <f>+[1]RWD1!F13</f>
        <v>67</v>
      </c>
      <c r="G11" s="74">
        <f>+[1]RWD1!G13</f>
        <v>49</v>
      </c>
      <c r="H11" s="74">
        <f>+[1]RWD1!H13</f>
        <v>59</v>
      </c>
      <c r="I11" s="74">
        <f>+[1]RWD1!I13</f>
        <v>337</v>
      </c>
      <c r="J11" s="74">
        <f>+[1]RWD1!J13</f>
        <v>59</v>
      </c>
      <c r="K11" s="74">
        <f>+[1]RWD1!K13</f>
        <v>55</v>
      </c>
      <c r="L11" s="74">
        <f>+[1]RWD1!L13</f>
        <v>41</v>
      </c>
      <c r="M11" s="74">
        <f>+[1]RWD1!M13</f>
        <v>65</v>
      </c>
      <c r="N11" s="74">
        <f>+[1]RWD1!N13</f>
        <v>68</v>
      </c>
      <c r="O11" s="74">
        <f>+[1]RWD1!O13</f>
        <v>28</v>
      </c>
      <c r="P11" s="74">
        <f>+[1]RWD1!P13</f>
        <v>221</v>
      </c>
      <c r="Q11" s="74">
        <f>+[1]RWD1!Q13</f>
        <v>0</v>
      </c>
      <c r="R11" s="74">
        <f>+[1]RWD1!R13</f>
        <v>79</v>
      </c>
      <c r="S11" s="74">
        <f>+[1]RWD1!S13</f>
        <v>48</v>
      </c>
      <c r="T11" s="74">
        <f>+[1]RWD1!T13</f>
        <v>863</v>
      </c>
      <c r="U11" s="74">
        <f>+[1]RWD1!U13</f>
        <v>22</v>
      </c>
      <c r="V11" s="74">
        <f>+[1]RWD1!V13</f>
        <v>2</v>
      </c>
      <c r="W11" s="74">
        <f>+[1]RWD1!W13</f>
        <v>0</v>
      </c>
      <c r="X11" s="74">
        <f>+[1]RWD1!X13</f>
        <v>0</v>
      </c>
      <c r="Y11" s="74">
        <f>+[1]RWD1!Y13</f>
        <v>0</v>
      </c>
      <c r="Z11" s="74">
        <f>+[1]RWD1!Z13</f>
        <v>42</v>
      </c>
      <c r="AA11" s="74">
        <f>+[1]RWD1!AA13</f>
        <v>0</v>
      </c>
      <c r="AB11" s="74">
        <f>+[1]RWD1!AB13</f>
        <v>0</v>
      </c>
      <c r="AC11" s="74">
        <f>+[1]RWD1!AC13</f>
        <v>0</v>
      </c>
      <c r="AD11" s="74">
        <f>+[1]RWD1!AD13</f>
        <v>0</v>
      </c>
      <c r="AE11" s="74">
        <f>+[1]RWD1!AE13</f>
        <v>0</v>
      </c>
      <c r="AF11" s="74">
        <f>+[1]RWD1!AF13</f>
        <v>0</v>
      </c>
      <c r="AG11" s="74">
        <f>+[1]RWD1!AG13</f>
        <v>0</v>
      </c>
      <c r="AH11" s="74">
        <f>+[1]RWD1!AH13</f>
        <v>0</v>
      </c>
      <c r="AI11" s="74">
        <f>+[1]RWD1!AI13</f>
        <v>0</v>
      </c>
      <c r="AJ11" s="74">
        <f>+[1]RWD1!AJ13</f>
        <v>0</v>
      </c>
    </row>
    <row r="12" spans="1:36" s="130" customFormat="1">
      <c r="A12" s="74" t="str">
        <f>+[1]RWD1!A14</f>
        <v>%Yield NG</v>
      </c>
      <c r="B12" s="74">
        <f>+[1]RWD1!B14</f>
        <v>10.149653277136226</v>
      </c>
      <c r="C12" s="74">
        <f>+[1]RWD1!C14</f>
        <v>10.475165308319237</v>
      </c>
      <c r="D12" s="74">
        <f>+[1]RWD1!D14</f>
        <v>8.7980729974687684</v>
      </c>
      <c r="E12" s="74">
        <f>+[1]RWD1!E14</f>
        <v>16.115449395192162</v>
      </c>
      <c r="F12" s="74">
        <f>+[1]RWD1!F14</f>
        <v>100</v>
      </c>
      <c r="G12" s="74">
        <f>+[1]RWD1!G14</f>
        <v>100</v>
      </c>
      <c r="H12" s="74">
        <f>+[1]RWD1!H14</f>
        <v>100</v>
      </c>
      <c r="I12" s="74">
        <f>+[1]RWD1!I14</f>
        <v>100</v>
      </c>
      <c r="J12" s="74">
        <f>+[1]RWD1!J14</f>
        <v>100</v>
      </c>
      <c r="K12" s="74">
        <f>+[1]RWD1!K14</f>
        <v>100</v>
      </c>
      <c r="L12" s="74">
        <f>+[1]RWD1!L14</f>
        <v>100</v>
      </c>
      <c r="M12" s="74">
        <f>+[1]RWD1!M14</f>
        <v>100</v>
      </c>
      <c r="N12" s="74">
        <f>+[1]RWD1!N14</f>
        <v>100</v>
      </c>
      <c r="O12" s="74">
        <f>+[1]RWD1!O14</f>
        <v>100</v>
      </c>
      <c r="P12" s="74">
        <f>+[1]RWD1!P14</f>
        <v>100</v>
      </c>
      <c r="Q12" s="74">
        <f>+[1]RWD1!Q14</f>
        <v>0</v>
      </c>
      <c r="R12" s="74">
        <f>+[1]RWD1!R14</f>
        <v>3.0584591560201315</v>
      </c>
      <c r="S12" s="74">
        <f>+[1]RWD1!S14</f>
        <v>100</v>
      </c>
      <c r="T12" s="74">
        <f>+[1]RWD1!T14</f>
        <v>46.27345844504022</v>
      </c>
      <c r="U12" s="74">
        <f>+[1]RWD1!U14</f>
        <v>0.43358297201418994</v>
      </c>
      <c r="V12" s="74">
        <f>+[1]RWD1!V14</f>
        <v>100</v>
      </c>
      <c r="W12" s="74">
        <f>+[1]RWD1!W14</f>
        <v>0</v>
      </c>
      <c r="X12" s="74">
        <f>+[1]RWD1!X14</f>
        <v>0</v>
      </c>
      <c r="Y12" s="74">
        <f>+[1]RWD1!Y14</f>
        <v>0</v>
      </c>
      <c r="Z12" s="74">
        <f>+[1]RWD1!Z14</f>
        <v>2.880658436213992</v>
      </c>
      <c r="AA12" s="74">
        <f>+[1]RWD1!AA14</f>
        <v>0</v>
      </c>
      <c r="AB12" s="74">
        <f>+[1]RWD1!AB14</f>
        <v>0</v>
      </c>
      <c r="AC12" s="74">
        <f>+[1]RWD1!AC14</f>
        <v>0</v>
      </c>
      <c r="AD12" s="74">
        <f>+[1]RWD1!AD14</f>
        <v>0</v>
      </c>
      <c r="AE12" s="74">
        <f>+[1]RWD1!AE14</f>
        <v>0</v>
      </c>
      <c r="AF12" s="74">
        <f>+[1]RWD1!AF14</f>
        <v>0</v>
      </c>
      <c r="AG12" s="74">
        <f>+[1]RWD1!AG14</f>
        <v>0</v>
      </c>
      <c r="AH12" s="74">
        <f>+[1]RWD1!AH14</f>
        <v>0</v>
      </c>
      <c r="AI12" s="74">
        <f>+[1]RWD1!AI14</f>
        <v>0</v>
      </c>
      <c r="AJ12" s="74">
        <f>+[1]RWD1!AJ14</f>
        <v>0</v>
      </c>
    </row>
    <row r="13" spans="1:36">
      <c r="A13" s="74" t="str">
        <f>+[1]RWD1!A15</f>
        <v>Reject Group</v>
      </c>
      <c r="B13" s="74">
        <f>+[1]RWD1!B15</f>
        <v>0</v>
      </c>
      <c r="C13" s="74">
        <f>+[1]RWD1!C15</f>
        <v>0</v>
      </c>
      <c r="D13" s="74">
        <f>+[1]RWD1!D15</f>
        <v>0</v>
      </c>
      <c r="E13" s="74">
        <f>+[1]RWD1!E15</f>
        <v>0</v>
      </c>
      <c r="F13" s="74">
        <f>+[1]RWD1!F15</f>
        <v>0</v>
      </c>
      <c r="G13" s="74">
        <f>+[1]RWD1!G15</f>
        <v>0</v>
      </c>
      <c r="H13" s="74">
        <f>+[1]RWD1!H15</f>
        <v>0</v>
      </c>
      <c r="I13" s="74">
        <f>+[1]RWD1!I15</f>
        <v>0</v>
      </c>
      <c r="J13" s="74">
        <f>+[1]RWD1!J15</f>
        <v>0</v>
      </c>
      <c r="K13" s="74">
        <f>+[1]RWD1!K15</f>
        <v>0</v>
      </c>
      <c r="L13" s="74">
        <f>+[1]RWD1!L15</f>
        <v>0</v>
      </c>
      <c r="M13" s="74">
        <f>+[1]RWD1!M15</f>
        <v>0</v>
      </c>
      <c r="N13" s="74">
        <f>+[1]RWD1!N15</f>
        <v>0</v>
      </c>
      <c r="O13" s="74">
        <f>+[1]RWD1!O15</f>
        <v>0</v>
      </c>
      <c r="P13" s="74">
        <f>+[1]RWD1!P15</f>
        <v>0</v>
      </c>
      <c r="Q13" s="74">
        <f>+[1]RWD1!Q15</f>
        <v>0</v>
      </c>
      <c r="R13" s="74">
        <f>+[1]RWD1!R15</f>
        <v>0</v>
      </c>
      <c r="S13" s="74">
        <f>+[1]RWD1!S15</f>
        <v>0</v>
      </c>
      <c r="T13" s="74">
        <f>+[1]RWD1!T15</f>
        <v>0</v>
      </c>
      <c r="U13" s="74">
        <f>+[1]RWD1!U15</f>
        <v>0</v>
      </c>
      <c r="V13" s="74">
        <f>+[1]RWD1!V15</f>
        <v>0</v>
      </c>
      <c r="W13" s="74">
        <f>+[1]RWD1!W15</f>
        <v>0</v>
      </c>
      <c r="X13" s="74">
        <f>+[1]RWD1!X15</f>
        <v>0</v>
      </c>
      <c r="Y13" s="74">
        <f>+[1]RWD1!Y15</f>
        <v>0</v>
      </c>
      <c r="Z13" s="74">
        <f>+[1]RWD1!Z15</f>
        <v>0</v>
      </c>
      <c r="AA13" s="74">
        <f>+[1]RWD1!AA15</f>
        <v>0</v>
      </c>
      <c r="AB13" s="74">
        <f>+[1]RWD1!AB15</f>
        <v>0</v>
      </c>
      <c r="AC13" s="74">
        <f>+[1]RWD1!AC15</f>
        <v>0</v>
      </c>
      <c r="AD13" s="74">
        <f>+[1]RWD1!AD15</f>
        <v>0</v>
      </c>
      <c r="AE13" s="74">
        <f>+[1]RWD1!AE15</f>
        <v>0</v>
      </c>
      <c r="AF13" s="74">
        <f>+[1]RWD1!AF15</f>
        <v>0</v>
      </c>
      <c r="AG13" s="74">
        <f>+[1]RWD1!AG15</f>
        <v>0</v>
      </c>
      <c r="AH13" s="74">
        <f>+[1]RWD1!AH15</f>
        <v>0</v>
      </c>
      <c r="AI13" s="74">
        <f>+[1]RWD1!AI15</f>
        <v>0</v>
      </c>
      <c r="AJ13" s="74">
        <f>+[1]RWD1!AJ15</f>
        <v>0</v>
      </c>
    </row>
    <row r="14" spans="1:36" s="40" customFormat="1">
      <c r="A14" s="74" t="str">
        <f>+[1]RWD1!A16</f>
        <v>ADJUST MACHINE</v>
      </c>
      <c r="B14" s="74">
        <f>+[1]RWD1!B16</f>
        <v>66</v>
      </c>
      <c r="C14" s="74">
        <f>+[1]RWD1!C16</f>
        <v>8</v>
      </c>
      <c r="D14" s="74">
        <f>+[1]RWD1!D16</f>
        <v>0</v>
      </c>
      <c r="E14" s="74">
        <f>+[1]RWD1!E16</f>
        <v>5</v>
      </c>
      <c r="F14" s="74">
        <f>+[1]RWD1!F16</f>
        <v>0</v>
      </c>
      <c r="G14" s="74">
        <f>+[1]RWD1!G16</f>
        <v>0</v>
      </c>
      <c r="H14" s="74">
        <f>+[1]RWD1!H16</f>
        <v>0</v>
      </c>
      <c r="I14" s="74">
        <f>+[1]RWD1!I16</f>
        <v>0</v>
      </c>
      <c r="J14" s="74">
        <f>+[1]RWD1!J16</f>
        <v>0</v>
      </c>
      <c r="K14" s="74">
        <f>+[1]RWD1!K16</f>
        <v>2</v>
      </c>
      <c r="L14" s="74">
        <f>+[1]RWD1!L16</f>
        <v>0</v>
      </c>
      <c r="M14" s="74">
        <f>+[1]RWD1!M16</f>
        <v>1</v>
      </c>
      <c r="N14" s="74">
        <f>+[1]RWD1!N16</f>
        <v>0</v>
      </c>
      <c r="O14" s="74">
        <f>+[1]RWD1!O16</f>
        <v>0</v>
      </c>
      <c r="P14" s="74">
        <f>+[1]RWD1!P16</f>
        <v>2</v>
      </c>
      <c r="Q14" s="74">
        <f>+[1]RWD1!Q16</f>
        <v>0</v>
      </c>
      <c r="R14" s="74">
        <f>+[1]RWD1!R16</f>
        <v>0</v>
      </c>
      <c r="S14" s="74">
        <f>+[1]RWD1!S16</f>
        <v>0</v>
      </c>
      <c r="T14" s="74">
        <f>+[1]RWD1!T16</f>
        <v>0</v>
      </c>
      <c r="U14" s="74">
        <f>+[1]RWD1!U16</f>
        <v>0</v>
      </c>
      <c r="V14" s="74">
        <f>+[1]RWD1!V16</f>
        <v>0</v>
      </c>
      <c r="W14" s="74">
        <f>+[1]RWD1!W16</f>
        <v>0</v>
      </c>
      <c r="X14" s="74">
        <f>+[1]RWD1!X16</f>
        <v>0</v>
      </c>
      <c r="Y14" s="74">
        <f>+[1]RWD1!Y16</f>
        <v>0</v>
      </c>
      <c r="Z14" s="74">
        <f>+[1]RWD1!Z16</f>
        <v>0</v>
      </c>
      <c r="AA14" s="74">
        <f>+[1]RWD1!AA16</f>
        <v>0</v>
      </c>
      <c r="AB14" s="74">
        <f>+[1]RWD1!AB16</f>
        <v>0</v>
      </c>
      <c r="AC14" s="74">
        <f>+[1]RWD1!AC16</f>
        <v>0</v>
      </c>
      <c r="AD14" s="74">
        <f>+[1]RWD1!AD16</f>
        <v>0</v>
      </c>
      <c r="AE14" s="74">
        <f>+[1]RWD1!AE16</f>
        <v>0</v>
      </c>
      <c r="AF14" s="74">
        <f>+[1]RWD1!AF16</f>
        <v>0</v>
      </c>
      <c r="AG14" s="74">
        <f>+[1]RWD1!AG16</f>
        <v>0</v>
      </c>
      <c r="AH14" s="74">
        <f>+[1]RWD1!AH16</f>
        <v>0</v>
      </c>
      <c r="AI14" s="74">
        <f>+[1]RWD1!AI16</f>
        <v>0</v>
      </c>
      <c r="AJ14" s="74">
        <f>+[1]RWD1!AJ16</f>
        <v>0</v>
      </c>
    </row>
    <row r="15" spans="1:36">
      <c r="A15" s="74" t="str">
        <f>+[1]RWD1!A17</f>
        <v>ANGLE</v>
      </c>
      <c r="B15" s="74">
        <f>+[1]RWD1!B17</f>
        <v>0</v>
      </c>
      <c r="C15" s="74">
        <f>+[1]RWD1!C17</f>
        <v>0</v>
      </c>
      <c r="D15" s="74">
        <f>+[1]RWD1!D17</f>
        <v>0</v>
      </c>
      <c r="E15" s="74">
        <f>+[1]RWD1!E17</f>
        <v>0</v>
      </c>
      <c r="F15" s="74">
        <f>+[1]RWD1!F17</f>
        <v>0</v>
      </c>
      <c r="G15" s="74">
        <f>+[1]RWD1!G17</f>
        <v>0</v>
      </c>
      <c r="H15" s="74">
        <f>+[1]RWD1!H17</f>
        <v>0</v>
      </c>
      <c r="I15" s="74">
        <f>+[1]RWD1!I17</f>
        <v>0</v>
      </c>
      <c r="J15" s="74">
        <f>+[1]RWD1!J17</f>
        <v>0</v>
      </c>
      <c r="K15" s="74">
        <f>+[1]RWD1!K17</f>
        <v>0</v>
      </c>
      <c r="L15" s="74">
        <f>+[1]RWD1!L17</f>
        <v>0</v>
      </c>
      <c r="M15" s="74">
        <f>+[1]RWD1!M17</f>
        <v>0</v>
      </c>
      <c r="N15" s="74">
        <f>+[1]RWD1!N17</f>
        <v>0</v>
      </c>
      <c r="O15" s="74">
        <f>+[1]RWD1!O17</f>
        <v>0</v>
      </c>
      <c r="P15" s="74">
        <f>+[1]RWD1!P17</f>
        <v>0</v>
      </c>
      <c r="Q15" s="74">
        <f>+[1]RWD1!Q17</f>
        <v>0</v>
      </c>
      <c r="R15" s="74">
        <f>+[1]RWD1!R17</f>
        <v>0</v>
      </c>
      <c r="S15" s="74">
        <f>+[1]RWD1!S17</f>
        <v>0</v>
      </c>
      <c r="T15" s="74">
        <f>+[1]RWD1!T17</f>
        <v>0</v>
      </c>
      <c r="U15" s="74">
        <f>+[1]RWD1!U17</f>
        <v>0</v>
      </c>
      <c r="V15" s="74">
        <f>+[1]RWD1!V17</f>
        <v>0</v>
      </c>
      <c r="W15" s="74">
        <f>+[1]RWD1!W17</f>
        <v>0</v>
      </c>
      <c r="X15" s="74">
        <f>+[1]RWD1!X17</f>
        <v>0</v>
      </c>
      <c r="Y15" s="74">
        <f>+[1]RWD1!Y17</f>
        <v>0</v>
      </c>
      <c r="Z15" s="74">
        <f>+[1]RWD1!Z17</f>
        <v>0</v>
      </c>
      <c r="AA15" s="74">
        <f>+[1]RWD1!AA17</f>
        <v>0</v>
      </c>
      <c r="AB15" s="74">
        <f>+[1]RWD1!AB17</f>
        <v>0</v>
      </c>
      <c r="AC15" s="74">
        <f>+[1]RWD1!AC17</f>
        <v>0</v>
      </c>
      <c r="AD15" s="74">
        <f>+[1]RWD1!AD17</f>
        <v>0</v>
      </c>
      <c r="AE15" s="74">
        <f>+[1]RWD1!AE17</f>
        <v>0</v>
      </c>
      <c r="AF15" s="74">
        <f>+[1]RWD1!AF17</f>
        <v>0</v>
      </c>
      <c r="AG15" s="74">
        <f>+[1]RWD1!AG17</f>
        <v>0</v>
      </c>
      <c r="AH15" s="74">
        <f>+[1]RWD1!AH17</f>
        <v>0</v>
      </c>
      <c r="AI15" s="74">
        <f>+[1]RWD1!AI17</f>
        <v>0</v>
      </c>
      <c r="AJ15" s="74">
        <f>+[1]RWD1!AJ17</f>
        <v>0</v>
      </c>
    </row>
    <row r="16" spans="1:36" s="40" customFormat="1">
      <c r="A16" s="74" t="str">
        <f>+[1]RWD1!A18</f>
        <v>BURR ALL</v>
      </c>
      <c r="B16" s="74">
        <f>+[1]RWD1!B18</f>
        <v>207</v>
      </c>
      <c r="C16" s="74">
        <f>+[1]RWD1!C18</f>
        <v>17</v>
      </c>
      <c r="D16" s="74">
        <f>+[1]RWD1!D18</f>
        <v>0</v>
      </c>
      <c r="E16" s="74">
        <f>+[1]RWD1!E18</f>
        <v>0</v>
      </c>
      <c r="F16" s="74">
        <f>+[1]RWD1!F18</f>
        <v>0</v>
      </c>
      <c r="G16" s="74">
        <f>+[1]RWD1!G18</f>
        <v>0</v>
      </c>
      <c r="H16" s="74">
        <f>+[1]RWD1!H18</f>
        <v>0</v>
      </c>
      <c r="I16" s="74">
        <f>+[1]RWD1!I18</f>
        <v>0</v>
      </c>
      <c r="J16" s="74">
        <f>+[1]RWD1!J18</f>
        <v>0</v>
      </c>
      <c r="K16" s="74">
        <f>+[1]RWD1!K18</f>
        <v>0</v>
      </c>
      <c r="L16" s="74">
        <f>+[1]RWD1!L18</f>
        <v>0</v>
      </c>
      <c r="M16" s="74">
        <f>+[1]RWD1!M18</f>
        <v>0</v>
      </c>
      <c r="N16" s="74">
        <f>+[1]RWD1!N18</f>
        <v>0</v>
      </c>
      <c r="O16" s="74">
        <f>+[1]RWD1!O18</f>
        <v>0</v>
      </c>
      <c r="P16" s="74">
        <f>+[1]RWD1!P18</f>
        <v>0</v>
      </c>
      <c r="Q16" s="74">
        <f>+[1]RWD1!Q18</f>
        <v>0</v>
      </c>
      <c r="R16" s="74">
        <f>+[1]RWD1!R18</f>
        <v>0</v>
      </c>
      <c r="S16" s="74">
        <f>+[1]RWD1!S18</f>
        <v>0</v>
      </c>
      <c r="T16" s="74">
        <f>+[1]RWD1!T18</f>
        <v>0</v>
      </c>
      <c r="U16" s="74">
        <f>+[1]RWD1!U18</f>
        <v>0</v>
      </c>
      <c r="V16" s="74">
        <f>+[1]RWD1!V18</f>
        <v>0</v>
      </c>
      <c r="W16" s="74">
        <f>+[1]RWD1!W18</f>
        <v>0</v>
      </c>
      <c r="X16" s="74">
        <f>+[1]RWD1!X18</f>
        <v>0</v>
      </c>
      <c r="Y16" s="74">
        <f>+[1]RWD1!Y18</f>
        <v>0</v>
      </c>
      <c r="Z16" s="74">
        <f>+[1]RWD1!Z18</f>
        <v>0</v>
      </c>
      <c r="AA16" s="74">
        <f>+[1]RWD1!AA18</f>
        <v>0</v>
      </c>
      <c r="AB16" s="74">
        <f>+[1]RWD1!AB18</f>
        <v>0</v>
      </c>
      <c r="AC16" s="74">
        <f>+[1]RWD1!AC18</f>
        <v>0</v>
      </c>
      <c r="AD16" s="74">
        <f>+[1]RWD1!AD18</f>
        <v>0</v>
      </c>
      <c r="AE16" s="74">
        <f>+[1]RWD1!AE18</f>
        <v>0</v>
      </c>
      <c r="AF16" s="74">
        <f>+[1]RWD1!AF18</f>
        <v>0</v>
      </c>
      <c r="AG16" s="74">
        <f>+[1]RWD1!AG18</f>
        <v>0</v>
      </c>
      <c r="AH16" s="74">
        <f>+[1]RWD1!AH18</f>
        <v>0</v>
      </c>
      <c r="AI16" s="74">
        <f>+[1]RWD1!AI18</f>
        <v>0</v>
      </c>
      <c r="AJ16" s="74">
        <f>+[1]RWD1!AJ18</f>
        <v>0</v>
      </c>
    </row>
    <row r="17" spans="1:36">
      <c r="A17" s="74" t="str">
        <f>+[1]RWD1!A19</f>
        <v>CONTAM ALL</v>
      </c>
      <c r="B17" s="74">
        <f>+[1]RWD1!B19</f>
        <v>26</v>
      </c>
      <c r="C17" s="74">
        <f>+[1]RWD1!C19</f>
        <v>55</v>
      </c>
      <c r="D17" s="74">
        <f>+[1]RWD1!D19</f>
        <v>1</v>
      </c>
      <c r="E17" s="74">
        <f>+[1]RWD1!E19</f>
        <v>5</v>
      </c>
      <c r="F17" s="74">
        <f>+[1]RWD1!F19</f>
        <v>0</v>
      </c>
      <c r="G17" s="74">
        <f>+[1]RWD1!G19</f>
        <v>0</v>
      </c>
      <c r="H17" s="74">
        <f>+[1]RWD1!H19</f>
        <v>0</v>
      </c>
      <c r="I17" s="74">
        <f>+[1]RWD1!I19</f>
        <v>0</v>
      </c>
      <c r="J17" s="74">
        <f>+[1]RWD1!J19</f>
        <v>0</v>
      </c>
      <c r="K17" s="74">
        <f>+[1]RWD1!K19</f>
        <v>0</v>
      </c>
      <c r="L17" s="74">
        <f>+[1]RWD1!L19</f>
        <v>0</v>
      </c>
      <c r="M17" s="74">
        <f>+[1]RWD1!M19</f>
        <v>0</v>
      </c>
      <c r="N17" s="74">
        <f>+[1]RWD1!N19</f>
        <v>0</v>
      </c>
      <c r="O17" s="74">
        <f>+[1]RWD1!O19</f>
        <v>0</v>
      </c>
      <c r="P17" s="74">
        <f>+[1]RWD1!P19</f>
        <v>0</v>
      </c>
      <c r="Q17" s="74">
        <f>+[1]RWD1!Q19</f>
        <v>0</v>
      </c>
      <c r="R17" s="74">
        <f>+[1]RWD1!R19</f>
        <v>5</v>
      </c>
      <c r="S17" s="74">
        <f>+[1]RWD1!S19</f>
        <v>0</v>
      </c>
      <c r="T17" s="74">
        <f>+[1]RWD1!T19</f>
        <v>0</v>
      </c>
      <c r="U17" s="74">
        <f>+[1]RWD1!U19</f>
        <v>0</v>
      </c>
      <c r="V17" s="74">
        <f>+[1]RWD1!V19</f>
        <v>0</v>
      </c>
      <c r="W17" s="74">
        <f>+[1]RWD1!W19</f>
        <v>0</v>
      </c>
      <c r="X17" s="74">
        <f>+[1]RWD1!X19</f>
        <v>0</v>
      </c>
      <c r="Y17" s="74">
        <f>+[1]RWD1!Y19</f>
        <v>0</v>
      </c>
      <c r="Z17" s="74">
        <f>+[1]RWD1!Z19</f>
        <v>0</v>
      </c>
      <c r="AA17" s="74">
        <f>+[1]RWD1!AA19</f>
        <v>0</v>
      </c>
      <c r="AB17" s="74">
        <f>+[1]RWD1!AB19</f>
        <v>0</v>
      </c>
      <c r="AC17" s="74">
        <f>+[1]RWD1!AC19</f>
        <v>0</v>
      </c>
      <c r="AD17" s="74">
        <f>+[1]RWD1!AD19</f>
        <v>0</v>
      </c>
      <c r="AE17" s="74">
        <f>+[1]RWD1!AE19</f>
        <v>0</v>
      </c>
      <c r="AF17" s="74">
        <f>+[1]RWD1!AF19</f>
        <v>0</v>
      </c>
      <c r="AG17" s="74">
        <f>+[1]RWD1!AG19</f>
        <v>0</v>
      </c>
      <c r="AH17" s="74">
        <f>+[1]RWD1!AH19</f>
        <v>0</v>
      </c>
      <c r="AI17" s="74">
        <f>+[1]RWD1!AI19</f>
        <v>0</v>
      </c>
      <c r="AJ17" s="74">
        <f>+[1]RWD1!AJ19</f>
        <v>0</v>
      </c>
    </row>
    <row r="18" spans="1:36">
      <c r="A18" s="74" t="str">
        <f>+[1]RWD1!A20</f>
        <v>CUT NG</v>
      </c>
      <c r="B18" s="74">
        <f>+[1]RWD1!B20</f>
        <v>10</v>
      </c>
      <c r="C18" s="74">
        <f>+[1]RWD1!C20</f>
        <v>16</v>
      </c>
      <c r="D18" s="74">
        <f>+[1]RWD1!D20</f>
        <v>11</v>
      </c>
      <c r="E18" s="74">
        <f>+[1]RWD1!E20</f>
        <v>1</v>
      </c>
      <c r="F18" s="74">
        <f>+[1]RWD1!F20</f>
        <v>0</v>
      </c>
      <c r="G18" s="74">
        <f>+[1]RWD1!G20</f>
        <v>0</v>
      </c>
      <c r="H18" s="74">
        <f>+[1]RWD1!H20</f>
        <v>0</v>
      </c>
      <c r="I18" s="74">
        <f>+[1]RWD1!I20</f>
        <v>0</v>
      </c>
      <c r="J18" s="74">
        <f>+[1]RWD1!J20</f>
        <v>0</v>
      </c>
      <c r="K18" s="74">
        <f>+[1]RWD1!K20</f>
        <v>0</v>
      </c>
      <c r="L18" s="74">
        <f>+[1]RWD1!L20</f>
        <v>0</v>
      </c>
      <c r="M18" s="74">
        <f>+[1]RWD1!M20</f>
        <v>0</v>
      </c>
      <c r="N18" s="74">
        <f>+[1]RWD1!N20</f>
        <v>0</v>
      </c>
      <c r="O18" s="74">
        <f>+[1]RWD1!O20</f>
        <v>0</v>
      </c>
      <c r="P18" s="74">
        <f>+[1]RWD1!P20</f>
        <v>0</v>
      </c>
      <c r="Q18" s="74">
        <f>+[1]RWD1!Q20</f>
        <v>0</v>
      </c>
      <c r="R18" s="74">
        <f>+[1]RWD1!R20</f>
        <v>0</v>
      </c>
      <c r="S18" s="74">
        <f>+[1]RWD1!S20</f>
        <v>0</v>
      </c>
      <c r="T18" s="74">
        <f>+[1]RWD1!T20</f>
        <v>0</v>
      </c>
      <c r="U18" s="74">
        <f>+[1]RWD1!U20</f>
        <v>1</v>
      </c>
      <c r="V18" s="74">
        <f>+[1]RWD1!V20</f>
        <v>0</v>
      </c>
      <c r="W18" s="74">
        <f>+[1]RWD1!W20</f>
        <v>0</v>
      </c>
      <c r="X18" s="74">
        <f>+[1]RWD1!X20</f>
        <v>0</v>
      </c>
      <c r="Y18" s="74">
        <f>+[1]RWD1!Y20</f>
        <v>0</v>
      </c>
      <c r="Z18" s="74">
        <f>+[1]RWD1!Z20</f>
        <v>0</v>
      </c>
      <c r="AA18" s="74">
        <f>+[1]RWD1!AA20</f>
        <v>0</v>
      </c>
      <c r="AB18" s="74">
        <f>+[1]RWD1!AB20</f>
        <v>0</v>
      </c>
      <c r="AC18" s="74">
        <f>+[1]RWD1!AC20</f>
        <v>0</v>
      </c>
      <c r="AD18" s="74">
        <f>+[1]RWD1!AD20</f>
        <v>0</v>
      </c>
      <c r="AE18" s="74">
        <f>+[1]RWD1!AE20</f>
        <v>0</v>
      </c>
      <c r="AF18" s="74">
        <f>+[1]RWD1!AF20</f>
        <v>0</v>
      </c>
      <c r="AG18" s="74">
        <f>+[1]RWD1!AG20</f>
        <v>0</v>
      </c>
      <c r="AH18" s="74">
        <f>+[1]RWD1!AH20</f>
        <v>0</v>
      </c>
      <c r="AI18" s="74">
        <f>+[1]RWD1!AI20</f>
        <v>0</v>
      </c>
      <c r="AJ18" s="74">
        <f>+[1]RWD1!AJ20</f>
        <v>0</v>
      </c>
    </row>
    <row r="19" spans="1:36">
      <c r="A19" s="74" t="str">
        <f>+[1]RWD1!A21</f>
        <v>DENT ALL</v>
      </c>
      <c r="B19" s="74">
        <f>+[1]RWD1!B21</f>
        <v>37</v>
      </c>
      <c r="C19" s="74">
        <f>+[1]RWD1!C21</f>
        <v>54</v>
      </c>
      <c r="D19" s="74">
        <f>+[1]RWD1!D21</f>
        <v>1</v>
      </c>
      <c r="E19" s="74">
        <f>+[1]RWD1!E21</f>
        <v>2</v>
      </c>
      <c r="F19" s="74">
        <f>+[1]RWD1!F21</f>
        <v>0</v>
      </c>
      <c r="G19" s="74">
        <f>+[1]RWD1!G21</f>
        <v>0</v>
      </c>
      <c r="H19" s="74">
        <f>+[1]RWD1!H21</f>
        <v>0</v>
      </c>
      <c r="I19" s="74">
        <f>+[1]RWD1!I21</f>
        <v>0</v>
      </c>
      <c r="J19" s="74">
        <f>+[1]RWD1!J21</f>
        <v>0</v>
      </c>
      <c r="K19" s="74">
        <f>+[1]RWD1!K21</f>
        <v>0</v>
      </c>
      <c r="L19" s="74">
        <f>+[1]RWD1!L21</f>
        <v>0</v>
      </c>
      <c r="M19" s="74">
        <f>+[1]RWD1!M21</f>
        <v>0</v>
      </c>
      <c r="N19" s="74">
        <f>+[1]RWD1!N21</f>
        <v>0</v>
      </c>
      <c r="O19" s="74">
        <f>+[1]RWD1!O21</f>
        <v>0</v>
      </c>
      <c r="P19" s="74">
        <f>+[1]RWD1!P21</f>
        <v>0</v>
      </c>
      <c r="Q19" s="74">
        <f>+[1]RWD1!Q21</f>
        <v>0</v>
      </c>
      <c r="R19" s="74">
        <f>+[1]RWD1!R21</f>
        <v>2</v>
      </c>
      <c r="S19" s="74">
        <f>+[1]RWD1!S21</f>
        <v>0</v>
      </c>
      <c r="T19" s="74">
        <f>+[1]RWD1!T21</f>
        <v>0</v>
      </c>
      <c r="U19" s="74">
        <f>+[1]RWD1!U21</f>
        <v>0</v>
      </c>
      <c r="V19" s="74">
        <f>+[1]RWD1!V21</f>
        <v>0</v>
      </c>
      <c r="W19" s="74">
        <f>+[1]RWD1!W21</f>
        <v>0</v>
      </c>
      <c r="X19" s="74">
        <f>+[1]RWD1!X21</f>
        <v>0</v>
      </c>
      <c r="Y19" s="74">
        <f>+[1]RWD1!Y21</f>
        <v>0</v>
      </c>
      <c r="Z19" s="74">
        <f>+[1]RWD1!Z21</f>
        <v>0</v>
      </c>
      <c r="AA19" s="74">
        <f>+[1]RWD1!AA21</f>
        <v>0</v>
      </c>
      <c r="AB19" s="74">
        <f>+[1]RWD1!AB21</f>
        <v>0</v>
      </c>
      <c r="AC19" s="74">
        <f>+[1]RWD1!AC21</f>
        <v>0</v>
      </c>
      <c r="AD19" s="74">
        <f>+[1]RWD1!AD21</f>
        <v>0</v>
      </c>
      <c r="AE19" s="74">
        <f>+[1]RWD1!AE21</f>
        <v>0</v>
      </c>
      <c r="AF19" s="74">
        <f>+[1]RWD1!AF21</f>
        <v>0</v>
      </c>
      <c r="AG19" s="74">
        <f>+[1]RWD1!AG21</f>
        <v>0</v>
      </c>
      <c r="AH19" s="74">
        <f>+[1]RWD1!AH21</f>
        <v>0</v>
      </c>
      <c r="AI19" s="74">
        <f>+[1]RWD1!AI21</f>
        <v>0</v>
      </c>
      <c r="AJ19" s="74">
        <f>+[1]RWD1!AJ21</f>
        <v>0</v>
      </c>
    </row>
    <row r="20" spans="1:36">
      <c r="A20" s="74" t="str">
        <f>+[1]RWD1!A22</f>
        <v>DRILL/SCREW NG</v>
      </c>
      <c r="B20" s="74">
        <f>+[1]RWD1!B22</f>
        <v>0</v>
      </c>
      <c r="C20" s="74">
        <f>+[1]RWD1!C22</f>
        <v>0</v>
      </c>
      <c r="D20" s="74">
        <f>+[1]RWD1!D22</f>
        <v>0</v>
      </c>
      <c r="E20" s="74">
        <f>+[1]RWD1!E22</f>
        <v>0</v>
      </c>
      <c r="F20" s="74">
        <f>+[1]RWD1!F22</f>
        <v>0</v>
      </c>
      <c r="G20" s="74">
        <f>+[1]RWD1!G22</f>
        <v>0</v>
      </c>
      <c r="H20" s="74">
        <f>+[1]RWD1!H22</f>
        <v>0</v>
      </c>
      <c r="I20" s="74">
        <f>+[1]RWD1!I22</f>
        <v>0</v>
      </c>
      <c r="J20" s="74">
        <f>+[1]RWD1!J22</f>
        <v>0</v>
      </c>
      <c r="K20" s="74">
        <f>+[1]RWD1!K22</f>
        <v>0</v>
      </c>
      <c r="L20" s="74">
        <f>+[1]RWD1!L22</f>
        <v>0</v>
      </c>
      <c r="M20" s="74">
        <f>+[1]RWD1!M22</f>
        <v>0</v>
      </c>
      <c r="N20" s="74">
        <f>+[1]RWD1!N22</f>
        <v>0</v>
      </c>
      <c r="O20" s="74">
        <f>+[1]RWD1!O22</f>
        <v>0</v>
      </c>
      <c r="P20" s="74">
        <f>+[1]RWD1!P22</f>
        <v>0</v>
      </c>
      <c r="Q20" s="74">
        <f>+[1]RWD1!Q22</f>
        <v>0</v>
      </c>
      <c r="R20" s="74">
        <f>+[1]RWD1!R22</f>
        <v>0</v>
      </c>
      <c r="S20" s="74">
        <f>+[1]RWD1!S22</f>
        <v>0</v>
      </c>
      <c r="T20" s="74">
        <f>+[1]RWD1!T22</f>
        <v>0</v>
      </c>
      <c r="U20" s="74">
        <f>+[1]RWD1!U22</f>
        <v>0</v>
      </c>
      <c r="V20" s="74">
        <f>+[1]RWD1!V22</f>
        <v>0</v>
      </c>
      <c r="W20" s="74">
        <f>+[1]RWD1!W22</f>
        <v>0</v>
      </c>
      <c r="X20" s="74">
        <f>+[1]RWD1!X22</f>
        <v>0</v>
      </c>
      <c r="Y20" s="74">
        <f>+[1]RWD1!Y22</f>
        <v>0</v>
      </c>
      <c r="Z20" s="74">
        <f>+[1]RWD1!Z22</f>
        <v>0</v>
      </c>
      <c r="AA20" s="74">
        <f>+[1]RWD1!AA22</f>
        <v>0</v>
      </c>
      <c r="AB20" s="74">
        <f>+[1]RWD1!AB22</f>
        <v>0</v>
      </c>
      <c r="AC20" s="74">
        <f>+[1]RWD1!AC22</f>
        <v>0</v>
      </c>
      <c r="AD20" s="74">
        <f>+[1]RWD1!AD22</f>
        <v>0</v>
      </c>
      <c r="AE20" s="74">
        <f>+[1]RWD1!AE22</f>
        <v>0</v>
      </c>
      <c r="AF20" s="74">
        <f>+[1]RWD1!AF22</f>
        <v>0</v>
      </c>
      <c r="AG20" s="74">
        <f>+[1]RWD1!AG22</f>
        <v>0</v>
      </c>
      <c r="AH20" s="74">
        <f>+[1]RWD1!AH22</f>
        <v>0</v>
      </c>
      <c r="AI20" s="74">
        <f>+[1]RWD1!AI22</f>
        <v>0</v>
      </c>
      <c r="AJ20" s="74">
        <f>+[1]RWD1!AJ22</f>
        <v>0</v>
      </c>
    </row>
    <row r="21" spans="1:36">
      <c r="A21" s="74" t="str">
        <f>+[1]RWD1!A23</f>
        <v>GEOMETRY</v>
      </c>
      <c r="B21" s="74">
        <f>+[1]RWD1!B23</f>
        <v>0</v>
      </c>
      <c r="C21" s="74">
        <f>+[1]RWD1!C23</f>
        <v>0</v>
      </c>
      <c r="D21" s="74">
        <f>+[1]RWD1!D23</f>
        <v>0</v>
      </c>
      <c r="E21" s="74">
        <f>+[1]RWD1!E23</f>
        <v>0</v>
      </c>
      <c r="F21" s="74">
        <f>+[1]RWD1!F23</f>
        <v>0</v>
      </c>
      <c r="G21" s="74">
        <f>+[1]RWD1!G23</f>
        <v>0</v>
      </c>
      <c r="H21" s="74">
        <f>+[1]RWD1!H23</f>
        <v>0</v>
      </c>
      <c r="I21" s="74">
        <f>+[1]RWD1!I23</f>
        <v>0</v>
      </c>
      <c r="J21" s="74">
        <f>+[1]RWD1!J23</f>
        <v>0</v>
      </c>
      <c r="K21" s="74">
        <f>+[1]RWD1!K23</f>
        <v>0</v>
      </c>
      <c r="L21" s="74">
        <f>+[1]RWD1!L23</f>
        <v>0</v>
      </c>
      <c r="M21" s="74">
        <f>+[1]RWD1!M23</f>
        <v>0</v>
      </c>
      <c r="N21" s="74">
        <f>+[1]RWD1!N23</f>
        <v>0</v>
      </c>
      <c r="O21" s="74">
        <f>+[1]RWD1!O23</f>
        <v>0</v>
      </c>
      <c r="P21" s="74">
        <f>+[1]RWD1!P23</f>
        <v>0</v>
      </c>
      <c r="Q21" s="74">
        <f>+[1]RWD1!Q23</f>
        <v>0</v>
      </c>
      <c r="R21" s="74">
        <f>+[1]RWD1!R23</f>
        <v>0</v>
      </c>
      <c r="S21" s="74">
        <f>+[1]RWD1!S23</f>
        <v>0</v>
      </c>
      <c r="T21" s="74">
        <f>+[1]RWD1!T23</f>
        <v>0</v>
      </c>
      <c r="U21" s="74">
        <f>+[1]RWD1!U23</f>
        <v>0</v>
      </c>
      <c r="V21" s="74">
        <f>+[1]RWD1!V23</f>
        <v>0</v>
      </c>
      <c r="W21" s="74">
        <f>+[1]RWD1!W23</f>
        <v>0</v>
      </c>
      <c r="X21" s="74">
        <f>+[1]RWD1!X23</f>
        <v>0</v>
      </c>
      <c r="Y21" s="74">
        <f>+[1]RWD1!Y23</f>
        <v>0</v>
      </c>
      <c r="Z21" s="74">
        <f>+[1]RWD1!Z23</f>
        <v>0</v>
      </c>
      <c r="AA21" s="74">
        <f>+[1]RWD1!AA23</f>
        <v>0</v>
      </c>
      <c r="AB21" s="74">
        <f>+[1]RWD1!AB23</f>
        <v>0</v>
      </c>
      <c r="AC21" s="74">
        <f>+[1]RWD1!AC23</f>
        <v>0</v>
      </c>
      <c r="AD21" s="74">
        <f>+[1]RWD1!AD23</f>
        <v>0</v>
      </c>
      <c r="AE21" s="74">
        <f>+[1]RWD1!AE23</f>
        <v>0</v>
      </c>
      <c r="AF21" s="74">
        <f>+[1]RWD1!AF23</f>
        <v>0</v>
      </c>
      <c r="AG21" s="74">
        <f>+[1]RWD1!AG23</f>
        <v>0</v>
      </c>
      <c r="AH21" s="74">
        <f>+[1]RWD1!AH23</f>
        <v>0</v>
      </c>
      <c r="AI21" s="74">
        <f>+[1]RWD1!AI23</f>
        <v>0</v>
      </c>
      <c r="AJ21" s="74">
        <f>+[1]RWD1!AJ23</f>
        <v>0</v>
      </c>
    </row>
    <row r="22" spans="1:36">
      <c r="A22" s="74" t="str">
        <f>+[1]RWD1!A24</f>
        <v>ID DEVIATE</v>
      </c>
      <c r="B22" s="74">
        <f>+[1]RWD1!B24</f>
        <v>0</v>
      </c>
      <c r="C22" s="74">
        <f>+[1]RWD1!C24</f>
        <v>0</v>
      </c>
      <c r="D22" s="74">
        <f>+[1]RWD1!D24</f>
        <v>0</v>
      </c>
      <c r="E22" s="74">
        <f>+[1]RWD1!E24</f>
        <v>0</v>
      </c>
      <c r="F22" s="74">
        <f>+[1]RWD1!F24</f>
        <v>0</v>
      </c>
      <c r="G22" s="74">
        <f>+[1]RWD1!G24</f>
        <v>0</v>
      </c>
      <c r="H22" s="74">
        <f>+[1]RWD1!H24</f>
        <v>0</v>
      </c>
      <c r="I22" s="74">
        <f>+[1]RWD1!I24</f>
        <v>0</v>
      </c>
      <c r="J22" s="74">
        <f>+[1]RWD1!J24</f>
        <v>0</v>
      </c>
      <c r="K22" s="74">
        <f>+[1]RWD1!K24</f>
        <v>0</v>
      </c>
      <c r="L22" s="74">
        <f>+[1]RWD1!L24</f>
        <v>0</v>
      </c>
      <c r="M22" s="74">
        <f>+[1]RWD1!M24</f>
        <v>0</v>
      </c>
      <c r="N22" s="74">
        <f>+[1]RWD1!N24</f>
        <v>0</v>
      </c>
      <c r="O22" s="74">
        <f>+[1]RWD1!O24</f>
        <v>0</v>
      </c>
      <c r="P22" s="74">
        <f>+[1]RWD1!P24</f>
        <v>0</v>
      </c>
      <c r="Q22" s="74">
        <f>+[1]RWD1!Q24</f>
        <v>0</v>
      </c>
      <c r="R22" s="74">
        <f>+[1]RWD1!R24</f>
        <v>0</v>
      </c>
      <c r="S22" s="74">
        <f>+[1]RWD1!S24</f>
        <v>0</v>
      </c>
      <c r="T22" s="74">
        <f>+[1]RWD1!T24</f>
        <v>0</v>
      </c>
      <c r="U22" s="74">
        <f>+[1]RWD1!U24</f>
        <v>0</v>
      </c>
      <c r="V22" s="74">
        <f>+[1]RWD1!V24</f>
        <v>0</v>
      </c>
      <c r="W22" s="74">
        <f>+[1]RWD1!W24</f>
        <v>0</v>
      </c>
      <c r="X22" s="74">
        <f>+[1]RWD1!X24</f>
        <v>0</v>
      </c>
      <c r="Y22" s="74">
        <f>+[1]RWD1!Y24</f>
        <v>0</v>
      </c>
      <c r="Z22" s="74">
        <f>+[1]RWD1!Z24</f>
        <v>0</v>
      </c>
      <c r="AA22" s="74">
        <f>+[1]RWD1!AA24</f>
        <v>0</v>
      </c>
      <c r="AB22" s="74">
        <f>+[1]RWD1!AB24</f>
        <v>0</v>
      </c>
      <c r="AC22" s="74">
        <f>+[1]RWD1!AC24</f>
        <v>0</v>
      </c>
      <c r="AD22" s="74">
        <f>+[1]RWD1!AD24</f>
        <v>0</v>
      </c>
      <c r="AE22" s="74">
        <f>+[1]RWD1!AE24</f>
        <v>0</v>
      </c>
      <c r="AF22" s="74">
        <f>+[1]RWD1!AF24</f>
        <v>0</v>
      </c>
      <c r="AG22" s="74">
        <f>+[1]RWD1!AG24</f>
        <v>0</v>
      </c>
      <c r="AH22" s="74">
        <f>+[1]RWD1!AH24</f>
        <v>0</v>
      </c>
      <c r="AI22" s="74">
        <f>+[1]RWD1!AI24</f>
        <v>0</v>
      </c>
      <c r="AJ22" s="74">
        <f>+[1]RWD1!AJ24</f>
        <v>0</v>
      </c>
    </row>
    <row r="23" spans="1:36">
      <c r="A23" s="74" t="str">
        <f>+[1]RWD1!A25</f>
        <v>ID SHAFT O/S</v>
      </c>
      <c r="B23" s="74">
        <f>+[1]RWD1!B25</f>
        <v>16</v>
      </c>
      <c r="C23" s="74">
        <f>+[1]RWD1!C25</f>
        <v>56</v>
      </c>
      <c r="D23" s="74">
        <f>+[1]RWD1!D25</f>
        <v>2</v>
      </c>
      <c r="E23" s="74">
        <f>+[1]RWD1!E25</f>
        <v>97</v>
      </c>
      <c r="F23" s="74">
        <f>+[1]RWD1!F25</f>
        <v>0</v>
      </c>
      <c r="G23" s="74">
        <f>+[1]RWD1!G25</f>
        <v>0</v>
      </c>
      <c r="H23" s="74">
        <f>+[1]RWD1!H25</f>
        <v>0</v>
      </c>
      <c r="I23" s="74">
        <f>+[1]RWD1!I25</f>
        <v>0</v>
      </c>
      <c r="J23" s="74">
        <f>+[1]RWD1!J25</f>
        <v>0</v>
      </c>
      <c r="K23" s="74">
        <f>+[1]RWD1!K25</f>
        <v>0</v>
      </c>
      <c r="L23" s="74">
        <f>+[1]RWD1!L25</f>
        <v>0</v>
      </c>
      <c r="M23" s="74">
        <f>+[1]RWD1!M25</f>
        <v>0</v>
      </c>
      <c r="N23" s="74">
        <f>+[1]RWD1!N25</f>
        <v>0</v>
      </c>
      <c r="O23" s="74">
        <f>+[1]RWD1!O25</f>
        <v>0</v>
      </c>
      <c r="P23" s="74">
        <f>+[1]RWD1!P25</f>
        <v>97</v>
      </c>
      <c r="Q23" s="74">
        <f>+[1]RWD1!Q25</f>
        <v>0</v>
      </c>
      <c r="R23" s="74">
        <f>+[1]RWD1!R25</f>
        <v>0</v>
      </c>
      <c r="S23" s="74">
        <f>+[1]RWD1!S25</f>
        <v>0</v>
      </c>
      <c r="T23" s="74">
        <f>+[1]RWD1!T25</f>
        <v>0</v>
      </c>
      <c r="U23" s="74">
        <f>+[1]RWD1!U25</f>
        <v>0</v>
      </c>
      <c r="V23" s="74">
        <f>+[1]RWD1!V25</f>
        <v>0</v>
      </c>
      <c r="W23" s="74">
        <f>+[1]RWD1!W25</f>
        <v>0</v>
      </c>
      <c r="X23" s="74">
        <f>+[1]RWD1!X25</f>
        <v>0</v>
      </c>
      <c r="Y23" s="74">
        <f>+[1]RWD1!Y25</f>
        <v>0</v>
      </c>
      <c r="Z23" s="74">
        <f>+[1]RWD1!Z25</f>
        <v>0</v>
      </c>
      <c r="AA23" s="74">
        <f>+[1]RWD1!AA25</f>
        <v>0</v>
      </c>
      <c r="AB23" s="74">
        <f>+[1]RWD1!AB25</f>
        <v>0</v>
      </c>
      <c r="AC23" s="74">
        <f>+[1]RWD1!AC25</f>
        <v>0</v>
      </c>
      <c r="AD23" s="74">
        <f>+[1]RWD1!AD25</f>
        <v>0</v>
      </c>
      <c r="AE23" s="74">
        <f>+[1]RWD1!AE25</f>
        <v>0</v>
      </c>
      <c r="AF23" s="74">
        <f>+[1]RWD1!AF25</f>
        <v>0</v>
      </c>
      <c r="AG23" s="74">
        <f>+[1]RWD1!AG25</f>
        <v>0</v>
      </c>
      <c r="AH23" s="74">
        <f>+[1]RWD1!AH25</f>
        <v>0</v>
      </c>
      <c r="AI23" s="74">
        <f>+[1]RWD1!AI25</f>
        <v>0</v>
      </c>
      <c r="AJ23" s="74">
        <f>+[1]RWD1!AJ25</f>
        <v>0</v>
      </c>
    </row>
    <row r="24" spans="1:36">
      <c r="A24" s="74" t="str">
        <f>+[1]RWD1!A26</f>
        <v>ID SHAFT TAPER</v>
      </c>
      <c r="B24" s="74">
        <f>+[1]RWD1!B26</f>
        <v>0</v>
      </c>
      <c r="C24" s="74">
        <f>+[1]RWD1!C26</f>
        <v>0</v>
      </c>
      <c r="D24" s="74">
        <f>+[1]RWD1!D26</f>
        <v>0</v>
      </c>
      <c r="E24" s="74">
        <f>+[1]RWD1!E26</f>
        <v>0</v>
      </c>
      <c r="F24" s="74">
        <f>+[1]RWD1!F26</f>
        <v>0</v>
      </c>
      <c r="G24" s="74">
        <f>+[1]RWD1!G26</f>
        <v>0</v>
      </c>
      <c r="H24" s="74">
        <f>+[1]RWD1!H26</f>
        <v>0</v>
      </c>
      <c r="I24" s="74">
        <f>+[1]RWD1!I26</f>
        <v>0</v>
      </c>
      <c r="J24" s="74">
        <f>+[1]RWD1!J26</f>
        <v>0</v>
      </c>
      <c r="K24" s="74">
        <f>+[1]RWD1!K26</f>
        <v>0</v>
      </c>
      <c r="L24" s="74">
        <f>+[1]RWD1!L26</f>
        <v>0</v>
      </c>
      <c r="M24" s="74">
        <f>+[1]RWD1!M26</f>
        <v>0</v>
      </c>
      <c r="N24" s="74">
        <f>+[1]RWD1!N26</f>
        <v>0</v>
      </c>
      <c r="O24" s="74">
        <f>+[1]RWD1!O26</f>
        <v>0</v>
      </c>
      <c r="P24" s="74">
        <f>+[1]RWD1!P26</f>
        <v>0</v>
      </c>
      <c r="Q24" s="74">
        <f>+[1]RWD1!Q26</f>
        <v>0</v>
      </c>
      <c r="R24" s="74">
        <f>+[1]RWD1!R26</f>
        <v>0</v>
      </c>
      <c r="S24" s="74">
        <f>+[1]RWD1!S26</f>
        <v>0</v>
      </c>
      <c r="T24" s="74">
        <f>+[1]RWD1!T26</f>
        <v>0</v>
      </c>
      <c r="U24" s="74">
        <f>+[1]RWD1!U26</f>
        <v>0</v>
      </c>
      <c r="V24" s="74">
        <f>+[1]RWD1!V26</f>
        <v>0</v>
      </c>
      <c r="W24" s="74">
        <f>+[1]RWD1!W26</f>
        <v>0</v>
      </c>
      <c r="X24" s="74">
        <f>+[1]RWD1!X26</f>
        <v>0</v>
      </c>
      <c r="Y24" s="74">
        <f>+[1]RWD1!Y26</f>
        <v>0</v>
      </c>
      <c r="Z24" s="74">
        <f>+[1]RWD1!Z26</f>
        <v>0</v>
      </c>
      <c r="AA24" s="74">
        <f>+[1]RWD1!AA26</f>
        <v>0</v>
      </c>
      <c r="AB24" s="74">
        <f>+[1]RWD1!AB26</f>
        <v>0</v>
      </c>
      <c r="AC24" s="74">
        <f>+[1]RWD1!AC26</f>
        <v>0</v>
      </c>
      <c r="AD24" s="74">
        <f>+[1]RWD1!AD26</f>
        <v>0</v>
      </c>
      <c r="AE24" s="74">
        <f>+[1]RWD1!AE26</f>
        <v>0</v>
      </c>
      <c r="AF24" s="74">
        <f>+[1]RWD1!AF26</f>
        <v>0</v>
      </c>
      <c r="AG24" s="74">
        <f>+[1]RWD1!AG26</f>
        <v>0</v>
      </c>
      <c r="AH24" s="74">
        <f>+[1]RWD1!AH26</f>
        <v>0</v>
      </c>
      <c r="AI24" s="74">
        <f>+[1]RWD1!AI26</f>
        <v>0</v>
      </c>
      <c r="AJ24" s="74">
        <f>+[1]RWD1!AJ26</f>
        <v>0</v>
      </c>
    </row>
    <row r="25" spans="1:36">
      <c r="A25" s="74" t="str">
        <f>+[1]RWD1!A27</f>
        <v>ID SHAFT U/S</v>
      </c>
      <c r="B25" s="74">
        <f>+[1]RWD1!B27</f>
        <v>14</v>
      </c>
      <c r="C25" s="74">
        <f>+[1]RWD1!C27</f>
        <v>6</v>
      </c>
      <c r="D25" s="74">
        <f>+[1]RWD1!D27</f>
        <v>0</v>
      </c>
      <c r="E25" s="74">
        <f>+[1]RWD1!E27</f>
        <v>15</v>
      </c>
      <c r="F25" s="74">
        <f>+[1]RWD1!F27</f>
        <v>0</v>
      </c>
      <c r="G25" s="74">
        <f>+[1]RWD1!G27</f>
        <v>0</v>
      </c>
      <c r="H25" s="74">
        <f>+[1]RWD1!H27</f>
        <v>0</v>
      </c>
      <c r="I25" s="74">
        <f>+[1]RWD1!I27</f>
        <v>0</v>
      </c>
      <c r="J25" s="74">
        <f>+[1]RWD1!J27</f>
        <v>0</v>
      </c>
      <c r="K25" s="74">
        <f>+[1]RWD1!K27</f>
        <v>0</v>
      </c>
      <c r="L25" s="74">
        <f>+[1]RWD1!L27</f>
        <v>0</v>
      </c>
      <c r="M25" s="74">
        <f>+[1]RWD1!M27</f>
        <v>0</v>
      </c>
      <c r="N25" s="74">
        <f>+[1]RWD1!N27</f>
        <v>0</v>
      </c>
      <c r="O25" s="74">
        <f>+[1]RWD1!O27</f>
        <v>0</v>
      </c>
      <c r="P25" s="74">
        <f>+[1]RWD1!P27</f>
        <v>0</v>
      </c>
      <c r="Q25" s="74">
        <f>+[1]RWD1!Q27</f>
        <v>0</v>
      </c>
      <c r="R25" s="74">
        <f>+[1]RWD1!R27</f>
        <v>0</v>
      </c>
      <c r="S25" s="74">
        <f>+[1]RWD1!S27</f>
        <v>0</v>
      </c>
      <c r="T25" s="74">
        <f>+[1]RWD1!T27</f>
        <v>15</v>
      </c>
      <c r="U25" s="74">
        <f>+[1]RWD1!U27</f>
        <v>0</v>
      </c>
      <c r="V25" s="74">
        <f>+[1]RWD1!V27</f>
        <v>0</v>
      </c>
      <c r="W25" s="74">
        <f>+[1]RWD1!W27</f>
        <v>0</v>
      </c>
      <c r="X25" s="74">
        <f>+[1]RWD1!X27</f>
        <v>0</v>
      </c>
      <c r="Y25" s="74">
        <f>+[1]RWD1!Y27</f>
        <v>0</v>
      </c>
      <c r="Z25" s="74">
        <f>+[1]RWD1!Z27</f>
        <v>0</v>
      </c>
      <c r="AA25" s="74">
        <f>+[1]RWD1!AA27</f>
        <v>0</v>
      </c>
      <c r="AB25" s="74">
        <f>+[1]RWD1!AB27</f>
        <v>0</v>
      </c>
      <c r="AC25" s="74">
        <f>+[1]RWD1!AC27</f>
        <v>0</v>
      </c>
      <c r="AD25" s="74">
        <f>+[1]RWD1!AD27</f>
        <v>0</v>
      </c>
      <c r="AE25" s="74">
        <f>+[1]RWD1!AE27</f>
        <v>0</v>
      </c>
      <c r="AF25" s="74">
        <f>+[1]RWD1!AF27</f>
        <v>0</v>
      </c>
      <c r="AG25" s="74">
        <f>+[1]RWD1!AG27</f>
        <v>0</v>
      </c>
      <c r="AH25" s="74">
        <f>+[1]RWD1!AH27</f>
        <v>0</v>
      </c>
      <c r="AI25" s="74">
        <f>+[1]RWD1!AI27</f>
        <v>0</v>
      </c>
      <c r="AJ25" s="74">
        <f>+[1]RWD1!AJ27</f>
        <v>0</v>
      </c>
    </row>
    <row r="26" spans="1:36">
      <c r="A26" s="74" t="str">
        <f>+[1]RWD1!A28</f>
        <v>ID/OD NG</v>
      </c>
      <c r="B26" s="74">
        <f>+[1]RWD1!B28</f>
        <v>0</v>
      </c>
      <c r="C26" s="74">
        <f>+[1]RWD1!C28</f>
        <v>0</v>
      </c>
      <c r="D26" s="74">
        <f>+[1]RWD1!D28</f>
        <v>0</v>
      </c>
      <c r="E26" s="74">
        <f>+[1]RWD1!E28</f>
        <v>0</v>
      </c>
      <c r="F26" s="74">
        <f>+[1]RWD1!F28</f>
        <v>0</v>
      </c>
      <c r="G26" s="74">
        <f>+[1]RWD1!G28</f>
        <v>0</v>
      </c>
      <c r="H26" s="74">
        <f>+[1]RWD1!H28</f>
        <v>0</v>
      </c>
      <c r="I26" s="74">
        <f>+[1]RWD1!I28</f>
        <v>0</v>
      </c>
      <c r="J26" s="74">
        <f>+[1]RWD1!J28</f>
        <v>0</v>
      </c>
      <c r="K26" s="74">
        <f>+[1]RWD1!K28</f>
        <v>0</v>
      </c>
      <c r="L26" s="74">
        <f>+[1]RWD1!L28</f>
        <v>0</v>
      </c>
      <c r="M26" s="74">
        <f>+[1]RWD1!M28</f>
        <v>0</v>
      </c>
      <c r="N26" s="74">
        <f>+[1]RWD1!N28</f>
        <v>0</v>
      </c>
      <c r="O26" s="74">
        <f>+[1]RWD1!O28</f>
        <v>0</v>
      </c>
      <c r="P26" s="74">
        <f>+[1]RWD1!P28</f>
        <v>0</v>
      </c>
      <c r="Q26" s="74">
        <f>+[1]RWD1!Q28</f>
        <v>0</v>
      </c>
      <c r="R26" s="74">
        <f>+[1]RWD1!R28</f>
        <v>0</v>
      </c>
      <c r="S26" s="74">
        <f>+[1]RWD1!S28</f>
        <v>0</v>
      </c>
      <c r="T26" s="74">
        <f>+[1]RWD1!T28</f>
        <v>0</v>
      </c>
      <c r="U26" s="74">
        <f>+[1]RWD1!U28</f>
        <v>0</v>
      </c>
      <c r="V26" s="74">
        <f>+[1]RWD1!V28</f>
        <v>0</v>
      </c>
      <c r="W26" s="74">
        <f>+[1]RWD1!W28</f>
        <v>0</v>
      </c>
      <c r="X26" s="74">
        <f>+[1]RWD1!X28</f>
        <v>0</v>
      </c>
      <c r="Y26" s="74">
        <f>+[1]RWD1!Y28</f>
        <v>0</v>
      </c>
      <c r="Z26" s="74">
        <f>+[1]RWD1!Z28</f>
        <v>0</v>
      </c>
      <c r="AA26" s="74">
        <f>+[1]RWD1!AA28</f>
        <v>0</v>
      </c>
      <c r="AB26" s="74">
        <f>+[1]RWD1!AB28</f>
        <v>0</v>
      </c>
      <c r="AC26" s="74">
        <f>+[1]RWD1!AC28</f>
        <v>0</v>
      </c>
      <c r="AD26" s="74">
        <f>+[1]RWD1!AD28</f>
        <v>0</v>
      </c>
      <c r="AE26" s="74">
        <f>+[1]RWD1!AE28</f>
        <v>0</v>
      </c>
      <c r="AF26" s="74">
        <f>+[1]RWD1!AF28</f>
        <v>0</v>
      </c>
      <c r="AG26" s="74">
        <f>+[1]RWD1!AG28</f>
        <v>0</v>
      </c>
      <c r="AH26" s="74">
        <f>+[1]RWD1!AH28</f>
        <v>0</v>
      </c>
      <c r="AI26" s="74">
        <f>+[1]RWD1!AI28</f>
        <v>0</v>
      </c>
      <c r="AJ26" s="74">
        <f>+[1]RWD1!AJ28</f>
        <v>0</v>
      </c>
    </row>
    <row r="27" spans="1:36">
      <c r="A27" s="74" t="str">
        <f>+[1]RWD1!A29</f>
        <v>LG NG</v>
      </c>
      <c r="B27" s="74">
        <f>+[1]RWD1!B29</f>
        <v>0</v>
      </c>
      <c r="C27" s="74">
        <f>+[1]RWD1!C29</f>
        <v>0</v>
      </c>
      <c r="D27" s="74">
        <f>+[1]RWD1!D29</f>
        <v>0</v>
      </c>
      <c r="E27" s="74">
        <f>+[1]RWD1!E29</f>
        <v>0</v>
      </c>
      <c r="F27" s="74">
        <f>+[1]RWD1!F29</f>
        <v>0</v>
      </c>
      <c r="G27" s="74">
        <f>+[1]RWD1!G29</f>
        <v>0</v>
      </c>
      <c r="H27" s="74">
        <f>+[1]RWD1!H29</f>
        <v>0</v>
      </c>
      <c r="I27" s="74">
        <f>+[1]RWD1!I29</f>
        <v>0</v>
      </c>
      <c r="J27" s="74">
        <f>+[1]RWD1!J29</f>
        <v>0</v>
      </c>
      <c r="K27" s="74">
        <f>+[1]RWD1!K29</f>
        <v>0</v>
      </c>
      <c r="L27" s="74">
        <f>+[1]RWD1!L29</f>
        <v>0</v>
      </c>
      <c r="M27" s="74">
        <f>+[1]RWD1!M29</f>
        <v>0</v>
      </c>
      <c r="N27" s="74">
        <f>+[1]RWD1!N29</f>
        <v>0</v>
      </c>
      <c r="O27" s="74">
        <f>+[1]RWD1!O29</f>
        <v>0</v>
      </c>
      <c r="P27" s="74">
        <f>+[1]RWD1!P29</f>
        <v>0</v>
      </c>
      <c r="Q27" s="74">
        <f>+[1]RWD1!Q29</f>
        <v>0</v>
      </c>
      <c r="R27" s="74">
        <f>+[1]RWD1!R29</f>
        <v>0</v>
      </c>
      <c r="S27" s="74">
        <f>+[1]RWD1!S29</f>
        <v>0</v>
      </c>
      <c r="T27" s="74">
        <f>+[1]RWD1!T29</f>
        <v>0</v>
      </c>
      <c r="U27" s="74">
        <f>+[1]RWD1!U29</f>
        <v>0</v>
      </c>
      <c r="V27" s="74">
        <f>+[1]RWD1!V29</f>
        <v>0</v>
      </c>
      <c r="W27" s="74">
        <f>+[1]RWD1!W29</f>
        <v>0</v>
      </c>
      <c r="X27" s="74">
        <f>+[1]RWD1!X29</f>
        <v>0</v>
      </c>
      <c r="Y27" s="74">
        <f>+[1]RWD1!Y29</f>
        <v>0</v>
      </c>
      <c r="Z27" s="74">
        <f>+[1]RWD1!Z29</f>
        <v>0</v>
      </c>
      <c r="AA27" s="74">
        <f>+[1]RWD1!AA29</f>
        <v>0</v>
      </c>
      <c r="AB27" s="74">
        <f>+[1]RWD1!AB29</f>
        <v>0</v>
      </c>
      <c r="AC27" s="74">
        <f>+[1]RWD1!AC29</f>
        <v>0</v>
      </c>
      <c r="AD27" s="74">
        <f>+[1]RWD1!AD29</f>
        <v>0</v>
      </c>
      <c r="AE27" s="74">
        <f>+[1]RWD1!AE29</f>
        <v>0</v>
      </c>
      <c r="AF27" s="74">
        <f>+[1]RWD1!AF29</f>
        <v>0</v>
      </c>
      <c r="AG27" s="74">
        <f>+[1]RWD1!AG29</f>
        <v>0</v>
      </c>
      <c r="AH27" s="74">
        <f>+[1]RWD1!AH29</f>
        <v>0</v>
      </c>
      <c r="AI27" s="74">
        <f>+[1]RWD1!AI29</f>
        <v>0</v>
      </c>
      <c r="AJ27" s="74">
        <f>+[1]RWD1!AJ29</f>
        <v>0</v>
      </c>
    </row>
    <row r="28" spans="1:36">
      <c r="A28" s="74" t="str">
        <f>+[1]RWD1!A30</f>
        <v>OD DISK O/S</v>
      </c>
      <c r="B28" s="74">
        <f>+[1]RWD1!B30</f>
        <v>32</v>
      </c>
      <c r="C28" s="74">
        <f>+[1]RWD1!C30</f>
        <v>110</v>
      </c>
      <c r="D28" s="74">
        <f>+[1]RWD1!D30</f>
        <v>8</v>
      </c>
      <c r="E28" s="74">
        <f>+[1]RWD1!E30</f>
        <v>11</v>
      </c>
      <c r="F28" s="74">
        <f>+[1]RWD1!F30</f>
        <v>0</v>
      </c>
      <c r="G28" s="74">
        <f>+[1]RWD1!G30</f>
        <v>0</v>
      </c>
      <c r="H28" s="74">
        <f>+[1]RWD1!H30</f>
        <v>0</v>
      </c>
      <c r="I28" s="74">
        <f>+[1]RWD1!I30</f>
        <v>5</v>
      </c>
      <c r="J28" s="74">
        <f>+[1]RWD1!J30</f>
        <v>0</v>
      </c>
      <c r="K28" s="74">
        <f>+[1]RWD1!K30</f>
        <v>0</v>
      </c>
      <c r="L28" s="74">
        <f>+[1]RWD1!L30</f>
        <v>0</v>
      </c>
      <c r="M28" s="74">
        <f>+[1]RWD1!M30</f>
        <v>0</v>
      </c>
      <c r="N28" s="74">
        <f>+[1]RWD1!N30</f>
        <v>0</v>
      </c>
      <c r="O28" s="74">
        <f>+[1]RWD1!O30</f>
        <v>6</v>
      </c>
      <c r="P28" s="74">
        <f>+[1]RWD1!P30</f>
        <v>0</v>
      </c>
      <c r="Q28" s="74">
        <f>+[1]RWD1!Q30</f>
        <v>0</v>
      </c>
      <c r="R28" s="74">
        <f>+[1]RWD1!R30</f>
        <v>0</v>
      </c>
      <c r="S28" s="74">
        <f>+[1]RWD1!S30</f>
        <v>0</v>
      </c>
      <c r="T28" s="74">
        <f>+[1]RWD1!T30</f>
        <v>0</v>
      </c>
      <c r="U28" s="74">
        <f>+[1]RWD1!U30</f>
        <v>0</v>
      </c>
      <c r="V28" s="74">
        <f>+[1]RWD1!V30</f>
        <v>0</v>
      </c>
      <c r="W28" s="74">
        <f>+[1]RWD1!W30</f>
        <v>0</v>
      </c>
      <c r="X28" s="74">
        <f>+[1]RWD1!X30</f>
        <v>0</v>
      </c>
      <c r="Y28" s="74">
        <f>+[1]RWD1!Y30</f>
        <v>0</v>
      </c>
      <c r="Z28" s="74">
        <f>+[1]RWD1!Z30</f>
        <v>0</v>
      </c>
      <c r="AA28" s="74">
        <f>+[1]RWD1!AA30</f>
        <v>0</v>
      </c>
      <c r="AB28" s="74">
        <f>+[1]RWD1!AB30</f>
        <v>0</v>
      </c>
      <c r="AC28" s="74">
        <f>+[1]RWD1!AC30</f>
        <v>0</v>
      </c>
      <c r="AD28" s="74">
        <f>+[1]RWD1!AD30</f>
        <v>0</v>
      </c>
      <c r="AE28" s="74">
        <f>+[1]RWD1!AE30</f>
        <v>0</v>
      </c>
      <c r="AF28" s="74">
        <f>+[1]RWD1!AF30</f>
        <v>0</v>
      </c>
      <c r="AG28" s="74">
        <f>+[1]RWD1!AG30</f>
        <v>0</v>
      </c>
      <c r="AH28" s="74">
        <f>+[1]RWD1!AH30</f>
        <v>0</v>
      </c>
      <c r="AI28" s="74">
        <f>+[1]RWD1!AI30</f>
        <v>0</v>
      </c>
      <c r="AJ28" s="74">
        <f>+[1]RWD1!AJ30</f>
        <v>0</v>
      </c>
    </row>
    <row r="29" spans="1:36">
      <c r="A29" s="74" t="str">
        <f>+[1]RWD1!A31</f>
        <v>OD DISK U/S</v>
      </c>
      <c r="B29" s="74">
        <f>+[1]RWD1!B31</f>
        <v>42</v>
      </c>
      <c r="C29" s="74">
        <f>+[1]RWD1!C31</f>
        <v>3</v>
      </c>
      <c r="D29" s="74">
        <f>+[1]RWD1!D31</f>
        <v>0</v>
      </c>
      <c r="E29" s="74">
        <f>+[1]RWD1!E31</f>
        <v>0</v>
      </c>
      <c r="F29" s="74">
        <f>+[1]RWD1!F31</f>
        <v>0</v>
      </c>
      <c r="G29" s="74">
        <f>+[1]RWD1!G31</f>
        <v>0</v>
      </c>
      <c r="H29" s="74">
        <f>+[1]RWD1!H31</f>
        <v>0</v>
      </c>
      <c r="I29" s="74">
        <f>+[1]RWD1!I31</f>
        <v>0</v>
      </c>
      <c r="J29" s="74">
        <f>+[1]RWD1!J31</f>
        <v>0</v>
      </c>
      <c r="K29" s="74">
        <f>+[1]RWD1!K31</f>
        <v>0</v>
      </c>
      <c r="L29" s="74">
        <f>+[1]RWD1!L31</f>
        <v>0</v>
      </c>
      <c r="M29" s="74">
        <f>+[1]RWD1!M31</f>
        <v>0</v>
      </c>
      <c r="N29" s="74">
        <f>+[1]RWD1!N31</f>
        <v>0</v>
      </c>
      <c r="O29" s="74">
        <f>+[1]RWD1!O31</f>
        <v>0</v>
      </c>
      <c r="P29" s="74">
        <f>+[1]RWD1!P31</f>
        <v>0</v>
      </c>
      <c r="Q29" s="74">
        <f>+[1]RWD1!Q31</f>
        <v>0</v>
      </c>
      <c r="R29" s="74">
        <f>+[1]RWD1!R31</f>
        <v>0</v>
      </c>
      <c r="S29" s="74">
        <f>+[1]RWD1!S31</f>
        <v>0</v>
      </c>
      <c r="T29" s="74">
        <f>+[1]RWD1!T31</f>
        <v>0</v>
      </c>
      <c r="U29" s="74">
        <f>+[1]RWD1!U31</f>
        <v>0</v>
      </c>
      <c r="V29" s="74">
        <f>+[1]RWD1!V31</f>
        <v>0</v>
      </c>
      <c r="W29" s="74">
        <f>+[1]RWD1!W31</f>
        <v>0</v>
      </c>
      <c r="X29" s="74">
        <f>+[1]RWD1!X31</f>
        <v>0</v>
      </c>
      <c r="Y29" s="74">
        <f>+[1]RWD1!Y31</f>
        <v>0</v>
      </c>
      <c r="Z29" s="74">
        <f>+[1]RWD1!Z31</f>
        <v>0</v>
      </c>
      <c r="AA29" s="74">
        <f>+[1]RWD1!AA31</f>
        <v>0</v>
      </c>
      <c r="AB29" s="74">
        <f>+[1]RWD1!AB31</f>
        <v>0</v>
      </c>
      <c r="AC29" s="74">
        <f>+[1]RWD1!AC31</f>
        <v>0</v>
      </c>
      <c r="AD29" s="74">
        <f>+[1]RWD1!AD31</f>
        <v>0</v>
      </c>
      <c r="AE29" s="74">
        <f>+[1]RWD1!AE31</f>
        <v>0</v>
      </c>
      <c r="AF29" s="74">
        <f>+[1]RWD1!AF31</f>
        <v>0</v>
      </c>
      <c r="AG29" s="74">
        <f>+[1]RWD1!AG31</f>
        <v>0</v>
      </c>
      <c r="AH29" s="74">
        <f>+[1]RWD1!AH31</f>
        <v>0</v>
      </c>
      <c r="AI29" s="74">
        <f>+[1]RWD1!AI31</f>
        <v>0</v>
      </c>
      <c r="AJ29" s="74">
        <f>+[1]RWD1!AJ31</f>
        <v>0</v>
      </c>
    </row>
    <row r="30" spans="1:36">
      <c r="A30" s="74" t="str">
        <f>+[1]RWD1!A32</f>
        <v>OTHER</v>
      </c>
      <c r="B30" s="74">
        <f>+[1]RWD1!B32</f>
        <v>33</v>
      </c>
      <c r="C30" s="74">
        <f>+[1]RWD1!C32</f>
        <v>32</v>
      </c>
      <c r="D30" s="74">
        <f>+[1]RWD1!D32</f>
        <v>26</v>
      </c>
      <c r="E30" s="74">
        <f>+[1]RWD1!E32</f>
        <v>11</v>
      </c>
      <c r="F30" s="74">
        <f>+[1]RWD1!F32</f>
        <v>1</v>
      </c>
      <c r="G30" s="74">
        <f>+[1]RWD1!G32</f>
        <v>0</v>
      </c>
      <c r="H30" s="74">
        <f>+[1]RWD1!H32</f>
        <v>1</v>
      </c>
      <c r="I30" s="74">
        <f>+[1]RWD1!I32</f>
        <v>0</v>
      </c>
      <c r="J30" s="74">
        <f>+[1]RWD1!J32</f>
        <v>1</v>
      </c>
      <c r="K30" s="74">
        <f>+[1]RWD1!K32</f>
        <v>2</v>
      </c>
      <c r="L30" s="74">
        <f>+[1]RWD1!L32</f>
        <v>0</v>
      </c>
      <c r="M30" s="74">
        <f>+[1]RWD1!M32</f>
        <v>2</v>
      </c>
      <c r="N30" s="74">
        <f>+[1]RWD1!N32</f>
        <v>0</v>
      </c>
      <c r="O30" s="74">
        <f>+[1]RWD1!O32</f>
        <v>0</v>
      </c>
      <c r="P30" s="74">
        <f>+[1]RWD1!P32</f>
        <v>2</v>
      </c>
      <c r="Q30" s="74">
        <f>+[1]RWD1!Q32</f>
        <v>0</v>
      </c>
      <c r="R30" s="74">
        <f>+[1]RWD1!R32</f>
        <v>0</v>
      </c>
      <c r="S30" s="74">
        <f>+[1]RWD1!S32</f>
        <v>1</v>
      </c>
      <c r="T30" s="74">
        <f>+[1]RWD1!T32</f>
        <v>0</v>
      </c>
      <c r="U30" s="74">
        <f>+[1]RWD1!U32</f>
        <v>1</v>
      </c>
      <c r="V30" s="74">
        <f>+[1]RWD1!V32</f>
        <v>0</v>
      </c>
      <c r="W30" s="74">
        <f>+[1]RWD1!W32</f>
        <v>0</v>
      </c>
      <c r="X30" s="74">
        <f>+[1]RWD1!X32</f>
        <v>0</v>
      </c>
      <c r="Y30" s="74">
        <f>+[1]RWD1!Y32</f>
        <v>0</v>
      </c>
      <c r="Z30" s="74">
        <f>+[1]RWD1!Z32</f>
        <v>0</v>
      </c>
      <c r="AA30" s="74">
        <f>+[1]RWD1!AA32</f>
        <v>0</v>
      </c>
      <c r="AB30" s="74">
        <f>+[1]RWD1!AB32</f>
        <v>0</v>
      </c>
      <c r="AC30" s="74">
        <f>+[1]RWD1!AC32</f>
        <v>0</v>
      </c>
      <c r="AD30" s="74">
        <f>+[1]RWD1!AD32</f>
        <v>0</v>
      </c>
      <c r="AE30" s="74">
        <f>+[1]RWD1!AE32</f>
        <v>0</v>
      </c>
      <c r="AF30" s="74">
        <f>+[1]RWD1!AF32</f>
        <v>0</v>
      </c>
      <c r="AG30" s="74">
        <f>+[1]RWD1!AG32</f>
        <v>0</v>
      </c>
      <c r="AH30" s="74">
        <f>+[1]RWD1!AH32</f>
        <v>0</v>
      </c>
      <c r="AI30" s="74">
        <f>+[1]RWD1!AI32</f>
        <v>0</v>
      </c>
      <c r="AJ30" s="74">
        <f>+[1]RWD1!AJ32</f>
        <v>0</v>
      </c>
    </row>
    <row r="31" spans="1:36">
      <c r="A31" s="74" t="str">
        <f>+[1]RWD1!A33</f>
        <v>OTHER DIMENSION NG</v>
      </c>
      <c r="B31" s="74">
        <f>+[1]RWD1!B33</f>
        <v>0</v>
      </c>
      <c r="C31" s="74">
        <f>+[1]RWD1!C33</f>
        <v>0</v>
      </c>
      <c r="D31" s="74">
        <f>+[1]RWD1!D33</f>
        <v>0</v>
      </c>
      <c r="E31" s="74">
        <f>+[1]RWD1!E33</f>
        <v>0</v>
      </c>
      <c r="F31" s="74">
        <f>+[1]RWD1!F33</f>
        <v>0</v>
      </c>
      <c r="G31" s="74">
        <f>+[1]RWD1!G33</f>
        <v>0</v>
      </c>
      <c r="H31" s="74">
        <f>+[1]RWD1!H33</f>
        <v>0</v>
      </c>
      <c r="I31" s="74">
        <f>+[1]RWD1!I33</f>
        <v>0</v>
      </c>
      <c r="J31" s="74">
        <f>+[1]RWD1!J33</f>
        <v>0</v>
      </c>
      <c r="K31" s="74">
        <f>+[1]RWD1!K33</f>
        <v>0</v>
      </c>
      <c r="L31" s="74">
        <f>+[1]RWD1!L33</f>
        <v>0</v>
      </c>
      <c r="M31" s="74">
        <f>+[1]RWD1!M33</f>
        <v>0</v>
      </c>
      <c r="N31" s="74">
        <f>+[1]RWD1!N33</f>
        <v>0</v>
      </c>
      <c r="O31" s="74">
        <f>+[1]RWD1!O33</f>
        <v>0</v>
      </c>
      <c r="P31" s="74">
        <f>+[1]RWD1!P33</f>
        <v>0</v>
      </c>
      <c r="Q31" s="74">
        <f>+[1]RWD1!Q33</f>
        <v>0</v>
      </c>
      <c r="R31" s="74">
        <f>+[1]RWD1!R33</f>
        <v>0</v>
      </c>
      <c r="S31" s="74">
        <f>+[1]RWD1!S33</f>
        <v>0</v>
      </c>
      <c r="T31" s="74">
        <f>+[1]RWD1!T33</f>
        <v>0</v>
      </c>
      <c r="U31" s="74">
        <f>+[1]RWD1!U33</f>
        <v>0</v>
      </c>
      <c r="V31" s="74">
        <f>+[1]RWD1!V33</f>
        <v>0</v>
      </c>
      <c r="W31" s="74">
        <f>+[1]RWD1!W33</f>
        <v>0</v>
      </c>
      <c r="X31" s="74">
        <f>+[1]RWD1!X33</f>
        <v>0</v>
      </c>
      <c r="Y31" s="74">
        <f>+[1]RWD1!Y33</f>
        <v>0</v>
      </c>
      <c r="Z31" s="74">
        <f>+[1]RWD1!Z33</f>
        <v>0</v>
      </c>
      <c r="AA31" s="74">
        <f>+[1]RWD1!AA33</f>
        <v>0</v>
      </c>
      <c r="AB31" s="74">
        <f>+[1]RWD1!AB33</f>
        <v>0</v>
      </c>
      <c r="AC31" s="74">
        <f>+[1]RWD1!AC33</f>
        <v>0</v>
      </c>
      <c r="AD31" s="74">
        <f>+[1]RWD1!AD33</f>
        <v>0</v>
      </c>
      <c r="AE31" s="74">
        <f>+[1]RWD1!AE33</f>
        <v>0</v>
      </c>
      <c r="AF31" s="74">
        <f>+[1]RWD1!AF33</f>
        <v>0</v>
      </c>
      <c r="AG31" s="74">
        <f>+[1]RWD1!AG33</f>
        <v>0</v>
      </c>
      <c r="AH31" s="74">
        <f>+[1]RWD1!AH33</f>
        <v>0</v>
      </c>
      <c r="AI31" s="74">
        <f>+[1]RWD1!AI33</f>
        <v>0</v>
      </c>
      <c r="AJ31" s="74">
        <f>+[1]RWD1!AJ33</f>
        <v>0</v>
      </c>
    </row>
    <row r="32" spans="1:36">
      <c r="A32" s="74" t="str">
        <f>+[1]RWD1!A34</f>
        <v>OTHER QC/PROD CHECKING</v>
      </c>
      <c r="B32" s="74">
        <f>+[1]RWD1!B34</f>
        <v>6489</v>
      </c>
      <c r="C32" s="74">
        <f>+[1]RWD1!C34</f>
        <v>6268</v>
      </c>
      <c r="D32" s="74">
        <f>+[1]RWD1!D34</f>
        <v>4194</v>
      </c>
      <c r="E32" s="74">
        <f>+[1]RWD1!E34</f>
        <v>1952</v>
      </c>
      <c r="F32" s="74">
        <f>+[1]RWD1!F34</f>
        <v>66</v>
      </c>
      <c r="G32" s="74">
        <f>+[1]RWD1!G34</f>
        <v>49</v>
      </c>
      <c r="H32" s="74">
        <f>+[1]RWD1!H34</f>
        <v>58</v>
      </c>
      <c r="I32" s="74">
        <f>+[1]RWD1!I34</f>
        <v>331</v>
      </c>
      <c r="J32" s="74">
        <f>+[1]RWD1!J34</f>
        <v>58</v>
      </c>
      <c r="K32" s="74">
        <f>+[1]RWD1!K34</f>
        <v>51</v>
      </c>
      <c r="L32" s="74">
        <f>+[1]RWD1!L34</f>
        <v>41</v>
      </c>
      <c r="M32" s="74">
        <f>+[1]RWD1!M34</f>
        <v>62</v>
      </c>
      <c r="N32" s="74">
        <f>+[1]RWD1!N34</f>
        <v>66</v>
      </c>
      <c r="O32" s="74">
        <f>+[1]RWD1!O34</f>
        <v>22</v>
      </c>
      <c r="P32" s="74">
        <f>+[1]RWD1!P34</f>
        <v>120</v>
      </c>
      <c r="Q32" s="74">
        <f>+[1]RWD1!Q34</f>
        <v>0</v>
      </c>
      <c r="R32" s="74">
        <f>+[1]RWD1!R34</f>
        <v>71</v>
      </c>
      <c r="S32" s="74">
        <f>+[1]RWD1!S34</f>
        <v>47</v>
      </c>
      <c r="T32" s="74">
        <f>+[1]RWD1!T34</f>
        <v>848</v>
      </c>
      <c r="U32" s="74">
        <f>+[1]RWD1!U34</f>
        <v>18</v>
      </c>
      <c r="V32" s="74">
        <f>+[1]RWD1!V34</f>
        <v>2</v>
      </c>
      <c r="W32" s="74">
        <f>+[1]RWD1!W34</f>
        <v>0</v>
      </c>
      <c r="X32" s="74">
        <f>+[1]RWD1!X34</f>
        <v>0</v>
      </c>
      <c r="Y32" s="74">
        <f>+[1]RWD1!Y34</f>
        <v>0</v>
      </c>
      <c r="Z32" s="74">
        <f>+[1]RWD1!Z34</f>
        <v>42</v>
      </c>
      <c r="AA32" s="74">
        <f>+[1]RWD1!AA34</f>
        <v>0</v>
      </c>
      <c r="AB32" s="74">
        <f>+[1]RWD1!AB34</f>
        <v>0</v>
      </c>
      <c r="AC32" s="74">
        <f>+[1]RWD1!AC34</f>
        <v>0</v>
      </c>
      <c r="AD32" s="74">
        <f>+[1]RWD1!AD34</f>
        <v>0</v>
      </c>
      <c r="AE32" s="74">
        <f>+[1]RWD1!AE34</f>
        <v>0</v>
      </c>
      <c r="AF32" s="74">
        <f>+[1]RWD1!AF34</f>
        <v>0</v>
      </c>
      <c r="AG32" s="74">
        <f>+[1]RWD1!AG34</f>
        <v>0</v>
      </c>
      <c r="AH32" s="74">
        <f>+[1]RWD1!AH34</f>
        <v>0</v>
      </c>
      <c r="AI32" s="74">
        <f>+[1]RWD1!AI34</f>
        <v>0</v>
      </c>
      <c r="AJ32" s="74">
        <f>+[1]RWD1!AJ34</f>
        <v>0</v>
      </c>
    </row>
    <row r="33" spans="1:36">
      <c r="A33" s="74" t="str">
        <f>+[1]RWD1!A35</f>
        <v>OTHER VISUAL NG</v>
      </c>
      <c r="B33" s="74">
        <f>+[1]RWD1!B35</f>
        <v>59</v>
      </c>
      <c r="C33" s="74">
        <f>+[1]RWD1!C35</f>
        <v>84</v>
      </c>
      <c r="D33" s="74">
        <f>+[1]RWD1!D35</f>
        <v>22</v>
      </c>
      <c r="E33" s="74">
        <f>+[1]RWD1!E35</f>
        <v>2</v>
      </c>
      <c r="F33" s="74">
        <f>+[1]RWD1!F35</f>
        <v>0</v>
      </c>
      <c r="G33" s="74">
        <f>+[1]RWD1!G35</f>
        <v>0</v>
      </c>
      <c r="H33" s="74">
        <f>+[1]RWD1!H35</f>
        <v>0</v>
      </c>
      <c r="I33" s="74">
        <f>+[1]RWD1!I35</f>
        <v>0</v>
      </c>
      <c r="J33" s="74">
        <f>+[1]RWD1!J35</f>
        <v>0</v>
      </c>
      <c r="K33" s="74">
        <f>+[1]RWD1!K35</f>
        <v>0</v>
      </c>
      <c r="L33" s="74">
        <f>+[1]RWD1!L35</f>
        <v>0</v>
      </c>
      <c r="M33" s="74">
        <f>+[1]RWD1!M35</f>
        <v>0</v>
      </c>
      <c r="N33" s="74">
        <f>+[1]RWD1!N35</f>
        <v>0</v>
      </c>
      <c r="O33" s="74">
        <f>+[1]RWD1!O35</f>
        <v>0</v>
      </c>
      <c r="P33" s="74">
        <f>+[1]RWD1!P35</f>
        <v>0</v>
      </c>
      <c r="Q33" s="74">
        <f>+[1]RWD1!Q35</f>
        <v>0</v>
      </c>
      <c r="R33" s="74">
        <f>+[1]RWD1!R35</f>
        <v>0</v>
      </c>
      <c r="S33" s="74">
        <f>+[1]RWD1!S35</f>
        <v>0</v>
      </c>
      <c r="T33" s="74">
        <f>+[1]RWD1!T35</f>
        <v>0</v>
      </c>
      <c r="U33" s="74">
        <f>+[1]RWD1!U35</f>
        <v>2</v>
      </c>
      <c r="V33" s="74">
        <f>+[1]RWD1!V35</f>
        <v>0</v>
      </c>
      <c r="W33" s="74">
        <f>+[1]RWD1!W35</f>
        <v>0</v>
      </c>
      <c r="X33" s="74">
        <f>+[1]RWD1!X35</f>
        <v>0</v>
      </c>
      <c r="Y33" s="74">
        <f>+[1]RWD1!Y35</f>
        <v>0</v>
      </c>
      <c r="Z33" s="74">
        <f>+[1]RWD1!Z35</f>
        <v>0</v>
      </c>
      <c r="AA33" s="74">
        <f>+[1]RWD1!AA35</f>
        <v>0</v>
      </c>
      <c r="AB33" s="74">
        <f>+[1]RWD1!AB35</f>
        <v>0</v>
      </c>
      <c r="AC33" s="74">
        <f>+[1]RWD1!AC35</f>
        <v>0</v>
      </c>
      <c r="AD33" s="74">
        <f>+[1]RWD1!AD35</f>
        <v>0</v>
      </c>
      <c r="AE33" s="74">
        <f>+[1]RWD1!AE35</f>
        <v>0</v>
      </c>
      <c r="AF33" s="74">
        <f>+[1]RWD1!AF35</f>
        <v>0</v>
      </c>
      <c r="AG33" s="74">
        <f>+[1]RWD1!AG35</f>
        <v>0</v>
      </c>
      <c r="AH33" s="74">
        <f>+[1]RWD1!AH35</f>
        <v>0</v>
      </c>
      <c r="AI33" s="74">
        <f>+[1]RWD1!AI35</f>
        <v>0</v>
      </c>
      <c r="AJ33" s="74">
        <f>+[1]RWD1!AJ35</f>
        <v>0</v>
      </c>
    </row>
    <row r="34" spans="1:36">
      <c r="A34" s="74" t="str">
        <f>+[1]RWD1!A36</f>
        <v>PARALLEL</v>
      </c>
      <c r="B34" s="74">
        <f>+[1]RWD1!B36</f>
        <v>79</v>
      </c>
      <c r="C34" s="74">
        <f>+[1]RWD1!C36</f>
        <v>39</v>
      </c>
      <c r="D34" s="74">
        <f>+[1]RWD1!D36</f>
        <v>4</v>
      </c>
      <c r="E34" s="74">
        <f>+[1]RWD1!E36</f>
        <v>3</v>
      </c>
      <c r="F34" s="74">
        <f>+[1]RWD1!F36</f>
        <v>0</v>
      </c>
      <c r="G34" s="74">
        <f>+[1]RWD1!G36</f>
        <v>0</v>
      </c>
      <c r="H34" s="74">
        <f>+[1]RWD1!H36</f>
        <v>0</v>
      </c>
      <c r="I34" s="74">
        <f>+[1]RWD1!I36</f>
        <v>1</v>
      </c>
      <c r="J34" s="74">
        <f>+[1]RWD1!J36</f>
        <v>0</v>
      </c>
      <c r="K34" s="74">
        <f>+[1]RWD1!K36</f>
        <v>0</v>
      </c>
      <c r="L34" s="74">
        <f>+[1]RWD1!L36</f>
        <v>0</v>
      </c>
      <c r="M34" s="74">
        <f>+[1]RWD1!M36</f>
        <v>0</v>
      </c>
      <c r="N34" s="74">
        <f>+[1]RWD1!N36</f>
        <v>2</v>
      </c>
      <c r="O34" s="74">
        <f>+[1]RWD1!O36</f>
        <v>0</v>
      </c>
      <c r="P34" s="74">
        <f>+[1]RWD1!P36</f>
        <v>0</v>
      </c>
      <c r="Q34" s="74">
        <f>+[1]RWD1!Q36</f>
        <v>0</v>
      </c>
      <c r="R34" s="74">
        <f>+[1]RWD1!R36</f>
        <v>0</v>
      </c>
      <c r="S34" s="74">
        <f>+[1]RWD1!S36</f>
        <v>0</v>
      </c>
      <c r="T34" s="74">
        <f>+[1]RWD1!T36</f>
        <v>0</v>
      </c>
      <c r="U34" s="74">
        <f>+[1]RWD1!U36</f>
        <v>0</v>
      </c>
      <c r="V34" s="74">
        <f>+[1]RWD1!V36</f>
        <v>0</v>
      </c>
      <c r="W34" s="74">
        <f>+[1]RWD1!W36</f>
        <v>0</v>
      </c>
      <c r="X34" s="74">
        <f>+[1]RWD1!X36</f>
        <v>0</v>
      </c>
      <c r="Y34" s="74">
        <f>+[1]RWD1!Y36</f>
        <v>0</v>
      </c>
      <c r="Z34" s="74">
        <f>+[1]RWD1!Z36</f>
        <v>0</v>
      </c>
      <c r="AA34" s="74">
        <f>+[1]RWD1!AA36</f>
        <v>0</v>
      </c>
      <c r="AB34" s="74">
        <f>+[1]RWD1!AB36</f>
        <v>0</v>
      </c>
      <c r="AC34" s="74">
        <f>+[1]RWD1!AC36</f>
        <v>0</v>
      </c>
      <c r="AD34" s="74">
        <f>+[1]RWD1!AD36</f>
        <v>0</v>
      </c>
      <c r="AE34" s="74">
        <f>+[1]RWD1!AE36</f>
        <v>0</v>
      </c>
      <c r="AF34" s="74">
        <f>+[1]RWD1!AF36</f>
        <v>0</v>
      </c>
      <c r="AG34" s="74">
        <f>+[1]RWD1!AG36</f>
        <v>0</v>
      </c>
      <c r="AH34" s="74">
        <f>+[1]RWD1!AH36</f>
        <v>0</v>
      </c>
      <c r="AI34" s="74">
        <f>+[1]RWD1!AI36</f>
        <v>0</v>
      </c>
      <c r="AJ34" s="74">
        <f>+[1]RWD1!AJ36</f>
        <v>0</v>
      </c>
    </row>
    <row r="35" spans="1:36">
      <c r="A35" s="74" t="str">
        <f>+[1]RWD1!A37</f>
        <v>RUNOUT</v>
      </c>
      <c r="B35" s="74">
        <f>+[1]RWD1!B37</f>
        <v>0</v>
      </c>
      <c r="C35" s="74">
        <f>+[1]RWD1!C37</f>
        <v>0</v>
      </c>
      <c r="D35" s="74">
        <f>+[1]RWD1!D37</f>
        <v>0</v>
      </c>
      <c r="E35" s="74">
        <f>+[1]RWD1!E37</f>
        <v>0</v>
      </c>
      <c r="F35" s="74">
        <f>+[1]RWD1!F37</f>
        <v>0</v>
      </c>
      <c r="G35" s="74">
        <f>+[1]RWD1!G37</f>
        <v>0</v>
      </c>
      <c r="H35" s="74">
        <f>+[1]RWD1!H37</f>
        <v>0</v>
      </c>
      <c r="I35" s="74">
        <f>+[1]RWD1!I37</f>
        <v>0</v>
      </c>
      <c r="J35" s="74">
        <f>+[1]RWD1!J37</f>
        <v>0</v>
      </c>
      <c r="K35" s="74">
        <f>+[1]RWD1!K37</f>
        <v>0</v>
      </c>
      <c r="L35" s="74">
        <f>+[1]RWD1!L37</f>
        <v>0</v>
      </c>
      <c r="M35" s="74">
        <f>+[1]RWD1!M37</f>
        <v>0</v>
      </c>
      <c r="N35" s="74">
        <f>+[1]RWD1!N37</f>
        <v>0</v>
      </c>
      <c r="O35" s="74">
        <f>+[1]RWD1!O37</f>
        <v>0</v>
      </c>
      <c r="P35" s="74">
        <f>+[1]RWD1!P37</f>
        <v>0</v>
      </c>
      <c r="Q35" s="74">
        <f>+[1]RWD1!Q37</f>
        <v>0</v>
      </c>
      <c r="R35" s="74">
        <f>+[1]RWD1!R37</f>
        <v>0</v>
      </c>
      <c r="S35" s="74">
        <f>+[1]RWD1!S37</f>
        <v>0</v>
      </c>
      <c r="T35" s="74">
        <f>+[1]RWD1!T37</f>
        <v>0</v>
      </c>
      <c r="U35" s="74">
        <f>+[1]RWD1!U37</f>
        <v>0</v>
      </c>
      <c r="V35" s="74">
        <f>+[1]RWD1!V37</f>
        <v>0</v>
      </c>
      <c r="W35" s="74">
        <f>+[1]RWD1!W37</f>
        <v>0</v>
      </c>
      <c r="X35" s="74">
        <f>+[1]RWD1!X37</f>
        <v>0</v>
      </c>
      <c r="Y35" s="74">
        <f>+[1]RWD1!Y37</f>
        <v>0</v>
      </c>
      <c r="Z35" s="74">
        <f>+[1]RWD1!Z37</f>
        <v>0</v>
      </c>
      <c r="AA35" s="74">
        <f>+[1]RWD1!AA37</f>
        <v>0</v>
      </c>
      <c r="AB35" s="74">
        <f>+[1]RWD1!AB37</f>
        <v>0</v>
      </c>
      <c r="AC35" s="74">
        <f>+[1]RWD1!AC37</f>
        <v>0</v>
      </c>
      <c r="AD35" s="74">
        <f>+[1]RWD1!AD37</f>
        <v>0</v>
      </c>
      <c r="AE35" s="74">
        <f>+[1]RWD1!AE37</f>
        <v>0</v>
      </c>
      <c r="AF35" s="74">
        <f>+[1]RWD1!AF37</f>
        <v>0</v>
      </c>
      <c r="AG35" s="74">
        <f>+[1]RWD1!AG37</f>
        <v>0</v>
      </c>
      <c r="AH35" s="74">
        <f>+[1]RWD1!AH37</f>
        <v>0</v>
      </c>
      <c r="AI35" s="74">
        <f>+[1]RWD1!AI37</f>
        <v>0</v>
      </c>
      <c r="AJ35" s="74">
        <f>+[1]RWD1!AJ37</f>
        <v>0</v>
      </c>
    </row>
    <row r="36" spans="1:36">
      <c r="A36" s="74" t="str">
        <f>+[1]RWD1!A38</f>
        <v>SCRATCH ALL</v>
      </c>
      <c r="B36" s="74">
        <f>+[1]RWD1!B38</f>
        <v>18</v>
      </c>
      <c r="C36" s="74">
        <f>+[1]RWD1!C38</f>
        <v>64</v>
      </c>
      <c r="D36" s="74">
        <f>+[1]RWD1!D38</f>
        <v>41</v>
      </c>
      <c r="E36" s="74">
        <f>+[1]RWD1!E38</f>
        <v>1</v>
      </c>
      <c r="F36" s="74">
        <f>+[1]RWD1!F38</f>
        <v>0</v>
      </c>
      <c r="G36" s="74">
        <f>+[1]RWD1!G38</f>
        <v>0</v>
      </c>
      <c r="H36" s="74">
        <f>+[1]RWD1!H38</f>
        <v>0</v>
      </c>
      <c r="I36" s="74">
        <f>+[1]RWD1!I38</f>
        <v>0</v>
      </c>
      <c r="J36" s="74">
        <f>+[1]RWD1!J38</f>
        <v>0</v>
      </c>
      <c r="K36" s="74">
        <f>+[1]RWD1!K38</f>
        <v>0</v>
      </c>
      <c r="L36" s="74">
        <f>+[1]RWD1!L38</f>
        <v>0</v>
      </c>
      <c r="M36" s="74">
        <f>+[1]RWD1!M38</f>
        <v>0</v>
      </c>
      <c r="N36" s="74">
        <f>+[1]RWD1!N38</f>
        <v>0</v>
      </c>
      <c r="O36" s="74">
        <f>+[1]RWD1!O38</f>
        <v>0</v>
      </c>
      <c r="P36" s="74">
        <f>+[1]RWD1!P38</f>
        <v>0</v>
      </c>
      <c r="Q36" s="74">
        <f>+[1]RWD1!Q38</f>
        <v>0</v>
      </c>
      <c r="R36" s="74">
        <f>+[1]RWD1!R38</f>
        <v>1</v>
      </c>
      <c r="S36" s="74">
        <f>+[1]RWD1!S38</f>
        <v>0</v>
      </c>
      <c r="T36" s="74">
        <f>+[1]RWD1!T38</f>
        <v>0</v>
      </c>
      <c r="U36" s="74">
        <f>+[1]RWD1!U38</f>
        <v>0</v>
      </c>
      <c r="V36" s="74">
        <f>+[1]RWD1!V38</f>
        <v>0</v>
      </c>
      <c r="W36" s="74">
        <f>+[1]RWD1!W38</f>
        <v>0</v>
      </c>
      <c r="X36" s="74">
        <f>+[1]RWD1!X38</f>
        <v>0</v>
      </c>
      <c r="Y36" s="74">
        <f>+[1]RWD1!Y38</f>
        <v>0</v>
      </c>
      <c r="Z36" s="74">
        <f>+[1]RWD1!Z38</f>
        <v>0</v>
      </c>
      <c r="AA36" s="74">
        <f>+[1]RWD1!AA38</f>
        <v>0</v>
      </c>
      <c r="AB36" s="74">
        <f>+[1]RWD1!AB38</f>
        <v>0</v>
      </c>
      <c r="AC36" s="74">
        <f>+[1]RWD1!AC38</f>
        <v>0</v>
      </c>
      <c r="AD36" s="74">
        <f>+[1]RWD1!AD38</f>
        <v>0</v>
      </c>
      <c r="AE36" s="74">
        <f>+[1]RWD1!AE38</f>
        <v>0</v>
      </c>
      <c r="AF36" s="74">
        <f>+[1]RWD1!AF38</f>
        <v>0</v>
      </c>
      <c r="AG36" s="74">
        <f>+[1]RWD1!AG38</f>
        <v>0</v>
      </c>
      <c r="AH36" s="74">
        <f>+[1]RWD1!AH38</f>
        <v>0</v>
      </c>
      <c r="AI36" s="74">
        <f>+[1]RWD1!AI38</f>
        <v>0</v>
      </c>
      <c r="AJ36" s="74">
        <f>+[1]RWD1!AJ38</f>
        <v>0</v>
      </c>
    </row>
    <row r="37" spans="1:36">
      <c r="A37" s="74">
        <f>+[1]RWD1!A39</f>
        <v>0</v>
      </c>
      <c r="B37" s="74">
        <f>+[1]RWD1!B39</f>
        <v>0</v>
      </c>
      <c r="C37" s="74">
        <f>+[1]RWD1!C39</f>
        <v>0</v>
      </c>
      <c r="D37" s="74">
        <f>+[1]RWD1!D39</f>
        <v>0</v>
      </c>
      <c r="E37" s="74">
        <f>+[1]RWD1!E39</f>
        <v>0</v>
      </c>
      <c r="F37" s="74">
        <f>+[1]RWD1!F39</f>
        <v>0</v>
      </c>
      <c r="G37" s="74">
        <f>+[1]RWD1!G39</f>
        <v>0</v>
      </c>
      <c r="H37" s="74">
        <f>+[1]RWD1!H39</f>
        <v>0</v>
      </c>
      <c r="I37" s="74">
        <f>+[1]RWD1!I39</f>
        <v>0</v>
      </c>
      <c r="J37" s="74">
        <f>+[1]RWD1!J39</f>
        <v>0</v>
      </c>
      <c r="K37" s="74">
        <f>+[1]RWD1!K39</f>
        <v>0</v>
      </c>
      <c r="L37" s="74">
        <f>+[1]RWD1!L39</f>
        <v>0</v>
      </c>
      <c r="M37" s="74">
        <f>+[1]RWD1!M39</f>
        <v>0</v>
      </c>
      <c r="N37" s="74">
        <f>+[1]RWD1!N39</f>
        <v>0</v>
      </c>
      <c r="O37" s="74">
        <f>+[1]RWD1!O39</f>
        <v>0</v>
      </c>
      <c r="P37" s="74">
        <f>+[1]RWD1!P39</f>
        <v>0</v>
      </c>
      <c r="Q37" s="74">
        <f>+[1]RWD1!Q39</f>
        <v>0</v>
      </c>
      <c r="R37" s="74">
        <f>+[1]RWD1!R39</f>
        <v>0</v>
      </c>
      <c r="S37" s="74">
        <f>+[1]RWD1!S39</f>
        <v>0</v>
      </c>
      <c r="T37" s="74">
        <f>+[1]RWD1!T39</f>
        <v>0</v>
      </c>
      <c r="U37" s="74">
        <f>+[1]RWD1!U39</f>
        <v>0</v>
      </c>
      <c r="V37" s="74">
        <f>+[1]RWD1!V39</f>
        <v>0</v>
      </c>
      <c r="W37" s="74">
        <f>+[1]RWD1!W39</f>
        <v>0</v>
      </c>
      <c r="X37" s="74">
        <f>+[1]RWD1!X39</f>
        <v>0</v>
      </c>
      <c r="Y37" s="74">
        <f>+[1]RWD1!Y39</f>
        <v>0</v>
      </c>
      <c r="Z37" s="74">
        <f>+[1]RWD1!Z39</f>
        <v>0</v>
      </c>
      <c r="AA37" s="74">
        <f>+[1]RWD1!AA39</f>
        <v>0</v>
      </c>
      <c r="AB37" s="74">
        <f>+[1]RWD1!AB39</f>
        <v>0</v>
      </c>
      <c r="AC37" s="74">
        <f>+[1]RWD1!AC39</f>
        <v>0</v>
      </c>
      <c r="AD37" s="74">
        <f>+[1]RWD1!AD39</f>
        <v>0</v>
      </c>
      <c r="AE37" s="74">
        <f>+[1]RWD1!AE39</f>
        <v>0</v>
      </c>
      <c r="AF37" s="74">
        <f>+[1]RWD1!AF39</f>
        <v>0</v>
      </c>
      <c r="AG37" s="74">
        <f>+[1]RWD1!AG39</f>
        <v>0</v>
      </c>
      <c r="AH37" s="74">
        <f>+[1]RWD1!AH39</f>
        <v>0</v>
      </c>
      <c r="AI37" s="74">
        <f>+[1]RWD1!AI39</f>
        <v>0</v>
      </c>
      <c r="AJ37" s="74">
        <f>+[1]RWD1!AJ39</f>
        <v>0</v>
      </c>
    </row>
    <row r="38" spans="1:36">
      <c r="A38" s="74" t="str">
        <f>+[1]RWD1!A40</f>
        <v>Load by : NVP6820</v>
      </c>
      <c r="B38" s="74">
        <f>+[1]RWD1!B40</f>
        <v>0</v>
      </c>
      <c r="C38" s="74">
        <f>+[1]RWD1!C40</f>
        <v>0</v>
      </c>
      <c r="D38" s="74">
        <f>+[1]RWD1!D40</f>
        <v>0</v>
      </c>
      <c r="E38" s="74">
        <f>+[1]RWD1!E40</f>
        <v>0</v>
      </c>
      <c r="F38" s="74">
        <f>+[1]RWD1!F40</f>
        <v>0</v>
      </c>
      <c r="G38" s="74">
        <f>+[1]RWD1!G40</f>
        <v>0</v>
      </c>
      <c r="H38" s="74">
        <f>+[1]RWD1!H40</f>
        <v>0</v>
      </c>
      <c r="I38" s="74">
        <f>+[1]RWD1!I40</f>
        <v>0</v>
      </c>
      <c r="J38" s="74">
        <f>+[1]RWD1!J40</f>
        <v>0</v>
      </c>
      <c r="K38" s="74">
        <f>+[1]RWD1!K40</f>
        <v>0</v>
      </c>
      <c r="L38" s="74">
        <f>+[1]RWD1!L40</f>
        <v>0</v>
      </c>
      <c r="M38" s="74">
        <f>+[1]RWD1!M40</f>
        <v>0</v>
      </c>
      <c r="N38" s="74">
        <f>+[1]RWD1!N40</f>
        <v>0</v>
      </c>
      <c r="O38" s="74">
        <f>+[1]RWD1!O40</f>
        <v>0</v>
      </c>
      <c r="P38" s="74">
        <f>+[1]RWD1!P40</f>
        <v>0</v>
      </c>
      <c r="Q38" s="74">
        <f>+[1]RWD1!Q40</f>
        <v>0</v>
      </c>
      <c r="R38" s="74">
        <f>+[1]RWD1!R40</f>
        <v>0</v>
      </c>
      <c r="S38" s="74">
        <f>+[1]RWD1!S40</f>
        <v>0</v>
      </c>
      <c r="T38" s="74">
        <f>+[1]RWD1!T40</f>
        <v>0</v>
      </c>
      <c r="U38" s="74">
        <f>+[1]RWD1!U40</f>
        <v>0</v>
      </c>
      <c r="V38" s="74">
        <f>+[1]RWD1!V40</f>
        <v>0</v>
      </c>
      <c r="W38" s="74">
        <f>+[1]RWD1!W40</f>
        <v>0</v>
      </c>
      <c r="X38" s="74">
        <f>+[1]RWD1!X40</f>
        <v>0</v>
      </c>
      <c r="Y38" s="74">
        <f>+[1]RWD1!Y40</f>
        <v>0</v>
      </c>
      <c r="Z38" s="74">
        <f>+[1]RWD1!Z40</f>
        <v>0</v>
      </c>
      <c r="AA38" s="74">
        <f>+[1]RWD1!AA40</f>
        <v>0</v>
      </c>
      <c r="AB38" s="74">
        <f>+[1]RWD1!AB40</f>
        <v>0</v>
      </c>
      <c r="AC38" s="74">
        <f>+[1]RWD1!AC40</f>
        <v>0</v>
      </c>
      <c r="AD38" s="74">
        <f>+[1]RWD1!AD40</f>
        <v>0</v>
      </c>
      <c r="AE38" s="74">
        <f>+[1]RWD1!AE40</f>
        <v>0</v>
      </c>
      <c r="AF38" s="74">
        <f>+[1]RWD1!AF40</f>
        <v>0</v>
      </c>
      <c r="AG38" s="74">
        <f>+[1]RWD1!AG40</f>
        <v>0</v>
      </c>
      <c r="AH38" s="74">
        <f>+[1]RWD1!AH40</f>
        <v>0</v>
      </c>
      <c r="AI38" s="74">
        <f>+[1]RWD1!AI40</f>
        <v>0</v>
      </c>
      <c r="AJ38" s="74">
        <f>+[1]RWD1!AJ40</f>
        <v>0</v>
      </c>
    </row>
    <row r="39" spans="1:36">
      <c r="A39" s="74" t="str">
        <f>+[1]RWD1!A41</f>
        <v>Time : 08:31:26 25-Aug-2025</v>
      </c>
      <c r="B39" s="74">
        <f>+[1]RWD1!B41</f>
        <v>0</v>
      </c>
      <c r="C39" s="74">
        <f>+[1]RWD1!C41</f>
        <v>0</v>
      </c>
      <c r="D39" s="74">
        <f>+[1]RWD1!D41</f>
        <v>0</v>
      </c>
      <c r="E39" s="74">
        <f>+[1]RWD1!E41</f>
        <v>0</v>
      </c>
      <c r="F39" s="74">
        <f>+[1]RWD1!F41</f>
        <v>0</v>
      </c>
      <c r="G39" s="74">
        <f>+[1]RWD1!G41</f>
        <v>0</v>
      </c>
      <c r="H39" s="74">
        <f>+[1]RWD1!H41</f>
        <v>0</v>
      </c>
      <c r="I39" s="74">
        <f>+[1]RWD1!I41</f>
        <v>0</v>
      </c>
      <c r="J39" s="74">
        <f>+[1]RWD1!J41</f>
        <v>0</v>
      </c>
      <c r="K39" s="74">
        <f>+[1]RWD1!K41</f>
        <v>0</v>
      </c>
      <c r="L39" s="74">
        <f>+[1]RWD1!L41</f>
        <v>0</v>
      </c>
      <c r="M39" s="74">
        <f>+[1]RWD1!M41</f>
        <v>0</v>
      </c>
      <c r="N39" s="74">
        <f>+[1]RWD1!N41</f>
        <v>0</v>
      </c>
      <c r="O39" s="74">
        <f>+[1]RWD1!O41</f>
        <v>0</v>
      </c>
      <c r="P39" s="74">
        <f>+[1]RWD1!P41</f>
        <v>0</v>
      </c>
      <c r="Q39" s="74">
        <f>+[1]RWD1!Q41</f>
        <v>0</v>
      </c>
      <c r="R39" s="74">
        <f>+[1]RWD1!R41</f>
        <v>0</v>
      </c>
      <c r="S39" s="74">
        <f>+[1]RWD1!S41</f>
        <v>0</v>
      </c>
      <c r="T39" s="74">
        <f>+[1]RWD1!T41</f>
        <v>0</v>
      </c>
      <c r="U39" s="74">
        <f>+[1]RWD1!U41</f>
        <v>0</v>
      </c>
      <c r="V39" s="74">
        <f>+[1]RWD1!V41</f>
        <v>0</v>
      </c>
      <c r="W39" s="74">
        <f>+[1]RWD1!W41</f>
        <v>0</v>
      </c>
      <c r="X39" s="74">
        <f>+[1]RWD1!X41</f>
        <v>0</v>
      </c>
      <c r="Y39" s="74">
        <f>+[1]RWD1!Y41</f>
        <v>0</v>
      </c>
      <c r="Z39" s="74">
        <f>+[1]RWD1!Z41</f>
        <v>0</v>
      </c>
      <c r="AA39" s="74">
        <f>+[1]RWD1!AA41</f>
        <v>0</v>
      </c>
      <c r="AB39" s="74">
        <f>+[1]RWD1!AB41</f>
        <v>0</v>
      </c>
      <c r="AC39" s="74">
        <f>+[1]RWD1!AC41</f>
        <v>0</v>
      </c>
      <c r="AD39" s="74">
        <f>+[1]RWD1!AD41</f>
        <v>0</v>
      </c>
      <c r="AE39" s="74">
        <f>+[1]RWD1!AE41</f>
        <v>0</v>
      </c>
      <c r="AF39" s="74">
        <f>+[1]RWD1!AF41</f>
        <v>0</v>
      </c>
      <c r="AG39" s="74">
        <f>+[1]RWD1!AG41</f>
        <v>0</v>
      </c>
      <c r="AH39" s="74">
        <f>+[1]RWD1!AH41</f>
        <v>0</v>
      </c>
      <c r="AI39" s="74">
        <f>+[1]RWD1!AI41</f>
        <v>0</v>
      </c>
      <c r="AJ39" s="74">
        <f>+[1]RWD1!AJ41</f>
        <v>0</v>
      </c>
    </row>
    <row r="40" spans="1:36">
      <c r="A40" s="74">
        <f>+[1]RWD1!A42</f>
        <v>0</v>
      </c>
      <c r="B40" s="74">
        <f>+[1]RWD1!B42</f>
        <v>0</v>
      </c>
      <c r="C40" s="74">
        <f>+[1]RWD1!C42</f>
        <v>0</v>
      </c>
      <c r="D40" s="74">
        <f>+[1]RWD1!D42</f>
        <v>0</v>
      </c>
      <c r="E40" s="74">
        <f>+[1]RWD1!E42</f>
        <v>0</v>
      </c>
      <c r="F40" s="74">
        <f>+[1]RWD1!F42</f>
        <v>0</v>
      </c>
      <c r="G40" s="74">
        <f>+[1]RWD1!G42</f>
        <v>0</v>
      </c>
      <c r="H40" s="74">
        <f>+[1]RWD1!H42</f>
        <v>0</v>
      </c>
      <c r="I40" s="74">
        <f>+[1]RWD1!I42</f>
        <v>0</v>
      </c>
      <c r="J40" s="74">
        <f>+[1]RWD1!J42</f>
        <v>0</v>
      </c>
      <c r="K40" s="74">
        <f>+[1]RWD1!K42</f>
        <v>0</v>
      </c>
      <c r="L40" s="74">
        <f>+[1]RWD1!L42</f>
        <v>0</v>
      </c>
      <c r="M40" s="74">
        <f>+[1]RWD1!M42</f>
        <v>0</v>
      </c>
      <c r="N40" s="74">
        <f>+[1]RWD1!N42</f>
        <v>0</v>
      </c>
      <c r="O40" s="74">
        <f>+[1]RWD1!O42</f>
        <v>0</v>
      </c>
      <c r="P40" s="74">
        <f>+[1]RWD1!P42</f>
        <v>0</v>
      </c>
      <c r="Q40" s="74">
        <f>+[1]RWD1!Q42</f>
        <v>0</v>
      </c>
      <c r="R40" s="74">
        <f>+[1]RWD1!R42</f>
        <v>0</v>
      </c>
      <c r="S40" s="74">
        <f>+[1]RWD1!S42</f>
        <v>0</v>
      </c>
      <c r="T40" s="74">
        <f>+[1]RWD1!T42</f>
        <v>0</v>
      </c>
      <c r="U40" s="74">
        <f>+[1]RWD1!U42</f>
        <v>0</v>
      </c>
      <c r="V40" s="74">
        <f>+[1]RWD1!V42</f>
        <v>0</v>
      </c>
      <c r="W40" s="74">
        <f>+[1]RWD1!W42</f>
        <v>0</v>
      </c>
      <c r="X40" s="74">
        <f>+[1]RWD1!X42</f>
        <v>0</v>
      </c>
      <c r="Y40" s="74">
        <f>+[1]RWD1!Y42</f>
        <v>0</v>
      </c>
      <c r="Z40" s="74">
        <f>+[1]RWD1!Z42</f>
        <v>0</v>
      </c>
      <c r="AA40" s="74">
        <f>+[1]RWD1!AA42</f>
        <v>0</v>
      </c>
      <c r="AB40" s="74">
        <f>+[1]RWD1!AB42</f>
        <v>0</v>
      </c>
      <c r="AC40" s="74">
        <f>+[1]RWD1!AC42</f>
        <v>0</v>
      </c>
      <c r="AD40" s="74">
        <f>+[1]RWD1!AD42</f>
        <v>0</v>
      </c>
      <c r="AE40" s="74">
        <f>+[1]RWD1!AE42</f>
        <v>0</v>
      </c>
      <c r="AF40" s="74">
        <f>+[1]RWD1!AF42</f>
        <v>0</v>
      </c>
      <c r="AG40" s="74">
        <f>+[1]RWD1!AG42</f>
        <v>0</v>
      </c>
      <c r="AH40" s="74">
        <f>+[1]RWD1!AH42</f>
        <v>0</v>
      </c>
      <c r="AI40" s="74">
        <f>+[1]RWD1!AI42</f>
        <v>0</v>
      </c>
      <c r="AJ40" s="74">
        <f>+[1]RWD1!AJ42</f>
        <v>0</v>
      </c>
    </row>
    <row r="41" spans="1:36">
      <c r="A41" s="74">
        <f>+[1]RWD1!A43</f>
        <v>0</v>
      </c>
      <c r="B41" s="74">
        <f>+[1]RWD1!B43</f>
        <v>0</v>
      </c>
      <c r="C41" s="74">
        <f>+[1]RWD1!C43</f>
        <v>0</v>
      </c>
      <c r="D41" s="74">
        <f>+[1]RWD1!D43</f>
        <v>0</v>
      </c>
      <c r="E41" s="74">
        <f>+[1]RWD1!E43</f>
        <v>0</v>
      </c>
      <c r="F41" s="74">
        <f>+[1]RWD1!F43</f>
        <v>0</v>
      </c>
      <c r="G41" s="74">
        <f>+[1]RWD1!G43</f>
        <v>0</v>
      </c>
      <c r="H41" s="74">
        <f>+[1]RWD1!H43</f>
        <v>0</v>
      </c>
      <c r="I41" s="74">
        <f>+[1]RWD1!I43</f>
        <v>0</v>
      </c>
      <c r="J41" s="74">
        <f>+[1]RWD1!J43</f>
        <v>0</v>
      </c>
      <c r="K41" s="74">
        <f>+[1]RWD1!K43</f>
        <v>0</v>
      </c>
      <c r="L41" s="74">
        <f>+[1]RWD1!L43</f>
        <v>0</v>
      </c>
      <c r="M41" s="74">
        <f>+[1]RWD1!M43</f>
        <v>0</v>
      </c>
      <c r="N41" s="74">
        <f>+[1]RWD1!N43</f>
        <v>0</v>
      </c>
      <c r="O41" s="74">
        <f>+[1]RWD1!O43</f>
        <v>0</v>
      </c>
      <c r="P41" s="74">
        <f>+[1]RWD1!P43</f>
        <v>0</v>
      </c>
      <c r="Q41" s="74">
        <f>+[1]RWD1!Q43</f>
        <v>0</v>
      </c>
      <c r="R41" s="74">
        <f>+[1]RWD1!R43</f>
        <v>0</v>
      </c>
      <c r="S41" s="74">
        <f>+[1]RWD1!S43</f>
        <v>0</v>
      </c>
      <c r="T41" s="74">
        <f>+[1]RWD1!T43</f>
        <v>0</v>
      </c>
      <c r="U41" s="74">
        <f>+[1]RWD1!U43</f>
        <v>0</v>
      </c>
      <c r="V41" s="74">
        <f>+[1]RWD1!V43</f>
        <v>0</v>
      </c>
      <c r="W41" s="74">
        <f>+[1]RWD1!W43</f>
        <v>0</v>
      </c>
      <c r="X41" s="74">
        <f>+[1]RWD1!X43</f>
        <v>0</v>
      </c>
      <c r="Y41" s="74">
        <f>+[1]RWD1!Y43</f>
        <v>0</v>
      </c>
      <c r="Z41" s="74">
        <f>+[1]RWD1!Z43</f>
        <v>0</v>
      </c>
      <c r="AA41" s="74">
        <f>+[1]RWD1!AA43</f>
        <v>0</v>
      </c>
      <c r="AB41" s="74">
        <f>+[1]RWD1!AB43</f>
        <v>0</v>
      </c>
      <c r="AC41" s="74">
        <f>+[1]RWD1!AC43</f>
        <v>0</v>
      </c>
      <c r="AD41" s="74">
        <f>+[1]RWD1!AD43</f>
        <v>0</v>
      </c>
      <c r="AE41" s="74">
        <f>+[1]RWD1!AE43</f>
        <v>0</v>
      </c>
      <c r="AF41" s="74">
        <f>+[1]RWD1!AF43</f>
        <v>0</v>
      </c>
      <c r="AG41" s="74">
        <f>+[1]RWD1!AG43</f>
        <v>0</v>
      </c>
      <c r="AH41" s="74">
        <f>+[1]RWD1!AH43</f>
        <v>0</v>
      </c>
      <c r="AI41" s="74">
        <f>+[1]RWD1!AI43</f>
        <v>0</v>
      </c>
      <c r="AJ41" s="74">
        <f>+[1]RWD1!AJ43</f>
        <v>0</v>
      </c>
    </row>
    <row r="42" spans="1:36">
      <c r="A42" s="74">
        <f>+[1]RWD1!A44</f>
        <v>0</v>
      </c>
      <c r="B42" s="74">
        <f>+[1]RWD1!B44</f>
        <v>0</v>
      </c>
      <c r="C42" s="74">
        <f>+[1]RWD1!C44</f>
        <v>0</v>
      </c>
      <c r="D42" s="74">
        <f>+[1]RWD1!D44</f>
        <v>0</v>
      </c>
      <c r="E42" s="74">
        <f>+[1]RWD1!E44</f>
        <v>0</v>
      </c>
      <c r="F42" s="74">
        <f>+[1]RWD1!F44</f>
        <v>0</v>
      </c>
      <c r="G42" s="74">
        <f>+[1]RWD1!G44</f>
        <v>0</v>
      </c>
      <c r="H42" s="74">
        <f>+[1]RWD1!H44</f>
        <v>0</v>
      </c>
      <c r="I42" s="74">
        <f>+[1]RWD1!I44</f>
        <v>0</v>
      </c>
      <c r="J42" s="74">
        <f>+[1]RWD1!J44</f>
        <v>0</v>
      </c>
      <c r="K42" s="74">
        <f>+[1]RWD1!K44</f>
        <v>0</v>
      </c>
      <c r="L42" s="74">
        <f>+[1]RWD1!L44</f>
        <v>0</v>
      </c>
      <c r="M42" s="74">
        <f>+[1]RWD1!M44</f>
        <v>0</v>
      </c>
      <c r="N42" s="74">
        <f>+[1]RWD1!N44</f>
        <v>0</v>
      </c>
      <c r="O42" s="74">
        <f>+[1]RWD1!O44</f>
        <v>0</v>
      </c>
      <c r="P42" s="74">
        <f>+[1]RWD1!P44</f>
        <v>0</v>
      </c>
      <c r="Q42" s="74">
        <f>+[1]RWD1!Q44</f>
        <v>0</v>
      </c>
      <c r="R42" s="74">
        <f>+[1]RWD1!R44</f>
        <v>0</v>
      </c>
      <c r="S42" s="74">
        <f>+[1]RWD1!S44</f>
        <v>0</v>
      </c>
      <c r="T42" s="74">
        <f>+[1]RWD1!T44</f>
        <v>0</v>
      </c>
      <c r="U42" s="74">
        <f>+[1]RWD1!U44</f>
        <v>0</v>
      </c>
      <c r="V42" s="74">
        <f>+[1]RWD1!V44</f>
        <v>0</v>
      </c>
      <c r="W42" s="74">
        <f>+[1]RWD1!W44</f>
        <v>0</v>
      </c>
      <c r="X42" s="74">
        <f>+[1]RWD1!X44</f>
        <v>0</v>
      </c>
      <c r="Y42" s="74">
        <f>+[1]RWD1!Y44</f>
        <v>0</v>
      </c>
      <c r="Z42" s="74">
        <f>+[1]RWD1!Z44</f>
        <v>0</v>
      </c>
      <c r="AA42" s="74">
        <f>+[1]RWD1!AA44</f>
        <v>0</v>
      </c>
      <c r="AB42" s="74">
        <f>+[1]RWD1!AB44</f>
        <v>0</v>
      </c>
      <c r="AC42" s="74">
        <f>+[1]RWD1!AC44</f>
        <v>0</v>
      </c>
      <c r="AD42" s="74">
        <f>+[1]RWD1!AD44</f>
        <v>0</v>
      </c>
      <c r="AE42" s="74">
        <f>+[1]RWD1!AE44</f>
        <v>0</v>
      </c>
      <c r="AF42" s="74">
        <f>+[1]RWD1!AF44</f>
        <v>0</v>
      </c>
      <c r="AG42" s="74">
        <f>+[1]RWD1!AG44</f>
        <v>0</v>
      </c>
      <c r="AH42" s="74">
        <f>+[1]RWD1!AH44</f>
        <v>0</v>
      </c>
      <c r="AI42" s="74">
        <f>+[1]RWD1!AI44</f>
        <v>0</v>
      </c>
      <c r="AJ42" s="74">
        <f>+[1]RWD1!AJ44</f>
        <v>0</v>
      </c>
    </row>
    <row r="43" spans="1:36">
      <c r="A43" s="74">
        <f>+[1]RWD1!A45</f>
        <v>0</v>
      </c>
      <c r="B43" s="74">
        <f>+[1]RWD1!B45</f>
        <v>0</v>
      </c>
      <c r="C43" s="74">
        <f>+[1]RWD1!C45</f>
        <v>0</v>
      </c>
      <c r="D43" s="74">
        <f>+[1]RWD1!D45</f>
        <v>0</v>
      </c>
      <c r="E43" s="74">
        <f>+[1]RWD1!E45</f>
        <v>0</v>
      </c>
      <c r="F43" s="74">
        <f>+[1]RWD1!F45</f>
        <v>0</v>
      </c>
      <c r="G43" s="74">
        <f>+[1]RWD1!G45</f>
        <v>0</v>
      </c>
      <c r="H43" s="74">
        <f>+[1]RWD1!H45</f>
        <v>0</v>
      </c>
      <c r="I43" s="74">
        <f>+[1]RWD1!I45</f>
        <v>0</v>
      </c>
      <c r="J43" s="74">
        <f>+[1]RWD1!J45</f>
        <v>0</v>
      </c>
      <c r="K43" s="74">
        <f>+[1]RWD1!K45</f>
        <v>0</v>
      </c>
      <c r="L43" s="74">
        <f>+[1]RWD1!L45</f>
        <v>0</v>
      </c>
      <c r="M43" s="74">
        <f>+[1]RWD1!M45</f>
        <v>0</v>
      </c>
      <c r="N43" s="74">
        <f>+[1]RWD1!N45</f>
        <v>0</v>
      </c>
      <c r="O43" s="74">
        <f>+[1]RWD1!O45</f>
        <v>0</v>
      </c>
      <c r="P43" s="74">
        <f>+[1]RWD1!P45</f>
        <v>0</v>
      </c>
      <c r="Q43" s="74">
        <f>+[1]RWD1!Q45</f>
        <v>0</v>
      </c>
      <c r="R43" s="74">
        <f>+[1]RWD1!R45</f>
        <v>0</v>
      </c>
      <c r="S43" s="74">
        <f>+[1]RWD1!S45</f>
        <v>0</v>
      </c>
      <c r="T43" s="74">
        <f>+[1]RWD1!T45</f>
        <v>0</v>
      </c>
      <c r="U43" s="74">
        <f>+[1]RWD1!U45</f>
        <v>0</v>
      </c>
      <c r="V43" s="74">
        <f>+[1]RWD1!V45</f>
        <v>0</v>
      </c>
      <c r="W43" s="74">
        <f>+[1]RWD1!W45</f>
        <v>0</v>
      </c>
      <c r="X43" s="74">
        <f>+[1]RWD1!X45</f>
        <v>0</v>
      </c>
      <c r="Y43" s="74">
        <f>+[1]RWD1!Y45</f>
        <v>0</v>
      </c>
      <c r="Z43" s="74">
        <f>+[1]RWD1!Z45</f>
        <v>0</v>
      </c>
      <c r="AA43" s="74">
        <f>+[1]RWD1!AA45</f>
        <v>0</v>
      </c>
      <c r="AB43" s="74">
        <f>+[1]RWD1!AB45</f>
        <v>0</v>
      </c>
      <c r="AC43" s="74">
        <f>+[1]RWD1!AC45</f>
        <v>0</v>
      </c>
      <c r="AD43" s="74">
        <f>+[1]RWD1!AD45</f>
        <v>0</v>
      </c>
      <c r="AE43" s="74">
        <f>+[1]RWD1!AE45</f>
        <v>0</v>
      </c>
      <c r="AF43" s="74">
        <f>+[1]RWD1!AF45</f>
        <v>0</v>
      </c>
      <c r="AG43" s="74">
        <f>+[1]RWD1!AG45</f>
        <v>0</v>
      </c>
      <c r="AH43" s="74">
        <f>+[1]RWD1!AH45</f>
        <v>0</v>
      </c>
      <c r="AI43" s="74">
        <f>+[1]RWD1!AI45</f>
        <v>0</v>
      </c>
      <c r="AJ43" s="74">
        <f>+[1]RWD1!AJ45</f>
        <v>0</v>
      </c>
    </row>
    <row r="44" spans="1:36">
      <c r="A44" s="74">
        <f>+[1]RWD1!A46</f>
        <v>0</v>
      </c>
      <c r="B44" s="74">
        <f>+[1]RWD1!B46</f>
        <v>0</v>
      </c>
      <c r="C44" s="74">
        <f>+[1]RWD1!C46</f>
        <v>0</v>
      </c>
      <c r="D44" s="74">
        <f>+[1]RWD1!D46</f>
        <v>0</v>
      </c>
      <c r="E44" s="74">
        <f>+[1]RWD1!E46</f>
        <v>0</v>
      </c>
      <c r="F44" s="74">
        <f>+[1]RWD1!F46</f>
        <v>0</v>
      </c>
      <c r="G44" s="74">
        <f>+[1]RWD1!G46</f>
        <v>0</v>
      </c>
      <c r="H44" s="74">
        <f>+[1]RWD1!H46</f>
        <v>0</v>
      </c>
      <c r="I44" s="74">
        <f>+[1]RWD1!I46</f>
        <v>0</v>
      </c>
      <c r="J44" s="74">
        <f>+[1]RWD1!J46</f>
        <v>0</v>
      </c>
      <c r="K44" s="74">
        <f>+[1]RWD1!K46</f>
        <v>0</v>
      </c>
      <c r="L44" s="74">
        <f>+[1]RWD1!L46</f>
        <v>0</v>
      </c>
      <c r="M44" s="74">
        <f>+[1]RWD1!M46</f>
        <v>0</v>
      </c>
      <c r="N44" s="74">
        <f>+[1]RWD1!N46</f>
        <v>0</v>
      </c>
      <c r="O44" s="74">
        <f>+[1]RWD1!O46</f>
        <v>0</v>
      </c>
      <c r="P44" s="74">
        <f>+[1]RWD1!P46</f>
        <v>0</v>
      </c>
      <c r="Q44" s="74">
        <f>+[1]RWD1!Q46</f>
        <v>0</v>
      </c>
      <c r="R44" s="74">
        <f>+[1]RWD1!R46</f>
        <v>0</v>
      </c>
      <c r="S44" s="74">
        <f>+[1]RWD1!S46</f>
        <v>0</v>
      </c>
      <c r="T44" s="74">
        <f>+[1]RWD1!T46</f>
        <v>0</v>
      </c>
      <c r="U44" s="74">
        <f>+[1]RWD1!U46</f>
        <v>0</v>
      </c>
      <c r="V44" s="74">
        <f>+[1]RWD1!V46</f>
        <v>0</v>
      </c>
      <c r="W44" s="74">
        <f>+[1]RWD1!W46</f>
        <v>0</v>
      </c>
      <c r="X44" s="74">
        <f>+[1]RWD1!X46</f>
        <v>0</v>
      </c>
      <c r="Y44" s="74">
        <f>+[1]RWD1!Y46</f>
        <v>0</v>
      </c>
      <c r="Z44" s="74">
        <f>+[1]RWD1!Z46</f>
        <v>0</v>
      </c>
      <c r="AA44" s="74">
        <f>+[1]RWD1!AA46</f>
        <v>0</v>
      </c>
      <c r="AB44" s="74">
        <f>+[1]RWD1!AB46</f>
        <v>0</v>
      </c>
      <c r="AC44" s="74">
        <f>+[1]RWD1!AC46</f>
        <v>0</v>
      </c>
      <c r="AD44" s="74">
        <f>+[1]RWD1!AD46</f>
        <v>0</v>
      </c>
      <c r="AE44" s="74">
        <f>+[1]RWD1!AE46</f>
        <v>0</v>
      </c>
      <c r="AF44" s="74">
        <f>+[1]RWD1!AF46</f>
        <v>0</v>
      </c>
      <c r="AG44" s="74">
        <f>+[1]RWD1!AG46</f>
        <v>0</v>
      </c>
      <c r="AH44" s="74">
        <f>+[1]RWD1!AH46</f>
        <v>0</v>
      </c>
      <c r="AI44" s="74">
        <f>+[1]RWD1!AI46</f>
        <v>0</v>
      </c>
      <c r="AJ44" s="74">
        <f>+[1]RWD1!AJ46</f>
        <v>0</v>
      </c>
    </row>
    <row r="45" spans="1:36">
      <c r="A45" s="74">
        <f>+[1]RWD1!A47</f>
        <v>0</v>
      </c>
      <c r="B45" s="74">
        <f>+[1]RWD1!B47</f>
        <v>0</v>
      </c>
      <c r="C45" s="74">
        <f>+[1]RWD1!C47</f>
        <v>0</v>
      </c>
      <c r="D45" s="74">
        <f>+[1]RWD1!D47</f>
        <v>0</v>
      </c>
      <c r="E45" s="74">
        <f>+[1]RWD1!E47</f>
        <v>0</v>
      </c>
      <c r="F45" s="74">
        <f>+[1]RWD1!F47</f>
        <v>0</v>
      </c>
      <c r="G45" s="74">
        <f>+[1]RWD1!G47</f>
        <v>0</v>
      </c>
      <c r="H45" s="74">
        <f>+[1]RWD1!H47</f>
        <v>0</v>
      </c>
      <c r="I45" s="74">
        <f>+[1]RWD1!I47</f>
        <v>0</v>
      </c>
      <c r="J45" s="74">
        <f>+[1]RWD1!J47</f>
        <v>0</v>
      </c>
      <c r="K45" s="74">
        <f>+[1]RWD1!K47</f>
        <v>0</v>
      </c>
      <c r="L45" s="74">
        <f>+[1]RWD1!L47</f>
        <v>0</v>
      </c>
      <c r="M45" s="74">
        <f>+[1]RWD1!M47</f>
        <v>0</v>
      </c>
      <c r="N45" s="74">
        <f>+[1]RWD1!N47</f>
        <v>0</v>
      </c>
      <c r="O45" s="74">
        <f>+[1]RWD1!O47</f>
        <v>0</v>
      </c>
      <c r="P45" s="74">
        <f>+[1]RWD1!P47</f>
        <v>0</v>
      </c>
      <c r="Q45" s="74">
        <f>+[1]RWD1!Q47</f>
        <v>0</v>
      </c>
      <c r="R45" s="74">
        <f>+[1]RWD1!R47</f>
        <v>0</v>
      </c>
      <c r="S45" s="74">
        <f>+[1]RWD1!S47</f>
        <v>0</v>
      </c>
      <c r="T45" s="74">
        <f>+[1]RWD1!T47</f>
        <v>0</v>
      </c>
      <c r="U45" s="74">
        <f>+[1]RWD1!U47</f>
        <v>0</v>
      </c>
      <c r="V45" s="74">
        <f>+[1]RWD1!V47</f>
        <v>0</v>
      </c>
      <c r="W45" s="74">
        <f>+[1]RWD1!W47</f>
        <v>0</v>
      </c>
      <c r="X45" s="74">
        <f>+[1]RWD1!X47</f>
        <v>0</v>
      </c>
      <c r="Y45" s="74">
        <f>+[1]RWD1!Y47</f>
        <v>0</v>
      </c>
      <c r="Z45" s="74">
        <f>+[1]RWD1!Z47</f>
        <v>0</v>
      </c>
      <c r="AA45" s="74">
        <f>+[1]RWD1!AA47</f>
        <v>0</v>
      </c>
      <c r="AB45" s="74">
        <f>+[1]RWD1!AB47</f>
        <v>0</v>
      </c>
      <c r="AC45" s="74">
        <f>+[1]RWD1!AC47</f>
        <v>0</v>
      </c>
      <c r="AD45" s="74">
        <f>+[1]RWD1!AD47</f>
        <v>0</v>
      </c>
      <c r="AE45" s="74">
        <f>+[1]RWD1!AE47</f>
        <v>0</v>
      </c>
      <c r="AF45" s="74">
        <f>+[1]RWD1!AF47</f>
        <v>0</v>
      </c>
      <c r="AG45" s="74">
        <f>+[1]RWD1!AG47</f>
        <v>0</v>
      </c>
      <c r="AH45" s="74">
        <f>+[1]RWD1!AH47</f>
        <v>0</v>
      </c>
      <c r="AI45" s="74">
        <f>+[1]RWD1!AI47</f>
        <v>0</v>
      </c>
      <c r="AJ45" s="74">
        <f>+[1]RWD1!AJ47</f>
        <v>0</v>
      </c>
    </row>
    <row r="46" spans="1:36">
      <c r="A46" s="74">
        <f>+[1]RWD1!A48</f>
        <v>0</v>
      </c>
      <c r="B46" s="74">
        <f>+[1]RWD1!B48</f>
        <v>0</v>
      </c>
      <c r="C46" s="74">
        <f>+[1]RWD1!C48</f>
        <v>0</v>
      </c>
      <c r="D46" s="74">
        <f>+[1]RWD1!D48</f>
        <v>0</v>
      </c>
      <c r="E46" s="74">
        <f>+[1]RWD1!E48</f>
        <v>0</v>
      </c>
      <c r="F46" s="74">
        <f>+[1]RWD1!F48</f>
        <v>0</v>
      </c>
      <c r="G46" s="74">
        <f>+[1]RWD1!G48</f>
        <v>0</v>
      </c>
      <c r="H46" s="74">
        <f>+[1]RWD1!H48</f>
        <v>0</v>
      </c>
      <c r="I46" s="74">
        <f>+[1]RWD1!I48</f>
        <v>0</v>
      </c>
      <c r="J46" s="74">
        <f>+[1]RWD1!J48</f>
        <v>0</v>
      </c>
      <c r="K46" s="74">
        <f>+[1]RWD1!K48</f>
        <v>0</v>
      </c>
      <c r="L46" s="74">
        <f>+[1]RWD1!L48</f>
        <v>0</v>
      </c>
      <c r="M46" s="74">
        <f>+[1]RWD1!M48</f>
        <v>0</v>
      </c>
      <c r="N46" s="74">
        <f>+[1]RWD1!N48</f>
        <v>0</v>
      </c>
      <c r="O46" s="74">
        <f>+[1]RWD1!O48</f>
        <v>0</v>
      </c>
      <c r="P46" s="74">
        <f>+[1]RWD1!P48</f>
        <v>0</v>
      </c>
      <c r="Q46" s="74">
        <f>+[1]RWD1!Q48</f>
        <v>0</v>
      </c>
      <c r="R46" s="74">
        <f>+[1]RWD1!R48</f>
        <v>0</v>
      </c>
      <c r="S46" s="74">
        <f>+[1]RWD1!S48</f>
        <v>0</v>
      </c>
      <c r="T46" s="74">
        <f>+[1]RWD1!T48</f>
        <v>0</v>
      </c>
      <c r="U46" s="74">
        <f>+[1]RWD1!U48</f>
        <v>0</v>
      </c>
      <c r="V46" s="74">
        <f>+[1]RWD1!V48</f>
        <v>0</v>
      </c>
      <c r="W46" s="74">
        <f>+[1]RWD1!W48</f>
        <v>0</v>
      </c>
      <c r="X46" s="74">
        <f>+[1]RWD1!X48</f>
        <v>0</v>
      </c>
      <c r="Y46" s="74">
        <f>+[1]RWD1!Y48</f>
        <v>0</v>
      </c>
      <c r="Z46" s="74">
        <f>+[1]RWD1!Z48</f>
        <v>0</v>
      </c>
      <c r="AA46" s="74">
        <f>+[1]RWD1!AA48</f>
        <v>0</v>
      </c>
      <c r="AB46" s="74">
        <f>+[1]RWD1!AB48</f>
        <v>0</v>
      </c>
      <c r="AC46" s="74">
        <f>+[1]RWD1!AC48</f>
        <v>0</v>
      </c>
      <c r="AD46" s="74">
        <f>+[1]RWD1!AD48</f>
        <v>0</v>
      </c>
      <c r="AE46" s="74">
        <f>+[1]RWD1!AE48</f>
        <v>0</v>
      </c>
      <c r="AF46" s="74">
        <f>+[1]RWD1!AF48</f>
        <v>0</v>
      </c>
      <c r="AG46" s="74">
        <f>+[1]RWD1!AG48</f>
        <v>0</v>
      </c>
      <c r="AH46" s="74">
        <f>+[1]RWD1!AH48</f>
        <v>0</v>
      </c>
      <c r="AI46" s="74">
        <f>+[1]RWD1!AI48</f>
        <v>0</v>
      </c>
      <c r="AJ46" s="74">
        <f>+[1]RWD1!AJ48</f>
        <v>0</v>
      </c>
    </row>
    <row r="47" spans="1:36">
      <c r="A47" s="74">
        <f>+[1]RWD1!A49</f>
        <v>0</v>
      </c>
      <c r="B47" s="74">
        <f>+[1]RWD1!B49</f>
        <v>0</v>
      </c>
      <c r="C47" s="74">
        <f>+[1]RWD1!C49</f>
        <v>0</v>
      </c>
      <c r="D47" s="74">
        <f>+[1]RWD1!D49</f>
        <v>0</v>
      </c>
      <c r="E47" s="74">
        <f>+[1]RWD1!E49</f>
        <v>0</v>
      </c>
      <c r="F47" s="74">
        <f>+[1]RWD1!F49</f>
        <v>0</v>
      </c>
      <c r="G47" s="74">
        <f>+[1]RWD1!G49</f>
        <v>0</v>
      </c>
      <c r="H47" s="74">
        <f>+[1]RWD1!H49</f>
        <v>0</v>
      </c>
      <c r="I47" s="74">
        <f>+[1]RWD1!I49</f>
        <v>0</v>
      </c>
      <c r="J47" s="74">
        <f>+[1]RWD1!J49</f>
        <v>0</v>
      </c>
      <c r="K47" s="74">
        <f>+[1]RWD1!K49</f>
        <v>0</v>
      </c>
      <c r="L47" s="74">
        <f>+[1]RWD1!L49</f>
        <v>0</v>
      </c>
      <c r="M47" s="74">
        <f>+[1]RWD1!M49</f>
        <v>0</v>
      </c>
      <c r="N47" s="74">
        <f>+[1]RWD1!N49</f>
        <v>0</v>
      </c>
      <c r="O47" s="74">
        <f>+[1]RWD1!O49</f>
        <v>0</v>
      </c>
      <c r="P47" s="74">
        <f>+[1]RWD1!P49</f>
        <v>0</v>
      </c>
      <c r="Q47" s="74">
        <f>+[1]RWD1!Q49</f>
        <v>0</v>
      </c>
      <c r="R47" s="74">
        <f>+[1]RWD1!R49</f>
        <v>0</v>
      </c>
      <c r="S47" s="74">
        <f>+[1]RWD1!S49</f>
        <v>0</v>
      </c>
      <c r="T47" s="74">
        <f>+[1]RWD1!T49</f>
        <v>0</v>
      </c>
      <c r="U47" s="74">
        <f>+[1]RWD1!U49</f>
        <v>0</v>
      </c>
      <c r="V47" s="74">
        <f>+[1]RWD1!V49</f>
        <v>0</v>
      </c>
      <c r="W47" s="74">
        <f>+[1]RWD1!W49</f>
        <v>0</v>
      </c>
      <c r="X47" s="74">
        <f>+[1]RWD1!X49</f>
        <v>0</v>
      </c>
      <c r="Y47" s="74">
        <f>+[1]RWD1!Y49</f>
        <v>0</v>
      </c>
      <c r="Z47" s="74">
        <f>+[1]RWD1!Z49</f>
        <v>0</v>
      </c>
      <c r="AA47" s="74">
        <f>+[1]RWD1!AA49</f>
        <v>0</v>
      </c>
      <c r="AB47" s="74">
        <f>+[1]RWD1!AB49</f>
        <v>0</v>
      </c>
      <c r="AC47" s="74">
        <f>+[1]RWD1!AC49</f>
        <v>0</v>
      </c>
      <c r="AD47" s="74">
        <f>+[1]RWD1!AD49</f>
        <v>0</v>
      </c>
      <c r="AE47" s="74">
        <f>+[1]RWD1!AE49</f>
        <v>0</v>
      </c>
      <c r="AF47" s="74">
        <f>+[1]RWD1!AF49</f>
        <v>0</v>
      </c>
      <c r="AG47" s="74">
        <f>+[1]RWD1!AG49</f>
        <v>0</v>
      </c>
      <c r="AH47" s="74">
        <f>+[1]RWD1!AH49</f>
        <v>0</v>
      </c>
      <c r="AI47" s="74">
        <f>+[1]RWD1!AI49</f>
        <v>0</v>
      </c>
      <c r="AJ47" s="74">
        <f>+[1]RWD1!AJ49</f>
        <v>0</v>
      </c>
    </row>
    <row r="48" spans="1:36">
      <c r="A48" s="74">
        <f>+[1]RWD1!A50</f>
        <v>0</v>
      </c>
      <c r="B48" s="74">
        <f>+[1]RWD1!B50</f>
        <v>0</v>
      </c>
      <c r="C48" s="74">
        <f>+[1]RWD1!C50</f>
        <v>0</v>
      </c>
      <c r="D48" s="74">
        <f>+[1]RWD1!D50</f>
        <v>0</v>
      </c>
      <c r="E48" s="74">
        <f>+[1]RWD1!E50</f>
        <v>0</v>
      </c>
      <c r="F48" s="74">
        <f>+[1]RWD1!F50</f>
        <v>0</v>
      </c>
      <c r="G48" s="74">
        <f>+[1]RWD1!G50</f>
        <v>0</v>
      </c>
      <c r="H48" s="74">
        <f>+[1]RWD1!H50</f>
        <v>0</v>
      </c>
      <c r="I48" s="74">
        <f>+[1]RWD1!I50</f>
        <v>0</v>
      </c>
      <c r="J48" s="74">
        <f>+[1]RWD1!J50</f>
        <v>0</v>
      </c>
      <c r="K48" s="74">
        <f>+[1]RWD1!K50</f>
        <v>0</v>
      </c>
      <c r="L48" s="74">
        <f>+[1]RWD1!L50</f>
        <v>0</v>
      </c>
      <c r="M48" s="74">
        <f>+[1]RWD1!M50</f>
        <v>0</v>
      </c>
      <c r="N48" s="74">
        <f>+[1]RWD1!N50</f>
        <v>0</v>
      </c>
      <c r="O48" s="74">
        <f>+[1]RWD1!O50</f>
        <v>0</v>
      </c>
      <c r="P48" s="74">
        <f>+[1]RWD1!P50</f>
        <v>0</v>
      </c>
      <c r="Q48" s="74">
        <f>+[1]RWD1!Q50</f>
        <v>0</v>
      </c>
      <c r="R48" s="74">
        <f>+[1]RWD1!R50</f>
        <v>0</v>
      </c>
      <c r="S48" s="74">
        <f>+[1]RWD1!S50</f>
        <v>0</v>
      </c>
      <c r="T48" s="74">
        <f>+[1]RWD1!T50</f>
        <v>0</v>
      </c>
      <c r="U48" s="74">
        <f>+[1]RWD1!U50</f>
        <v>0</v>
      </c>
      <c r="V48" s="74">
        <f>+[1]RWD1!V50</f>
        <v>0</v>
      </c>
      <c r="W48" s="74">
        <f>+[1]RWD1!W50</f>
        <v>0</v>
      </c>
      <c r="X48" s="74">
        <f>+[1]RWD1!X50</f>
        <v>0</v>
      </c>
      <c r="Y48" s="74">
        <f>+[1]RWD1!Y50</f>
        <v>0</v>
      </c>
      <c r="Z48" s="74">
        <f>+[1]RWD1!Z50</f>
        <v>0</v>
      </c>
      <c r="AA48" s="74">
        <f>+[1]RWD1!AA50</f>
        <v>0</v>
      </c>
      <c r="AB48" s="74">
        <f>+[1]RWD1!AB50</f>
        <v>0</v>
      </c>
      <c r="AC48" s="74">
        <f>+[1]RWD1!AC50</f>
        <v>0</v>
      </c>
      <c r="AD48" s="74">
        <f>+[1]RWD1!AD50</f>
        <v>0</v>
      </c>
      <c r="AE48" s="74">
        <f>+[1]RWD1!AE50</f>
        <v>0</v>
      </c>
      <c r="AF48" s="74">
        <f>+[1]RWD1!AF50</f>
        <v>0</v>
      </c>
      <c r="AG48" s="74">
        <f>+[1]RWD1!AG50</f>
        <v>0</v>
      </c>
      <c r="AH48" s="74">
        <f>+[1]RWD1!AH50</f>
        <v>0</v>
      </c>
      <c r="AI48" s="74">
        <f>+[1]RWD1!AI50</f>
        <v>0</v>
      </c>
      <c r="AJ48" s="74">
        <f>+[1]RWD1!AJ50</f>
        <v>0</v>
      </c>
    </row>
    <row r="49" spans="1:36">
      <c r="A49" s="74">
        <f>+[1]RWD1!A51</f>
        <v>0</v>
      </c>
      <c r="B49" s="74">
        <f>+[1]RWD1!B51</f>
        <v>0</v>
      </c>
      <c r="C49" s="74">
        <f>+[1]RWD1!C51</f>
        <v>0</v>
      </c>
      <c r="D49" s="74">
        <f>+[1]RWD1!D51</f>
        <v>0</v>
      </c>
      <c r="E49" s="74">
        <f>+[1]RWD1!E51</f>
        <v>0</v>
      </c>
      <c r="F49" s="74">
        <f>+[1]RWD1!F51</f>
        <v>0</v>
      </c>
      <c r="G49" s="74">
        <f>+[1]RWD1!G51</f>
        <v>0</v>
      </c>
      <c r="H49" s="74">
        <f>+[1]RWD1!H51</f>
        <v>0</v>
      </c>
      <c r="I49" s="74">
        <f>+[1]RWD1!I51</f>
        <v>0</v>
      </c>
      <c r="J49" s="74">
        <f>+[1]RWD1!J51</f>
        <v>0</v>
      </c>
      <c r="K49" s="74">
        <f>+[1]RWD1!K51</f>
        <v>0</v>
      </c>
      <c r="L49" s="74">
        <f>+[1]RWD1!L51</f>
        <v>0</v>
      </c>
      <c r="M49" s="74">
        <f>+[1]RWD1!M51</f>
        <v>0</v>
      </c>
      <c r="N49" s="74">
        <f>+[1]RWD1!N51</f>
        <v>0</v>
      </c>
      <c r="O49" s="74">
        <f>+[1]RWD1!O51</f>
        <v>0</v>
      </c>
      <c r="P49" s="74">
        <f>+[1]RWD1!P51</f>
        <v>0</v>
      </c>
      <c r="Q49" s="74">
        <f>+[1]RWD1!Q51</f>
        <v>0</v>
      </c>
      <c r="R49" s="74">
        <f>+[1]RWD1!R51</f>
        <v>0</v>
      </c>
      <c r="S49" s="74">
        <f>+[1]RWD1!S51</f>
        <v>0</v>
      </c>
      <c r="T49" s="74">
        <f>+[1]RWD1!T51</f>
        <v>0</v>
      </c>
      <c r="U49" s="74">
        <f>+[1]RWD1!U51</f>
        <v>0</v>
      </c>
      <c r="V49" s="74">
        <f>+[1]RWD1!V51</f>
        <v>0</v>
      </c>
      <c r="W49" s="74">
        <f>+[1]RWD1!W51</f>
        <v>0</v>
      </c>
      <c r="X49" s="74">
        <f>+[1]RWD1!X51</f>
        <v>0</v>
      </c>
      <c r="Y49" s="74">
        <f>+[1]RWD1!Y51</f>
        <v>0</v>
      </c>
      <c r="Z49" s="74">
        <f>+[1]RWD1!Z51</f>
        <v>0</v>
      </c>
      <c r="AA49" s="74">
        <f>+[1]RWD1!AA51</f>
        <v>0</v>
      </c>
      <c r="AB49" s="74">
        <f>+[1]RWD1!AB51</f>
        <v>0</v>
      </c>
      <c r="AC49" s="74">
        <f>+[1]RWD1!AC51</f>
        <v>0</v>
      </c>
      <c r="AD49" s="74">
        <f>+[1]RWD1!AD51</f>
        <v>0</v>
      </c>
      <c r="AE49" s="74">
        <f>+[1]RWD1!AE51</f>
        <v>0</v>
      </c>
      <c r="AF49" s="74">
        <f>+[1]RWD1!AF51</f>
        <v>0</v>
      </c>
      <c r="AG49" s="74">
        <f>+[1]RWD1!AG51</f>
        <v>0</v>
      </c>
      <c r="AH49" s="74">
        <f>+[1]RWD1!AH51</f>
        <v>0</v>
      </c>
      <c r="AI49" s="74">
        <f>+[1]RWD1!AI51</f>
        <v>0</v>
      </c>
      <c r="AJ49" s="74">
        <f>+[1]RWD1!AJ51</f>
        <v>0</v>
      </c>
    </row>
    <row r="50" spans="1:36">
      <c r="A50" s="74">
        <f>+[1]RWD1!A52</f>
        <v>0</v>
      </c>
      <c r="B50" s="74">
        <f>+[1]RWD1!B52</f>
        <v>0</v>
      </c>
      <c r="C50" s="74">
        <f>+[1]RWD1!C52</f>
        <v>0</v>
      </c>
      <c r="D50" s="74">
        <f>+[1]RWD1!D52</f>
        <v>0</v>
      </c>
      <c r="E50" s="74">
        <f>+[1]RWD1!E52</f>
        <v>0</v>
      </c>
      <c r="F50" s="74">
        <f>+[1]RWD1!F52</f>
        <v>0</v>
      </c>
      <c r="G50" s="74">
        <f>+[1]RWD1!G52</f>
        <v>0</v>
      </c>
      <c r="H50" s="74">
        <f>+[1]RWD1!H52</f>
        <v>0</v>
      </c>
      <c r="I50" s="74">
        <f>+[1]RWD1!I52</f>
        <v>0</v>
      </c>
      <c r="J50" s="74">
        <f>+[1]RWD1!J52</f>
        <v>0</v>
      </c>
      <c r="K50" s="74">
        <f>+[1]RWD1!K52</f>
        <v>0</v>
      </c>
      <c r="L50" s="74">
        <f>+[1]RWD1!L52</f>
        <v>0</v>
      </c>
      <c r="M50" s="74">
        <f>+[1]RWD1!M52</f>
        <v>0</v>
      </c>
      <c r="N50" s="74">
        <f>+[1]RWD1!N52</f>
        <v>0</v>
      </c>
      <c r="O50" s="74">
        <f>+[1]RWD1!O52</f>
        <v>0</v>
      </c>
      <c r="P50" s="74">
        <f>+[1]RWD1!P52</f>
        <v>0</v>
      </c>
      <c r="Q50" s="74">
        <f>+[1]RWD1!Q52</f>
        <v>0</v>
      </c>
      <c r="R50" s="74">
        <f>+[1]RWD1!R52</f>
        <v>0</v>
      </c>
      <c r="S50" s="74">
        <f>+[1]RWD1!S52</f>
        <v>0</v>
      </c>
      <c r="T50" s="74">
        <f>+[1]RWD1!T52</f>
        <v>0</v>
      </c>
      <c r="U50" s="74">
        <f>+[1]RWD1!U52</f>
        <v>0</v>
      </c>
      <c r="V50" s="74">
        <f>+[1]RWD1!V52</f>
        <v>0</v>
      </c>
      <c r="W50" s="74">
        <f>+[1]RWD1!W52</f>
        <v>0</v>
      </c>
      <c r="X50" s="74">
        <f>+[1]RWD1!X52</f>
        <v>0</v>
      </c>
      <c r="Y50" s="74">
        <f>+[1]RWD1!Y52</f>
        <v>0</v>
      </c>
      <c r="Z50" s="74">
        <f>+[1]RWD1!Z52</f>
        <v>0</v>
      </c>
      <c r="AA50" s="74">
        <f>+[1]RWD1!AA52</f>
        <v>0</v>
      </c>
      <c r="AB50" s="74">
        <f>+[1]RWD1!AB52</f>
        <v>0</v>
      </c>
      <c r="AC50" s="74">
        <f>+[1]RWD1!AC52</f>
        <v>0</v>
      </c>
      <c r="AD50" s="74">
        <f>+[1]RWD1!AD52</f>
        <v>0</v>
      </c>
      <c r="AE50" s="74">
        <f>+[1]RWD1!AE52</f>
        <v>0</v>
      </c>
      <c r="AF50" s="74">
        <f>+[1]RWD1!AF52</f>
        <v>0</v>
      </c>
      <c r="AG50" s="74">
        <f>+[1]RWD1!AG52</f>
        <v>0</v>
      </c>
      <c r="AH50" s="74">
        <f>+[1]RWD1!AH52</f>
        <v>0</v>
      </c>
      <c r="AI50" s="74">
        <f>+[1]RWD1!AI52</f>
        <v>0</v>
      </c>
      <c r="AJ50" s="74">
        <f>+[1]RWD1!AJ52</f>
        <v>0</v>
      </c>
    </row>
    <row r="51" spans="1:36">
      <c r="A51" s="74">
        <f>+[1]RWD1!A53</f>
        <v>0</v>
      </c>
      <c r="B51" s="74">
        <f>+[1]RWD1!B53</f>
        <v>0</v>
      </c>
      <c r="C51" s="74">
        <f>+[1]RWD1!C53</f>
        <v>0</v>
      </c>
      <c r="D51" s="74">
        <f>+[1]RWD1!D53</f>
        <v>0</v>
      </c>
      <c r="E51" s="74">
        <f>+[1]RWD1!E53</f>
        <v>0</v>
      </c>
      <c r="F51" s="74">
        <f>+[1]RWD1!F53</f>
        <v>0</v>
      </c>
      <c r="G51" s="74">
        <f>+[1]RWD1!G53</f>
        <v>0</v>
      </c>
      <c r="H51" s="74">
        <f>+[1]RWD1!H53</f>
        <v>0</v>
      </c>
      <c r="I51" s="74">
        <f>+[1]RWD1!I53</f>
        <v>0</v>
      </c>
      <c r="J51" s="74">
        <f>+[1]RWD1!J53</f>
        <v>0</v>
      </c>
      <c r="K51" s="74">
        <f>+[1]RWD1!K53</f>
        <v>0</v>
      </c>
      <c r="L51" s="74">
        <f>+[1]RWD1!L53</f>
        <v>0</v>
      </c>
      <c r="M51" s="74">
        <f>+[1]RWD1!M53</f>
        <v>0</v>
      </c>
      <c r="N51" s="74">
        <f>+[1]RWD1!N53</f>
        <v>0</v>
      </c>
      <c r="O51" s="74">
        <f>+[1]RWD1!O53</f>
        <v>0</v>
      </c>
      <c r="P51" s="74">
        <f>+[1]RWD1!P53</f>
        <v>0</v>
      </c>
      <c r="Q51" s="74">
        <f>+[1]RWD1!Q53</f>
        <v>0</v>
      </c>
      <c r="R51" s="74">
        <f>+[1]RWD1!R53</f>
        <v>0</v>
      </c>
      <c r="S51" s="74">
        <f>+[1]RWD1!S53</f>
        <v>0</v>
      </c>
      <c r="T51" s="74">
        <f>+[1]RWD1!T53</f>
        <v>0</v>
      </c>
      <c r="U51" s="74">
        <f>+[1]RWD1!U53</f>
        <v>0</v>
      </c>
      <c r="V51" s="74">
        <f>+[1]RWD1!V53</f>
        <v>0</v>
      </c>
      <c r="W51" s="74">
        <f>+[1]RWD1!W53</f>
        <v>0</v>
      </c>
      <c r="X51" s="74">
        <f>+[1]RWD1!X53</f>
        <v>0</v>
      </c>
      <c r="Y51" s="74">
        <f>+[1]RWD1!Y53</f>
        <v>0</v>
      </c>
      <c r="Z51" s="74">
        <f>+[1]RWD1!Z53</f>
        <v>0</v>
      </c>
      <c r="AA51" s="74">
        <f>+[1]RWD1!AA53</f>
        <v>0</v>
      </c>
      <c r="AB51" s="74">
        <f>+[1]RWD1!AB53</f>
        <v>0</v>
      </c>
      <c r="AC51" s="74">
        <f>+[1]RWD1!AC53</f>
        <v>0</v>
      </c>
      <c r="AD51" s="74">
        <f>+[1]RWD1!AD53</f>
        <v>0</v>
      </c>
      <c r="AE51" s="74">
        <f>+[1]RWD1!AE53</f>
        <v>0</v>
      </c>
      <c r="AF51" s="74">
        <f>+[1]RWD1!AF53</f>
        <v>0</v>
      </c>
      <c r="AG51" s="74">
        <f>+[1]RWD1!AG53</f>
        <v>0</v>
      </c>
      <c r="AH51" s="74">
        <f>+[1]RWD1!AH53</f>
        <v>0</v>
      </c>
      <c r="AI51" s="74">
        <f>+[1]RWD1!AI53</f>
        <v>0</v>
      </c>
      <c r="AJ51" s="74">
        <f>+[1]RWD1!AJ53</f>
        <v>0</v>
      </c>
    </row>
    <row r="52" spans="1:36">
      <c r="A52" s="74">
        <f>+[1]RWD1!A54</f>
        <v>0</v>
      </c>
      <c r="B52" s="74">
        <f>+[1]RWD1!B54</f>
        <v>0</v>
      </c>
      <c r="C52" s="74">
        <f>+[1]RWD1!C54</f>
        <v>0</v>
      </c>
      <c r="D52" s="74">
        <f>+[1]RWD1!D54</f>
        <v>0</v>
      </c>
      <c r="E52" s="74">
        <f>+[1]RWD1!E54</f>
        <v>0</v>
      </c>
      <c r="F52" s="74">
        <f>+[1]RWD1!F54</f>
        <v>0</v>
      </c>
      <c r="G52" s="74">
        <f>+[1]RWD1!G54</f>
        <v>0</v>
      </c>
      <c r="H52" s="74">
        <f>+[1]RWD1!H54</f>
        <v>0</v>
      </c>
      <c r="I52" s="74">
        <f>+[1]RWD1!I54</f>
        <v>0</v>
      </c>
      <c r="J52" s="74">
        <f>+[1]RWD1!J54</f>
        <v>0</v>
      </c>
      <c r="K52" s="74">
        <f>+[1]RWD1!K54</f>
        <v>0</v>
      </c>
      <c r="L52" s="74">
        <f>+[1]RWD1!L54</f>
        <v>0</v>
      </c>
      <c r="M52" s="74">
        <f>+[1]RWD1!M54</f>
        <v>0</v>
      </c>
      <c r="N52" s="74">
        <f>+[1]RWD1!N54</f>
        <v>0</v>
      </c>
      <c r="O52" s="74">
        <f>+[1]RWD1!O54</f>
        <v>0</v>
      </c>
      <c r="P52" s="74">
        <f>+[1]RWD1!P54</f>
        <v>0</v>
      </c>
      <c r="Q52" s="74">
        <f>+[1]RWD1!Q54</f>
        <v>0</v>
      </c>
      <c r="R52" s="74">
        <f>+[1]RWD1!R54</f>
        <v>0</v>
      </c>
      <c r="S52" s="74">
        <f>+[1]RWD1!S54</f>
        <v>0</v>
      </c>
      <c r="T52" s="74">
        <f>+[1]RWD1!T54</f>
        <v>0</v>
      </c>
      <c r="U52" s="74">
        <f>+[1]RWD1!U54</f>
        <v>0</v>
      </c>
      <c r="V52" s="74">
        <f>+[1]RWD1!V54</f>
        <v>0</v>
      </c>
      <c r="W52" s="74">
        <f>+[1]RWD1!W54</f>
        <v>0</v>
      </c>
      <c r="X52" s="74">
        <f>+[1]RWD1!X54</f>
        <v>0</v>
      </c>
      <c r="Y52" s="74">
        <f>+[1]RWD1!Y54</f>
        <v>0</v>
      </c>
      <c r="Z52" s="74">
        <f>+[1]RWD1!Z54</f>
        <v>0</v>
      </c>
      <c r="AA52" s="74">
        <f>+[1]RWD1!AA54</f>
        <v>0</v>
      </c>
      <c r="AB52" s="74">
        <f>+[1]RWD1!AB54</f>
        <v>0</v>
      </c>
      <c r="AC52" s="74">
        <f>+[1]RWD1!AC54</f>
        <v>0</v>
      </c>
      <c r="AD52" s="74">
        <f>+[1]RWD1!AD54</f>
        <v>0</v>
      </c>
      <c r="AE52" s="74">
        <f>+[1]RWD1!AE54</f>
        <v>0</v>
      </c>
      <c r="AF52" s="74">
        <f>+[1]RWD1!AF54</f>
        <v>0</v>
      </c>
      <c r="AG52" s="74">
        <f>+[1]RWD1!AG54</f>
        <v>0</v>
      </c>
      <c r="AH52" s="74">
        <f>+[1]RWD1!AH54</f>
        <v>0</v>
      </c>
      <c r="AI52" s="74">
        <f>+[1]RWD1!AI54</f>
        <v>0</v>
      </c>
      <c r="AJ52" s="74">
        <f>+[1]RWD1!AJ54</f>
        <v>0</v>
      </c>
    </row>
    <row r="54" spans="1:36">
      <c r="A54" s="73" t="s">
        <v>78</v>
      </c>
    </row>
    <row r="55" spans="1:36">
      <c r="A55" s="73" t="s">
        <v>159</v>
      </c>
    </row>
    <row r="77" spans="1:36">
      <c r="A77" s="183" t="s">
        <v>395</v>
      </c>
      <c r="B77" s="184">
        <f ca="1">SUMIF($A$14:$E$52,$A77,B$14:B$52)</f>
        <v>207</v>
      </c>
      <c r="C77" s="184">
        <f t="shared" ref="C77:AJ77" ca="1" si="0">SUMIF($A$14:$E$23,$A77,C$14:C$23)</f>
        <v>17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138</v>
      </c>
    </row>
    <row r="6" spans="1:36">
      <c r="A6" s="73" t="s">
        <v>140</v>
      </c>
    </row>
    <row r="8" spans="1:36">
      <c r="A8" s="79" t="s">
        <v>3</v>
      </c>
      <c r="B8" s="79" t="s">
        <v>349</v>
      </c>
      <c r="C8" s="79" t="s">
        <v>355</v>
      </c>
      <c r="D8" s="79" t="s">
        <v>356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>
        <v>31</v>
      </c>
    </row>
    <row r="9" spans="1:36">
      <c r="A9" s="74" t="str">
        <f>+[1]RWD2!A11</f>
        <v>Input Qty</v>
      </c>
      <c r="B9" s="74">
        <f>+[1]RWD2!B11</f>
        <v>179844</v>
      </c>
      <c r="C9" s="74">
        <f>+[1]RWD2!C11</f>
        <v>226882</v>
      </c>
      <c r="D9" s="74">
        <f>+[1]RWD2!D11</f>
        <v>252971</v>
      </c>
      <c r="E9" s="74">
        <f>+[1]RWD2!E11</f>
        <v>151781</v>
      </c>
      <c r="F9" s="74">
        <f>+[1]RWD2!F11</f>
        <v>14542</v>
      </c>
      <c r="G9" s="74">
        <f>+[1]RWD2!G11</f>
        <v>7187</v>
      </c>
      <c r="H9" s="74">
        <f>+[1]RWD2!H11</f>
        <v>389</v>
      </c>
      <c r="I9" s="74">
        <f>+[1]RWD2!I11</f>
        <v>13781</v>
      </c>
      <c r="J9" s="74">
        <f>+[1]RWD2!J11</f>
        <v>10781</v>
      </c>
      <c r="K9" s="74">
        <f>+[1]RWD2!K11</f>
        <v>11758</v>
      </c>
      <c r="L9" s="74">
        <f>+[1]RWD2!L11</f>
        <v>12212</v>
      </c>
      <c r="M9" s="74">
        <f>+[1]RWD2!M11</f>
        <v>12132</v>
      </c>
      <c r="N9" s="74">
        <f>+[1]RWD2!N11</f>
        <v>9026</v>
      </c>
      <c r="O9" s="74">
        <f>+[1]RWD2!O11</f>
        <v>244</v>
      </c>
      <c r="P9" s="74">
        <f>+[1]RWD2!P11</f>
        <v>7860</v>
      </c>
      <c r="Q9" s="74">
        <f>+[1]RWD2!Q11</f>
        <v>0</v>
      </c>
      <c r="R9" s="74">
        <f>+[1]RWD2!R11</f>
        <v>6997</v>
      </c>
      <c r="S9" s="74">
        <f>+[1]RWD2!S11</f>
        <v>2727</v>
      </c>
      <c r="T9" s="74">
        <f>+[1]RWD2!T11</f>
        <v>5830</v>
      </c>
      <c r="U9" s="74">
        <f>+[1]RWD2!U11</f>
        <v>2598</v>
      </c>
      <c r="V9" s="74">
        <f>+[1]RWD2!V11</f>
        <v>146</v>
      </c>
      <c r="W9" s="74">
        <f>+[1]RWD2!W11</f>
        <v>5844</v>
      </c>
      <c r="X9" s="74">
        <f>+[1]RWD2!X11</f>
        <v>6527</v>
      </c>
      <c r="Y9" s="74">
        <f>+[1]RWD2!Y11</f>
        <v>2257</v>
      </c>
      <c r="Z9" s="74">
        <f>+[1]RWD2!Z11</f>
        <v>6526</v>
      </c>
      <c r="AA9" s="74">
        <f>+[1]RWD2!AA11</f>
        <v>6684</v>
      </c>
      <c r="AB9" s="74">
        <f>+[1]RWD2!AB11</f>
        <v>4055</v>
      </c>
      <c r="AC9" s="74">
        <f>+[1]RWD2!AC11</f>
        <v>149</v>
      </c>
      <c r="AD9" s="74">
        <f>+[1]RWD2!AD11</f>
        <v>0</v>
      </c>
      <c r="AE9" s="74">
        <f>+[1]RWD2!AE11</f>
        <v>0</v>
      </c>
      <c r="AF9" s="74">
        <f>+[1]RWD2!AF11</f>
        <v>0</v>
      </c>
      <c r="AG9" s="74">
        <f>+[1]RWD2!AG11</f>
        <v>0</v>
      </c>
      <c r="AH9" s="74">
        <f>+[1]RWD2!AH11</f>
        <v>0</v>
      </c>
      <c r="AI9" s="74">
        <f>+[1]RWD2!AI11</f>
        <v>0</v>
      </c>
      <c r="AJ9" s="74">
        <f>+[1]RWD2!AJ11</f>
        <v>0</v>
      </c>
    </row>
    <row r="10" spans="1:36">
      <c r="A10" s="74" t="str">
        <f>+[1]RWD2!A12</f>
        <v>Output Qty</v>
      </c>
      <c r="B10" s="74">
        <f>+[1]RWD2!B12</f>
        <v>153306</v>
      </c>
      <c r="C10" s="74">
        <f>+[1]RWD2!C12</f>
        <v>195269</v>
      </c>
      <c r="D10" s="74">
        <f>+[1]RWD2!D12</f>
        <v>225090</v>
      </c>
      <c r="E10" s="74">
        <f>+[1]RWD2!E12</f>
        <v>137760</v>
      </c>
      <c r="F10" s="74">
        <f>+[1]RWD2!F12</f>
        <v>11878</v>
      </c>
      <c r="G10" s="74">
        <f>+[1]RWD2!G12</f>
        <v>6153</v>
      </c>
      <c r="H10" s="74">
        <f>+[1]RWD2!H12</f>
        <v>0</v>
      </c>
      <c r="I10" s="74">
        <f>+[1]RWD2!I12</f>
        <v>12476</v>
      </c>
      <c r="J10" s="74">
        <f>+[1]RWD2!J12</f>
        <v>10032</v>
      </c>
      <c r="K10" s="74">
        <f>+[1]RWD2!K12</f>
        <v>11191</v>
      </c>
      <c r="L10" s="74">
        <f>+[1]RWD2!L12</f>
        <v>11196</v>
      </c>
      <c r="M10" s="74">
        <f>+[1]RWD2!M12</f>
        <v>11488</v>
      </c>
      <c r="N10" s="74">
        <f>+[1]RWD2!N12</f>
        <v>8409</v>
      </c>
      <c r="O10" s="74">
        <f>+[1]RWD2!O12</f>
        <v>0</v>
      </c>
      <c r="P10" s="74">
        <f>+[1]RWD2!P12</f>
        <v>6804</v>
      </c>
      <c r="Q10" s="74">
        <f>+[1]RWD2!Q12</f>
        <v>0</v>
      </c>
      <c r="R10" s="74">
        <f>+[1]RWD2!R12</f>
        <v>6593</v>
      </c>
      <c r="S10" s="74">
        <f>+[1]RWD2!S12</f>
        <v>2546</v>
      </c>
      <c r="T10" s="74">
        <f>+[1]RWD2!T12</f>
        <v>5471</v>
      </c>
      <c r="U10" s="74">
        <f>+[1]RWD2!U12</f>
        <v>2480</v>
      </c>
      <c r="V10" s="74">
        <f>+[1]RWD2!V12</f>
        <v>0</v>
      </c>
      <c r="W10" s="74">
        <f>+[1]RWD2!W12</f>
        <v>5461</v>
      </c>
      <c r="X10" s="74">
        <f>+[1]RWD2!X12</f>
        <v>5877</v>
      </c>
      <c r="Y10" s="74">
        <f>+[1]RWD2!Y12</f>
        <v>2034</v>
      </c>
      <c r="Z10" s="74">
        <f>+[1]RWD2!Z12</f>
        <v>6375</v>
      </c>
      <c r="AA10" s="74">
        <f>+[1]RWD2!AA12</f>
        <v>5895</v>
      </c>
      <c r="AB10" s="74">
        <f>+[1]RWD2!AB12</f>
        <v>3902</v>
      </c>
      <c r="AC10" s="74">
        <f>+[1]RWD2!AC12</f>
        <v>0</v>
      </c>
      <c r="AD10" s="74">
        <f>+[1]RWD2!AD12</f>
        <v>0</v>
      </c>
      <c r="AE10" s="74">
        <f>+[1]RWD2!AE12</f>
        <v>0</v>
      </c>
      <c r="AF10" s="74">
        <f>+[1]RWD2!AF12</f>
        <v>0</v>
      </c>
      <c r="AG10" s="74">
        <f>+[1]RWD2!AG12</f>
        <v>0</v>
      </c>
      <c r="AH10" s="74">
        <f>+[1]RWD2!AH12</f>
        <v>0</v>
      </c>
      <c r="AI10" s="74">
        <f>+[1]RWD2!AI12</f>
        <v>0</v>
      </c>
      <c r="AJ10" s="74">
        <f>+[1]RWD2!AJ12</f>
        <v>0</v>
      </c>
    </row>
    <row r="11" spans="1:36">
      <c r="A11" s="74" t="str">
        <f>+[1]RWD2!A13</f>
        <v>Reject Qty</v>
      </c>
      <c r="B11" s="74">
        <f>+[1]RWD2!B13</f>
        <v>26538</v>
      </c>
      <c r="C11" s="74">
        <f>+[1]RWD2!C13</f>
        <v>31613</v>
      </c>
      <c r="D11" s="74">
        <f>+[1]RWD2!D13</f>
        <v>27881</v>
      </c>
      <c r="E11" s="74">
        <f>+[1]RWD2!E13</f>
        <v>14021</v>
      </c>
      <c r="F11" s="74">
        <f>+[1]RWD2!F13</f>
        <v>2664</v>
      </c>
      <c r="G11" s="74">
        <f>+[1]RWD2!G13</f>
        <v>1034</v>
      </c>
      <c r="H11" s="74">
        <f>+[1]RWD2!H13</f>
        <v>389</v>
      </c>
      <c r="I11" s="74">
        <f>+[1]RWD2!I13</f>
        <v>1305</v>
      </c>
      <c r="J11" s="74">
        <f>+[1]RWD2!J13</f>
        <v>749</v>
      </c>
      <c r="K11" s="74">
        <f>+[1]RWD2!K13</f>
        <v>567</v>
      </c>
      <c r="L11" s="74">
        <f>+[1]RWD2!L13</f>
        <v>1016</v>
      </c>
      <c r="M11" s="74">
        <f>+[1]RWD2!M13</f>
        <v>644</v>
      </c>
      <c r="N11" s="74">
        <f>+[1]RWD2!N13</f>
        <v>617</v>
      </c>
      <c r="O11" s="74">
        <f>+[1]RWD2!O13</f>
        <v>244</v>
      </c>
      <c r="P11" s="74">
        <f>+[1]RWD2!P13</f>
        <v>1056</v>
      </c>
      <c r="Q11" s="74">
        <f>+[1]RWD2!Q13</f>
        <v>0</v>
      </c>
      <c r="R11" s="74">
        <f>+[1]RWD2!R13</f>
        <v>404</v>
      </c>
      <c r="S11" s="74">
        <f>+[1]RWD2!S13</f>
        <v>181</v>
      </c>
      <c r="T11" s="74">
        <f>+[1]RWD2!T13</f>
        <v>359</v>
      </c>
      <c r="U11" s="74">
        <f>+[1]RWD2!U13</f>
        <v>118</v>
      </c>
      <c r="V11" s="74">
        <f>+[1]RWD2!V13</f>
        <v>146</v>
      </c>
      <c r="W11" s="74">
        <f>+[1]RWD2!W13</f>
        <v>383</v>
      </c>
      <c r="X11" s="74">
        <f>+[1]RWD2!X13</f>
        <v>650</v>
      </c>
      <c r="Y11" s="74">
        <f>+[1]RWD2!Y13</f>
        <v>223</v>
      </c>
      <c r="Z11" s="74">
        <f>+[1]RWD2!Z13</f>
        <v>151</v>
      </c>
      <c r="AA11" s="74">
        <f>+[1]RWD2!AA13</f>
        <v>789</v>
      </c>
      <c r="AB11" s="74">
        <f>+[1]RWD2!AB13</f>
        <v>153</v>
      </c>
      <c r="AC11" s="74">
        <f>+[1]RWD2!AC13</f>
        <v>149</v>
      </c>
      <c r="AD11" s="74">
        <f>+[1]RWD2!AD13</f>
        <v>0</v>
      </c>
      <c r="AE11" s="74">
        <f>+[1]RWD2!AE13</f>
        <v>0</v>
      </c>
      <c r="AF11" s="74">
        <f>+[1]RWD2!AF13</f>
        <v>0</v>
      </c>
      <c r="AG11" s="74">
        <f>+[1]RWD2!AG13</f>
        <v>0</v>
      </c>
      <c r="AH11" s="74">
        <f>+[1]RWD2!AH13</f>
        <v>0</v>
      </c>
      <c r="AI11" s="74">
        <f>+[1]RWD2!AI13</f>
        <v>0</v>
      </c>
      <c r="AJ11" s="74">
        <f>+[1]RWD2!AJ13</f>
        <v>0</v>
      </c>
    </row>
    <row r="12" spans="1:36" s="130" customFormat="1">
      <c r="A12" s="74" t="str">
        <f>+[1]RWD2!A14</f>
        <v>%Yield NG</v>
      </c>
      <c r="B12" s="74">
        <f>+[1]RWD2!B14</f>
        <v>14.756121972376061</v>
      </c>
      <c r="C12" s="74">
        <f>+[1]RWD2!C14</f>
        <v>13.933674773670896</v>
      </c>
      <c r="D12" s="74">
        <f>+[1]RWD2!D14</f>
        <v>11.021421427752589</v>
      </c>
      <c r="E12" s="74">
        <f>+[1]RWD2!E14</f>
        <v>9.2376516164737357</v>
      </c>
      <c r="F12" s="74">
        <f>+[1]RWD2!F14</f>
        <v>18.319350845825884</v>
      </c>
      <c r="G12" s="74">
        <f>+[1]RWD2!G14</f>
        <v>14.387087797411994</v>
      </c>
      <c r="H12" s="74">
        <f>+[1]RWD2!H14</f>
        <v>100</v>
      </c>
      <c r="I12" s="74">
        <f>+[1]RWD2!I14</f>
        <v>9.4695595384950284</v>
      </c>
      <c r="J12" s="74">
        <f>+[1]RWD2!J14</f>
        <v>6.947407476115389</v>
      </c>
      <c r="K12" s="74">
        <f>+[1]RWD2!K14</f>
        <v>4.8222486817485972</v>
      </c>
      <c r="L12" s="74">
        <f>+[1]RWD2!L14</f>
        <v>8.3196855551916151</v>
      </c>
      <c r="M12" s="74">
        <f>+[1]RWD2!M14</f>
        <v>5.3082756346851303</v>
      </c>
      <c r="N12" s="74">
        <f>+[1]RWD2!N14</f>
        <v>6.8358076667405276</v>
      </c>
      <c r="O12" s="74">
        <f>+[1]RWD2!O14</f>
        <v>100</v>
      </c>
      <c r="P12" s="74">
        <f>+[1]RWD2!P14</f>
        <v>13.435114503816795</v>
      </c>
      <c r="Q12" s="74">
        <f>+[1]RWD2!Q14</f>
        <v>0</v>
      </c>
      <c r="R12" s="74">
        <f>+[1]RWD2!R14</f>
        <v>5.7739031013291413</v>
      </c>
      <c r="S12" s="74">
        <f>+[1]RWD2!S14</f>
        <v>6.6373303997066371</v>
      </c>
      <c r="T12" s="74">
        <f>+[1]RWD2!T14</f>
        <v>6.1578044596912527</v>
      </c>
      <c r="U12" s="74">
        <f>+[1]RWD2!U14</f>
        <v>4.5419553502694381</v>
      </c>
      <c r="V12" s="74">
        <f>+[1]RWD2!V14</f>
        <v>100</v>
      </c>
      <c r="W12" s="74">
        <f>+[1]RWD2!W14</f>
        <v>6.5537303216974676</v>
      </c>
      <c r="X12" s="74">
        <f>+[1]RWD2!X14</f>
        <v>9.958633369082273</v>
      </c>
      <c r="Y12" s="74">
        <f>+[1]RWD2!Y14</f>
        <v>9.8803721754541431</v>
      </c>
      <c r="Z12" s="74">
        <f>+[1]RWD2!Z14</f>
        <v>2.3138216365308</v>
      </c>
      <c r="AA12" s="74">
        <f>+[1]RWD2!AA14</f>
        <v>11.804308797127469</v>
      </c>
      <c r="AB12" s="74">
        <f>+[1]RWD2!AB14</f>
        <v>3.7731196054254004</v>
      </c>
      <c r="AC12" s="74">
        <f>+[1]RWD2!AC14</f>
        <v>100</v>
      </c>
      <c r="AD12" s="74">
        <f>+[1]RWD2!AD14</f>
        <v>0</v>
      </c>
      <c r="AE12" s="74">
        <f>+[1]RWD2!AE14</f>
        <v>0</v>
      </c>
      <c r="AF12" s="74">
        <f>+[1]RWD2!AF14</f>
        <v>0</v>
      </c>
      <c r="AG12" s="74">
        <f>+[1]RWD2!AG14</f>
        <v>0</v>
      </c>
      <c r="AH12" s="74">
        <f>+[1]RWD2!AH14</f>
        <v>0</v>
      </c>
      <c r="AI12" s="74">
        <f>+[1]RWD2!AI14</f>
        <v>0</v>
      </c>
      <c r="AJ12" s="74">
        <f>+[1]RWD2!AJ14</f>
        <v>0</v>
      </c>
    </row>
    <row r="13" spans="1:36">
      <c r="A13" s="74" t="str">
        <f>+[1]RWD2!A15</f>
        <v>Reject Group</v>
      </c>
      <c r="B13" s="74">
        <f>+[1]RWD2!B15</f>
        <v>0</v>
      </c>
      <c r="C13" s="74">
        <f>+[1]RWD2!C15</f>
        <v>0</v>
      </c>
      <c r="D13" s="74">
        <f>+[1]RWD2!D15</f>
        <v>0</v>
      </c>
      <c r="E13" s="74">
        <f>+[1]RWD2!E15</f>
        <v>0</v>
      </c>
      <c r="F13" s="74">
        <f>+[1]RWD2!F15</f>
        <v>0</v>
      </c>
      <c r="G13" s="74">
        <f>+[1]RWD2!G15</f>
        <v>0</v>
      </c>
      <c r="H13" s="74">
        <f>+[1]RWD2!H15</f>
        <v>0</v>
      </c>
      <c r="I13" s="74">
        <f>+[1]RWD2!I15</f>
        <v>0</v>
      </c>
      <c r="J13" s="74">
        <f>+[1]RWD2!J15</f>
        <v>0</v>
      </c>
      <c r="K13" s="74">
        <f>+[1]RWD2!K15</f>
        <v>0</v>
      </c>
      <c r="L13" s="74">
        <f>+[1]RWD2!L15</f>
        <v>0</v>
      </c>
      <c r="M13" s="74">
        <f>+[1]RWD2!M15</f>
        <v>0</v>
      </c>
      <c r="N13" s="74">
        <f>+[1]RWD2!N15</f>
        <v>0</v>
      </c>
      <c r="O13" s="74">
        <f>+[1]RWD2!O15</f>
        <v>0</v>
      </c>
      <c r="P13" s="74">
        <f>+[1]RWD2!P15</f>
        <v>0</v>
      </c>
      <c r="Q13" s="74">
        <f>+[1]RWD2!Q15</f>
        <v>0</v>
      </c>
      <c r="R13" s="74">
        <f>+[1]RWD2!R15</f>
        <v>0</v>
      </c>
      <c r="S13" s="74">
        <f>+[1]RWD2!S15</f>
        <v>0</v>
      </c>
      <c r="T13" s="74">
        <f>+[1]RWD2!T15</f>
        <v>0</v>
      </c>
      <c r="U13" s="74">
        <f>+[1]RWD2!U15</f>
        <v>0</v>
      </c>
      <c r="V13" s="74">
        <f>+[1]RWD2!V15</f>
        <v>0</v>
      </c>
      <c r="W13" s="74">
        <f>+[1]RWD2!W15</f>
        <v>0</v>
      </c>
      <c r="X13" s="74">
        <f>+[1]RWD2!X15</f>
        <v>0</v>
      </c>
      <c r="Y13" s="74">
        <f>+[1]RWD2!Y15</f>
        <v>0</v>
      </c>
      <c r="Z13" s="74">
        <f>+[1]RWD2!Z15</f>
        <v>0</v>
      </c>
      <c r="AA13" s="74">
        <f>+[1]RWD2!AA15</f>
        <v>0</v>
      </c>
      <c r="AB13" s="74">
        <f>+[1]RWD2!AB15</f>
        <v>0</v>
      </c>
      <c r="AC13" s="74">
        <f>+[1]RWD2!AC15</f>
        <v>0</v>
      </c>
      <c r="AD13" s="74">
        <f>+[1]RWD2!AD15</f>
        <v>0</v>
      </c>
      <c r="AE13" s="74">
        <f>+[1]RWD2!AE15</f>
        <v>0</v>
      </c>
      <c r="AF13" s="74">
        <f>+[1]RWD2!AF15</f>
        <v>0</v>
      </c>
      <c r="AG13" s="74">
        <f>+[1]RWD2!AG15</f>
        <v>0</v>
      </c>
      <c r="AH13" s="74">
        <f>+[1]RWD2!AH15</f>
        <v>0</v>
      </c>
      <c r="AI13" s="74">
        <f>+[1]RWD2!AI15</f>
        <v>0</v>
      </c>
      <c r="AJ13" s="74">
        <f>+[1]RWD2!AJ15</f>
        <v>0</v>
      </c>
    </row>
    <row r="14" spans="1:36" s="40" customFormat="1">
      <c r="A14" s="74" t="str">
        <f>+[1]RWD2!A16</f>
        <v>ADJUST MACHINE</v>
      </c>
      <c r="B14" s="74">
        <f>+[1]RWD2!B16</f>
        <v>115</v>
      </c>
      <c r="C14" s="74">
        <f>+[1]RWD2!C16</f>
        <v>101</v>
      </c>
      <c r="D14" s="74">
        <f>+[1]RWD2!D16</f>
        <v>69</v>
      </c>
      <c r="E14" s="74">
        <f>+[1]RWD2!E16</f>
        <v>44</v>
      </c>
      <c r="F14" s="74">
        <f>+[1]RWD2!F16</f>
        <v>0</v>
      </c>
      <c r="G14" s="74">
        <f>+[1]RWD2!G16</f>
        <v>2</v>
      </c>
      <c r="H14" s="74">
        <f>+[1]RWD2!H16</f>
        <v>0</v>
      </c>
      <c r="I14" s="74">
        <f>+[1]RWD2!I16</f>
        <v>0</v>
      </c>
      <c r="J14" s="74">
        <f>+[1]RWD2!J16</f>
        <v>2</v>
      </c>
      <c r="K14" s="74">
        <f>+[1]RWD2!K16</f>
        <v>2</v>
      </c>
      <c r="L14" s="74">
        <f>+[1]RWD2!L16</f>
        <v>3</v>
      </c>
      <c r="M14" s="74">
        <f>+[1]RWD2!M16</f>
        <v>0</v>
      </c>
      <c r="N14" s="74">
        <f>+[1]RWD2!N16</f>
        <v>17</v>
      </c>
      <c r="O14" s="74">
        <f>+[1]RWD2!O16</f>
        <v>0</v>
      </c>
      <c r="P14" s="74">
        <f>+[1]RWD2!P16</f>
        <v>6</v>
      </c>
      <c r="Q14" s="74">
        <f>+[1]RWD2!Q16</f>
        <v>0</v>
      </c>
      <c r="R14" s="74">
        <f>+[1]RWD2!R16</f>
        <v>0</v>
      </c>
      <c r="S14" s="74">
        <f>+[1]RWD2!S16</f>
        <v>0</v>
      </c>
      <c r="T14" s="74">
        <f>+[1]RWD2!T16</f>
        <v>1</v>
      </c>
      <c r="U14" s="74">
        <f>+[1]RWD2!U16</f>
        <v>0</v>
      </c>
      <c r="V14" s="74">
        <f>+[1]RWD2!V16</f>
        <v>0</v>
      </c>
      <c r="W14" s="74">
        <f>+[1]RWD2!W16</f>
        <v>0</v>
      </c>
      <c r="X14" s="74">
        <f>+[1]RWD2!X16</f>
        <v>1</v>
      </c>
      <c r="Y14" s="74">
        <f>+[1]RWD2!Y16</f>
        <v>0</v>
      </c>
      <c r="Z14" s="74">
        <f>+[1]RWD2!Z16</f>
        <v>2</v>
      </c>
      <c r="AA14" s="74">
        <f>+[1]RWD2!AA16</f>
        <v>4</v>
      </c>
      <c r="AB14" s="74">
        <f>+[1]RWD2!AB16</f>
        <v>0</v>
      </c>
      <c r="AC14" s="74">
        <f>+[1]RWD2!AC16</f>
        <v>4</v>
      </c>
      <c r="AD14" s="74">
        <f>+[1]RWD2!AD16</f>
        <v>0</v>
      </c>
      <c r="AE14" s="74">
        <f>+[1]RWD2!AE16</f>
        <v>0</v>
      </c>
      <c r="AF14" s="74">
        <f>+[1]RWD2!AF16</f>
        <v>0</v>
      </c>
      <c r="AG14" s="74">
        <f>+[1]RWD2!AG16</f>
        <v>0</v>
      </c>
      <c r="AH14" s="74">
        <f>+[1]RWD2!AH16</f>
        <v>0</v>
      </c>
      <c r="AI14" s="74">
        <f>+[1]RWD2!AI16</f>
        <v>0</v>
      </c>
      <c r="AJ14" s="74">
        <f>+[1]RWD2!AJ16</f>
        <v>0</v>
      </c>
    </row>
    <row r="15" spans="1:36">
      <c r="A15" s="74" t="str">
        <f>+[1]RWD2!A17</f>
        <v>ANGLE</v>
      </c>
      <c r="B15" s="74">
        <f>+[1]RWD2!B17</f>
        <v>0</v>
      </c>
      <c r="C15" s="74">
        <f>+[1]RWD2!C17</f>
        <v>0</v>
      </c>
      <c r="D15" s="74">
        <f>+[1]RWD2!D17</f>
        <v>0</v>
      </c>
      <c r="E15" s="74">
        <f>+[1]RWD2!E17</f>
        <v>0</v>
      </c>
      <c r="F15" s="74">
        <f>+[1]RWD2!F17</f>
        <v>0</v>
      </c>
      <c r="G15" s="74">
        <f>+[1]RWD2!G17</f>
        <v>0</v>
      </c>
      <c r="H15" s="74">
        <f>+[1]RWD2!H17</f>
        <v>0</v>
      </c>
      <c r="I15" s="74">
        <f>+[1]RWD2!I17</f>
        <v>0</v>
      </c>
      <c r="J15" s="74">
        <f>+[1]RWD2!J17</f>
        <v>0</v>
      </c>
      <c r="K15" s="74">
        <f>+[1]RWD2!K17</f>
        <v>0</v>
      </c>
      <c r="L15" s="74">
        <f>+[1]RWD2!L17</f>
        <v>0</v>
      </c>
      <c r="M15" s="74">
        <f>+[1]RWD2!M17</f>
        <v>0</v>
      </c>
      <c r="N15" s="74">
        <f>+[1]RWD2!N17</f>
        <v>0</v>
      </c>
      <c r="O15" s="74">
        <f>+[1]RWD2!O17</f>
        <v>0</v>
      </c>
      <c r="P15" s="74">
        <f>+[1]RWD2!P17</f>
        <v>0</v>
      </c>
      <c r="Q15" s="74">
        <f>+[1]RWD2!Q17</f>
        <v>0</v>
      </c>
      <c r="R15" s="74">
        <f>+[1]RWD2!R17</f>
        <v>0</v>
      </c>
      <c r="S15" s="74">
        <f>+[1]RWD2!S17</f>
        <v>0</v>
      </c>
      <c r="T15" s="74">
        <f>+[1]RWD2!T17</f>
        <v>0</v>
      </c>
      <c r="U15" s="74">
        <f>+[1]RWD2!U17</f>
        <v>0</v>
      </c>
      <c r="V15" s="74">
        <f>+[1]RWD2!V17</f>
        <v>0</v>
      </c>
      <c r="W15" s="74">
        <f>+[1]RWD2!W17</f>
        <v>0</v>
      </c>
      <c r="X15" s="74">
        <f>+[1]RWD2!X17</f>
        <v>0</v>
      </c>
      <c r="Y15" s="74">
        <f>+[1]RWD2!Y17</f>
        <v>0</v>
      </c>
      <c r="Z15" s="74">
        <f>+[1]RWD2!Z17</f>
        <v>0</v>
      </c>
      <c r="AA15" s="74">
        <f>+[1]RWD2!AA17</f>
        <v>0</v>
      </c>
      <c r="AB15" s="74">
        <f>+[1]RWD2!AB17</f>
        <v>0</v>
      </c>
      <c r="AC15" s="74">
        <f>+[1]RWD2!AC17</f>
        <v>0</v>
      </c>
      <c r="AD15" s="74">
        <f>+[1]RWD2!AD17</f>
        <v>0</v>
      </c>
      <c r="AE15" s="74">
        <f>+[1]RWD2!AE17</f>
        <v>0</v>
      </c>
      <c r="AF15" s="74">
        <f>+[1]RWD2!AF17</f>
        <v>0</v>
      </c>
      <c r="AG15" s="74">
        <f>+[1]RWD2!AG17</f>
        <v>0</v>
      </c>
      <c r="AH15" s="74">
        <f>+[1]RWD2!AH17</f>
        <v>0</v>
      </c>
      <c r="AI15" s="74">
        <f>+[1]RWD2!AI17</f>
        <v>0</v>
      </c>
      <c r="AJ15" s="74">
        <f>+[1]RWD2!AJ17</f>
        <v>0</v>
      </c>
    </row>
    <row r="16" spans="1:36" s="40" customFormat="1">
      <c r="A16" s="74" t="str">
        <f>+[1]RWD2!A18</f>
        <v>BURR ALL</v>
      </c>
      <c r="B16" s="74">
        <f>+[1]RWD2!B18</f>
        <v>234</v>
      </c>
      <c r="C16" s="74">
        <f>+[1]RWD2!C18</f>
        <v>133</v>
      </c>
      <c r="D16" s="74">
        <f>+[1]RWD2!D18</f>
        <v>16</v>
      </c>
      <c r="E16" s="74">
        <f>+[1]RWD2!E18</f>
        <v>6</v>
      </c>
      <c r="F16" s="74">
        <f>+[1]RWD2!F18</f>
        <v>0</v>
      </c>
      <c r="G16" s="74">
        <f>+[1]RWD2!G18</f>
        <v>0</v>
      </c>
      <c r="H16" s="74">
        <f>+[1]RWD2!H18</f>
        <v>0</v>
      </c>
      <c r="I16" s="74">
        <f>+[1]RWD2!I18</f>
        <v>0</v>
      </c>
      <c r="J16" s="74">
        <f>+[1]RWD2!J18</f>
        <v>0</v>
      </c>
      <c r="K16" s="74">
        <f>+[1]RWD2!K18</f>
        <v>0</v>
      </c>
      <c r="L16" s="74">
        <f>+[1]RWD2!L18</f>
        <v>0</v>
      </c>
      <c r="M16" s="74">
        <f>+[1]RWD2!M18</f>
        <v>0</v>
      </c>
      <c r="N16" s="74">
        <f>+[1]RWD2!N18</f>
        <v>0</v>
      </c>
      <c r="O16" s="74">
        <f>+[1]RWD2!O18</f>
        <v>0</v>
      </c>
      <c r="P16" s="74">
        <f>+[1]RWD2!P18</f>
        <v>0</v>
      </c>
      <c r="Q16" s="74">
        <f>+[1]RWD2!Q18</f>
        <v>0</v>
      </c>
      <c r="R16" s="74">
        <f>+[1]RWD2!R18</f>
        <v>0</v>
      </c>
      <c r="S16" s="74">
        <f>+[1]RWD2!S18</f>
        <v>0</v>
      </c>
      <c r="T16" s="74">
        <f>+[1]RWD2!T18</f>
        <v>0</v>
      </c>
      <c r="U16" s="74">
        <f>+[1]RWD2!U18</f>
        <v>0</v>
      </c>
      <c r="V16" s="74">
        <f>+[1]RWD2!V18</f>
        <v>0</v>
      </c>
      <c r="W16" s="74">
        <f>+[1]RWD2!W18</f>
        <v>0</v>
      </c>
      <c r="X16" s="74">
        <f>+[1]RWD2!X18</f>
        <v>0</v>
      </c>
      <c r="Y16" s="74">
        <f>+[1]RWD2!Y18</f>
        <v>0</v>
      </c>
      <c r="Z16" s="74">
        <f>+[1]RWD2!Z18</f>
        <v>0</v>
      </c>
      <c r="AA16" s="74">
        <f>+[1]RWD2!AA18</f>
        <v>5</v>
      </c>
      <c r="AB16" s="74">
        <f>+[1]RWD2!AB18</f>
        <v>1</v>
      </c>
      <c r="AC16" s="74">
        <f>+[1]RWD2!AC18</f>
        <v>0</v>
      </c>
      <c r="AD16" s="74">
        <f>+[1]RWD2!AD18</f>
        <v>0</v>
      </c>
      <c r="AE16" s="74">
        <f>+[1]RWD2!AE18</f>
        <v>0</v>
      </c>
      <c r="AF16" s="74">
        <f>+[1]RWD2!AF18</f>
        <v>0</v>
      </c>
      <c r="AG16" s="74">
        <f>+[1]RWD2!AG18</f>
        <v>0</v>
      </c>
      <c r="AH16" s="74">
        <f>+[1]RWD2!AH18</f>
        <v>0</v>
      </c>
      <c r="AI16" s="74">
        <f>+[1]RWD2!AI18</f>
        <v>0</v>
      </c>
      <c r="AJ16" s="74">
        <f>+[1]RWD2!AJ18</f>
        <v>0</v>
      </c>
    </row>
    <row r="17" spans="1:36">
      <c r="A17" s="74" t="str">
        <f>+[1]RWD2!A19</f>
        <v>CONTAM ALL</v>
      </c>
      <c r="B17" s="74">
        <f>+[1]RWD2!B19</f>
        <v>128</v>
      </c>
      <c r="C17" s="74">
        <f>+[1]RWD2!C19</f>
        <v>125</v>
      </c>
      <c r="D17" s="74">
        <f>+[1]RWD2!D19</f>
        <v>59</v>
      </c>
      <c r="E17" s="74">
        <f>+[1]RWD2!E19</f>
        <v>117</v>
      </c>
      <c r="F17" s="74">
        <f>+[1]RWD2!F19</f>
        <v>2</v>
      </c>
      <c r="G17" s="74">
        <f>+[1]RWD2!G19</f>
        <v>2</v>
      </c>
      <c r="H17" s="74">
        <f>+[1]RWD2!H19</f>
        <v>0</v>
      </c>
      <c r="I17" s="74">
        <f>+[1]RWD2!I19</f>
        <v>1</v>
      </c>
      <c r="J17" s="74">
        <f>+[1]RWD2!J19</f>
        <v>79</v>
      </c>
      <c r="K17" s="74">
        <f>+[1]RWD2!K19</f>
        <v>1</v>
      </c>
      <c r="L17" s="74">
        <f>+[1]RWD2!L19</f>
        <v>7</v>
      </c>
      <c r="M17" s="74">
        <f>+[1]RWD2!M19</f>
        <v>1</v>
      </c>
      <c r="N17" s="74">
        <f>+[1]RWD2!N19</f>
        <v>7</v>
      </c>
      <c r="O17" s="74">
        <f>+[1]RWD2!O19</f>
        <v>0</v>
      </c>
      <c r="P17" s="74">
        <f>+[1]RWD2!P19</f>
        <v>2</v>
      </c>
      <c r="Q17" s="74">
        <f>+[1]RWD2!Q19</f>
        <v>0</v>
      </c>
      <c r="R17" s="74">
        <f>+[1]RWD2!R19</f>
        <v>6</v>
      </c>
      <c r="S17" s="74">
        <f>+[1]RWD2!S19</f>
        <v>2</v>
      </c>
      <c r="T17" s="74">
        <f>+[1]RWD2!T19</f>
        <v>2</v>
      </c>
      <c r="U17" s="74">
        <f>+[1]RWD2!U19</f>
        <v>0</v>
      </c>
      <c r="V17" s="74">
        <f>+[1]RWD2!V19</f>
        <v>0</v>
      </c>
      <c r="W17" s="74">
        <f>+[1]RWD2!W19</f>
        <v>1</v>
      </c>
      <c r="X17" s="74">
        <f>+[1]RWD2!X19</f>
        <v>1</v>
      </c>
      <c r="Y17" s="74">
        <f>+[1]RWD2!Y19</f>
        <v>0</v>
      </c>
      <c r="Z17" s="74">
        <f>+[1]RWD2!Z19</f>
        <v>2</v>
      </c>
      <c r="AA17" s="74">
        <f>+[1]RWD2!AA19</f>
        <v>1</v>
      </c>
      <c r="AB17" s="74">
        <f>+[1]RWD2!AB19</f>
        <v>0</v>
      </c>
      <c r="AC17" s="74">
        <f>+[1]RWD2!AC19</f>
        <v>0</v>
      </c>
      <c r="AD17" s="74">
        <f>+[1]RWD2!AD19</f>
        <v>0</v>
      </c>
      <c r="AE17" s="74">
        <f>+[1]RWD2!AE19</f>
        <v>0</v>
      </c>
      <c r="AF17" s="74">
        <f>+[1]RWD2!AF19</f>
        <v>0</v>
      </c>
      <c r="AG17" s="74">
        <f>+[1]RWD2!AG19</f>
        <v>0</v>
      </c>
      <c r="AH17" s="74">
        <f>+[1]RWD2!AH19</f>
        <v>0</v>
      </c>
      <c r="AI17" s="74">
        <f>+[1]RWD2!AI19</f>
        <v>0</v>
      </c>
      <c r="AJ17" s="74">
        <f>+[1]RWD2!AJ19</f>
        <v>0</v>
      </c>
    </row>
    <row r="18" spans="1:36">
      <c r="A18" s="74" t="str">
        <f>+[1]RWD2!A20</f>
        <v>CUT NG</v>
      </c>
      <c r="B18" s="74">
        <f>+[1]RWD2!B20</f>
        <v>336</v>
      </c>
      <c r="C18" s="74">
        <f>+[1]RWD2!C20</f>
        <v>78</v>
      </c>
      <c r="D18" s="74">
        <f>+[1]RWD2!D20</f>
        <v>127</v>
      </c>
      <c r="E18" s="74">
        <f>+[1]RWD2!E20</f>
        <v>51</v>
      </c>
      <c r="F18" s="74">
        <f>+[1]RWD2!F20</f>
        <v>6</v>
      </c>
      <c r="G18" s="74">
        <f>+[1]RWD2!G20</f>
        <v>2</v>
      </c>
      <c r="H18" s="74">
        <f>+[1]RWD2!H20</f>
        <v>0</v>
      </c>
      <c r="I18" s="74">
        <f>+[1]RWD2!I20</f>
        <v>3</v>
      </c>
      <c r="J18" s="74">
        <f>+[1]RWD2!J20</f>
        <v>2</v>
      </c>
      <c r="K18" s="74">
        <f>+[1]RWD2!K20</f>
        <v>2</v>
      </c>
      <c r="L18" s="74">
        <f>+[1]RWD2!L20</f>
        <v>10</v>
      </c>
      <c r="M18" s="74">
        <f>+[1]RWD2!M20</f>
        <v>1</v>
      </c>
      <c r="N18" s="74">
        <f>+[1]RWD2!N20</f>
        <v>1</v>
      </c>
      <c r="O18" s="74">
        <f>+[1]RWD2!O20</f>
        <v>2</v>
      </c>
      <c r="P18" s="74">
        <f>+[1]RWD2!P20</f>
        <v>2</v>
      </c>
      <c r="Q18" s="74">
        <f>+[1]RWD2!Q20</f>
        <v>0</v>
      </c>
      <c r="R18" s="74">
        <f>+[1]RWD2!R20</f>
        <v>3</v>
      </c>
      <c r="S18" s="74">
        <f>+[1]RWD2!S20</f>
        <v>1</v>
      </c>
      <c r="T18" s="74">
        <f>+[1]RWD2!T20</f>
        <v>0</v>
      </c>
      <c r="U18" s="74">
        <f>+[1]RWD2!U20</f>
        <v>0</v>
      </c>
      <c r="V18" s="74">
        <f>+[1]RWD2!V20</f>
        <v>0</v>
      </c>
      <c r="W18" s="74">
        <f>+[1]RWD2!W20</f>
        <v>0</v>
      </c>
      <c r="X18" s="74">
        <f>+[1]RWD2!X20</f>
        <v>0</v>
      </c>
      <c r="Y18" s="74">
        <f>+[1]RWD2!Y20</f>
        <v>0</v>
      </c>
      <c r="Z18" s="74">
        <f>+[1]RWD2!Z20</f>
        <v>0</v>
      </c>
      <c r="AA18" s="74">
        <f>+[1]RWD2!AA20</f>
        <v>16</v>
      </c>
      <c r="AB18" s="74">
        <f>+[1]RWD2!AB20</f>
        <v>0</v>
      </c>
      <c r="AC18" s="74">
        <f>+[1]RWD2!AC20</f>
        <v>0</v>
      </c>
      <c r="AD18" s="74">
        <f>+[1]RWD2!AD20</f>
        <v>0</v>
      </c>
      <c r="AE18" s="74">
        <f>+[1]RWD2!AE20</f>
        <v>0</v>
      </c>
      <c r="AF18" s="74">
        <f>+[1]RWD2!AF20</f>
        <v>0</v>
      </c>
      <c r="AG18" s="74">
        <f>+[1]RWD2!AG20</f>
        <v>0</v>
      </c>
      <c r="AH18" s="74">
        <f>+[1]RWD2!AH20</f>
        <v>0</v>
      </c>
      <c r="AI18" s="74">
        <f>+[1]RWD2!AI20</f>
        <v>0</v>
      </c>
      <c r="AJ18" s="74">
        <f>+[1]RWD2!AJ20</f>
        <v>0</v>
      </c>
    </row>
    <row r="19" spans="1:36">
      <c r="A19" s="74" t="str">
        <f>+[1]RWD2!A21</f>
        <v>DENT ALL</v>
      </c>
      <c r="B19" s="74">
        <f>+[1]RWD2!B21</f>
        <v>87</v>
      </c>
      <c r="C19" s="74">
        <f>+[1]RWD2!C21</f>
        <v>81</v>
      </c>
      <c r="D19" s="74">
        <f>+[1]RWD2!D21</f>
        <v>400</v>
      </c>
      <c r="E19" s="74">
        <f>+[1]RWD2!E21</f>
        <v>51</v>
      </c>
      <c r="F19" s="74">
        <f>+[1]RWD2!F21</f>
        <v>1</v>
      </c>
      <c r="G19" s="74">
        <f>+[1]RWD2!G21</f>
        <v>5</v>
      </c>
      <c r="H19" s="74">
        <f>+[1]RWD2!H21</f>
        <v>0</v>
      </c>
      <c r="I19" s="74">
        <f>+[1]RWD2!I21</f>
        <v>14</v>
      </c>
      <c r="J19" s="74">
        <f>+[1]RWD2!J21</f>
        <v>11</v>
      </c>
      <c r="K19" s="74">
        <f>+[1]RWD2!K21</f>
        <v>1</v>
      </c>
      <c r="L19" s="74">
        <f>+[1]RWD2!L21</f>
        <v>7</v>
      </c>
      <c r="M19" s="74">
        <f>+[1]RWD2!M21</f>
        <v>1</v>
      </c>
      <c r="N19" s="74">
        <f>+[1]RWD2!N21</f>
        <v>2</v>
      </c>
      <c r="O19" s="74">
        <f>+[1]RWD2!O21</f>
        <v>0</v>
      </c>
      <c r="P19" s="74">
        <f>+[1]RWD2!P21</f>
        <v>1</v>
      </c>
      <c r="Q19" s="74">
        <f>+[1]RWD2!Q21</f>
        <v>0</v>
      </c>
      <c r="R19" s="74">
        <f>+[1]RWD2!R21</f>
        <v>2</v>
      </c>
      <c r="S19" s="74">
        <f>+[1]RWD2!S21</f>
        <v>0</v>
      </c>
      <c r="T19" s="74">
        <f>+[1]RWD2!T21</f>
        <v>0</v>
      </c>
      <c r="U19" s="74">
        <f>+[1]RWD2!U21</f>
        <v>1</v>
      </c>
      <c r="V19" s="74">
        <f>+[1]RWD2!V21</f>
        <v>0</v>
      </c>
      <c r="W19" s="74">
        <f>+[1]RWD2!W21</f>
        <v>1</v>
      </c>
      <c r="X19" s="74">
        <f>+[1]RWD2!X21</f>
        <v>1</v>
      </c>
      <c r="Y19" s="74">
        <f>+[1]RWD2!Y21</f>
        <v>0</v>
      </c>
      <c r="Z19" s="74">
        <f>+[1]RWD2!Z21</f>
        <v>0</v>
      </c>
      <c r="AA19" s="74">
        <f>+[1]RWD2!AA21</f>
        <v>2</v>
      </c>
      <c r="AB19" s="74">
        <f>+[1]RWD2!AB21</f>
        <v>1</v>
      </c>
      <c r="AC19" s="74">
        <f>+[1]RWD2!AC21</f>
        <v>0</v>
      </c>
      <c r="AD19" s="74">
        <f>+[1]RWD2!AD21</f>
        <v>0</v>
      </c>
      <c r="AE19" s="74">
        <f>+[1]RWD2!AE21</f>
        <v>0</v>
      </c>
      <c r="AF19" s="74">
        <f>+[1]RWD2!AF21</f>
        <v>0</v>
      </c>
      <c r="AG19" s="74">
        <f>+[1]RWD2!AG21</f>
        <v>0</v>
      </c>
      <c r="AH19" s="74">
        <f>+[1]RWD2!AH21</f>
        <v>0</v>
      </c>
      <c r="AI19" s="74">
        <f>+[1]RWD2!AI21</f>
        <v>0</v>
      </c>
      <c r="AJ19" s="74">
        <f>+[1]RWD2!AJ21</f>
        <v>0</v>
      </c>
    </row>
    <row r="20" spans="1:36">
      <c r="A20" s="74" t="str">
        <f>+[1]RWD2!A22</f>
        <v>DRILL/SCREW NG</v>
      </c>
      <c r="B20" s="74">
        <f>+[1]RWD2!B22</f>
        <v>0</v>
      </c>
      <c r="C20" s="74">
        <f>+[1]RWD2!C22</f>
        <v>0</v>
      </c>
      <c r="D20" s="74">
        <f>+[1]RWD2!D22</f>
        <v>0</v>
      </c>
      <c r="E20" s="74">
        <f>+[1]RWD2!E22</f>
        <v>0</v>
      </c>
      <c r="F20" s="74">
        <f>+[1]RWD2!F22</f>
        <v>0</v>
      </c>
      <c r="G20" s="74">
        <f>+[1]RWD2!G22</f>
        <v>0</v>
      </c>
      <c r="H20" s="74">
        <f>+[1]RWD2!H22</f>
        <v>0</v>
      </c>
      <c r="I20" s="74">
        <f>+[1]RWD2!I22</f>
        <v>0</v>
      </c>
      <c r="J20" s="74">
        <f>+[1]RWD2!J22</f>
        <v>0</v>
      </c>
      <c r="K20" s="74">
        <f>+[1]RWD2!K22</f>
        <v>0</v>
      </c>
      <c r="L20" s="74">
        <f>+[1]RWD2!L22</f>
        <v>0</v>
      </c>
      <c r="M20" s="74">
        <f>+[1]RWD2!M22</f>
        <v>0</v>
      </c>
      <c r="N20" s="74">
        <f>+[1]RWD2!N22</f>
        <v>0</v>
      </c>
      <c r="O20" s="74">
        <f>+[1]RWD2!O22</f>
        <v>0</v>
      </c>
      <c r="P20" s="74">
        <f>+[1]RWD2!P22</f>
        <v>0</v>
      </c>
      <c r="Q20" s="74">
        <f>+[1]RWD2!Q22</f>
        <v>0</v>
      </c>
      <c r="R20" s="74">
        <f>+[1]RWD2!R22</f>
        <v>0</v>
      </c>
      <c r="S20" s="74">
        <f>+[1]RWD2!S22</f>
        <v>0</v>
      </c>
      <c r="T20" s="74">
        <f>+[1]RWD2!T22</f>
        <v>0</v>
      </c>
      <c r="U20" s="74">
        <f>+[1]RWD2!U22</f>
        <v>0</v>
      </c>
      <c r="V20" s="74">
        <f>+[1]RWD2!V22</f>
        <v>0</v>
      </c>
      <c r="W20" s="74">
        <f>+[1]RWD2!W22</f>
        <v>0</v>
      </c>
      <c r="X20" s="74">
        <f>+[1]RWD2!X22</f>
        <v>0</v>
      </c>
      <c r="Y20" s="74">
        <f>+[1]RWD2!Y22</f>
        <v>0</v>
      </c>
      <c r="Z20" s="74">
        <f>+[1]RWD2!Z22</f>
        <v>0</v>
      </c>
      <c r="AA20" s="74">
        <f>+[1]RWD2!AA22</f>
        <v>0</v>
      </c>
      <c r="AB20" s="74">
        <f>+[1]RWD2!AB22</f>
        <v>0</v>
      </c>
      <c r="AC20" s="74">
        <f>+[1]RWD2!AC22</f>
        <v>0</v>
      </c>
      <c r="AD20" s="74">
        <f>+[1]RWD2!AD22</f>
        <v>0</v>
      </c>
      <c r="AE20" s="74">
        <f>+[1]RWD2!AE22</f>
        <v>0</v>
      </c>
      <c r="AF20" s="74">
        <f>+[1]RWD2!AF22</f>
        <v>0</v>
      </c>
      <c r="AG20" s="74">
        <f>+[1]RWD2!AG22</f>
        <v>0</v>
      </c>
      <c r="AH20" s="74">
        <f>+[1]RWD2!AH22</f>
        <v>0</v>
      </c>
      <c r="AI20" s="74">
        <f>+[1]RWD2!AI22</f>
        <v>0</v>
      </c>
      <c r="AJ20" s="74">
        <f>+[1]RWD2!AJ22</f>
        <v>0</v>
      </c>
    </row>
    <row r="21" spans="1:36">
      <c r="A21" s="74" t="str">
        <f>+[1]RWD2!A23</f>
        <v>GEOMETRY</v>
      </c>
      <c r="B21" s="74">
        <f>+[1]RWD2!B23</f>
        <v>0</v>
      </c>
      <c r="C21" s="74">
        <f>+[1]RWD2!C23</f>
        <v>0</v>
      </c>
      <c r="D21" s="74">
        <f>+[1]RWD2!D23</f>
        <v>0</v>
      </c>
      <c r="E21" s="74">
        <f>+[1]RWD2!E23</f>
        <v>0</v>
      </c>
      <c r="F21" s="74">
        <f>+[1]RWD2!F23</f>
        <v>0</v>
      </c>
      <c r="G21" s="74">
        <f>+[1]RWD2!G23</f>
        <v>0</v>
      </c>
      <c r="H21" s="74">
        <f>+[1]RWD2!H23</f>
        <v>0</v>
      </c>
      <c r="I21" s="74">
        <f>+[1]RWD2!I23</f>
        <v>0</v>
      </c>
      <c r="J21" s="74">
        <f>+[1]RWD2!J23</f>
        <v>0</v>
      </c>
      <c r="K21" s="74">
        <f>+[1]RWD2!K23</f>
        <v>0</v>
      </c>
      <c r="L21" s="74">
        <f>+[1]RWD2!L23</f>
        <v>0</v>
      </c>
      <c r="M21" s="74">
        <f>+[1]RWD2!M23</f>
        <v>0</v>
      </c>
      <c r="N21" s="74">
        <f>+[1]RWD2!N23</f>
        <v>0</v>
      </c>
      <c r="O21" s="74">
        <f>+[1]RWD2!O23</f>
        <v>0</v>
      </c>
      <c r="P21" s="74">
        <f>+[1]RWD2!P23</f>
        <v>0</v>
      </c>
      <c r="Q21" s="74">
        <f>+[1]RWD2!Q23</f>
        <v>0</v>
      </c>
      <c r="R21" s="74">
        <f>+[1]RWD2!R23</f>
        <v>0</v>
      </c>
      <c r="S21" s="74">
        <f>+[1]RWD2!S23</f>
        <v>0</v>
      </c>
      <c r="T21" s="74">
        <f>+[1]RWD2!T23</f>
        <v>0</v>
      </c>
      <c r="U21" s="74">
        <f>+[1]RWD2!U23</f>
        <v>0</v>
      </c>
      <c r="V21" s="74">
        <f>+[1]RWD2!V23</f>
        <v>0</v>
      </c>
      <c r="W21" s="74">
        <f>+[1]RWD2!W23</f>
        <v>0</v>
      </c>
      <c r="X21" s="74">
        <f>+[1]RWD2!X23</f>
        <v>0</v>
      </c>
      <c r="Y21" s="74">
        <f>+[1]RWD2!Y23</f>
        <v>0</v>
      </c>
      <c r="Z21" s="74">
        <f>+[1]RWD2!Z23</f>
        <v>0</v>
      </c>
      <c r="AA21" s="74">
        <f>+[1]RWD2!AA23</f>
        <v>0</v>
      </c>
      <c r="AB21" s="74">
        <f>+[1]RWD2!AB23</f>
        <v>0</v>
      </c>
      <c r="AC21" s="74">
        <f>+[1]RWD2!AC23</f>
        <v>0</v>
      </c>
      <c r="AD21" s="74">
        <f>+[1]RWD2!AD23</f>
        <v>0</v>
      </c>
      <c r="AE21" s="74">
        <f>+[1]RWD2!AE23</f>
        <v>0</v>
      </c>
      <c r="AF21" s="74">
        <f>+[1]RWD2!AF23</f>
        <v>0</v>
      </c>
      <c r="AG21" s="74">
        <f>+[1]RWD2!AG23</f>
        <v>0</v>
      </c>
      <c r="AH21" s="74">
        <f>+[1]RWD2!AH23</f>
        <v>0</v>
      </c>
      <c r="AI21" s="74">
        <f>+[1]RWD2!AI23</f>
        <v>0</v>
      </c>
      <c r="AJ21" s="74">
        <f>+[1]RWD2!AJ23</f>
        <v>0</v>
      </c>
    </row>
    <row r="22" spans="1:36">
      <c r="A22" s="74" t="str">
        <f>+[1]RWD2!A24</f>
        <v>ID DEVIATE</v>
      </c>
      <c r="B22" s="74">
        <f>+[1]RWD2!B24</f>
        <v>0</v>
      </c>
      <c r="C22" s="74">
        <f>+[1]RWD2!C24</f>
        <v>0</v>
      </c>
      <c r="D22" s="74">
        <f>+[1]RWD2!D24</f>
        <v>0</v>
      </c>
      <c r="E22" s="74">
        <f>+[1]RWD2!E24</f>
        <v>0</v>
      </c>
      <c r="F22" s="74">
        <f>+[1]RWD2!F24</f>
        <v>0</v>
      </c>
      <c r="G22" s="74">
        <f>+[1]RWD2!G24</f>
        <v>0</v>
      </c>
      <c r="H22" s="74">
        <f>+[1]RWD2!H24</f>
        <v>0</v>
      </c>
      <c r="I22" s="74">
        <f>+[1]RWD2!I24</f>
        <v>0</v>
      </c>
      <c r="J22" s="74">
        <f>+[1]RWD2!J24</f>
        <v>0</v>
      </c>
      <c r="K22" s="74">
        <f>+[1]RWD2!K24</f>
        <v>0</v>
      </c>
      <c r="L22" s="74">
        <f>+[1]RWD2!L24</f>
        <v>0</v>
      </c>
      <c r="M22" s="74">
        <f>+[1]RWD2!M24</f>
        <v>0</v>
      </c>
      <c r="N22" s="74">
        <f>+[1]RWD2!N24</f>
        <v>0</v>
      </c>
      <c r="O22" s="74">
        <f>+[1]RWD2!O24</f>
        <v>0</v>
      </c>
      <c r="P22" s="74">
        <f>+[1]RWD2!P24</f>
        <v>0</v>
      </c>
      <c r="Q22" s="74">
        <f>+[1]RWD2!Q24</f>
        <v>0</v>
      </c>
      <c r="R22" s="74">
        <f>+[1]RWD2!R24</f>
        <v>0</v>
      </c>
      <c r="S22" s="74">
        <f>+[1]RWD2!S24</f>
        <v>0</v>
      </c>
      <c r="T22" s="74">
        <f>+[1]RWD2!T24</f>
        <v>0</v>
      </c>
      <c r="U22" s="74">
        <f>+[1]RWD2!U24</f>
        <v>0</v>
      </c>
      <c r="V22" s="74">
        <f>+[1]RWD2!V24</f>
        <v>0</v>
      </c>
      <c r="W22" s="74">
        <f>+[1]RWD2!W24</f>
        <v>0</v>
      </c>
      <c r="X22" s="74">
        <f>+[1]RWD2!X24</f>
        <v>0</v>
      </c>
      <c r="Y22" s="74">
        <f>+[1]RWD2!Y24</f>
        <v>0</v>
      </c>
      <c r="Z22" s="74">
        <f>+[1]RWD2!Z24</f>
        <v>0</v>
      </c>
      <c r="AA22" s="74">
        <f>+[1]RWD2!AA24</f>
        <v>0</v>
      </c>
      <c r="AB22" s="74">
        <f>+[1]RWD2!AB24</f>
        <v>0</v>
      </c>
      <c r="AC22" s="74">
        <f>+[1]RWD2!AC24</f>
        <v>0</v>
      </c>
      <c r="AD22" s="74">
        <f>+[1]RWD2!AD24</f>
        <v>0</v>
      </c>
      <c r="AE22" s="74">
        <f>+[1]RWD2!AE24</f>
        <v>0</v>
      </c>
      <c r="AF22" s="74">
        <f>+[1]RWD2!AF24</f>
        <v>0</v>
      </c>
      <c r="AG22" s="74">
        <f>+[1]RWD2!AG24</f>
        <v>0</v>
      </c>
      <c r="AH22" s="74">
        <f>+[1]RWD2!AH24</f>
        <v>0</v>
      </c>
      <c r="AI22" s="74">
        <f>+[1]RWD2!AI24</f>
        <v>0</v>
      </c>
      <c r="AJ22" s="74">
        <f>+[1]RWD2!AJ24</f>
        <v>0</v>
      </c>
    </row>
    <row r="23" spans="1:36">
      <c r="A23" s="74" t="str">
        <f>+[1]RWD2!A25</f>
        <v>ID SHAFT O/S</v>
      </c>
      <c r="B23" s="74">
        <f>+[1]RWD2!B25</f>
        <v>32</v>
      </c>
      <c r="C23" s="74">
        <f>+[1]RWD2!C25</f>
        <v>6</v>
      </c>
      <c r="D23" s="74">
        <f>+[1]RWD2!D25</f>
        <v>72</v>
      </c>
      <c r="E23" s="74">
        <f>+[1]RWD2!E25</f>
        <v>0</v>
      </c>
      <c r="F23" s="74">
        <f>+[1]RWD2!F25</f>
        <v>0</v>
      </c>
      <c r="G23" s="74">
        <f>+[1]RWD2!G25</f>
        <v>0</v>
      </c>
      <c r="H23" s="74">
        <f>+[1]RWD2!H25</f>
        <v>0</v>
      </c>
      <c r="I23" s="74">
        <f>+[1]RWD2!I25</f>
        <v>0</v>
      </c>
      <c r="J23" s="74">
        <f>+[1]RWD2!J25</f>
        <v>0</v>
      </c>
      <c r="K23" s="74">
        <f>+[1]RWD2!K25</f>
        <v>0</v>
      </c>
      <c r="L23" s="74">
        <f>+[1]RWD2!L25</f>
        <v>0</v>
      </c>
      <c r="M23" s="74">
        <f>+[1]RWD2!M25</f>
        <v>0</v>
      </c>
      <c r="N23" s="74">
        <f>+[1]RWD2!N25</f>
        <v>0</v>
      </c>
      <c r="O23" s="74">
        <f>+[1]RWD2!O25</f>
        <v>0</v>
      </c>
      <c r="P23" s="74">
        <f>+[1]RWD2!P25</f>
        <v>0</v>
      </c>
      <c r="Q23" s="74">
        <f>+[1]RWD2!Q25</f>
        <v>0</v>
      </c>
      <c r="R23" s="74">
        <f>+[1]RWD2!R25</f>
        <v>0</v>
      </c>
      <c r="S23" s="74">
        <f>+[1]RWD2!S25</f>
        <v>0</v>
      </c>
      <c r="T23" s="74">
        <f>+[1]RWD2!T25</f>
        <v>0</v>
      </c>
      <c r="U23" s="74">
        <f>+[1]RWD2!U25</f>
        <v>0</v>
      </c>
      <c r="V23" s="74">
        <f>+[1]RWD2!V25</f>
        <v>0</v>
      </c>
      <c r="W23" s="74">
        <f>+[1]RWD2!W25</f>
        <v>0</v>
      </c>
      <c r="X23" s="74">
        <f>+[1]RWD2!X25</f>
        <v>0</v>
      </c>
      <c r="Y23" s="74">
        <f>+[1]RWD2!Y25</f>
        <v>0</v>
      </c>
      <c r="Z23" s="74">
        <f>+[1]RWD2!Z25</f>
        <v>0</v>
      </c>
      <c r="AA23" s="74">
        <f>+[1]RWD2!AA25</f>
        <v>0</v>
      </c>
      <c r="AB23" s="74">
        <f>+[1]RWD2!AB25</f>
        <v>0</v>
      </c>
      <c r="AC23" s="74">
        <f>+[1]RWD2!AC25</f>
        <v>0</v>
      </c>
      <c r="AD23" s="74">
        <f>+[1]RWD2!AD25</f>
        <v>0</v>
      </c>
      <c r="AE23" s="74">
        <f>+[1]RWD2!AE25</f>
        <v>0</v>
      </c>
      <c r="AF23" s="74">
        <f>+[1]RWD2!AF25</f>
        <v>0</v>
      </c>
      <c r="AG23" s="74">
        <f>+[1]RWD2!AG25</f>
        <v>0</v>
      </c>
      <c r="AH23" s="74">
        <f>+[1]RWD2!AH25</f>
        <v>0</v>
      </c>
      <c r="AI23" s="74">
        <f>+[1]RWD2!AI25</f>
        <v>0</v>
      </c>
      <c r="AJ23" s="74">
        <f>+[1]RWD2!AJ25</f>
        <v>0</v>
      </c>
    </row>
    <row r="24" spans="1:36">
      <c r="A24" s="74" t="str">
        <f>+[1]RWD2!A26</f>
        <v>ID SHAFT TAPER</v>
      </c>
      <c r="B24" s="74">
        <f>+[1]RWD2!B26</f>
        <v>0</v>
      </c>
      <c r="C24" s="74">
        <f>+[1]RWD2!C26</f>
        <v>0</v>
      </c>
      <c r="D24" s="74">
        <f>+[1]RWD2!D26</f>
        <v>0</v>
      </c>
      <c r="E24" s="74">
        <f>+[1]RWD2!E26</f>
        <v>0</v>
      </c>
      <c r="F24" s="74">
        <f>+[1]RWD2!F26</f>
        <v>0</v>
      </c>
      <c r="G24" s="74">
        <f>+[1]RWD2!G26</f>
        <v>0</v>
      </c>
      <c r="H24" s="74">
        <f>+[1]RWD2!H26</f>
        <v>0</v>
      </c>
      <c r="I24" s="74">
        <f>+[1]RWD2!I26</f>
        <v>0</v>
      </c>
      <c r="J24" s="74">
        <f>+[1]RWD2!J26</f>
        <v>0</v>
      </c>
      <c r="K24" s="74">
        <f>+[1]RWD2!K26</f>
        <v>0</v>
      </c>
      <c r="L24" s="74">
        <f>+[1]RWD2!L26</f>
        <v>0</v>
      </c>
      <c r="M24" s="74">
        <f>+[1]RWD2!M26</f>
        <v>0</v>
      </c>
      <c r="N24" s="74">
        <f>+[1]RWD2!N26</f>
        <v>0</v>
      </c>
      <c r="O24" s="74">
        <f>+[1]RWD2!O26</f>
        <v>0</v>
      </c>
      <c r="P24" s="74">
        <f>+[1]RWD2!P26</f>
        <v>0</v>
      </c>
      <c r="Q24" s="74">
        <f>+[1]RWD2!Q26</f>
        <v>0</v>
      </c>
      <c r="R24" s="74">
        <f>+[1]RWD2!R26</f>
        <v>0</v>
      </c>
      <c r="S24" s="74">
        <f>+[1]RWD2!S26</f>
        <v>0</v>
      </c>
      <c r="T24" s="74">
        <f>+[1]RWD2!T26</f>
        <v>0</v>
      </c>
      <c r="U24" s="74">
        <f>+[1]RWD2!U26</f>
        <v>0</v>
      </c>
      <c r="V24" s="74">
        <f>+[1]RWD2!V26</f>
        <v>0</v>
      </c>
      <c r="W24" s="74">
        <f>+[1]RWD2!W26</f>
        <v>0</v>
      </c>
      <c r="X24" s="74">
        <f>+[1]RWD2!X26</f>
        <v>0</v>
      </c>
      <c r="Y24" s="74">
        <f>+[1]RWD2!Y26</f>
        <v>0</v>
      </c>
      <c r="Z24" s="74">
        <f>+[1]RWD2!Z26</f>
        <v>0</v>
      </c>
      <c r="AA24" s="74">
        <f>+[1]RWD2!AA26</f>
        <v>0</v>
      </c>
      <c r="AB24" s="74">
        <f>+[1]RWD2!AB26</f>
        <v>0</v>
      </c>
      <c r="AC24" s="74">
        <f>+[1]RWD2!AC26</f>
        <v>0</v>
      </c>
      <c r="AD24" s="74">
        <f>+[1]RWD2!AD26</f>
        <v>0</v>
      </c>
      <c r="AE24" s="74">
        <f>+[1]RWD2!AE26</f>
        <v>0</v>
      </c>
      <c r="AF24" s="74">
        <f>+[1]RWD2!AF26</f>
        <v>0</v>
      </c>
      <c r="AG24" s="74">
        <f>+[1]RWD2!AG26</f>
        <v>0</v>
      </c>
      <c r="AH24" s="74">
        <f>+[1]RWD2!AH26</f>
        <v>0</v>
      </c>
      <c r="AI24" s="74">
        <f>+[1]RWD2!AI26</f>
        <v>0</v>
      </c>
      <c r="AJ24" s="74">
        <f>+[1]RWD2!AJ26</f>
        <v>0</v>
      </c>
    </row>
    <row r="25" spans="1:36">
      <c r="A25" s="74" t="str">
        <f>+[1]RWD2!A27</f>
        <v>ID SHAFT U/S</v>
      </c>
      <c r="B25" s="74">
        <f>+[1]RWD2!B27</f>
        <v>18</v>
      </c>
      <c r="C25" s="74">
        <f>+[1]RWD2!C27</f>
        <v>43</v>
      </c>
      <c r="D25" s="74">
        <f>+[1]RWD2!D27</f>
        <v>51</v>
      </c>
      <c r="E25" s="74">
        <f>+[1]RWD2!E27</f>
        <v>62</v>
      </c>
      <c r="F25" s="74">
        <f>+[1]RWD2!F27</f>
        <v>5</v>
      </c>
      <c r="G25" s="74">
        <f>+[1]RWD2!G27</f>
        <v>0</v>
      </c>
      <c r="H25" s="74">
        <f>+[1]RWD2!H27</f>
        <v>0</v>
      </c>
      <c r="I25" s="74">
        <f>+[1]RWD2!I27</f>
        <v>3</v>
      </c>
      <c r="J25" s="74">
        <f>+[1]RWD2!J27</f>
        <v>3</v>
      </c>
      <c r="K25" s="74">
        <f>+[1]RWD2!K27</f>
        <v>1</v>
      </c>
      <c r="L25" s="74">
        <f>+[1]RWD2!L27</f>
        <v>0</v>
      </c>
      <c r="M25" s="74">
        <f>+[1]RWD2!M27</f>
        <v>0</v>
      </c>
      <c r="N25" s="74">
        <f>+[1]RWD2!N27</f>
        <v>11</v>
      </c>
      <c r="O25" s="74">
        <f>+[1]RWD2!O27</f>
        <v>4</v>
      </c>
      <c r="P25" s="74">
        <f>+[1]RWD2!P27</f>
        <v>0</v>
      </c>
      <c r="Q25" s="74">
        <f>+[1]RWD2!Q27</f>
        <v>0</v>
      </c>
      <c r="R25" s="74">
        <f>+[1]RWD2!R27</f>
        <v>1</v>
      </c>
      <c r="S25" s="74">
        <f>+[1]RWD2!S27</f>
        <v>0</v>
      </c>
      <c r="T25" s="74">
        <f>+[1]RWD2!T27</f>
        <v>0</v>
      </c>
      <c r="U25" s="74">
        <f>+[1]RWD2!U27</f>
        <v>0</v>
      </c>
      <c r="V25" s="74">
        <f>+[1]RWD2!V27</f>
        <v>1</v>
      </c>
      <c r="W25" s="74">
        <f>+[1]RWD2!W27</f>
        <v>0</v>
      </c>
      <c r="X25" s="74">
        <f>+[1]RWD2!X27</f>
        <v>3</v>
      </c>
      <c r="Y25" s="74">
        <f>+[1]RWD2!Y27</f>
        <v>1</v>
      </c>
      <c r="Z25" s="74">
        <f>+[1]RWD2!Z27</f>
        <v>0</v>
      </c>
      <c r="AA25" s="74">
        <f>+[1]RWD2!AA27</f>
        <v>27</v>
      </c>
      <c r="AB25" s="74">
        <f>+[1]RWD2!AB27</f>
        <v>0</v>
      </c>
      <c r="AC25" s="74">
        <f>+[1]RWD2!AC27</f>
        <v>2</v>
      </c>
      <c r="AD25" s="74">
        <f>+[1]RWD2!AD27</f>
        <v>0</v>
      </c>
      <c r="AE25" s="74">
        <f>+[1]RWD2!AE27</f>
        <v>0</v>
      </c>
      <c r="AF25" s="74">
        <f>+[1]RWD2!AF27</f>
        <v>0</v>
      </c>
      <c r="AG25" s="74">
        <f>+[1]RWD2!AG27</f>
        <v>0</v>
      </c>
      <c r="AH25" s="74">
        <f>+[1]RWD2!AH27</f>
        <v>0</v>
      </c>
      <c r="AI25" s="74">
        <f>+[1]RWD2!AI27</f>
        <v>0</v>
      </c>
      <c r="AJ25" s="74">
        <f>+[1]RWD2!AJ27</f>
        <v>0</v>
      </c>
    </row>
    <row r="26" spans="1:36">
      <c r="A26" s="74" t="str">
        <f>+[1]RWD2!A28</f>
        <v>ID/OD NG</v>
      </c>
      <c r="B26" s="74">
        <f>+[1]RWD2!B28</f>
        <v>0</v>
      </c>
      <c r="C26" s="74">
        <f>+[1]RWD2!C28</f>
        <v>0</v>
      </c>
      <c r="D26" s="74">
        <f>+[1]RWD2!D28</f>
        <v>0</v>
      </c>
      <c r="E26" s="74">
        <f>+[1]RWD2!E28</f>
        <v>0</v>
      </c>
      <c r="F26" s="74">
        <f>+[1]RWD2!F28</f>
        <v>0</v>
      </c>
      <c r="G26" s="74">
        <f>+[1]RWD2!G28</f>
        <v>0</v>
      </c>
      <c r="H26" s="74">
        <f>+[1]RWD2!H28</f>
        <v>0</v>
      </c>
      <c r="I26" s="74">
        <f>+[1]RWD2!I28</f>
        <v>0</v>
      </c>
      <c r="J26" s="74">
        <f>+[1]RWD2!J28</f>
        <v>0</v>
      </c>
      <c r="K26" s="74">
        <f>+[1]RWD2!K28</f>
        <v>0</v>
      </c>
      <c r="L26" s="74">
        <f>+[1]RWD2!L28</f>
        <v>0</v>
      </c>
      <c r="M26" s="74">
        <f>+[1]RWD2!M28</f>
        <v>0</v>
      </c>
      <c r="N26" s="74">
        <f>+[1]RWD2!N28</f>
        <v>0</v>
      </c>
      <c r="O26" s="74">
        <f>+[1]RWD2!O28</f>
        <v>0</v>
      </c>
      <c r="P26" s="74">
        <f>+[1]RWD2!P28</f>
        <v>0</v>
      </c>
      <c r="Q26" s="74">
        <f>+[1]RWD2!Q28</f>
        <v>0</v>
      </c>
      <c r="R26" s="74">
        <f>+[1]RWD2!R28</f>
        <v>0</v>
      </c>
      <c r="S26" s="74">
        <f>+[1]RWD2!S28</f>
        <v>0</v>
      </c>
      <c r="T26" s="74">
        <f>+[1]RWD2!T28</f>
        <v>0</v>
      </c>
      <c r="U26" s="74">
        <f>+[1]RWD2!U28</f>
        <v>0</v>
      </c>
      <c r="V26" s="74">
        <f>+[1]RWD2!V28</f>
        <v>0</v>
      </c>
      <c r="W26" s="74">
        <f>+[1]RWD2!W28</f>
        <v>0</v>
      </c>
      <c r="X26" s="74">
        <f>+[1]RWD2!X28</f>
        <v>0</v>
      </c>
      <c r="Y26" s="74">
        <f>+[1]RWD2!Y28</f>
        <v>0</v>
      </c>
      <c r="Z26" s="74">
        <f>+[1]RWD2!Z28</f>
        <v>0</v>
      </c>
      <c r="AA26" s="74">
        <f>+[1]RWD2!AA28</f>
        <v>0</v>
      </c>
      <c r="AB26" s="74">
        <f>+[1]RWD2!AB28</f>
        <v>0</v>
      </c>
      <c r="AC26" s="74">
        <f>+[1]RWD2!AC28</f>
        <v>0</v>
      </c>
      <c r="AD26" s="74">
        <f>+[1]RWD2!AD28</f>
        <v>0</v>
      </c>
      <c r="AE26" s="74">
        <f>+[1]RWD2!AE28</f>
        <v>0</v>
      </c>
      <c r="AF26" s="74">
        <f>+[1]RWD2!AF28</f>
        <v>0</v>
      </c>
      <c r="AG26" s="74">
        <f>+[1]RWD2!AG28</f>
        <v>0</v>
      </c>
      <c r="AH26" s="74">
        <f>+[1]RWD2!AH28</f>
        <v>0</v>
      </c>
      <c r="AI26" s="74">
        <f>+[1]RWD2!AI28</f>
        <v>0</v>
      </c>
      <c r="AJ26" s="74">
        <f>+[1]RWD2!AJ28</f>
        <v>0</v>
      </c>
    </row>
    <row r="27" spans="1:36">
      <c r="A27" s="74" t="str">
        <f>+[1]RWD2!A29</f>
        <v>LG NG</v>
      </c>
      <c r="B27" s="74">
        <f>+[1]RWD2!B29</f>
        <v>0</v>
      </c>
      <c r="C27" s="74">
        <f>+[1]RWD2!C29</f>
        <v>0</v>
      </c>
      <c r="D27" s="74">
        <f>+[1]RWD2!D29</f>
        <v>115</v>
      </c>
      <c r="E27" s="74">
        <f>+[1]RWD2!E29</f>
        <v>337</v>
      </c>
      <c r="F27" s="74">
        <f>+[1]RWD2!F29</f>
        <v>0</v>
      </c>
      <c r="G27" s="74">
        <f>+[1]RWD2!G29</f>
        <v>0</v>
      </c>
      <c r="H27" s="74">
        <f>+[1]RWD2!H29</f>
        <v>0</v>
      </c>
      <c r="I27" s="74">
        <f>+[1]RWD2!I29</f>
        <v>169</v>
      </c>
      <c r="J27" s="74">
        <f>+[1]RWD2!J29</f>
        <v>0</v>
      </c>
      <c r="K27" s="74">
        <f>+[1]RWD2!K29</f>
        <v>0</v>
      </c>
      <c r="L27" s="74">
        <f>+[1]RWD2!L29</f>
        <v>157</v>
      </c>
      <c r="M27" s="74">
        <f>+[1]RWD2!M29</f>
        <v>11</v>
      </c>
      <c r="N27" s="74">
        <f>+[1]RWD2!N29</f>
        <v>0</v>
      </c>
      <c r="O27" s="74">
        <f>+[1]RWD2!O29</f>
        <v>0</v>
      </c>
      <c r="P27" s="74">
        <f>+[1]RWD2!P29</f>
        <v>0</v>
      </c>
      <c r="Q27" s="74">
        <f>+[1]RWD2!Q29</f>
        <v>0</v>
      </c>
      <c r="R27" s="74">
        <f>+[1]RWD2!R29</f>
        <v>0</v>
      </c>
      <c r="S27" s="74">
        <f>+[1]RWD2!S29</f>
        <v>0</v>
      </c>
      <c r="T27" s="74">
        <f>+[1]RWD2!T29</f>
        <v>0</v>
      </c>
      <c r="U27" s="74">
        <f>+[1]RWD2!U29</f>
        <v>0</v>
      </c>
      <c r="V27" s="74">
        <f>+[1]RWD2!V29</f>
        <v>0</v>
      </c>
      <c r="W27" s="74">
        <f>+[1]RWD2!W29</f>
        <v>0</v>
      </c>
      <c r="X27" s="74">
        <f>+[1]RWD2!X29</f>
        <v>0</v>
      </c>
      <c r="Y27" s="74">
        <f>+[1]RWD2!Y29</f>
        <v>0</v>
      </c>
      <c r="Z27" s="74">
        <f>+[1]RWD2!Z29</f>
        <v>0</v>
      </c>
      <c r="AA27" s="74">
        <f>+[1]RWD2!AA29</f>
        <v>0</v>
      </c>
      <c r="AB27" s="74">
        <f>+[1]RWD2!AB29</f>
        <v>0</v>
      </c>
      <c r="AC27" s="74">
        <f>+[1]RWD2!AC29</f>
        <v>0</v>
      </c>
      <c r="AD27" s="74">
        <f>+[1]RWD2!AD29</f>
        <v>0</v>
      </c>
      <c r="AE27" s="74">
        <f>+[1]RWD2!AE29</f>
        <v>0</v>
      </c>
      <c r="AF27" s="74">
        <f>+[1]RWD2!AF29</f>
        <v>0</v>
      </c>
      <c r="AG27" s="74">
        <f>+[1]RWD2!AG29</f>
        <v>0</v>
      </c>
      <c r="AH27" s="74">
        <f>+[1]RWD2!AH29</f>
        <v>0</v>
      </c>
      <c r="AI27" s="74">
        <f>+[1]RWD2!AI29</f>
        <v>0</v>
      </c>
      <c r="AJ27" s="74">
        <f>+[1]RWD2!AJ29</f>
        <v>0</v>
      </c>
    </row>
    <row r="28" spans="1:36">
      <c r="A28" s="74" t="str">
        <f>+[1]RWD2!A30</f>
        <v>OD DISK O/S</v>
      </c>
      <c r="B28" s="74">
        <f>+[1]RWD2!B30</f>
        <v>27</v>
      </c>
      <c r="C28" s="74">
        <f>+[1]RWD2!C30</f>
        <v>11</v>
      </c>
      <c r="D28" s="74">
        <f>+[1]RWD2!D30</f>
        <v>149</v>
      </c>
      <c r="E28" s="74">
        <f>+[1]RWD2!E30</f>
        <v>20</v>
      </c>
      <c r="F28" s="74">
        <f>+[1]RWD2!F30</f>
        <v>0</v>
      </c>
      <c r="G28" s="74">
        <f>+[1]RWD2!G30</f>
        <v>0</v>
      </c>
      <c r="H28" s="74">
        <f>+[1]RWD2!H30</f>
        <v>0</v>
      </c>
      <c r="I28" s="74">
        <f>+[1]RWD2!I30</f>
        <v>0</v>
      </c>
      <c r="J28" s="74">
        <f>+[1]RWD2!J30</f>
        <v>19</v>
      </c>
      <c r="K28" s="74">
        <f>+[1]RWD2!K30</f>
        <v>0</v>
      </c>
      <c r="L28" s="74">
        <f>+[1]RWD2!L30</f>
        <v>0</v>
      </c>
      <c r="M28" s="74">
        <f>+[1]RWD2!M30</f>
        <v>1</v>
      </c>
      <c r="N28" s="74">
        <f>+[1]RWD2!N30</f>
        <v>0</v>
      </c>
      <c r="O28" s="74">
        <f>+[1]RWD2!O30</f>
        <v>0</v>
      </c>
      <c r="P28" s="74">
        <f>+[1]RWD2!P30</f>
        <v>0</v>
      </c>
      <c r="Q28" s="74">
        <f>+[1]RWD2!Q30</f>
        <v>0</v>
      </c>
      <c r="R28" s="74">
        <f>+[1]RWD2!R30</f>
        <v>0</v>
      </c>
      <c r="S28" s="74">
        <f>+[1]RWD2!S30</f>
        <v>0</v>
      </c>
      <c r="T28" s="74">
        <f>+[1]RWD2!T30</f>
        <v>0</v>
      </c>
      <c r="U28" s="74">
        <f>+[1]RWD2!U30</f>
        <v>0</v>
      </c>
      <c r="V28" s="74">
        <f>+[1]RWD2!V30</f>
        <v>0</v>
      </c>
      <c r="W28" s="74">
        <f>+[1]RWD2!W30</f>
        <v>0</v>
      </c>
      <c r="X28" s="74">
        <f>+[1]RWD2!X30</f>
        <v>0</v>
      </c>
      <c r="Y28" s="74">
        <f>+[1]RWD2!Y30</f>
        <v>0</v>
      </c>
      <c r="Z28" s="74">
        <f>+[1]RWD2!Z30</f>
        <v>0</v>
      </c>
      <c r="AA28" s="74">
        <f>+[1]RWD2!AA30</f>
        <v>0</v>
      </c>
      <c r="AB28" s="74">
        <f>+[1]RWD2!AB30</f>
        <v>0</v>
      </c>
      <c r="AC28" s="74">
        <f>+[1]RWD2!AC30</f>
        <v>0</v>
      </c>
      <c r="AD28" s="74">
        <f>+[1]RWD2!AD30</f>
        <v>0</v>
      </c>
      <c r="AE28" s="74">
        <f>+[1]RWD2!AE30</f>
        <v>0</v>
      </c>
      <c r="AF28" s="74">
        <f>+[1]RWD2!AF30</f>
        <v>0</v>
      </c>
      <c r="AG28" s="74">
        <f>+[1]RWD2!AG30</f>
        <v>0</v>
      </c>
      <c r="AH28" s="74">
        <f>+[1]RWD2!AH30</f>
        <v>0</v>
      </c>
      <c r="AI28" s="74">
        <f>+[1]RWD2!AI30</f>
        <v>0</v>
      </c>
      <c r="AJ28" s="74">
        <f>+[1]RWD2!AJ30</f>
        <v>0</v>
      </c>
    </row>
    <row r="29" spans="1:36">
      <c r="A29" s="74" t="str">
        <f>+[1]RWD2!A31</f>
        <v>OD DISK U/S</v>
      </c>
      <c r="B29" s="74">
        <f>+[1]RWD2!B31</f>
        <v>23</v>
      </c>
      <c r="C29" s="74">
        <f>+[1]RWD2!C31</f>
        <v>101</v>
      </c>
      <c r="D29" s="74">
        <f>+[1]RWD2!D31</f>
        <v>32</v>
      </c>
      <c r="E29" s="74">
        <f>+[1]RWD2!E31</f>
        <v>0</v>
      </c>
      <c r="F29" s="74">
        <f>+[1]RWD2!F31</f>
        <v>0</v>
      </c>
      <c r="G29" s="74">
        <f>+[1]RWD2!G31</f>
        <v>0</v>
      </c>
      <c r="H29" s="74">
        <f>+[1]RWD2!H31</f>
        <v>0</v>
      </c>
      <c r="I29" s="74">
        <f>+[1]RWD2!I31</f>
        <v>0</v>
      </c>
      <c r="J29" s="74">
        <f>+[1]RWD2!J31</f>
        <v>0</v>
      </c>
      <c r="K29" s="74">
        <f>+[1]RWD2!K31</f>
        <v>0</v>
      </c>
      <c r="L29" s="74">
        <f>+[1]RWD2!L31</f>
        <v>0</v>
      </c>
      <c r="M29" s="74">
        <f>+[1]RWD2!M31</f>
        <v>0</v>
      </c>
      <c r="N29" s="74">
        <f>+[1]RWD2!N31</f>
        <v>0</v>
      </c>
      <c r="O29" s="74">
        <f>+[1]RWD2!O31</f>
        <v>0</v>
      </c>
      <c r="P29" s="74">
        <f>+[1]RWD2!P31</f>
        <v>0</v>
      </c>
      <c r="Q29" s="74">
        <f>+[1]RWD2!Q31</f>
        <v>0</v>
      </c>
      <c r="R29" s="74">
        <f>+[1]RWD2!R31</f>
        <v>0</v>
      </c>
      <c r="S29" s="74">
        <f>+[1]RWD2!S31</f>
        <v>0</v>
      </c>
      <c r="T29" s="74">
        <f>+[1]RWD2!T31</f>
        <v>0</v>
      </c>
      <c r="U29" s="74">
        <f>+[1]RWD2!U31</f>
        <v>0</v>
      </c>
      <c r="V29" s="74">
        <f>+[1]RWD2!V31</f>
        <v>0</v>
      </c>
      <c r="W29" s="74">
        <f>+[1]RWD2!W31</f>
        <v>0</v>
      </c>
      <c r="X29" s="74">
        <f>+[1]RWD2!X31</f>
        <v>0</v>
      </c>
      <c r="Y29" s="74">
        <f>+[1]RWD2!Y31</f>
        <v>0</v>
      </c>
      <c r="Z29" s="74">
        <f>+[1]RWD2!Z31</f>
        <v>0</v>
      </c>
      <c r="AA29" s="74">
        <f>+[1]RWD2!AA31</f>
        <v>0</v>
      </c>
      <c r="AB29" s="74">
        <f>+[1]RWD2!AB31</f>
        <v>0</v>
      </c>
      <c r="AC29" s="74">
        <f>+[1]RWD2!AC31</f>
        <v>0</v>
      </c>
      <c r="AD29" s="74">
        <f>+[1]RWD2!AD31</f>
        <v>0</v>
      </c>
      <c r="AE29" s="74">
        <f>+[1]RWD2!AE31</f>
        <v>0</v>
      </c>
      <c r="AF29" s="74">
        <f>+[1]RWD2!AF31</f>
        <v>0</v>
      </c>
      <c r="AG29" s="74">
        <f>+[1]RWD2!AG31</f>
        <v>0</v>
      </c>
      <c r="AH29" s="74">
        <f>+[1]RWD2!AH31</f>
        <v>0</v>
      </c>
      <c r="AI29" s="74">
        <f>+[1]RWD2!AI31</f>
        <v>0</v>
      </c>
      <c r="AJ29" s="74">
        <f>+[1]RWD2!AJ31</f>
        <v>0</v>
      </c>
    </row>
    <row r="30" spans="1:36">
      <c r="A30" s="74" t="str">
        <f>+[1]RWD2!A32</f>
        <v>OTHER</v>
      </c>
      <c r="B30" s="74">
        <f>+[1]RWD2!B32</f>
        <v>120</v>
      </c>
      <c r="C30" s="74">
        <f>+[1]RWD2!C32</f>
        <v>112</v>
      </c>
      <c r="D30" s="74">
        <f>+[1]RWD2!D32</f>
        <v>140</v>
      </c>
      <c r="E30" s="74">
        <f>+[1]RWD2!E32</f>
        <v>64</v>
      </c>
      <c r="F30" s="74">
        <f>+[1]RWD2!F32</f>
        <v>7</v>
      </c>
      <c r="G30" s="74">
        <f>+[1]RWD2!G32</f>
        <v>4</v>
      </c>
      <c r="H30" s="74">
        <f>+[1]RWD2!H32</f>
        <v>2</v>
      </c>
      <c r="I30" s="74">
        <f>+[1]RWD2!I32</f>
        <v>2</v>
      </c>
      <c r="J30" s="74">
        <f>+[1]RWD2!J32</f>
        <v>6</v>
      </c>
      <c r="K30" s="74">
        <f>+[1]RWD2!K32</f>
        <v>3</v>
      </c>
      <c r="L30" s="74">
        <f>+[1]RWD2!L32</f>
        <v>4</v>
      </c>
      <c r="M30" s="74">
        <f>+[1]RWD2!M32</f>
        <v>2</v>
      </c>
      <c r="N30" s="74">
        <f>+[1]RWD2!N32</f>
        <v>1</v>
      </c>
      <c r="O30" s="74">
        <f>+[1]RWD2!O32</f>
        <v>0</v>
      </c>
      <c r="P30" s="74">
        <f>+[1]RWD2!P32</f>
        <v>10</v>
      </c>
      <c r="Q30" s="74">
        <f>+[1]RWD2!Q32</f>
        <v>0</v>
      </c>
      <c r="R30" s="74">
        <f>+[1]RWD2!R32</f>
        <v>2</v>
      </c>
      <c r="S30" s="74">
        <f>+[1]RWD2!S32</f>
        <v>0</v>
      </c>
      <c r="T30" s="74">
        <f>+[1]RWD2!T32</f>
        <v>3</v>
      </c>
      <c r="U30" s="74">
        <f>+[1]RWD2!U32</f>
        <v>2</v>
      </c>
      <c r="V30" s="74">
        <f>+[1]RWD2!V32</f>
        <v>1</v>
      </c>
      <c r="W30" s="74">
        <f>+[1]RWD2!W32</f>
        <v>0</v>
      </c>
      <c r="X30" s="74">
        <f>+[1]RWD2!X32</f>
        <v>2</v>
      </c>
      <c r="Y30" s="74">
        <f>+[1]RWD2!Y32</f>
        <v>2</v>
      </c>
      <c r="Z30" s="74">
        <f>+[1]RWD2!Z32</f>
        <v>2</v>
      </c>
      <c r="AA30" s="74">
        <f>+[1]RWD2!AA32</f>
        <v>6</v>
      </c>
      <c r="AB30" s="74">
        <f>+[1]RWD2!AB32</f>
        <v>0</v>
      </c>
      <c r="AC30" s="74">
        <f>+[1]RWD2!AC32</f>
        <v>3</v>
      </c>
      <c r="AD30" s="74">
        <f>+[1]RWD2!AD32</f>
        <v>0</v>
      </c>
      <c r="AE30" s="74">
        <f>+[1]RWD2!AE32</f>
        <v>0</v>
      </c>
      <c r="AF30" s="74">
        <f>+[1]RWD2!AF32</f>
        <v>0</v>
      </c>
      <c r="AG30" s="74">
        <f>+[1]RWD2!AG32</f>
        <v>0</v>
      </c>
      <c r="AH30" s="74">
        <f>+[1]RWD2!AH32</f>
        <v>0</v>
      </c>
      <c r="AI30" s="74">
        <f>+[1]RWD2!AI32</f>
        <v>0</v>
      </c>
      <c r="AJ30" s="74">
        <f>+[1]RWD2!AJ32</f>
        <v>0</v>
      </c>
    </row>
    <row r="31" spans="1:36">
      <c r="A31" s="74" t="str">
        <f>+[1]RWD2!A33</f>
        <v>OTHER DIMENSION NG</v>
      </c>
      <c r="B31" s="74">
        <f>+[1]RWD2!B33</f>
        <v>0</v>
      </c>
      <c r="C31" s="74">
        <f>+[1]RWD2!C33</f>
        <v>0</v>
      </c>
      <c r="D31" s="74">
        <f>+[1]RWD2!D33</f>
        <v>0</v>
      </c>
      <c r="E31" s="74">
        <f>+[1]RWD2!E33</f>
        <v>0</v>
      </c>
      <c r="F31" s="74">
        <f>+[1]RWD2!F33</f>
        <v>0</v>
      </c>
      <c r="G31" s="74">
        <f>+[1]RWD2!G33</f>
        <v>0</v>
      </c>
      <c r="H31" s="74">
        <f>+[1]RWD2!H33</f>
        <v>0</v>
      </c>
      <c r="I31" s="74">
        <f>+[1]RWD2!I33</f>
        <v>0</v>
      </c>
      <c r="J31" s="74">
        <f>+[1]RWD2!J33</f>
        <v>0</v>
      </c>
      <c r="K31" s="74">
        <f>+[1]RWD2!K33</f>
        <v>0</v>
      </c>
      <c r="L31" s="74">
        <f>+[1]RWD2!L33</f>
        <v>0</v>
      </c>
      <c r="M31" s="74">
        <f>+[1]RWD2!M33</f>
        <v>0</v>
      </c>
      <c r="N31" s="74">
        <f>+[1]RWD2!N33</f>
        <v>0</v>
      </c>
      <c r="O31" s="74">
        <f>+[1]RWD2!O33</f>
        <v>0</v>
      </c>
      <c r="P31" s="74">
        <f>+[1]RWD2!P33</f>
        <v>0</v>
      </c>
      <c r="Q31" s="74">
        <f>+[1]RWD2!Q33</f>
        <v>0</v>
      </c>
      <c r="R31" s="74">
        <f>+[1]RWD2!R33</f>
        <v>0</v>
      </c>
      <c r="S31" s="74">
        <f>+[1]RWD2!S33</f>
        <v>0</v>
      </c>
      <c r="T31" s="74">
        <f>+[1]RWD2!T33</f>
        <v>0</v>
      </c>
      <c r="U31" s="74">
        <f>+[1]RWD2!U33</f>
        <v>0</v>
      </c>
      <c r="V31" s="74">
        <f>+[1]RWD2!V33</f>
        <v>0</v>
      </c>
      <c r="W31" s="74">
        <f>+[1]RWD2!W33</f>
        <v>0</v>
      </c>
      <c r="X31" s="74">
        <f>+[1]RWD2!X33</f>
        <v>0</v>
      </c>
      <c r="Y31" s="74">
        <f>+[1]RWD2!Y33</f>
        <v>0</v>
      </c>
      <c r="Z31" s="74">
        <f>+[1]RWD2!Z33</f>
        <v>0</v>
      </c>
      <c r="AA31" s="74">
        <f>+[1]RWD2!AA33</f>
        <v>0</v>
      </c>
      <c r="AB31" s="74">
        <f>+[1]RWD2!AB33</f>
        <v>0</v>
      </c>
      <c r="AC31" s="74">
        <f>+[1]RWD2!AC33</f>
        <v>0</v>
      </c>
      <c r="AD31" s="74">
        <f>+[1]RWD2!AD33</f>
        <v>0</v>
      </c>
      <c r="AE31" s="74">
        <f>+[1]RWD2!AE33</f>
        <v>0</v>
      </c>
      <c r="AF31" s="74">
        <f>+[1]RWD2!AF33</f>
        <v>0</v>
      </c>
      <c r="AG31" s="74">
        <f>+[1]RWD2!AG33</f>
        <v>0</v>
      </c>
      <c r="AH31" s="74">
        <f>+[1]RWD2!AH33</f>
        <v>0</v>
      </c>
      <c r="AI31" s="74">
        <f>+[1]RWD2!AI33</f>
        <v>0</v>
      </c>
      <c r="AJ31" s="74">
        <f>+[1]RWD2!AJ33</f>
        <v>0</v>
      </c>
    </row>
    <row r="32" spans="1:36">
      <c r="A32" s="74" t="str">
        <f>+[1]RWD2!A34</f>
        <v>OTHER QC/PROD CHECKING</v>
      </c>
      <c r="B32" s="74">
        <f>+[1]RWD2!B34</f>
        <v>24742</v>
      </c>
      <c r="C32" s="74">
        <f>+[1]RWD2!C34</f>
        <v>29885</v>
      </c>
      <c r="D32" s="74">
        <f>+[1]RWD2!D34</f>
        <v>26002</v>
      </c>
      <c r="E32" s="74">
        <f>+[1]RWD2!E34</f>
        <v>12995</v>
      </c>
      <c r="F32" s="74">
        <f>+[1]RWD2!F34</f>
        <v>2616</v>
      </c>
      <c r="G32" s="74">
        <f>+[1]RWD2!G34</f>
        <v>1004</v>
      </c>
      <c r="H32" s="74">
        <f>+[1]RWD2!H34</f>
        <v>387</v>
      </c>
      <c r="I32" s="74">
        <f>+[1]RWD2!I34</f>
        <v>1106</v>
      </c>
      <c r="J32" s="74">
        <f>+[1]RWD2!J34</f>
        <v>609</v>
      </c>
      <c r="K32" s="74">
        <f>+[1]RWD2!K34</f>
        <v>510</v>
      </c>
      <c r="L32" s="74">
        <f>+[1]RWD2!L34</f>
        <v>804</v>
      </c>
      <c r="M32" s="74">
        <f>+[1]RWD2!M34</f>
        <v>591</v>
      </c>
      <c r="N32" s="74">
        <f>+[1]RWD2!N34</f>
        <v>566</v>
      </c>
      <c r="O32" s="74">
        <f>+[1]RWD2!O34</f>
        <v>237</v>
      </c>
      <c r="P32" s="74">
        <f>+[1]RWD2!P34</f>
        <v>1026</v>
      </c>
      <c r="Q32" s="74">
        <f>+[1]RWD2!Q34</f>
        <v>0</v>
      </c>
      <c r="R32" s="74">
        <f>+[1]RWD2!R34</f>
        <v>389</v>
      </c>
      <c r="S32" s="74">
        <f>+[1]RWD2!S34</f>
        <v>173</v>
      </c>
      <c r="T32" s="74">
        <f>+[1]RWD2!T34</f>
        <v>349</v>
      </c>
      <c r="U32" s="74">
        <f>+[1]RWD2!U34</f>
        <v>115</v>
      </c>
      <c r="V32" s="74">
        <f>+[1]RWD2!V34</f>
        <v>142</v>
      </c>
      <c r="W32" s="74">
        <f>+[1]RWD2!W34</f>
        <v>372</v>
      </c>
      <c r="X32" s="74">
        <f>+[1]RWD2!X34</f>
        <v>638</v>
      </c>
      <c r="Y32" s="74">
        <f>+[1]RWD2!Y34</f>
        <v>218</v>
      </c>
      <c r="Z32" s="74">
        <f>+[1]RWD2!Z34</f>
        <v>141</v>
      </c>
      <c r="AA32" s="74">
        <f>+[1]RWD2!AA34</f>
        <v>710</v>
      </c>
      <c r="AB32" s="74">
        <f>+[1]RWD2!AB34</f>
        <v>138</v>
      </c>
      <c r="AC32" s="74">
        <f>+[1]RWD2!AC34</f>
        <v>140</v>
      </c>
      <c r="AD32" s="74">
        <f>+[1]RWD2!AD34</f>
        <v>0</v>
      </c>
      <c r="AE32" s="74">
        <f>+[1]RWD2!AE34</f>
        <v>0</v>
      </c>
      <c r="AF32" s="74">
        <f>+[1]RWD2!AF34</f>
        <v>0</v>
      </c>
      <c r="AG32" s="74">
        <f>+[1]RWD2!AG34</f>
        <v>0</v>
      </c>
      <c r="AH32" s="74">
        <f>+[1]RWD2!AH34</f>
        <v>0</v>
      </c>
      <c r="AI32" s="74">
        <f>+[1]RWD2!AI34</f>
        <v>0</v>
      </c>
      <c r="AJ32" s="74">
        <f>+[1]RWD2!AJ34</f>
        <v>0</v>
      </c>
    </row>
    <row r="33" spans="1:36">
      <c r="A33" s="74" t="str">
        <f>+[1]RWD2!A35</f>
        <v>OTHER VISUAL NG</v>
      </c>
      <c r="B33" s="74">
        <f>+[1]RWD2!B35</f>
        <v>181</v>
      </c>
      <c r="C33" s="74">
        <f>+[1]RWD2!C35</f>
        <v>205</v>
      </c>
      <c r="D33" s="74">
        <f>+[1]RWD2!D35</f>
        <v>132</v>
      </c>
      <c r="E33" s="74">
        <f>+[1]RWD2!E35</f>
        <v>81</v>
      </c>
      <c r="F33" s="74">
        <f>+[1]RWD2!F35</f>
        <v>2</v>
      </c>
      <c r="G33" s="74">
        <f>+[1]RWD2!G35</f>
        <v>3</v>
      </c>
      <c r="H33" s="74">
        <f>+[1]RWD2!H35</f>
        <v>0</v>
      </c>
      <c r="I33" s="74">
        <f>+[1]RWD2!I35</f>
        <v>0</v>
      </c>
      <c r="J33" s="74">
        <f>+[1]RWD2!J35</f>
        <v>4</v>
      </c>
      <c r="K33" s="74">
        <f>+[1]RWD2!K35</f>
        <v>36</v>
      </c>
      <c r="L33" s="74">
        <f>+[1]RWD2!L35</f>
        <v>5</v>
      </c>
      <c r="M33" s="74">
        <f>+[1]RWD2!M35</f>
        <v>2</v>
      </c>
      <c r="N33" s="74">
        <f>+[1]RWD2!N35</f>
        <v>1</v>
      </c>
      <c r="O33" s="74">
        <f>+[1]RWD2!O35</f>
        <v>0</v>
      </c>
      <c r="P33" s="74">
        <f>+[1]RWD2!P35</f>
        <v>0</v>
      </c>
      <c r="Q33" s="74">
        <f>+[1]RWD2!Q35</f>
        <v>0</v>
      </c>
      <c r="R33" s="74">
        <f>+[1]RWD2!R35</f>
        <v>0</v>
      </c>
      <c r="S33" s="74">
        <f>+[1]RWD2!S35</f>
        <v>2</v>
      </c>
      <c r="T33" s="74">
        <f>+[1]RWD2!T35</f>
        <v>2</v>
      </c>
      <c r="U33" s="74">
        <f>+[1]RWD2!U35</f>
        <v>0</v>
      </c>
      <c r="V33" s="74">
        <f>+[1]RWD2!V35</f>
        <v>0</v>
      </c>
      <c r="W33" s="74">
        <f>+[1]RWD2!W35</f>
        <v>0</v>
      </c>
      <c r="X33" s="74">
        <f>+[1]RWD2!X35</f>
        <v>0</v>
      </c>
      <c r="Y33" s="74">
        <f>+[1]RWD2!Y35</f>
        <v>0</v>
      </c>
      <c r="Z33" s="74">
        <f>+[1]RWD2!Z35</f>
        <v>0</v>
      </c>
      <c r="AA33" s="74">
        <f>+[1]RWD2!AA35</f>
        <v>3</v>
      </c>
      <c r="AB33" s="74">
        <f>+[1]RWD2!AB35</f>
        <v>8</v>
      </c>
      <c r="AC33" s="74">
        <f>+[1]RWD2!AC35</f>
        <v>0</v>
      </c>
      <c r="AD33" s="74">
        <f>+[1]RWD2!AD35</f>
        <v>0</v>
      </c>
      <c r="AE33" s="74">
        <f>+[1]RWD2!AE35</f>
        <v>0</v>
      </c>
      <c r="AF33" s="74">
        <f>+[1]RWD2!AF35</f>
        <v>0</v>
      </c>
      <c r="AG33" s="74">
        <f>+[1]RWD2!AG35</f>
        <v>0</v>
      </c>
      <c r="AH33" s="74">
        <f>+[1]RWD2!AH35</f>
        <v>0</v>
      </c>
      <c r="AI33" s="74">
        <f>+[1]RWD2!AI35</f>
        <v>0</v>
      </c>
      <c r="AJ33" s="74">
        <f>+[1]RWD2!AJ35</f>
        <v>0</v>
      </c>
    </row>
    <row r="34" spans="1:36">
      <c r="A34" s="74" t="str">
        <f>+[1]RWD2!A36</f>
        <v>PARALLEL</v>
      </c>
      <c r="B34" s="74">
        <f>+[1]RWD2!B36</f>
        <v>352</v>
      </c>
      <c r="C34" s="74">
        <f>+[1]RWD2!C36</f>
        <v>443</v>
      </c>
      <c r="D34" s="74">
        <f>+[1]RWD2!D36</f>
        <v>359</v>
      </c>
      <c r="E34" s="74">
        <f>+[1]RWD2!E36</f>
        <v>66</v>
      </c>
      <c r="F34" s="74">
        <f>+[1]RWD2!F36</f>
        <v>15</v>
      </c>
      <c r="G34" s="74">
        <f>+[1]RWD2!G36</f>
        <v>6</v>
      </c>
      <c r="H34" s="74">
        <f>+[1]RWD2!H36</f>
        <v>0</v>
      </c>
      <c r="I34" s="74">
        <f>+[1]RWD2!I36</f>
        <v>4</v>
      </c>
      <c r="J34" s="74">
        <f>+[1]RWD2!J36</f>
        <v>3</v>
      </c>
      <c r="K34" s="74">
        <f>+[1]RWD2!K36</f>
        <v>2</v>
      </c>
      <c r="L34" s="74">
        <f>+[1]RWD2!L36</f>
        <v>3</v>
      </c>
      <c r="M34" s="74">
        <f>+[1]RWD2!M36</f>
        <v>8</v>
      </c>
      <c r="N34" s="74">
        <f>+[1]RWD2!N36</f>
        <v>1</v>
      </c>
      <c r="O34" s="74">
        <f>+[1]RWD2!O36</f>
        <v>1</v>
      </c>
      <c r="P34" s="74">
        <f>+[1]RWD2!P36</f>
        <v>6</v>
      </c>
      <c r="Q34" s="74">
        <f>+[1]RWD2!Q36</f>
        <v>0</v>
      </c>
      <c r="R34" s="74">
        <f>+[1]RWD2!R36</f>
        <v>1</v>
      </c>
      <c r="S34" s="74">
        <f>+[1]RWD2!S36</f>
        <v>2</v>
      </c>
      <c r="T34" s="74">
        <f>+[1]RWD2!T36</f>
        <v>0</v>
      </c>
      <c r="U34" s="74">
        <f>+[1]RWD2!U36</f>
        <v>0</v>
      </c>
      <c r="V34" s="74">
        <f>+[1]RWD2!V36</f>
        <v>2</v>
      </c>
      <c r="W34" s="74">
        <f>+[1]RWD2!W36</f>
        <v>5</v>
      </c>
      <c r="X34" s="74">
        <f>+[1]RWD2!X36</f>
        <v>2</v>
      </c>
      <c r="Y34" s="74">
        <f>+[1]RWD2!Y36</f>
        <v>1</v>
      </c>
      <c r="Z34" s="74">
        <f>+[1]RWD2!Z36</f>
        <v>0</v>
      </c>
      <c r="AA34" s="74">
        <f>+[1]RWD2!AA36</f>
        <v>3</v>
      </c>
      <c r="AB34" s="74">
        <f>+[1]RWD2!AB36</f>
        <v>1</v>
      </c>
      <c r="AC34" s="74">
        <f>+[1]RWD2!AC36</f>
        <v>0</v>
      </c>
      <c r="AD34" s="74">
        <f>+[1]RWD2!AD36</f>
        <v>0</v>
      </c>
      <c r="AE34" s="74">
        <f>+[1]RWD2!AE36</f>
        <v>0</v>
      </c>
      <c r="AF34" s="74">
        <f>+[1]RWD2!AF36</f>
        <v>0</v>
      </c>
      <c r="AG34" s="74">
        <f>+[1]RWD2!AG36</f>
        <v>0</v>
      </c>
      <c r="AH34" s="74">
        <f>+[1]RWD2!AH36</f>
        <v>0</v>
      </c>
      <c r="AI34" s="74">
        <f>+[1]RWD2!AI36</f>
        <v>0</v>
      </c>
      <c r="AJ34" s="74">
        <f>+[1]RWD2!AJ36</f>
        <v>0</v>
      </c>
    </row>
    <row r="35" spans="1:36">
      <c r="A35" s="74" t="str">
        <f>+[1]RWD2!A37</f>
        <v>RUNOUT</v>
      </c>
      <c r="B35" s="74">
        <f>+[1]RWD2!B37</f>
        <v>0</v>
      </c>
      <c r="C35" s="74">
        <f>+[1]RWD2!C37</f>
        <v>0</v>
      </c>
      <c r="D35" s="74">
        <f>+[1]RWD2!D37</f>
        <v>0</v>
      </c>
      <c r="E35" s="74">
        <f>+[1]RWD2!E37</f>
        <v>0</v>
      </c>
      <c r="F35" s="74">
        <f>+[1]RWD2!F37</f>
        <v>0</v>
      </c>
      <c r="G35" s="74">
        <f>+[1]RWD2!G37</f>
        <v>0</v>
      </c>
      <c r="H35" s="74">
        <f>+[1]RWD2!H37</f>
        <v>0</v>
      </c>
      <c r="I35" s="74">
        <f>+[1]RWD2!I37</f>
        <v>0</v>
      </c>
      <c r="J35" s="74">
        <f>+[1]RWD2!J37</f>
        <v>0</v>
      </c>
      <c r="K35" s="74">
        <f>+[1]RWD2!K37</f>
        <v>0</v>
      </c>
      <c r="L35" s="74">
        <f>+[1]RWD2!L37</f>
        <v>0</v>
      </c>
      <c r="M35" s="74">
        <f>+[1]RWD2!M37</f>
        <v>0</v>
      </c>
      <c r="N35" s="74">
        <f>+[1]RWD2!N37</f>
        <v>0</v>
      </c>
      <c r="O35" s="74">
        <f>+[1]RWD2!O37</f>
        <v>0</v>
      </c>
      <c r="P35" s="74">
        <f>+[1]RWD2!P37</f>
        <v>0</v>
      </c>
      <c r="Q35" s="74">
        <f>+[1]RWD2!Q37</f>
        <v>0</v>
      </c>
      <c r="R35" s="74">
        <f>+[1]RWD2!R37</f>
        <v>0</v>
      </c>
      <c r="S35" s="74">
        <f>+[1]RWD2!S37</f>
        <v>0</v>
      </c>
      <c r="T35" s="74">
        <f>+[1]RWD2!T37</f>
        <v>0</v>
      </c>
      <c r="U35" s="74">
        <f>+[1]RWD2!U37</f>
        <v>0</v>
      </c>
      <c r="V35" s="74">
        <f>+[1]RWD2!V37</f>
        <v>0</v>
      </c>
      <c r="W35" s="74">
        <f>+[1]RWD2!W37</f>
        <v>0</v>
      </c>
      <c r="X35" s="74">
        <f>+[1]RWD2!X37</f>
        <v>0</v>
      </c>
      <c r="Y35" s="74">
        <f>+[1]RWD2!Y37</f>
        <v>0</v>
      </c>
      <c r="Z35" s="74">
        <f>+[1]RWD2!Z37</f>
        <v>0</v>
      </c>
      <c r="AA35" s="74">
        <f>+[1]RWD2!AA37</f>
        <v>0</v>
      </c>
      <c r="AB35" s="74">
        <f>+[1]RWD2!AB37</f>
        <v>0</v>
      </c>
      <c r="AC35" s="74">
        <f>+[1]RWD2!AC37</f>
        <v>0</v>
      </c>
      <c r="AD35" s="74">
        <f>+[1]RWD2!AD37</f>
        <v>0</v>
      </c>
      <c r="AE35" s="74">
        <f>+[1]RWD2!AE37</f>
        <v>0</v>
      </c>
      <c r="AF35" s="74">
        <f>+[1]RWD2!AF37</f>
        <v>0</v>
      </c>
      <c r="AG35" s="74">
        <f>+[1]RWD2!AG37</f>
        <v>0</v>
      </c>
      <c r="AH35" s="74">
        <f>+[1]RWD2!AH37</f>
        <v>0</v>
      </c>
      <c r="AI35" s="74">
        <f>+[1]RWD2!AI37</f>
        <v>0</v>
      </c>
      <c r="AJ35" s="74">
        <f>+[1]RWD2!AJ37</f>
        <v>0</v>
      </c>
    </row>
    <row r="36" spans="1:36">
      <c r="A36" s="74" t="str">
        <f>+[1]RWD2!A38</f>
        <v>SCRATCH ALL</v>
      </c>
      <c r="B36" s="74">
        <f>+[1]RWD2!B38</f>
        <v>143</v>
      </c>
      <c r="C36" s="74">
        <f>+[1]RWD2!C38</f>
        <v>289</v>
      </c>
      <c r="D36" s="74">
        <f>+[1]RWD2!D38</f>
        <v>158</v>
      </c>
      <c r="E36" s="74">
        <f>+[1]RWD2!E38</f>
        <v>127</v>
      </c>
      <c r="F36" s="74">
        <f>+[1]RWD2!F38</f>
        <v>10</v>
      </c>
      <c r="G36" s="74">
        <f>+[1]RWD2!G38</f>
        <v>6</v>
      </c>
      <c r="H36" s="74">
        <f>+[1]RWD2!H38</f>
        <v>0</v>
      </c>
      <c r="I36" s="74">
        <f>+[1]RWD2!I38</f>
        <v>3</v>
      </c>
      <c r="J36" s="74">
        <f>+[1]RWD2!J38</f>
        <v>11</v>
      </c>
      <c r="K36" s="74">
        <f>+[1]RWD2!K38</f>
        <v>9</v>
      </c>
      <c r="L36" s="74">
        <f>+[1]RWD2!L38</f>
        <v>16</v>
      </c>
      <c r="M36" s="74">
        <f>+[1]RWD2!M38</f>
        <v>26</v>
      </c>
      <c r="N36" s="74">
        <f>+[1]RWD2!N38</f>
        <v>10</v>
      </c>
      <c r="O36" s="74">
        <f>+[1]RWD2!O38</f>
        <v>0</v>
      </c>
      <c r="P36" s="74">
        <f>+[1]RWD2!P38</f>
        <v>3</v>
      </c>
      <c r="Q36" s="74">
        <f>+[1]RWD2!Q38</f>
        <v>0</v>
      </c>
      <c r="R36" s="74">
        <f>+[1]RWD2!R38</f>
        <v>0</v>
      </c>
      <c r="S36" s="74">
        <f>+[1]RWD2!S38</f>
        <v>1</v>
      </c>
      <c r="T36" s="74">
        <f>+[1]RWD2!T38</f>
        <v>2</v>
      </c>
      <c r="U36" s="74">
        <f>+[1]RWD2!U38</f>
        <v>0</v>
      </c>
      <c r="V36" s="74">
        <f>+[1]RWD2!V38</f>
        <v>0</v>
      </c>
      <c r="W36" s="74">
        <f>+[1]RWD2!W38</f>
        <v>4</v>
      </c>
      <c r="X36" s="74">
        <f>+[1]RWD2!X38</f>
        <v>2</v>
      </c>
      <c r="Y36" s="74">
        <f>+[1]RWD2!Y38</f>
        <v>1</v>
      </c>
      <c r="Z36" s="74">
        <f>+[1]RWD2!Z38</f>
        <v>4</v>
      </c>
      <c r="AA36" s="74">
        <f>+[1]RWD2!AA38</f>
        <v>12</v>
      </c>
      <c r="AB36" s="74">
        <f>+[1]RWD2!AB38</f>
        <v>4</v>
      </c>
      <c r="AC36" s="74">
        <f>+[1]RWD2!AC38</f>
        <v>0</v>
      </c>
      <c r="AD36" s="74">
        <f>+[1]RWD2!AD38</f>
        <v>0</v>
      </c>
      <c r="AE36" s="74">
        <f>+[1]RWD2!AE38</f>
        <v>0</v>
      </c>
      <c r="AF36" s="74">
        <f>+[1]RWD2!AF38</f>
        <v>0</v>
      </c>
      <c r="AG36" s="74">
        <f>+[1]RWD2!AG38</f>
        <v>0</v>
      </c>
      <c r="AH36" s="74">
        <f>+[1]RWD2!AH38</f>
        <v>0</v>
      </c>
      <c r="AI36" s="74">
        <f>+[1]RWD2!AI38</f>
        <v>0</v>
      </c>
      <c r="AJ36" s="74">
        <f>+[1]RWD2!AJ38</f>
        <v>0</v>
      </c>
    </row>
    <row r="37" spans="1:36">
      <c r="A37" s="74">
        <f>+[1]RWD2!A39</f>
        <v>0</v>
      </c>
      <c r="B37" s="74">
        <f>+[1]RWD2!B39</f>
        <v>0</v>
      </c>
      <c r="C37" s="74">
        <f>+[1]RWD2!C39</f>
        <v>0</v>
      </c>
      <c r="D37" s="74">
        <f>+[1]RWD2!D39</f>
        <v>0</v>
      </c>
      <c r="E37" s="74">
        <f>+[1]RWD2!E39</f>
        <v>0</v>
      </c>
      <c r="F37" s="74">
        <f>+[1]RWD2!F39</f>
        <v>0</v>
      </c>
      <c r="G37" s="74">
        <f>+[1]RWD2!G39</f>
        <v>0</v>
      </c>
      <c r="H37" s="74">
        <f>+[1]RWD2!H39</f>
        <v>0</v>
      </c>
      <c r="I37" s="74">
        <f>+[1]RWD2!I39</f>
        <v>0</v>
      </c>
      <c r="J37" s="74">
        <f>+[1]RWD2!J39</f>
        <v>0</v>
      </c>
      <c r="K37" s="74">
        <f>+[1]RWD2!K39</f>
        <v>0</v>
      </c>
      <c r="L37" s="74">
        <f>+[1]RWD2!L39</f>
        <v>0</v>
      </c>
      <c r="M37" s="74">
        <f>+[1]RWD2!M39</f>
        <v>0</v>
      </c>
      <c r="N37" s="74">
        <f>+[1]RWD2!N39</f>
        <v>0</v>
      </c>
      <c r="O37" s="74">
        <f>+[1]RWD2!O39</f>
        <v>0</v>
      </c>
      <c r="P37" s="74">
        <f>+[1]RWD2!P39</f>
        <v>0</v>
      </c>
      <c r="Q37" s="74">
        <f>+[1]RWD2!Q39</f>
        <v>0</v>
      </c>
      <c r="R37" s="74">
        <f>+[1]RWD2!R39</f>
        <v>0</v>
      </c>
      <c r="S37" s="74">
        <f>+[1]RWD2!S39</f>
        <v>0</v>
      </c>
      <c r="T37" s="74">
        <f>+[1]RWD2!T39</f>
        <v>0</v>
      </c>
      <c r="U37" s="74">
        <f>+[1]RWD2!U39</f>
        <v>0</v>
      </c>
      <c r="V37" s="74">
        <f>+[1]RWD2!V39</f>
        <v>0</v>
      </c>
      <c r="W37" s="74">
        <f>+[1]RWD2!W39</f>
        <v>0</v>
      </c>
      <c r="X37" s="74">
        <f>+[1]RWD2!X39</f>
        <v>0</v>
      </c>
      <c r="Y37" s="74">
        <f>+[1]RWD2!Y39</f>
        <v>0</v>
      </c>
      <c r="Z37" s="74">
        <f>+[1]RWD2!Z39</f>
        <v>0</v>
      </c>
      <c r="AA37" s="74">
        <f>+[1]RWD2!AA39</f>
        <v>0</v>
      </c>
      <c r="AB37" s="74">
        <f>+[1]RWD2!AB39</f>
        <v>0</v>
      </c>
      <c r="AC37" s="74">
        <f>+[1]RWD2!AC39</f>
        <v>0</v>
      </c>
      <c r="AD37" s="74">
        <f>+[1]RWD2!AD39</f>
        <v>0</v>
      </c>
      <c r="AE37" s="74">
        <f>+[1]RWD2!AE39</f>
        <v>0</v>
      </c>
      <c r="AF37" s="74">
        <f>+[1]RWD2!AF39</f>
        <v>0</v>
      </c>
      <c r="AG37" s="74">
        <f>+[1]RWD2!AG39</f>
        <v>0</v>
      </c>
      <c r="AH37" s="74">
        <f>+[1]RWD2!AH39</f>
        <v>0</v>
      </c>
      <c r="AI37" s="74">
        <f>+[1]RWD2!AI39</f>
        <v>0</v>
      </c>
      <c r="AJ37" s="74">
        <f>+[1]RWD2!AJ39</f>
        <v>0</v>
      </c>
    </row>
    <row r="38" spans="1:36">
      <c r="A38" s="74" t="str">
        <f>+[1]RWD2!A40</f>
        <v>Load by : NVP6820</v>
      </c>
      <c r="B38" s="74">
        <f>+[1]RWD2!B40</f>
        <v>0</v>
      </c>
      <c r="C38" s="74">
        <f>+[1]RWD2!C40</f>
        <v>0</v>
      </c>
      <c r="D38" s="74">
        <f>+[1]RWD2!D40</f>
        <v>0</v>
      </c>
      <c r="E38" s="74">
        <f>+[1]RWD2!E40</f>
        <v>0</v>
      </c>
      <c r="F38" s="74">
        <f>+[1]RWD2!F40</f>
        <v>0</v>
      </c>
      <c r="G38" s="74">
        <f>+[1]RWD2!G40</f>
        <v>0</v>
      </c>
      <c r="H38" s="74">
        <f>+[1]RWD2!H40</f>
        <v>0</v>
      </c>
      <c r="I38" s="74">
        <f>+[1]RWD2!I40</f>
        <v>0</v>
      </c>
      <c r="J38" s="74">
        <f>+[1]RWD2!J40</f>
        <v>0</v>
      </c>
      <c r="K38" s="74">
        <f>+[1]RWD2!K40</f>
        <v>0</v>
      </c>
      <c r="L38" s="74">
        <f>+[1]RWD2!L40</f>
        <v>0</v>
      </c>
      <c r="M38" s="74">
        <f>+[1]RWD2!M40</f>
        <v>0</v>
      </c>
      <c r="N38" s="74">
        <f>+[1]RWD2!N40</f>
        <v>0</v>
      </c>
      <c r="O38" s="74">
        <f>+[1]RWD2!O40</f>
        <v>0</v>
      </c>
      <c r="P38" s="74">
        <f>+[1]RWD2!P40</f>
        <v>0</v>
      </c>
      <c r="Q38" s="74">
        <f>+[1]RWD2!Q40</f>
        <v>0</v>
      </c>
      <c r="R38" s="74">
        <f>+[1]RWD2!R40</f>
        <v>0</v>
      </c>
      <c r="S38" s="74">
        <f>+[1]RWD2!S40</f>
        <v>0</v>
      </c>
      <c r="T38" s="74">
        <f>+[1]RWD2!T40</f>
        <v>0</v>
      </c>
      <c r="U38" s="74">
        <f>+[1]RWD2!U40</f>
        <v>0</v>
      </c>
      <c r="V38" s="74">
        <f>+[1]RWD2!V40</f>
        <v>0</v>
      </c>
      <c r="W38" s="74">
        <f>+[1]RWD2!W40</f>
        <v>0</v>
      </c>
      <c r="X38" s="74">
        <f>+[1]RWD2!X40</f>
        <v>0</v>
      </c>
      <c r="Y38" s="74">
        <f>+[1]RWD2!Y40</f>
        <v>0</v>
      </c>
      <c r="Z38" s="74">
        <f>+[1]RWD2!Z40</f>
        <v>0</v>
      </c>
      <c r="AA38" s="74">
        <f>+[1]RWD2!AA40</f>
        <v>0</v>
      </c>
      <c r="AB38" s="74">
        <f>+[1]RWD2!AB40</f>
        <v>0</v>
      </c>
      <c r="AC38" s="74">
        <f>+[1]RWD2!AC40</f>
        <v>0</v>
      </c>
      <c r="AD38" s="74">
        <f>+[1]RWD2!AD40</f>
        <v>0</v>
      </c>
      <c r="AE38" s="74">
        <f>+[1]RWD2!AE40</f>
        <v>0</v>
      </c>
      <c r="AF38" s="74">
        <f>+[1]RWD2!AF40</f>
        <v>0</v>
      </c>
      <c r="AG38" s="74">
        <f>+[1]RWD2!AG40</f>
        <v>0</v>
      </c>
      <c r="AH38" s="74">
        <f>+[1]RWD2!AH40</f>
        <v>0</v>
      </c>
      <c r="AI38" s="74">
        <f>+[1]RWD2!AI40</f>
        <v>0</v>
      </c>
      <c r="AJ38" s="74">
        <f>+[1]RWD2!AJ40</f>
        <v>0</v>
      </c>
    </row>
    <row r="39" spans="1:36">
      <c r="A39" s="74" t="str">
        <f>+[1]RWD2!A41</f>
        <v>Time : 08:35:43 25-Aug-2025</v>
      </c>
      <c r="B39" s="74">
        <f>+[1]RWD2!B41</f>
        <v>0</v>
      </c>
      <c r="C39" s="74">
        <f>+[1]RWD2!C41</f>
        <v>0</v>
      </c>
      <c r="D39" s="74">
        <f>+[1]RWD2!D41</f>
        <v>0</v>
      </c>
      <c r="E39" s="74">
        <f>+[1]RWD2!E41</f>
        <v>0</v>
      </c>
      <c r="F39" s="74">
        <f>+[1]RWD2!F41</f>
        <v>0</v>
      </c>
      <c r="G39" s="74">
        <f>+[1]RWD2!G41</f>
        <v>0</v>
      </c>
      <c r="H39" s="74">
        <f>+[1]RWD2!H41</f>
        <v>0</v>
      </c>
      <c r="I39" s="74">
        <f>+[1]RWD2!I41</f>
        <v>0</v>
      </c>
      <c r="J39" s="74">
        <f>+[1]RWD2!J41</f>
        <v>0</v>
      </c>
      <c r="K39" s="74">
        <f>+[1]RWD2!K41</f>
        <v>0</v>
      </c>
      <c r="L39" s="74">
        <f>+[1]RWD2!L41</f>
        <v>0</v>
      </c>
      <c r="M39" s="74">
        <f>+[1]RWD2!M41</f>
        <v>0</v>
      </c>
      <c r="N39" s="74">
        <f>+[1]RWD2!N41</f>
        <v>0</v>
      </c>
      <c r="O39" s="74">
        <f>+[1]RWD2!O41</f>
        <v>0</v>
      </c>
      <c r="P39" s="74">
        <f>+[1]RWD2!P41</f>
        <v>0</v>
      </c>
      <c r="Q39" s="74">
        <f>+[1]RWD2!Q41</f>
        <v>0</v>
      </c>
      <c r="R39" s="74">
        <f>+[1]RWD2!R41</f>
        <v>0</v>
      </c>
      <c r="S39" s="74">
        <f>+[1]RWD2!S41</f>
        <v>0</v>
      </c>
      <c r="T39" s="74">
        <f>+[1]RWD2!T41</f>
        <v>0</v>
      </c>
      <c r="U39" s="74">
        <f>+[1]RWD2!U41</f>
        <v>0</v>
      </c>
      <c r="V39" s="74">
        <f>+[1]RWD2!V41</f>
        <v>0</v>
      </c>
      <c r="W39" s="74">
        <f>+[1]RWD2!W41</f>
        <v>0</v>
      </c>
      <c r="X39" s="74">
        <f>+[1]RWD2!X41</f>
        <v>0</v>
      </c>
      <c r="Y39" s="74">
        <f>+[1]RWD2!Y41</f>
        <v>0</v>
      </c>
      <c r="Z39" s="74">
        <f>+[1]RWD2!Z41</f>
        <v>0</v>
      </c>
      <c r="AA39" s="74">
        <f>+[1]RWD2!AA41</f>
        <v>0</v>
      </c>
      <c r="AB39" s="74">
        <f>+[1]RWD2!AB41</f>
        <v>0</v>
      </c>
      <c r="AC39" s="74">
        <f>+[1]RWD2!AC41</f>
        <v>0</v>
      </c>
      <c r="AD39" s="74">
        <f>+[1]RWD2!AD41</f>
        <v>0</v>
      </c>
      <c r="AE39" s="74">
        <f>+[1]RWD2!AE41</f>
        <v>0</v>
      </c>
      <c r="AF39" s="74">
        <f>+[1]RWD2!AF41</f>
        <v>0</v>
      </c>
      <c r="AG39" s="74">
        <f>+[1]RWD2!AG41</f>
        <v>0</v>
      </c>
      <c r="AH39" s="74">
        <f>+[1]RWD2!AH41</f>
        <v>0</v>
      </c>
      <c r="AI39" s="74">
        <f>+[1]RWD2!AI41</f>
        <v>0</v>
      </c>
      <c r="AJ39" s="74">
        <f>+[1]RWD2!AJ41</f>
        <v>0</v>
      </c>
    </row>
    <row r="40" spans="1:36">
      <c r="A40" s="74">
        <f>+[1]RWD2!A42</f>
        <v>0</v>
      </c>
      <c r="B40" s="74">
        <f>+[1]RWD2!B42</f>
        <v>0</v>
      </c>
      <c r="C40" s="74">
        <f>+[1]RWD2!C42</f>
        <v>0</v>
      </c>
      <c r="D40" s="74">
        <f>+[1]RWD2!D42</f>
        <v>0</v>
      </c>
      <c r="E40" s="74">
        <f>+[1]RWD2!E42</f>
        <v>0</v>
      </c>
      <c r="F40" s="74">
        <f>+[1]RWD2!F42</f>
        <v>0</v>
      </c>
      <c r="G40" s="74">
        <f>+[1]RWD2!G42</f>
        <v>0</v>
      </c>
      <c r="H40" s="74">
        <f>+[1]RWD2!H42</f>
        <v>0</v>
      </c>
      <c r="I40" s="74">
        <f>+[1]RWD2!I42</f>
        <v>0</v>
      </c>
      <c r="J40" s="74">
        <f>+[1]RWD2!J42</f>
        <v>0</v>
      </c>
      <c r="K40" s="74">
        <f>+[1]RWD2!K42</f>
        <v>0</v>
      </c>
      <c r="L40" s="74">
        <f>+[1]RWD2!L42</f>
        <v>0</v>
      </c>
      <c r="M40" s="74">
        <f>+[1]RWD2!M42</f>
        <v>0</v>
      </c>
      <c r="N40" s="74">
        <f>+[1]RWD2!N42</f>
        <v>0</v>
      </c>
      <c r="O40" s="74">
        <f>+[1]RWD2!O42</f>
        <v>0</v>
      </c>
      <c r="P40" s="74">
        <f>+[1]RWD2!P42</f>
        <v>0</v>
      </c>
      <c r="Q40" s="74">
        <f>+[1]RWD2!Q42</f>
        <v>0</v>
      </c>
      <c r="R40" s="74">
        <f>+[1]RWD2!R42</f>
        <v>0</v>
      </c>
      <c r="S40" s="74">
        <f>+[1]RWD2!S42</f>
        <v>0</v>
      </c>
      <c r="T40" s="74">
        <f>+[1]RWD2!T42</f>
        <v>0</v>
      </c>
      <c r="U40" s="74">
        <f>+[1]RWD2!U42</f>
        <v>0</v>
      </c>
      <c r="V40" s="74">
        <f>+[1]RWD2!V42</f>
        <v>0</v>
      </c>
      <c r="W40" s="74">
        <f>+[1]RWD2!W42</f>
        <v>0</v>
      </c>
      <c r="X40" s="74">
        <f>+[1]RWD2!X42</f>
        <v>0</v>
      </c>
      <c r="Y40" s="74">
        <f>+[1]RWD2!Y42</f>
        <v>0</v>
      </c>
      <c r="Z40" s="74">
        <f>+[1]RWD2!Z42</f>
        <v>0</v>
      </c>
      <c r="AA40" s="74">
        <f>+[1]RWD2!AA42</f>
        <v>0</v>
      </c>
      <c r="AB40" s="74">
        <f>+[1]RWD2!AB42</f>
        <v>0</v>
      </c>
      <c r="AC40" s="74">
        <f>+[1]RWD2!AC42</f>
        <v>0</v>
      </c>
      <c r="AD40" s="74">
        <f>+[1]RWD2!AD42</f>
        <v>0</v>
      </c>
      <c r="AE40" s="74">
        <f>+[1]RWD2!AE42</f>
        <v>0</v>
      </c>
      <c r="AF40" s="74">
        <f>+[1]RWD2!AF42</f>
        <v>0</v>
      </c>
      <c r="AG40" s="74">
        <f>+[1]RWD2!AG42</f>
        <v>0</v>
      </c>
      <c r="AH40" s="74">
        <f>+[1]RWD2!AH42</f>
        <v>0</v>
      </c>
      <c r="AI40" s="74">
        <f>+[1]RWD2!AI42</f>
        <v>0</v>
      </c>
      <c r="AJ40" s="74">
        <f>+[1]RWD2!AJ42</f>
        <v>0</v>
      </c>
    </row>
    <row r="41" spans="1:36">
      <c r="A41" s="74">
        <f>+[1]RWD2!A43</f>
        <v>0</v>
      </c>
      <c r="B41" s="74">
        <f>+[1]RWD2!B43</f>
        <v>0</v>
      </c>
      <c r="C41" s="74">
        <f>+[1]RWD2!C43</f>
        <v>0</v>
      </c>
      <c r="D41" s="74">
        <f>+[1]RWD2!D43</f>
        <v>0</v>
      </c>
      <c r="E41" s="74">
        <f>+[1]RWD2!E43</f>
        <v>0</v>
      </c>
      <c r="F41" s="74">
        <f>+[1]RWD2!F43</f>
        <v>0</v>
      </c>
      <c r="G41" s="74">
        <f>+[1]RWD2!G43</f>
        <v>0</v>
      </c>
      <c r="H41" s="74">
        <f>+[1]RWD2!H43</f>
        <v>0</v>
      </c>
      <c r="I41" s="74">
        <f>+[1]RWD2!I43</f>
        <v>0</v>
      </c>
      <c r="J41" s="74">
        <f>+[1]RWD2!J43</f>
        <v>0</v>
      </c>
      <c r="K41" s="74">
        <f>+[1]RWD2!K43</f>
        <v>0</v>
      </c>
      <c r="L41" s="74">
        <f>+[1]RWD2!L43</f>
        <v>0</v>
      </c>
      <c r="M41" s="74">
        <f>+[1]RWD2!M43</f>
        <v>0</v>
      </c>
      <c r="N41" s="74">
        <f>+[1]RWD2!N43</f>
        <v>0</v>
      </c>
      <c r="O41" s="74">
        <f>+[1]RWD2!O43</f>
        <v>0</v>
      </c>
      <c r="P41" s="74">
        <f>+[1]RWD2!P43</f>
        <v>0</v>
      </c>
      <c r="Q41" s="74">
        <f>+[1]RWD2!Q43</f>
        <v>0</v>
      </c>
      <c r="R41" s="74">
        <f>+[1]RWD2!R43</f>
        <v>0</v>
      </c>
      <c r="S41" s="74">
        <f>+[1]RWD2!S43</f>
        <v>0</v>
      </c>
      <c r="T41" s="74">
        <f>+[1]RWD2!T43</f>
        <v>0</v>
      </c>
      <c r="U41" s="74">
        <f>+[1]RWD2!U43</f>
        <v>0</v>
      </c>
      <c r="V41" s="74">
        <f>+[1]RWD2!V43</f>
        <v>0</v>
      </c>
      <c r="W41" s="74">
        <f>+[1]RWD2!W43</f>
        <v>0</v>
      </c>
      <c r="X41" s="74">
        <f>+[1]RWD2!X43</f>
        <v>0</v>
      </c>
      <c r="Y41" s="74">
        <f>+[1]RWD2!Y43</f>
        <v>0</v>
      </c>
      <c r="Z41" s="74">
        <f>+[1]RWD2!Z43</f>
        <v>0</v>
      </c>
      <c r="AA41" s="74">
        <f>+[1]RWD2!AA43</f>
        <v>0</v>
      </c>
      <c r="AB41" s="74">
        <f>+[1]RWD2!AB43</f>
        <v>0</v>
      </c>
      <c r="AC41" s="74">
        <f>+[1]RWD2!AC43</f>
        <v>0</v>
      </c>
      <c r="AD41" s="74">
        <f>+[1]RWD2!AD43</f>
        <v>0</v>
      </c>
      <c r="AE41" s="74">
        <f>+[1]RWD2!AE43</f>
        <v>0</v>
      </c>
      <c r="AF41" s="74">
        <f>+[1]RWD2!AF43</f>
        <v>0</v>
      </c>
      <c r="AG41" s="74">
        <f>+[1]RWD2!AG43</f>
        <v>0</v>
      </c>
      <c r="AH41" s="74">
        <f>+[1]RWD2!AH43</f>
        <v>0</v>
      </c>
      <c r="AI41" s="74">
        <f>+[1]RWD2!AI43</f>
        <v>0</v>
      </c>
      <c r="AJ41" s="74">
        <f>+[1]RWD2!AJ43</f>
        <v>0</v>
      </c>
    </row>
    <row r="42" spans="1:36">
      <c r="A42" s="74">
        <f>+[1]RWD2!A44</f>
        <v>0</v>
      </c>
      <c r="B42" s="74">
        <f>+[1]RWD2!B44</f>
        <v>0</v>
      </c>
      <c r="C42" s="74">
        <f>+[1]RWD2!C44</f>
        <v>0</v>
      </c>
      <c r="D42" s="74">
        <f>+[1]RWD2!D44</f>
        <v>0</v>
      </c>
      <c r="E42" s="74">
        <f>+[1]RWD2!E44</f>
        <v>0</v>
      </c>
      <c r="F42" s="74">
        <f>+[1]RWD2!F44</f>
        <v>0</v>
      </c>
      <c r="G42" s="74">
        <f>+[1]RWD2!G44</f>
        <v>0</v>
      </c>
      <c r="H42" s="74">
        <f>+[1]RWD2!H44</f>
        <v>0</v>
      </c>
      <c r="I42" s="74">
        <f>+[1]RWD2!I44</f>
        <v>0</v>
      </c>
      <c r="J42" s="74">
        <f>+[1]RWD2!J44</f>
        <v>0</v>
      </c>
      <c r="K42" s="74">
        <f>+[1]RWD2!K44</f>
        <v>0</v>
      </c>
      <c r="L42" s="74">
        <f>+[1]RWD2!L44</f>
        <v>0</v>
      </c>
      <c r="M42" s="74">
        <f>+[1]RWD2!M44</f>
        <v>0</v>
      </c>
      <c r="N42" s="74">
        <f>+[1]RWD2!N44</f>
        <v>0</v>
      </c>
      <c r="O42" s="74">
        <f>+[1]RWD2!O44</f>
        <v>0</v>
      </c>
      <c r="P42" s="74">
        <f>+[1]RWD2!P44</f>
        <v>0</v>
      </c>
      <c r="Q42" s="74">
        <f>+[1]RWD2!Q44</f>
        <v>0</v>
      </c>
      <c r="R42" s="74">
        <f>+[1]RWD2!R44</f>
        <v>0</v>
      </c>
      <c r="S42" s="74">
        <f>+[1]RWD2!S44</f>
        <v>0</v>
      </c>
      <c r="T42" s="74">
        <f>+[1]RWD2!T44</f>
        <v>0</v>
      </c>
      <c r="U42" s="74">
        <f>+[1]RWD2!U44</f>
        <v>0</v>
      </c>
      <c r="V42" s="74">
        <f>+[1]RWD2!V44</f>
        <v>0</v>
      </c>
      <c r="W42" s="74">
        <f>+[1]RWD2!W44</f>
        <v>0</v>
      </c>
      <c r="X42" s="74">
        <f>+[1]RWD2!X44</f>
        <v>0</v>
      </c>
      <c r="Y42" s="74">
        <f>+[1]RWD2!Y44</f>
        <v>0</v>
      </c>
      <c r="Z42" s="74">
        <f>+[1]RWD2!Z44</f>
        <v>0</v>
      </c>
      <c r="AA42" s="74">
        <f>+[1]RWD2!AA44</f>
        <v>0</v>
      </c>
      <c r="AB42" s="74">
        <f>+[1]RWD2!AB44</f>
        <v>0</v>
      </c>
      <c r="AC42" s="74">
        <f>+[1]RWD2!AC44</f>
        <v>0</v>
      </c>
      <c r="AD42" s="74">
        <f>+[1]RWD2!AD44</f>
        <v>0</v>
      </c>
      <c r="AE42" s="74">
        <f>+[1]RWD2!AE44</f>
        <v>0</v>
      </c>
      <c r="AF42" s="74">
        <f>+[1]RWD2!AF44</f>
        <v>0</v>
      </c>
      <c r="AG42" s="74">
        <f>+[1]RWD2!AG44</f>
        <v>0</v>
      </c>
      <c r="AH42" s="74">
        <f>+[1]RWD2!AH44</f>
        <v>0</v>
      </c>
      <c r="AI42" s="74">
        <f>+[1]RWD2!AI44</f>
        <v>0</v>
      </c>
      <c r="AJ42" s="74">
        <f>+[1]RWD2!AJ44</f>
        <v>0</v>
      </c>
    </row>
    <row r="43" spans="1:36">
      <c r="A43" s="74">
        <f>+[1]RWD2!A45</f>
        <v>0</v>
      </c>
      <c r="B43" s="74">
        <f>+[1]RWD2!B45</f>
        <v>0</v>
      </c>
      <c r="C43" s="74">
        <f>+[1]RWD2!C45</f>
        <v>0</v>
      </c>
      <c r="D43" s="74">
        <f>+[1]RWD2!D45</f>
        <v>0</v>
      </c>
      <c r="E43" s="74">
        <f>+[1]RWD2!E45</f>
        <v>0</v>
      </c>
      <c r="F43" s="74">
        <f>+[1]RWD2!F45</f>
        <v>0</v>
      </c>
      <c r="G43" s="74">
        <f>+[1]RWD2!G45</f>
        <v>0</v>
      </c>
      <c r="H43" s="74">
        <f>+[1]RWD2!H45</f>
        <v>0</v>
      </c>
      <c r="I43" s="74">
        <f>+[1]RWD2!I45</f>
        <v>0</v>
      </c>
      <c r="J43" s="74">
        <f>+[1]RWD2!J45</f>
        <v>0</v>
      </c>
      <c r="K43" s="74">
        <f>+[1]RWD2!K45</f>
        <v>0</v>
      </c>
      <c r="L43" s="74">
        <f>+[1]RWD2!L45</f>
        <v>0</v>
      </c>
      <c r="M43" s="74">
        <f>+[1]RWD2!M45</f>
        <v>0</v>
      </c>
      <c r="N43" s="74">
        <f>+[1]RWD2!N45</f>
        <v>0</v>
      </c>
      <c r="O43" s="74">
        <f>+[1]RWD2!O45</f>
        <v>0</v>
      </c>
      <c r="P43" s="74">
        <f>+[1]RWD2!P45</f>
        <v>0</v>
      </c>
      <c r="Q43" s="74">
        <f>+[1]RWD2!Q45</f>
        <v>0</v>
      </c>
      <c r="R43" s="74">
        <f>+[1]RWD2!R45</f>
        <v>0</v>
      </c>
      <c r="S43" s="74">
        <f>+[1]RWD2!S45</f>
        <v>0</v>
      </c>
      <c r="T43" s="74">
        <f>+[1]RWD2!T45</f>
        <v>0</v>
      </c>
      <c r="U43" s="74">
        <f>+[1]RWD2!U45</f>
        <v>0</v>
      </c>
      <c r="V43" s="74">
        <f>+[1]RWD2!V45</f>
        <v>0</v>
      </c>
      <c r="W43" s="74">
        <f>+[1]RWD2!W45</f>
        <v>0</v>
      </c>
      <c r="X43" s="74">
        <f>+[1]RWD2!X45</f>
        <v>0</v>
      </c>
      <c r="Y43" s="74">
        <f>+[1]RWD2!Y45</f>
        <v>0</v>
      </c>
      <c r="Z43" s="74">
        <f>+[1]RWD2!Z45</f>
        <v>0</v>
      </c>
      <c r="AA43" s="74">
        <f>+[1]RWD2!AA45</f>
        <v>0</v>
      </c>
      <c r="AB43" s="74">
        <f>+[1]RWD2!AB45</f>
        <v>0</v>
      </c>
      <c r="AC43" s="74">
        <f>+[1]RWD2!AC45</f>
        <v>0</v>
      </c>
      <c r="AD43" s="74">
        <f>+[1]RWD2!AD45</f>
        <v>0</v>
      </c>
      <c r="AE43" s="74">
        <f>+[1]RWD2!AE45</f>
        <v>0</v>
      </c>
      <c r="AF43" s="74">
        <f>+[1]RWD2!AF45</f>
        <v>0</v>
      </c>
      <c r="AG43" s="74">
        <f>+[1]RWD2!AG45</f>
        <v>0</v>
      </c>
      <c r="AH43" s="74">
        <f>+[1]RWD2!AH45</f>
        <v>0</v>
      </c>
      <c r="AI43" s="74">
        <f>+[1]RWD2!AI45</f>
        <v>0</v>
      </c>
      <c r="AJ43" s="74">
        <f>+[1]RWD2!AJ45</f>
        <v>0</v>
      </c>
    </row>
    <row r="44" spans="1:36">
      <c r="A44" s="74">
        <f>+[1]RWD2!A46</f>
        <v>0</v>
      </c>
      <c r="B44" s="74">
        <f>+[1]RWD2!B46</f>
        <v>0</v>
      </c>
      <c r="C44" s="74">
        <f>+[1]RWD2!C46</f>
        <v>0</v>
      </c>
      <c r="D44" s="74">
        <f>+[1]RWD2!D46</f>
        <v>0</v>
      </c>
      <c r="E44" s="74">
        <f>+[1]RWD2!E46</f>
        <v>0</v>
      </c>
      <c r="F44" s="74">
        <f>+[1]RWD2!F46</f>
        <v>0</v>
      </c>
      <c r="G44" s="74">
        <f>+[1]RWD2!G46</f>
        <v>0</v>
      </c>
      <c r="H44" s="74">
        <f>+[1]RWD2!H46</f>
        <v>0</v>
      </c>
      <c r="I44" s="74">
        <f>+[1]RWD2!I46</f>
        <v>0</v>
      </c>
      <c r="J44" s="74">
        <f>+[1]RWD2!J46</f>
        <v>0</v>
      </c>
      <c r="K44" s="74">
        <f>+[1]RWD2!K46</f>
        <v>0</v>
      </c>
      <c r="L44" s="74">
        <f>+[1]RWD2!L46</f>
        <v>0</v>
      </c>
      <c r="M44" s="74">
        <f>+[1]RWD2!M46</f>
        <v>0</v>
      </c>
      <c r="N44" s="74">
        <f>+[1]RWD2!N46</f>
        <v>0</v>
      </c>
      <c r="O44" s="74">
        <f>+[1]RWD2!O46</f>
        <v>0</v>
      </c>
      <c r="P44" s="74">
        <f>+[1]RWD2!P46</f>
        <v>0</v>
      </c>
      <c r="Q44" s="74">
        <f>+[1]RWD2!Q46</f>
        <v>0</v>
      </c>
      <c r="R44" s="74">
        <f>+[1]RWD2!R46</f>
        <v>0</v>
      </c>
      <c r="S44" s="74">
        <f>+[1]RWD2!S46</f>
        <v>0</v>
      </c>
      <c r="T44" s="74">
        <f>+[1]RWD2!T46</f>
        <v>0</v>
      </c>
      <c r="U44" s="74">
        <f>+[1]RWD2!U46</f>
        <v>0</v>
      </c>
      <c r="V44" s="74">
        <f>+[1]RWD2!V46</f>
        <v>0</v>
      </c>
      <c r="W44" s="74">
        <f>+[1]RWD2!W46</f>
        <v>0</v>
      </c>
      <c r="X44" s="74">
        <f>+[1]RWD2!X46</f>
        <v>0</v>
      </c>
      <c r="Y44" s="74">
        <f>+[1]RWD2!Y46</f>
        <v>0</v>
      </c>
      <c r="Z44" s="74">
        <f>+[1]RWD2!Z46</f>
        <v>0</v>
      </c>
      <c r="AA44" s="74">
        <f>+[1]RWD2!AA46</f>
        <v>0</v>
      </c>
      <c r="AB44" s="74">
        <f>+[1]RWD2!AB46</f>
        <v>0</v>
      </c>
      <c r="AC44" s="74">
        <f>+[1]RWD2!AC46</f>
        <v>0</v>
      </c>
      <c r="AD44" s="74">
        <f>+[1]RWD2!AD46</f>
        <v>0</v>
      </c>
      <c r="AE44" s="74">
        <f>+[1]RWD2!AE46</f>
        <v>0</v>
      </c>
      <c r="AF44" s="74">
        <f>+[1]RWD2!AF46</f>
        <v>0</v>
      </c>
      <c r="AG44" s="74">
        <f>+[1]RWD2!AG46</f>
        <v>0</v>
      </c>
      <c r="AH44" s="74">
        <f>+[1]RWD2!AH46</f>
        <v>0</v>
      </c>
      <c r="AI44" s="74">
        <f>+[1]RWD2!AI46</f>
        <v>0</v>
      </c>
      <c r="AJ44" s="74">
        <f>+[1]RWD2!AJ46</f>
        <v>0</v>
      </c>
    </row>
    <row r="45" spans="1:36">
      <c r="A45" s="74">
        <f>+[1]RWD2!A47</f>
        <v>0</v>
      </c>
      <c r="B45" s="74">
        <f>+[1]RWD2!B47</f>
        <v>0</v>
      </c>
      <c r="C45" s="74">
        <f>+[1]RWD2!C47</f>
        <v>0</v>
      </c>
      <c r="D45" s="74">
        <f>+[1]RWD2!D47</f>
        <v>0</v>
      </c>
      <c r="E45" s="74">
        <f>+[1]RWD2!E47</f>
        <v>0</v>
      </c>
      <c r="F45" s="74">
        <f>+[1]RWD2!F47</f>
        <v>0</v>
      </c>
      <c r="G45" s="74">
        <f>+[1]RWD2!G47</f>
        <v>0</v>
      </c>
      <c r="H45" s="74">
        <f>+[1]RWD2!H47</f>
        <v>0</v>
      </c>
      <c r="I45" s="74">
        <f>+[1]RWD2!I47</f>
        <v>0</v>
      </c>
      <c r="J45" s="74">
        <f>+[1]RWD2!J47</f>
        <v>0</v>
      </c>
      <c r="K45" s="74">
        <f>+[1]RWD2!K47</f>
        <v>0</v>
      </c>
      <c r="L45" s="74">
        <f>+[1]RWD2!L47</f>
        <v>0</v>
      </c>
      <c r="M45" s="74">
        <f>+[1]RWD2!M47</f>
        <v>0</v>
      </c>
      <c r="N45" s="74">
        <f>+[1]RWD2!N47</f>
        <v>0</v>
      </c>
      <c r="O45" s="74">
        <f>+[1]RWD2!O47</f>
        <v>0</v>
      </c>
      <c r="P45" s="74">
        <f>+[1]RWD2!P47</f>
        <v>0</v>
      </c>
      <c r="Q45" s="74">
        <f>+[1]RWD2!Q47</f>
        <v>0</v>
      </c>
      <c r="R45" s="74">
        <f>+[1]RWD2!R47</f>
        <v>0</v>
      </c>
      <c r="S45" s="74">
        <f>+[1]RWD2!S47</f>
        <v>0</v>
      </c>
      <c r="T45" s="74">
        <f>+[1]RWD2!T47</f>
        <v>0</v>
      </c>
      <c r="U45" s="74">
        <f>+[1]RWD2!U47</f>
        <v>0</v>
      </c>
      <c r="V45" s="74">
        <f>+[1]RWD2!V47</f>
        <v>0</v>
      </c>
      <c r="W45" s="74">
        <f>+[1]RWD2!W47</f>
        <v>0</v>
      </c>
      <c r="X45" s="74">
        <f>+[1]RWD2!X47</f>
        <v>0</v>
      </c>
      <c r="Y45" s="74">
        <f>+[1]RWD2!Y47</f>
        <v>0</v>
      </c>
      <c r="Z45" s="74">
        <f>+[1]RWD2!Z47</f>
        <v>0</v>
      </c>
      <c r="AA45" s="74">
        <f>+[1]RWD2!AA47</f>
        <v>0</v>
      </c>
      <c r="AB45" s="74">
        <f>+[1]RWD2!AB47</f>
        <v>0</v>
      </c>
      <c r="AC45" s="74">
        <f>+[1]RWD2!AC47</f>
        <v>0</v>
      </c>
      <c r="AD45" s="74">
        <f>+[1]RWD2!AD47</f>
        <v>0</v>
      </c>
      <c r="AE45" s="74">
        <f>+[1]RWD2!AE47</f>
        <v>0</v>
      </c>
      <c r="AF45" s="74">
        <f>+[1]RWD2!AF47</f>
        <v>0</v>
      </c>
      <c r="AG45" s="74">
        <f>+[1]RWD2!AG47</f>
        <v>0</v>
      </c>
      <c r="AH45" s="74">
        <f>+[1]RWD2!AH47</f>
        <v>0</v>
      </c>
      <c r="AI45" s="74">
        <f>+[1]RWD2!AI47</f>
        <v>0</v>
      </c>
      <c r="AJ45" s="74">
        <f>+[1]RWD2!AJ47</f>
        <v>0</v>
      </c>
    </row>
    <row r="46" spans="1:36">
      <c r="A46" s="74">
        <f>+[1]RWD2!A48</f>
        <v>0</v>
      </c>
      <c r="B46" s="74">
        <f>+[1]RWD2!B48</f>
        <v>0</v>
      </c>
      <c r="C46" s="74">
        <f>+[1]RWD2!C48</f>
        <v>0</v>
      </c>
      <c r="D46" s="74">
        <f>+[1]RWD2!D48</f>
        <v>0</v>
      </c>
      <c r="E46" s="74">
        <f>+[1]RWD2!E48</f>
        <v>0</v>
      </c>
      <c r="F46" s="74">
        <f>+[1]RWD2!F48</f>
        <v>0</v>
      </c>
      <c r="G46" s="74">
        <f>+[1]RWD2!G48</f>
        <v>0</v>
      </c>
      <c r="H46" s="74">
        <f>+[1]RWD2!H48</f>
        <v>0</v>
      </c>
      <c r="I46" s="74">
        <f>+[1]RWD2!I48</f>
        <v>0</v>
      </c>
      <c r="J46" s="74">
        <f>+[1]RWD2!J48</f>
        <v>0</v>
      </c>
      <c r="K46" s="74">
        <f>+[1]RWD2!K48</f>
        <v>0</v>
      </c>
      <c r="L46" s="74">
        <f>+[1]RWD2!L48</f>
        <v>0</v>
      </c>
      <c r="M46" s="74">
        <f>+[1]RWD2!M48</f>
        <v>0</v>
      </c>
      <c r="N46" s="74">
        <f>+[1]RWD2!N48</f>
        <v>0</v>
      </c>
      <c r="O46" s="74">
        <f>+[1]RWD2!O48</f>
        <v>0</v>
      </c>
      <c r="P46" s="74">
        <f>+[1]RWD2!P48</f>
        <v>0</v>
      </c>
      <c r="Q46" s="74">
        <f>+[1]RWD2!Q48</f>
        <v>0</v>
      </c>
      <c r="R46" s="74">
        <f>+[1]RWD2!R48</f>
        <v>0</v>
      </c>
      <c r="S46" s="74">
        <f>+[1]RWD2!S48</f>
        <v>0</v>
      </c>
      <c r="T46" s="74">
        <f>+[1]RWD2!T48</f>
        <v>0</v>
      </c>
      <c r="U46" s="74">
        <f>+[1]RWD2!U48</f>
        <v>0</v>
      </c>
      <c r="V46" s="74">
        <f>+[1]RWD2!V48</f>
        <v>0</v>
      </c>
      <c r="W46" s="74">
        <f>+[1]RWD2!W48</f>
        <v>0</v>
      </c>
      <c r="X46" s="74">
        <f>+[1]RWD2!X48</f>
        <v>0</v>
      </c>
      <c r="Y46" s="74">
        <f>+[1]RWD2!Y48</f>
        <v>0</v>
      </c>
      <c r="Z46" s="74">
        <f>+[1]RWD2!Z48</f>
        <v>0</v>
      </c>
      <c r="AA46" s="74">
        <f>+[1]RWD2!AA48</f>
        <v>0</v>
      </c>
      <c r="AB46" s="74">
        <f>+[1]RWD2!AB48</f>
        <v>0</v>
      </c>
      <c r="AC46" s="74">
        <f>+[1]RWD2!AC48</f>
        <v>0</v>
      </c>
      <c r="AD46" s="74">
        <f>+[1]RWD2!AD48</f>
        <v>0</v>
      </c>
      <c r="AE46" s="74">
        <f>+[1]RWD2!AE48</f>
        <v>0</v>
      </c>
      <c r="AF46" s="74">
        <f>+[1]RWD2!AF48</f>
        <v>0</v>
      </c>
      <c r="AG46" s="74">
        <f>+[1]RWD2!AG48</f>
        <v>0</v>
      </c>
      <c r="AH46" s="74">
        <f>+[1]RWD2!AH48</f>
        <v>0</v>
      </c>
      <c r="AI46" s="74">
        <f>+[1]RWD2!AI48</f>
        <v>0</v>
      </c>
      <c r="AJ46" s="74">
        <f>+[1]RWD2!AJ48</f>
        <v>0</v>
      </c>
    </row>
    <row r="47" spans="1:36">
      <c r="A47" s="74">
        <f>+[1]RWD2!A49</f>
        <v>0</v>
      </c>
      <c r="B47" s="74">
        <f>+[1]RWD2!B49</f>
        <v>0</v>
      </c>
      <c r="C47" s="74">
        <f>+[1]RWD2!C49</f>
        <v>0</v>
      </c>
      <c r="D47" s="74">
        <f>+[1]RWD2!D49</f>
        <v>0</v>
      </c>
      <c r="E47" s="74">
        <f>+[1]RWD2!E49</f>
        <v>0</v>
      </c>
      <c r="F47" s="74">
        <f>+[1]RWD2!F49</f>
        <v>0</v>
      </c>
      <c r="G47" s="74">
        <f>+[1]RWD2!G49</f>
        <v>0</v>
      </c>
      <c r="H47" s="74">
        <f>+[1]RWD2!H49</f>
        <v>0</v>
      </c>
      <c r="I47" s="74">
        <f>+[1]RWD2!I49</f>
        <v>0</v>
      </c>
      <c r="J47" s="74">
        <f>+[1]RWD2!J49</f>
        <v>0</v>
      </c>
      <c r="K47" s="74">
        <f>+[1]RWD2!K49</f>
        <v>0</v>
      </c>
      <c r="L47" s="74">
        <f>+[1]RWD2!L49</f>
        <v>0</v>
      </c>
      <c r="M47" s="74">
        <f>+[1]RWD2!M49</f>
        <v>0</v>
      </c>
      <c r="N47" s="74">
        <f>+[1]RWD2!N49</f>
        <v>0</v>
      </c>
      <c r="O47" s="74">
        <f>+[1]RWD2!O49</f>
        <v>0</v>
      </c>
      <c r="P47" s="74">
        <f>+[1]RWD2!P49</f>
        <v>0</v>
      </c>
      <c r="Q47" s="74">
        <f>+[1]RWD2!Q49</f>
        <v>0</v>
      </c>
      <c r="R47" s="74">
        <f>+[1]RWD2!R49</f>
        <v>0</v>
      </c>
      <c r="S47" s="74">
        <f>+[1]RWD2!S49</f>
        <v>0</v>
      </c>
      <c r="T47" s="74">
        <f>+[1]RWD2!T49</f>
        <v>0</v>
      </c>
      <c r="U47" s="74">
        <f>+[1]RWD2!U49</f>
        <v>0</v>
      </c>
      <c r="V47" s="74">
        <f>+[1]RWD2!V49</f>
        <v>0</v>
      </c>
      <c r="W47" s="74">
        <f>+[1]RWD2!W49</f>
        <v>0</v>
      </c>
      <c r="X47" s="74">
        <f>+[1]RWD2!X49</f>
        <v>0</v>
      </c>
      <c r="Y47" s="74">
        <f>+[1]RWD2!Y49</f>
        <v>0</v>
      </c>
      <c r="Z47" s="74">
        <f>+[1]RWD2!Z49</f>
        <v>0</v>
      </c>
      <c r="AA47" s="74">
        <f>+[1]RWD2!AA49</f>
        <v>0</v>
      </c>
      <c r="AB47" s="74">
        <f>+[1]RWD2!AB49</f>
        <v>0</v>
      </c>
      <c r="AC47" s="74">
        <f>+[1]RWD2!AC49</f>
        <v>0</v>
      </c>
      <c r="AD47" s="74">
        <f>+[1]RWD2!AD49</f>
        <v>0</v>
      </c>
      <c r="AE47" s="74">
        <f>+[1]RWD2!AE49</f>
        <v>0</v>
      </c>
      <c r="AF47" s="74">
        <f>+[1]RWD2!AF49</f>
        <v>0</v>
      </c>
      <c r="AG47" s="74">
        <f>+[1]RWD2!AG49</f>
        <v>0</v>
      </c>
      <c r="AH47" s="74">
        <f>+[1]RWD2!AH49</f>
        <v>0</v>
      </c>
      <c r="AI47" s="74">
        <f>+[1]RWD2!AI49</f>
        <v>0</v>
      </c>
      <c r="AJ47" s="74">
        <f>+[1]RWD2!AJ49</f>
        <v>0</v>
      </c>
    </row>
    <row r="48" spans="1:36">
      <c r="A48" s="74">
        <f>+[1]RWD2!A50</f>
        <v>0</v>
      </c>
      <c r="B48" s="74">
        <f>+[1]RWD2!B50</f>
        <v>0</v>
      </c>
      <c r="C48" s="74">
        <f>+[1]RWD2!C50</f>
        <v>0</v>
      </c>
      <c r="D48" s="74">
        <f>+[1]RWD2!D50</f>
        <v>0</v>
      </c>
      <c r="E48" s="74">
        <f>+[1]RWD2!E50</f>
        <v>0</v>
      </c>
      <c r="F48" s="74">
        <f>+[1]RWD2!F50</f>
        <v>0</v>
      </c>
      <c r="G48" s="74">
        <f>+[1]RWD2!G50</f>
        <v>0</v>
      </c>
      <c r="H48" s="74">
        <f>+[1]RWD2!H50</f>
        <v>0</v>
      </c>
      <c r="I48" s="74">
        <f>+[1]RWD2!I50</f>
        <v>0</v>
      </c>
      <c r="J48" s="74">
        <f>+[1]RWD2!J50</f>
        <v>0</v>
      </c>
      <c r="K48" s="74">
        <f>+[1]RWD2!K50</f>
        <v>0</v>
      </c>
      <c r="L48" s="74">
        <f>+[1]RWD2!L50</f>
        <v>0</v>
      </c>
      <c r="M48" s="74">
        <f>+[1]RWD2!M50</f>
        <v>0</v>
      </c>
      <c r="N48" s="74">
        <f>+[1]RWD2!N50</f>
        <v>0</v>
      </c>
      <c r="O48" s="74">
        <f>+[1]RWD2!O50</f>
        <v>0</v>
      </c>
      <c r="P48" s="74">
        <f>+[1]RWD2!P50</f>
        <v>0</v>
      </c>
      <c r="Q48" s="74">
        <f>+[1]RWD2!Q50</f>
        <v>0</v>
      </c>
      <c r="R48" s="74">
        <f>+[1]RWD2!R50</f>
        <v>0</v>
      </c>
      <c r="S48" s="74">
        <f>+[1]RWD2!S50</f>
        <v>0</v>
      </c>
      <c r="T48" s="74">
        <f>+[1]RWD2!T50</f>
        <v>0</v>
      </c>
      <c r="U48" s="74">
        <f>+[1]RWD2!U50</f>
        <v>0</v>
      </c>
      <c r="V48" s="74">
        <f>+[1]RWD2!V50</f>
        <v>0</v>
      </c>
      <c r="W48" s="74">
        <f>+[1]RWD2!W50</f>
        <v>0</v>
      </c>
      <c r="X48" s="74">
        <f>+[1]RWD2!X50</f>
        <v>0</v>
      </c>
      <c r="Y48" s="74">
        <f>+[1]RWD2!Y50</f>
        <v>0</v>
      </c>
      <c r="Z48" s="74">
        <f>+[1]RWD2!Z50</f>
        <v>0</v>
      </c>
      <c r="AA48" s="74">
        <f>+[1]RWD2!AA50</f>
        <v>0</v>
      </c>
      <c r="AB48" s="74">
        <f>+[1]RWD2!AB50</f>
        <v>0</v>
      </c>
      <c r="AC48" s="74">
        <f>+[1]RWD2!AC50</f>
        <v>0</v>
      </c>
      <c r="AD48" s="74">
        <f>+[1]RWD2!AD50</f>
        <v>0</v>
      </c>
      <c r="AE48" s="74">
        <f>+[1]RWD2!AE50</f>
        <v>0</v>
      </c>
      <c r="AF48" s="74">
        <f>+[1]RWD2!AF50</f>
        <v>0</v>
      </c>
      <c r="AG48" s="74">
        <f>+[1]RWD2!AG50</f>
        <v>0</v>
      </c>
      <c r="AH48" s="74">
        <f>+[1]RWD2!AH50</f>
        <v>0</v>
      </c>
      <c r="AI48" s="74">
        <f>+[1]RWD2!AI50</f>
        <v>0</v>
      </c>
      <c r="AJ48" s="74">
        <f>+[1]RWD2!AJ50</f>
        <v>0</v>
      </c>
    </row>
    <row r="49" spans="1:36">
      <c r="A49" s="74">
        <f>+[1]RWD2!A51</f>
        <v>0</v>
      </c>
      <c r="B49" s="74">
        <f>+[1]RWD2!B51</f>
        <v>0</v>
      </c>
      <c r="C49" s="74">
        <f>+[1]RWD2!C51</f>
        <v>0</v>
      </c>
      <c r="D49" s="74">
        <f>+[1]RWD2!D51</f>
        <v>0</v>
      </c>
      <c r="E49" s="74">
        <f>+[1]RWD2!E51</f>
        <v>0</v>
      </c>
      <c r="F49" s="74">
        <f>+[1]RWD2!F51</f>
        <v>0</v>
      </c>
      <c r="G49" s="74">
        <f>+[1]RWD2!G51</f>
        <v>0</v>
      </c>
      <c r="H49" s="74">
        <f>+[1]RWD2!H51</f>
        <v>0</v>
      </c>
      <c r="I49" s="74">
        <f>+[1]RWD2!I51</f>
        <v>0</v>
      </c>
      <c r="J49" s="74">
        <f>+[1]RWD2!J51</f>
        <v>0</v>
      </c>
      <c r="K49" s="74">
        <f>+[1]RWD2!K51</f>
        <v>0</v>
      </c>
      <c r="L49" s="74">
        <f>+[1]RWD2!L51</f>
        <v>0</v>
      </c>
      <c r="M49" s="74">
        <f>+[1]RWD2!M51</f>
        <v>0</v>
      </c>
      <c r="N49" s="74">
        <f>+[1]RWD2!N51</f>
        <v>0</v>
      </c>
      <c r="O49" s="74">
        <f>+[1]RWD2!O51</f>
        <v>0</v>
      </c>
      <c r="P49" s="74">
        <f>+[1]RWD2!P51</f>
        <v>0</v>
      </c>
      <c r="Q49" s="74">
        <f>+[1]RWD2!Q51</f>
        <v>0</v>
      </c>
      <c r="R49" s="74">
        <f>+[1]RWD2!R51</f>
        <v>0</v>
      </c>
      <c r="S49" s="74">
        <f>+[1]RWD2!S51</f>
        <v>0</v>
      </c>
      <c r="T49" s="74">
        <f>+[1]RWD2!T51</f>
        <v>0</v>
      </c>
      <c r="U49" s="74">
        <f>+[1]RWD2!U51</f>
        <v>0</v>
      </c>
      <c r="V49" s="74">
        <f>+[1]RWD2!V51</f>
        <v>0</v>
      </c>
      <c r="W49" s="74">
        <f>+[1]RWD2!W51</f>
        <v>0</v>
      </c>
      <c r="X49" s="74">
        <f>+[1]RWD2!X51</f>
        <v>0</v>
      </c>
      <c r="Y49" s="74">
        <f>+[1]RWD2!Y51</f>
        <v>0</v>
      </c>
      <c r="Z49" s="74">
        <f>+[1]RWD2!Z51</f>
        <v>0</v>
      </c>
      <c r="AA49" s="74">
        <f>+[1]RWD2!AA51</f>
        <v>0</v>
      </c>
      <c r="AB49" s="74">
        <f>+[1]RWD2!AB51</f>
        <v>0</v>
      </c>
      <c r="AC49" s="74">
        <f>+[1]RWD2!AC51</f>
        <v>0</v>
      </c>
      <c r="AD49" s="74">
        <f>+[1]RWD2!AD51</f>
        <v>0</v>
      </c>
      <c r="AE49" s="74">
        <f>+[1]RWD2!AE51</f>
        <v>0</v>
      </c>
      <c r="AF49" s="74">
        <f>+[1]RWD2!AF51</f>
        <v>0</v>
      </c>
      <c r="AG49" s="74">
        <f>+[1]RWD2!AG51</f>
        <v>0</v>
      </c>
      <c r="AH49" s="74">
        <f>+[1]RWD2!AH51</f>
        <v>0</v>
      </c>
      <c r="AI49" s="74">
        <f>+[1]RWD2!AI51</f>
        <v>0</v>
      </c>
      <c r="AJ49" s="74">
        <f>+[1]RWD2!AJ51</f>
        <v>0</v>
      </c>
    </row>
    <row r="50" spans="1:36">
      <c r="A50" s="74">
        <f>+[1]RWD2!A52</f>
        <v>0</v>
      </c>
      <c r="B50" s="74">
        <f>+[1]RWD2!B52</f>
        <v>0</v>
      </c>
      <c r="C50" s="74">
        <f>+[1]RWD2!C52</f>
        <v>0</v>
      </c>
      <c r="D50" s="74">
        <f>+[1]RWD2!D52</f>
        <v>0</v>
      </c>
      <c r="E50" s="74">
        <f>+[1]RWD2!E52</f>
        <v>0</v>
      </c>
      <c r="F50" s="74">
        <f>+[1]RWD2!F52</f>
        <v>0</v>
      </c>
      <c r="G50" s="74">
        <f>+[1]RWD2!G52</f>
        <v>0</v>
      </c>
      <c r="H50" s="74">
        <f>+[1]RWD2!H52</f>
        <v>0</v>
      </c>
      <c r="I50" s="74">
        <f>+[1]RWD2!I52</f>
        <v>0</v>
      </c>
      <c r="J50" s="74">
        <f>+[1]RWD2!J52</f>
        <v>0</v>
      </c>
      <c r="K50" s="74">
        <f>+[1]RWD2!K52</f>
        <v>0</v>
      </c>
      <c r="L50" s="74">
        <f>+[1]RWD2!L52</f>
        <v>0</v>
      </c>
      <c r="M50" s="74">
        <f>+[1]RWD2!M52</f>
        <v>0</v>
      </c>
      <c r="N50" s="74">
        <f>+[1]RWD2!N52</f>
        <v>0</v>
      </c>
      <c r="O50" s="74">
        <f>+[1]RWD2!O52</f>
        <v>0</v>
      </c>
      <c r="P50" s="74">
        <f>+[1]RWD2!P52</f>
        <v>0</v>
      </c>
      <c r="Q50" s="74">
        <f>+[1]RWD2!Q52</f>
        <v>0</v>
      </c>
      <c r="R50" s="74">
        <f>+[1]RWD2!R52</f>
        <v>0</v>
      </c>
      <c r="S50" s="74">
        <f>+[1]RWD2!S52</f>
        <v>0</v>
      </c>
      <c r="T50" s="74">
        <f>+[1]RWD2!T52</f>
        <v>0</v>
      </c>
      <c r="U50" s="74">
        <f>+[1]RWD2!U52</f>
        <v>0</v>
      </c>
      <c r="V50" s="74">
        <f>+[1]RWD2!V52</f>
        <v>0</v>
      </c>
      <c r="W50" s="74">
        <f>+[1]RWD2!W52</f>
        <v>0</v>
      </c>
      <c r="X50" s="74">
        <f>+[1]RWD2!X52</f>
        <v>0</v>
      </c>
      <c r="Y50" s="74">
        <f>+[1]RWD2!Y52</f>
        <v>0</v>
      </c>
      <c r="Z50" s="74">
        <f>+[1]RWD2!Z52</f>
        <v>0</v>
      </c>
      <c r="AA50" s="74">
        <f>+[1]RWD2!AA52</f>
        <v>0</v>
      </c>
      <c r="AB50" s="74">
        <f>+[1]RWD2!AB52</f>
        <v>0</v>
      </c>
      <c r="AC50" s="74">
        <f>+[1]RWD2!AC52</f>
        <v>0</v>
      </c>
      <c r="AD50" s="74">
        <f>+[1]RWD2!AD52</f>
        <v>0</v>
      </c>
      <c r="AE50" s="74">
        <f>+[1]RWD2!AE52</f>
        <v>0</v>
      </c>
      <c r="AF50" s="74">
        <f>+[1]RWD2!AF52</f>
        <v>0</v>
      </c>
      <c r="AG50" s="74">
        <f>+[1]RWD2!AG52</f>
        <v>0</v>
      </c>
      <c r="AH50" s="74">
        <f>+[1]RWD2!AH52</f>
        <v>0</v>
      </c>
      <c r="AI50" s="74">
        <f>+[1]RWD2!AI52</f>
        <v>0</v>
      </c>
      <c r="AJ50" s="74">
        <f>+[1]RWD2!AJ52</f>
        <v>0</v>
      </c>
    </row>
    <row r="51" spans="1:36">
      <c r="A51" s="74">
        <f>+[1]RWD2!A53</f>
        <v>0</v>
      </c>
      <c r="B51" s="74">
        <f>+[1]RWD2!B53</f>
        <v>0</v>
      </c>
      <c r="C51" s="74">
        <f>+[1]RWD2!C53</f>
        <v>0</v>
      </c>
      <c r="D51" s="74">
        <f>+[1]RWD2!D53</f>
        <v>0</v>
      </c>
      <c r="E51" s="74">
        <f>+[1]RWD2!E53</f>
        <v>0</v>
      </c>
      <c r="F51" s="74">
        <f>+[1]RWD2!F53</f>
        <v>0</v>
      </c>
      <c r="G51" s="74">
        <f>+[1]RWD2!G53</f>
        <v>0</v>
      </c>
      <c r="H51" s="74">
        <f>+[1]RWD2!H53</f>
        <v>0</v>
      </c>
      <c r="I51" s="74">
        <f>+[1]RWD2!I53</f>
        <v>0</v>
      </c>
      <c r="J51" s="74">
        <f>+[1]RWD2!J53</f>
        <v>0</v>
      </c>
      <c r="K51" s="74">
        <f>+[1]RWD2!K53</f>
        <v>0</v>
      </c>
      <c r="L51" s="74">
        <f>+[1]RWD2!L53</f>
        <v>0</v>
      </c>
      <c r="M51" s="74">
        <f>+[1]RWD2!M53</f>
        <v>0</v>
      </c>
      <c r="N51" s="74">
        <f>+[1]RWD2!N53</f>
        <v>0</v>
      </c>
      <c r="O51" s="74">
        <f>+[1]RWD2!O53</f>
        <v>0</v>
      </c>
      <c r="P51" s="74">
        <f>+[1]RWD2!P53</f>
        <v>0</v>
      </c>
      <c r="Q51" s="74">
        <f>+[1]RWD2!Q53</f>
        <v>0</v>
      </c>
      <c r="R51" s="74">
        <f>+[1]RWD2!R53</f>
        <v>0</v>
      </c>
      <c r="S51" s="74">
        <f>+[1]RWD2!S53</f>
        <v>0</v>
      </c>
      <c r="T51" s="74">
        <f>+[1]RWD2!T53</f>
        <v>0</v>
      </c>
      <c r="U51" s="74">
        <f>+[1]RWD2!U53</f>
        <v>0</v>
      </c>
      <c r="V51" s="74">
        <f>+[1]RWD2!V53</f>
        <v>0</v>
      </c>
      <c r="W51" s="74">
        <f>+[1]RWD2!W53</f>
        <v>0</v>
      </c>
      <c r="X51" s="74">
        <f>+[1]RWD2!X53</f>
        <v>0</v>
      </c>
      <c r="Y51" s="74">
        <f>+[1]RWD2!Y53</f>
        <v>0</v>
      </c>
      <c r="Z51" s="74">
        <f>+[1]RWD2!Z53</f>
        <v>0</v>
      </c>
      <c r="AA51" s="74">
        <f>+[1]RWD2!AA53</f>
        <v>0</v>
      </c>
      <c r="AB51" s="74">
        <f>+[1]RWD2!AB53</f>
        <v>0</v>
      </c>
      <c r="AC51" s="74">
        <f>+[1]RWD2!AC53</f>
        <v>0</v>
      </c>
      <c r="AD51" s="74">
        <f>+[1]RWD2!AD53</f>
        <v>0</v>
      </c>
      <c r="AE51" s="74">
        <f>+[1]RWD2!AE53</f>
        <v>0</v>
      </c>
      <c r="AF51" s="74">
        <f>+[1]RWD2!AF53</f>
        <v>0</v>
      </c>
      <c r="AG51" s="74">
        <f>+[1]RWD2!AG53</f>
        <v>0</v>
      </c>
      <c r="AH51" s="74">
        <f>+[1]RWD2!AH53</f>
        <v>0</v>
      </c>
      <c r="AI51" s="74">
        <f>+[1]RWD2!AI53</f>
        <v>0</v>
      </c>
      <c r="AJ51" s="74">
        <f>+[1]RWD2!AJ53</f>
        <v>0</v>
      </c>
    </row>
    <row r="52" spans="1:36">
      <c r="A52" s="74">
        <f>+[1]RWD2!A54</f>
        <v>0</v>
      </c>
      <c r="B52" s="74">
        <f>+[1]RWD2!B54</f>
        <v>0</v>
      </c>
      <c r="C52" s="74">
        <f>+[1]RWD2!C54</f>
        <v>0</v>
      </c>
      <c r="D52" s="74">
        <f>+[1]RWD2!D54</f>
        <v>0</v>
      </c>
      <c r="E52" s="74">
        <f>+[1]RWD2!E54</f>
        <v>0</v>
      </c>
      <c r="F52" s="74">
        <f>+[1]RWD2!F54</f>
        <v>0</v>
      </c>
      <c r="G52" s="74">
        <f>+[1]RWD2!G54</f>
        <v>0</v>
      </c>
      <c r="H52" s="74">
        <f>+[1]RWD2!H54</f>
        <v>0</v>
      </c>
      <c r="I52" s="74">
        <f>+[1]RWD2!I54</f>
        <v>0</v>
      </c>
      <c r="J52" s="74">
        <f>+[1]RWD2!J54</f>
        <v>0</v>
      </c>
      <c r="K52" s="74">
        <f>+[1]RWD2!K54</f>
        <v>0</v>
      </c>
      <c r="L52" s="74">
        <f>+[1]RWD2!L54</f>
        <v>0</v>
      </c>
      <c r="M52" s="74">
        <f>+[1]RWD2!M54</f>
        <v>0</v>
      </c>
      <c r="N52" s="74">
        <f>+[1]RWD2!N54</f>
        <v>0</v>
      </c>
      <c r="O52" s="74">
        <f>+[1]RWD2!O54</f>
        <v>0</v>
      </c>
      <c r="P52" s="74">
        <f>+[1]RWD2!P54</f>
        <v>0</v>
      </c>
      <c r="Q52" s="74">
        <f>+[1]RWD2!Q54</f>
        <v>0</v>
      </c>
      <c r="R52" s="74">
        <f>+[1]RWD2!R54</f>
        <v>0</v>
      </c>
      <c r="S52" s="74">
        <f>+[1]RWD2!S54</f>
        <v>0</v>
      </c>
      <c r="T52" s="74">
        <f>+[1]RWD2!T54</f>
        <v>0</v>
      </c>
      <c r="U52" s="74">
        <f>+[1]RWD2!U54</f>
        <v>0</v>
      </c>
      <c r="V52" s="74">
        <f>+[1]RWD2!V54</f>
        <v>0</v>
      </c>
      <c r="W52" s="74">
        <f>+[1]RWD2!W54</f>
        <v>0</v>
      </c>
      <c r="X52" s="74">
        <f>+[1]RWD2!X54</f>
        <v>0</v>
      </c>
      <c r="Y52" s="74">
        <f>+[1]RWD2!Y54</f>
        <v>0</v>
      </c>
      <c r="Z52" s="74">
        <f>+[1]RWD2!Z54</f>
        <v>0</v>
      </c>
      <c r="AA52" s="74">
        <f>+[1]RWD2!AA54</f>
        <v>0</v>
      </c>
      <c r="AB52" s="74">
        <f>+[1]RWD2!AB54</f>
        <v>0</v>
      </c>
      <c r="AC52" s="74">
        <f>+[1]RWD2!AC54</f>
        <v>0</v>
      </c>
      <c r="AD52" s="74">
        <f>+[1]RWD2!AD54</f>
        <v>0</v>
      </c>
      <c r="AE52" s="74">
        <f>+[1]RWD2!AE54</f>
        <v>0</v>
      </c>
      <c r="AF52" s="74">
        <f>+[1]RWD2!AF54</f>
        <v>0</v>
      </c>
      <c r="AG52" s="74">
        <f>+[1]RWD2!AG54</f>
        <v>0</v>
      </c>
      <c r="AH52" s="74">
        <f>+[1]RWD2!AH54</f>
        <v>0</v>
      </c>
      <c r="AI52" s="74">
        <f>+[1]RWD2!AI54</f>
        <v>0</v>
      </c>
      <c r="AJ52" s="74">
        <f>+[1]RWD2!AJ54</f>
        <v>0</v>
      </c>
    </row>
    <row r="54" spans="1:36">
      <c r="A54" s="73" t="s">
        <v>78</v>
      </c>
    </row>
    <row r="55" spans="1:36">
      <c r="A55" s="73" t="s">
        <v>160</v>
      </c>
    </row>
    <row r="77" spans="1:36">
      <c r="A77" s="183" t="s">
        <v>395</v>
      </c>
      <c r="B77" s="184">
        <f ca="1">SUMIF($A$14:$E$52,$A77,B$14:B$52)</f>
        <v>234</v>
      </c>
      <c r="C77" s="184">
        <f t="shared" ref="C77:AJ77" ca="1" si="0">SUMIF($A$14:$E$23,$A77,C$14:C$23)</f>
        <v>133</v>
      </c>
      <c r="D77" s="184">
        <f t="shared" ca="1" si="0"/>
        <v>16</v>
      </c>
      <c r="E77" s="184">
        <f t="shared" ca="1" si="0"/>
        <v>6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5</v>
      </c>
      <c r="AB77" s="184">
        <f t="shared" ca="1" si="0"/>
        <v>1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99" t="s">
        <v>29</v>
      </c>
    </row>
    <row r="3" spans="1:36">
      <c r="A3" s="99" t="s">
        <v>30</v>
      </c>
    </row>
    <row r="4" spans="1:36">
      <c r="A4" s="99" t="s">
        <v>31</v>
      </c>
    </row>
    <row r="5" spans="1:36">
      <c r="A5" s="99" t="s">
        <v>196</v>
      </c>
    </row>
    <row r="6" spans="1:36">
      <c r="A6" s="99" t="s">
        <v>193</v>
      </c>
    </row>
    <row r="8" spans="1:36">
      <c r="A8" s="100" t="s">
        <v>3</v>
      </c>
      <c r="B8" s="100" t="s">
        <v>290</v>
      </c>
      <c r="C8" s="100" t="s">
        <v>291</v>
      </c>
      <c r="D8" s="100" t="s">
        <v>302</v>
      </c>
      <c r="E8" s="100" t="s">
        <v>33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  <c r="AJ8" s="100">
        <v>31</v>
      </c>
    </row>
    <row r="9" spans="1:36">
      <c r="A9" s="101" t="str">
        <f>+[1]SKB3!A11</f>
        <v>Input Qty</v>
      </c>
      <c r="B9" s="101">
        <f>+[1]SKB3!B11</f>
        <v>47678</v>
      </c>
      <c r="C9" s="101">
        <f>+[1]SKB3!C11</f>
        <v>33107</v>
      </c>
      <c r="D9" s="101">
        <f>+[1]SKB3!D11</f>
        <v>26205</v>
      </c>
      <c r="E9" s="101">
        <f>+[1]SKB3!E11</f>
        <v>16145</v>
      </c>
      <c r="F9" s="101">
        <f>+[1]SKB3!F11</f>
        <v>226</v>
      </c>
      <c r="G9" s="101">
        <f>+[1]SKB3!G11</f>
        <v>97</v>
      </c>
      <c r="H9" s="101">
        <f>+[1]SKB3!H11</f>
        <v>108</v>
      </c>
      <c r="I9" s="101">
        <f>+[1]SKB3!I11</f>
        <v>68</v>
      </c>
      <c r="J9" s="101">
        <f>+[1]SKB3!J11</f>
        <v>116</v>
      </c>
      <c r="K9" s="101">
        <f>+[1]SKB3!K11</f>
        <v>54</v>
      </c>
      <c r="L9" s="101">
        <f>+[1]SKB3!L11</f>
        <v>2883</v>
      </c>
      <c r="M9" s="101">
        <f>+[1]SKB3!M11</f>
        <v>2068</v>
      </c>
      <c r="N9" s="101">
        <f>+[1]SKB3!N11</f>
        <v>1531</v>
      </c>
      <c r="O9" s="101">
        <f>+[1]SKB3!O11</f>
        <v>147</v>
      </c>
      <c r="P9" s="101">
        <f>+[1]SKB3!P11</f>
        <v>438</v>
      </c>
      <c r="Q9" s="101">
        <f>+[1]SKB3!Q11</f>
        <v>0</v>
      </c>
      <c r="R9" s="101">
        <f>+[1]SKB3!R11</f>
        <v>126</v>
      </c>
      <c r="S9" s="101">
        <f>+[1]SKB3!S11</f>
        <v>604</v>
      </c>
      <c r="T9" s="101">
        <f>+[1]SKB3!T11</f>
        <v>1515</v>
      </c>
      <c r="U9" s="101">
        <f>+[1]SKB3!U11</f>
        <v>1283</v>
      </c>
      <c r="V9" s="101">
        <f>+[1]SKB3!V11</f>
        <v>13</v>
      </c>
      <c r="W9" s="101">
        <f>+[1]SKB3!W11</f>
        <v>41</v>
      </c>
      <c r="X9" s="101">
        <f>+[1]SKB3!X11</f>
        <v>45</v>
      </c>
      <c r="Y9" s="101">
        <f>+[1]SKB3!Y11</f>
        <v>2891</v>
      </c>
      <c r="Z9" s="101">
        <f>+[1]SKB3!Z11</f>
        <v>1545</v>
      </c>
      <c r="AA9" s="101">
        <f>+[1]SKB3!AA11</f>
        <v>151</v>
      </c>
      <c r="AB9" s="101">
        <f>+[1]SKB3!AB11</f>
        <v>106</v>
      </c>
      <c r="AC9" s="101">
        <f>+[1]SKB3!AC11</f>
        <v>87</v>
      </c>
      <c r="AD9" s="101">
        <f>+[1]SKB3!AD11</f>
        <v>0</v>
      </c>
      <c r="AE9" s="101">
        <f>+[1]SKB3!AE11</f>
        <v>0</v>
      </c>
      <c r="AF9" s="101">
        <f>+[1]SKB3!AF11</f>
        <v>0</v>
      </c>
      <c r="AG9" s="101">
        <f>+[1]SKB3!AG11</f>
        <v>0</v>
      </c>
      <c r="AH9" s="101">
        <f>+[1]SKB3!AH11</f>
        <v>0</v>
      </c>
      <c r="AI9" s="101">
        <f>+[1]SKB3!AI11</f>
        <v>0</v>
      </c>
      <c r="AJ9" s="101">
        <f>+[1]SKB3!AJ11</f>
        <v>0</v>
      </c>
    </row>
    <row r="10" spans="1:36">
      <c r="A10" s="101" t="str">
        <f>+[1]SKB3!A12</f>
        <v>Output Qty</v>
      </c>
      <c r="B10" s="101">
        <f>+[1]SKB3!B12</f>
        <v>35507</v>
      </c>
      <c r="C10" s="101">
        <f>+[1]SKB3!C12</f>
        <v>27660</v>
      </c>
      <c r="D10" s="101">
        <f>+[1]SKB3!D12</f>
        <v>22029</v>
      </c>
      <c r="E10" s="101">
        <f>+[1]SKB3!E12</f>
        <v>12075</v>
      </c>
      <c r="F10" s="101">
        <f>+[1]SKB3!F12</f>
        <v>0</v>
      </c>
      <c r="G10" s="101">
        <f>+[1]SKB3!G12</f>
        <v>0</v>
      </c>
      <c r="H10" s="101">
        <f>+[1]SKB3!H12</f>
        <v>0</v>
      </c>
      <c r="I10" s="101">
        <f>+[1]SKB3!I12</f>
        <v>0</v>
      </c>
      <c r="J10" s="101">
        <f>+[1]SKB3!J12</f>
        <v>0</v>
      </c>
      <c r="K10" s="101">
        <f>+[1]SKB3!K12</f>
        <v>0</v>
      </c>
      <c r="L10" s="101">
        <f>+[1]SKB3!L12</f>
        <v>2457</v>
      </c>
      <c r="M10" s="101">
        <f>+[1]SKB3!M12</f>
        <v>1788</v>
      </c>
      <c r="N10" s="101">
        <f>+[1]SKB3!N12</f>
        <v>1420</v>
      </c>
      <c r="O10" s="101">
        <f>+[1]SKB3!O12</f>
        <v>0</v>
      </c>
      <c r="P10" s="101">
        <f>+[1]SKB3!P12</f>
        <v>0</v>
      </c>
      <c r="Q10" s="101">
        <f>+[1]SKB3!Q12</f>
        <v>0</v>
      </c>
      <c r="R10" s="101">
        <f>+[1]SKB3!R12</f>
        <v>0</v>
      </c>
      <c r="S10" s="101">
        <f>+[1]SKB3!S12</f>
        <v>492</v>
      </c>
      <c r="T10" s="101">
        <f>+[1]SKB3!T12</f>
        <v>1440</v>
      </c>
      <c r="U10" s="101">
        <f>+[1]SKB3!U12</f>
        <v>428</v>
      </c>
      <c r="V10" s="101">
        <f>+[1]SKB3!V12</f>
        <v>0</v>
      </c>
      <c r="W10" s="101">
        <f>+[1]SKB3!W12</f>
        <v>0</v>
      </c>
      <c r="X10" s="101">
        <f>+[1]SKB3!X12</f>
        <v>0</v>
      </c>
      <c r="Y10" s="101">
        <f>+[1]SKB3!Y12</f>
        <v>2819</v>
      </c>
      <c r="Z10" s="101">
        <f>+[1]SKB3!Z12</f>
        <v>1177</v>
      </c>
      <c r="AA10" s="101">
        <f>+[1]SKB3!AA12</f>
        <v>54</v>
      </c>
      <c r="AB10" s="101">
        <f>+[1]SKB3!AB12</f>
        <v>0</v>
      </c>
      <c r="AC10" s="101">
        <f>+[1]SKB3!AC12</f>
        <v>0</v>
      </c>
      <c r="AD10" s="101">
        <f>+[1]SKB3!AD12</f>
        <v>0</v>
      </c>
      <c r="AE10" s="101">
        <f>+[1]SKB3!AE12</f>
        <v>0</v>
      </c>
      <c r="AF10" s="101">
        <f>+[1]SKB3!AF12</f>
        <v>0</v>
      </c>
      <c r="AG10" s="101">
        <f>+[1]SKB3!AG12</f>
        <v>0</v>
      </c>
      <c r="AH10" s="101">
        <f>+[1]SKB3!AH12</f>
        <v>0</v>
      </c>
      <c r="AI10" s="101">
        <f>+[1]SKB3!AI12</f>
        <v>0</v>
      </c>
      <c r="AJ10" s="101">
        <f>+[1]SKB3!AJ12</f>
        <v>0</v>
      </c>
    </row>
    <row r="11" spans="1:36">
      <c r="A11" s="101" t="str">
        <f>+[1]SKB3!A13</f>
        <v>Reject Qty</v>
      </c>
      <c r="B11" s="101">
        <f>+[1]SKB3!B13</f>
        <v>12171</v>
      </c>
      <c r="C11" s="101">
        <f>+[1]SKB3!C13</f>
        <v>5447</v>
      </c>
      <c r="D11" s="101">
        <f>+[1]SKB3!D13</f>
        <v>4176</v>
      </c>
      <c r="E11" s="101">
        <f>+[1]SKB3!E13</f>
        <v>4070</v>
      </c>
      <c r="F11" s="101">
        <f>+[1]SKB3!F13</f>
        <v>226</v>
      </c>
      <c r="G11" s="101">
        <f>+[1]SKB3!G13</f>
        <v>97</v>
      </c>
      <c r="H11" s="101">
        <f>+[1]SKB3!H13</f>
        <v>108</v>
      </c>
      <c r="I11" s="101">
        <f>+[1]SKB3!I13</f>
        <v>68</v>
      </c>
      <c r="J11" s="101">
        <f>+[1]SKB3!J13</f>
        <v>116</v>
      </c>
      <c r="K11" s="101">
        <f>+[1]SKB3!K13</f>
        <v>54</v>
      </c>
      <c r="L11" s="101">
        <f>+[1]SKB3!L13</f>
        <v>426</v>
      </c>
      <c r="M11" s="101">
        <f>+[1]SKB3!M13</f>
        <v>280</v>
      </c>
      <c r="N11" s="101">
        <f>+[1]SKB3!N13</f>
        <v>111</v>
      </c>
      <c r="O11" s="101">
        <f>+[1]SKB3!O13</f>
        <v>147</v>
      </c>
      <c r="P11" s="101">
        <f>+[1]SKB3!P13</f>
        <v>438</v>
      </c>
      <c r="Q11" s="101">
        <f>+[1]SKB3!Q13</f>
        <v>0</v>
      </c>
      <c r="R11" s="101">
        <f>+[1]SKB3!R13</f>
        <v>126</v>
      </c>
      <c r="S11" s="101">
        <f>+[1]SKB3!S13</f>
        <v>112</v>
      </c>
      <c r="T11" s="101">
        <f>+[1]SKB3!T13</f>
        <v>75</v>
      </c>
      <c r="U11" s="101">
        <f>+[1]SKB3!U13</f>
        <v>855</v>
      </c>
      <c r="V11" s="101">
        <f>+[1]SKB3!V13</f>
        <v>13</v>
      </c>
      <c r="W11" s="101">
        <f>+[1]SKB3!W13</f>
        <v>41</v>
      </c>
      <c r="X11" s="101">
        <f>+[1]SKB3!X13</f>
        <v>45</v>
      </c>
      <c r="Y11" s="101">
        <f>+[1]SKB3!Y13</f>
        <v>72</v>
      </c>
      <c r="Z11" s="101">
        <f>+[1]SKB3!Z13</f>
        <v>368</v>
      </c>
      <c r="AA11" s="101">
        <f>+[1]SKB3!AA13</f>
        <v>97</v>
      </c>
      <c r="AB11" s="101">
        <f>+[1]SKB3!AB13</f>
        <v>106</v>
      </c>
      <c r="AC11" s="101">
        <f>+[1]SKB3!AC13</f>
        <v>87</v>
      </c>
      <c r="AD11" s="101">
        <f>+[1]SKB3!AD13</f>
        <v>0</v>
      </c>
      <c r="AE11" s="101">
        <f>+[1]SKB3!AE13</f>
        <v>0</v>
      </c>
      <c r="AF11" s="101">
        <f>+[1]SKB3!AF13</f>
        <v>0</v>
      </c>
      <c r="AG11" s="101">
        <f>+[1]SKB3!AG13</f>
        <v>0</v>
      </c>
      <c r="AH11" s="101">
        <f>+[1]SKB3!AH13</f>
        <v>0</v>
      </c>
      <c r="AI11" s="101">
        <f>+[1]SKB3!AI13</f>
        <v>0</v>
      </c>
      <c r="AJ11" s="101">
        <f>+[1]SKB3!AJ13</f>
        <v>0</v>
      </c>
    </row>
    <row r="12" spans="1:36" s="130" customFormat="1">
      <c r="A12" s="101" t="str">
        <f>+[1]SKB3!A14</f>
        <v>%Yield NG</v>
      </c>
      <c r="B12" s="101">
        <f>+[1]SKB3!B14</f>
        <v>25.527496958765049</v>
      </c>
      <c r="C12" s="101">
        <f>+[1]SKB3!C14</f>
        <v>16.452713927568187</v>
      </c>
      <c r="D12" s="101">
        <f>+[1]SKB3!D14</f>
        <v>15.935890097309674</v>
      </c>
      <c r="E12" s="101">
        <f>+[1]SKB3!E14</f>
        <v>25.209043047383091</v>
      </c>
      <c r="F12" s="101">
        <f>+[1]SKB3!F14</f>
        <v>100</v>
      </c>
      <c r="G12" s="101">
        <f>+[1]SKB3!G14</f>
        <v>100</v>
      </c>
      <c r="H12" s="101">
        <f>+[1]SKB3!H14</f>
        <v>100</v>
      </c>
      <c r="I12" s="101">
        <f>+[1]SKB3!I14</f>
        <v>100</v>
      </c>
      <c r="J12" s="101">
        <f>+[1]SKB3!J14</f>
        <v>100</v>
      </c>
      <c r="K12" s="101">
        <f>+[1]SKB3!K14</f>
        <v>100</v>
      </c>
      <c r="L12" s="101">
        <f>+[1]SKB3!L14</f>
        <v>14.776274713839751</v>
      </c>
      <c r="M12" s="101">
        <f>+[1]SKB3!M14</f>
        <v>13.539651837524177</v>
      </c>
      <c r="N12" s="101">
        <f>+[1]SKB3!N14</f>
        <v>7.2501632919660359</v>
      </c>
      <c r="O12" s="101">
        <f>+[1]SKB3!O14</f>
        <v>100</v>
      </c>
      <c r="P12" s="101">
        <f>+[1]SKB3!P14</f>
        <v>100</v>
      </c>
      <c r="Q12" s="101">
        <f>+[1]SKB3!Q14</f>
        <v>0</v>
      </c>
      <c r="R12" s="101">
        <f>+[1]SKB3!R14</f>
        <v>100</v>
      </c>
      <c r="S12" s="101">
        <f>+[1]SKB3!S14</f>
        <v>18.543046357615893</v>
      </c>
      <c r="T12" s="101">
        <f>+[1]SKB3!T14</f>
        <v>4.9504950495049505</v>
      </c>
      <c r="U12" s="101">
        <f>+[1]SKB3!U14</f>
        <v>66.640685892439606</v>
      </c>
      <c r="V12" s="101">
        <f>+[1]SKB3!V14</f>
        <v>100</v>
      </c>
      <c r="W12" s="101">
        <f>+[1]SKB3!W14</f>
        <v>100</v>
      </c>
      <c r="X12" s="101">
        <f>+[1]SKB3!X14</f>
        <v>100</v>
      </c>
      <c r="Y12" s="101">
        <f>+[1]SKB3!Y14</f>
        <v>2.4904877205119336</v>
      </c>
      <c r="Z12" s="101">
        <f>+[1]SKB3!Z14</f>
        <v>23.818770226537218</v>
      </c>
      <c r="AA12" s="101">
        <f>+[1]SKB3!AA14</f>
        <v>64.238410596026483</v>
      </c>
      <c r="AB12" s="101">
        <f>+[1]SKB3!AB14</f>
        <v>100</v>
      </c>
      <c r="AC12" s="101">
        <f>+[1]SKB3!AC14</f>
        <v>100</v>
      </c>
      <c r="AD12" s="101">
        <f>+[1]SKB3!AD14</f>
        <v>0</v>
      </c>
      <c r="AE12" s="101">
        <f>+[1]SKB3!AE14</f>
        <v>0</v>
      </c>
      <c r="AF12" s="101">
        <f>+[1]SKB3!AF14</f>
        <v>0</v>
      </c>
      <c r="AG12" s="101">
        <f>+[1]SKB3!AG14</f>
        <v>0</v>
      </c>
      <c r="AH12" s="101">
        <f>+[1]SKB3!AH14</f>
        <v>0</v>
      </c>
      <c r="AI12" s="101">
        <f>+[1]SKB3!AI14</f>
        <v>0</v>
      </c>
      <c r="AJ12" s="101">
        <f>+[1]SKB3!AJ14</f>
        <v>0</v>
      </c>
    </row>
    <row r="13" spans="1:36">
      <c r="A13" s="101" t="str">
        <f>+[1]SKB3!A15</f>
        <v>Reject Group</v>
      </c>
      <c r="B13" s="101">
        <f>+[1]SKB3!B15</f>
        <v>0</v>
      </c>
      <c r="C13" s="101">
        <f>+[1]SKB3!C15</f>
        <v>0</v>
      </c>
      <c r="D13" s="101">
        <f>+[1]SKB3!D15</f>
        <v>0</v>
      </c>
      <c r="E13" s="101">
        <f>+[1]SKB3!E15</f>
        <v>0</v>
      </c>
      <c r="F13" s="101">
        <f>+[1]SKB3!F15</f>
        <v>0</v>
      </c>
      <c r="G13" s="101">
        <f>+[1]SKB3!G15</f>
        <v>0</v>
      </c>
      <c r="H13" s="101">
        <f>+[1]SKB3!H15</f>
        <v>0</v>
      </c>
      <c r="I13" s="101">
        <f>+[1]SKB3!I15</f>
        <v>0</v>
      </c>
      <c r="J13" s="101">
        <f>+[1]SKB3!J15</f>
        <v>0</v>
      </c>
      <c r="K13" s="101">
        <f>+[1]SKB3!K15</f>
        <v>0</v>
      </c>
      <c r="L13" s="101">
        <f>+[1]SKB3!L15</f>
        <v>0</v>
      </c>
      <c r="M13" s="101">
        <f>+[1]SKB3!M15</f>
        <v>0</v>
      </c>
      <c r="N13" s="101">
        <f>+[1]SKB3!N15</f>
        <v>0</v>
      </c>
      <c r="O13" s="101">
        <f>+[1]SKB3!O15</f>
        <v>0</v>
      </c>
      <c r="P13" s="101">
        <f>+[1]SKB3!P15</f>
        <v>0</v>
      </c>
      <c r="Q13" s="101">
        <f>+[1]SKB3!Q15</f>
        <v>0</v>
      </c>
      <c r="R13" s="101">
        <f>+[1]SKB3!R15</f>
        <v>0</v>
      </c>
      <c r="S13" s="101">
        <f>+[1]SKB3!S15</f>
        <v>0</v>
      </c>
      <c r="T13" s="101">
        <f>+[1]SKB3!T15</f>
        <v>0</v>
      </c>
      <c r="U13" s="101">
        <f>+[1]SKB3!U15</f>
        <v>0</v>
      </c>
      <c r="V13" s="101">
        <f>+[1]SKB3!V15</f>
        <v>0</v>
      </c>
      <c r="W13" s="101">
        <f>+[1]SKB3!W15</f>
        <v>0</v>
      </c>
      <c r="X13" s="101">
        <f>+[1]SKB3!X15</f>
        <v>0</v>
      </c>
      <c r="Y13" s="101">
        <f>+[1]SKB3!Y15</f>
        <v>0</v>
      </c>
      <c r="Z13" s="101">
        <f>+[1]SKB3!Z15</f>
        <v>0</v>
      </c>
      <c r="AA13" s="101">
        <f>+[1]SKB3!AA15</f>
        <v>0</v>
      </c>
      <c r="AB13" s="101">
        <f>+[1]SKB3!AB15</f>
        <v>0</v>
      </c>
      <c r="AC13" s="101">
        <f>+[1]SKB3!AC15</f>
        <v>0</v>
      </c>
      <c r="AD13" s="101">
        <f>+[1]SKB3!AD15</f>
        <v>0</v>
      </c>
      <c r="AE13" s="101">
        <f>+[1]SKB3!AE15</f>
        <v>0</v>
      </c>
      <c r="AF13" s="101">
        <f>+[1]SKB3!AF15</f>
        <v>0</v>
      </c>
      <c r="AG13" s="101">
        <f>+[1]SKB3!AG15</f>
        <v>0</v>
      </c>
      <c r="AH13" s="101">
        <f>+[1]SKB3!AH15</f>
        <v>0</v>
      </c>
      <c r="AI13" s="101">
        <f>+[1]SKB3!AI15</f>
        <v>0</v>
      </c>
      <c r="AJ13" s="101">
        <f>+[1]SKB3!AJ15</f>
        <v>0</v>
      </c>
    </row>
    <row r="14" spans="1:36">
      <c r="A14" s="101" t="str">
        <f>+[1]SKB3!A16</f>
        <v>ADJUST MACHINE</v>
      </c>
      <c r="B14" s="101">
        <f>+[1]SKB3!B16</f>
        <v>96</v>
      </c>
      <c r="C14" s="101">
        <f>+[1]SKB3!C16</f>
        <v>19</v>
      </c>
      <c r="D14" s="101">
        <f>+[1]SKB3!D16</f>
        <v>16</v>
      </c>
      <c r="E14" s="101">
        <f>+[1]SKB3!E16</f>
        <v>20</v>
      </c>
      <c r="F14" s="101">
        <f>+[1]SKB3!F16</f>
        <v>0</v>
      </c>
      <c r="G14" s="101">
        <f>+[1]SKB3!G16</f>
        <v>0</v>
      </c>
      <c r="H14" s="101">
        <f>+[1]SKB3!H16</f>
        <v>1</v>
      </c>
      <c r="I14" s="101">
        <f>+[1]SKB3!I16</f>
        <v>0</v>
      </c>
      <c r="J14" s="101">
        <f>+[1]SKB3!J16</f>
        <v>0</v>
      </c>
      <c r="K14" s="101">
        <f>+[1]SKB3!K16</f>
        <v>0</v>
      </c>
      <c r="L14" s="101">
        <f>+[1]SKB3!L16</f>
        <v>7</v>
      </c>
      <c r="M14" s="101">
        <f>+[1]SKB3!M16</f>
        <v>0</v>
      </c>
      <c r="N14" s="101">
        <f>+[1]SKB3!N16</f>
        <v>0</v>
      </c>
      <c r="O14" s="101">
        <f>+[1]SKB3!O16</f>
        <v>0</v>
      </c>
      <c r="P14" s="101">
        <f>+[1]SKB3!P16</f>
        <v>1</v>
      </c>
      <c r="Q14" s="101">
        <f>+[1]SKB3!Q16</f>
        <v>0</v>
      </c>
      <c r="R14" s="101">
        <f>+[1]SKB3!R16</f>
        <v>0</v>
      </c>
      <c r="S14" s="101">
        <f>+[1]SKB3!S16</f>
        <v>7</v>
      </c>
      <c r="T14" s="101">
        <f>+[1]SKB3!T16</f>
        <v>0</v>
      </c>
      <c r="U14" s="101">
        <f>+[1]SKB3!U16</f>
        <v>0</v>
      </c>
      <c r="V14" s="101">
        <f>+[1]SKB3!V16</f>
        <v>0</v>
      </c>
      <c r="W14" s="101">
        <f>+[1]SKB3!W16</f>
        <v>0</v>
      </c>
      <c r="X14" s="101">
        <f>+[1]SKB3!X16</f>
        <v>0</v>
      </c>
      <c r="Y14" s="101">
        <f>+[1]SKB3!Y16</f>
        <v>0</v>
      </c>
      <c r="Z14" s="101">
        <f>+[1]SKB3!Z16</f>
        <v>4</v>
      </c>
      <c r="AA14" s="101">
        <f>+[1]SKB3!AA16</f>
        <v>0</v>
      </c>
      <c r="AB14" s="101">
        <f>+[1]SKB3!AB16</f>
        <v>0</v>
      </c>
      <c r="AC14" s="101">
        <f>+[1]SKB3!AC16</f>
        <v>0</v>
      </c>
      <c r="AD14" s="101">
        <f>+[1]SKB3!AD16</f>
        <v>0</v>
      </c>
      <c r="AE14" s="101">
        <f>+[1]SKB3!AE16</f>
        <v>0</v>
      </c>
      <c r="AF14" s="101">
        <f>+[1]SKB3!AF16</f>
        <v>0</v>
      </c>
      <c r="AG14" s="101">
        <f>+[1]SKB3!AG16</f>
        <v>0</v>
      </c>
      <c r="AH14" s="101">
        <f>+[1]SKB3!AH16</f>
        <v>0</v>
      </c>
      <c r="AI14" s="101">
        <f>+[1]SKB3!AI16</f>
        <v>0</v>
      </c>
      <c r="AJ14" s="101">
        <f>+[1]SKB3!AJ16</f>
        <v>0</v>
      </c>
    </row>
    <row r="15" spans="1:36">
      <c r="A15" s="101" t="str">
        <f>+[1]SKB3!A17</f>
        <v>ANGLE</v>
      </c>
      <c r="B15" s="101">
        <f>+[1]SKB3!B17</f>
        <v>0</v>
      </c>
      <c r="C15" s="101">
        <f>+[1]SKB3!C17</f>
        <v>0</v>
      </c>
      <c r="D15" s="101">
        <f>+[1]SKB3!D17</f>
        <v>0</v>
      </c>
      <c r="E15" s="101">
        <f>+[1]SKB3!E17</f>
        <v>0</v>
      </c>
      <c r="F15" s="101">
        <f>+[1]SKB3!F17</f>
        <v>0</v>
      </c>
      <c r="G15" s="101">
        <f>+[1]SKB3!G17</f>
        <v>0</v>
      </c>
      <c r="H15" s="101">
        <f>+[1]SKB3!H17</f>
        <v>0</v>
      </c>
      <c r="I15" s="101">
        <f>+[1]SKB3!I17</f>
        <v>0</v>
      </c>
      <c r="J15" s="101">
        <f>+[1]SKB3!J17</f>
        <v>0</v>
      </c>
      <c r="K15" s="101">
        <f>+[1]SKB3!K17</f>
        <v>0</v>
      </c>
      <c r="L15" s="101">
        <f>+[1]SKB3!L17</f>
        <v>0</v>
      </c>
      <c r="M15" s="101">
        <f>+[1]SKB3!M17</f>
        <v>0</v>
      </c>
      <c r="N15" s="101">
        <f>+[1]SKB3!N17</f>
        <v>0</v>
      </c>
      <c r="O15" s="101">
        <f>+[1]SKB3!O17</f>
        <v>0</v>
      </c>
      <c r="P15" s="101">
        <f>+[1]SKB3!P17</f>
        <v>0</v>
      </c>
      <c r="Q15" s="101">
        <f>+[1]SKB3!Q17</f>
        <v>0</v>
      </c>
      <c r="R15" s="101">
        <f>+[1]SKB3!R17</f>
        <v>0</v>
      </c>
      <c r="S15" s="101">
        <f>+[1]SKB3!S17</f>
        <v>0</v>
      </c>
      <c r="T15" s="101">
        <f>+[1]SKB3!T17</f>
        <v>0</v>
      </c>
      <c r="U15" s="101">
        <f>+[1]SKB3!U17</f>
        <v>0</v>
      </c>
      <c r="V15" s="101">
        <f>+[1]SKB3!V17</f>
        <v>0</v>
      </c>
      <c r="W15" s="101">
        <f>+[1]SKB3!W17</f>
        <v>0</v>
      </c>
      <c r="X15" s="101">
        <f>+[1]SKB3!X17</f>
        <v>0</v>
      </c>
      <c r="Y15" s="101">
        <f>+[1]SKB3!Y17</f>
        <v>0</v>
      </c>
      <c r="Z15" s="101">
        <f>+[1]SKB3!Z17</f>
        <v>0</v>
      </c>
      <c r="AA15" s="101">
        <f>+[1]SKB3!AA17</f>
        <v>0</v>
      </c>
      <c r="AB15" s="101">
        <f>+[1]SKB3!AB17</f>
        <v>0</v>
      </c>
      <c r="AC15" s="101">
        <f>+[1]SKB3!AC17</f>
        <v>0</v>
      </c>
      <c r="AD15" s="101">
        <f>+[1]SKB3!AD17</f>
        <v>0</v>
      </c>
      <c r="AE15" s="101">
        <f>+[1]SKB3!AE17</f>
        <v>0</v>
      </c>
      <c r="AF15" s="101">
        <f>+[1]SKB3!AF17</f>
        <v>0</v>
      </c>
      <c r="AG15" s="101">
        <f>+[1]SKB3!AG17</f>
        <v>0</v>
      </c>
      <c r="AH15" s="101">
        <f>+[1]SKB3!AH17</f>
        <v>0</v>
      </c>
      <c r="AI15" s="101">
        <f>+[1]SKB3!AI17</f>
        <v>0</v>
      </c>
      <c r="AJ15" s="101">
        <f>+[1]SKB3!AJ17</f>
        <v>0</v>
      </c>
    </row>
    <row r="16" spans="1:36" s="146" customFormat="1">
      <c r="A16" s="101" t="str">
        <f>+[1]SKB3!A18</f>
        <v>BURR ALL</v>
      </c>
      <c r="B16" s="101">
        <f>+[1]SKB3!B18</f>
        <v>3</v>
      </c>
      <c r="C16" s="101">
        <f>+[1]SKB3!C18</f>
        <v>66</v>
      </c>
      <c r="D16" s="101">
        <f>+[1]SKB3!D18</f>
        <v>55</v>
      </c>
      <c r="E16" s="101">
        <f>+[1]SKB3!E18</f>
        <v>0</v>
      </c>
      <c r="F16" s="101">
        <f>+[1]SKB3!F18</f>
        <v>0</v>
      </c>
      <c r="G16" s="101">
        <f>+[1]SKB3!G18</f>
        <v>0</v>
      </c>
      <c r="H16" s="101">
        <f>+[1]SKB3!H18</f>
        <v>0</v>
      </c>
      <c r="I16" s="101">
        <f>+[1]SKB3!I18</f>
        <v>0</v>
      </c>
      <c r="J16" s="101">
        <f>+[1]SKB3!J18</f>
        <v>0</v>
      </c>
      <c r="K16" s="101">
        <f>+[1]SKB3!K18</f>
        <v>0</v>
      </c>
      <c r="L16" s="101">
        <f>+[1]SKB3!L18</f>
        <v>0</v>
      </c>
      <c r="M16" s="101">
        <f>+[1]SKB3!M18</f>
        <v>0</v>
      </c>
      <c r="N16" s="101">
        <f>+[1]SKB3!N18</f>
        <v>0</v>
      </c>
      <c r="O16" s="101">
        <f>+[1]SKB3!O18</f>
        <v>0</v>
      </c>
      <c r="P16" s="101">
        <f>+[1]SKB3!P18</f>
        <v>0</v>
      </c>
      <c r="Q16" s="101">
        <f>+[1]SKB3!Q18</f>
        <v>0</v>
      </c>
      <c r="R16" s="101">
        <f>+[1]SKB3!R18</f>
        <v>0</v>
      </c>
      <c r="S16" s="101">
        <f>+[1]SKB3!S18</f>
        <v>0</v>
      </c>
      <c r="T16" s="101">
        <f>+[1]SKB3!T18</f>
        <v>0</v>
      </c>
      <c r="U16" s="101">
        <f>+[1]SKB3!U18</f>
        <v>0</v>
      </c>
      <c r="V16" s="101">
        <f>+[1]SKB3!V18</f>
        <v>0</v>
      </c>
      <c r="W16" s="101">
        <f>+[1]SKB3!W18</f>
        <v>0</v>
      </c>
      <c r="X16" s="101">
        <f>+[1]SKB3!X18</f>
        <v>0</v>
      </c>
      <c r="Y16" s="101">
        <f>+[1]SKB3!Y18</f>
        <v>0</v>
      </c>
      <c r="Z16" s="101">
        <f>+[1]SKB3!Z18</f>
        <v>0</v>
      </c>
      <c r="AA16" s="101">
        <f>+[1]SKB3!AA18</f>
        <v>0</v>
      </c>
      <c r="AB16" s="101">
        <f>+[1]SKB3!AB18</f>
        <v>0</v>
      </c>
      <c r="AC16" s="101">
        <f>+[1]SKB3!AC18</f>
        <v>0</v>
      </c>
      <c r="AD16" s="101">
        <f>+[1]SKB3!AD18</f>
        <v>0</v>
      </c>
      <c r="AE16" s="101">
        <f>+[1]SKB3!AE18</f>
        <v>0</v>
      </c>
      <c r="AF16" s="101">
        <f>+[1]SKB3!AF18</f>
        <v>0</v>
      </c>
      <c r="AG16" s="101">
        <f>+[1]SKB3!AG18</f>
        <v>0</v>
      </c>
      <c r="AH16" s="101">
        <f>+[1]SKB3!AH18</f>
        <v>0</v>
      </c>
      <c r="AI16" s="101">
        <f>+[1]SKB3!AI18</f>
        <v>0</v>
      </c>
      <c r="AJ16" s="101">
        <f>+[1]SKB3!AJ18</f>
        <v>0</v>
      </c>
    </row>
    <row r="17" spans="1:36">
      <c r="A17" s="101" t="str">
        <f>+[1]SKB3!A19</f>
        <v>CONTAM ALL</v>
      </c>
      <c r="B17" s="101">
        <f>+[1]SKB3!B19</f>
        <v>8</v>
      </c>
      <c r="C17" s="101">
        <f>+[1]SKB3!C19</f>
        <v>43</v>
      </c>
      <c r="D17" s="101">
        <f>+[1]SKB3!D19</f>
        <v>16</v>
      </c>
      <c r="E17" s="101">
        <f>+[1]SKB3!E19</f>
        <v>13</v>
      </c>
      <c r="F17" s="101">
        <f>+[1]SKB3!F19</f>
        <v>0</v>
      </c>
      <c r="G17" s="101">
        <f>+[1]SKB3!G19</f>
        <v>0</v>
      </c>
      <c r="H17" s="101">
        <f>+[1]SKB3!H19</f>
        <v>0</v>
      </c>
      <c r="I17" s="101">
        <f>+[1]SKB3!I19</f>
        <v>0</v>
      </c>
      <c r="J17" s="101">
        <f>+[1]SKB3!J19</f>
        <v>0</v>
      </c>
      <c r="K17" s="101">
        <f>+[1]SKB3!K19</f>
        <v>0</v>
      </c>
      <c r="L17" s="101">
        <f>+[1]SKB3!L19</f>
        <v>0</v>
      </c>
      <c r="M17" s="101">
        <f>+[1]SKB3!M19</f>
        <v>2</v>
      </c>
      <c r="N17" s="101">
        <f>+[1]SKB3!N19</f>
        <v>1</v>
      </c>
      <c r="O17" s="101">
        <f>+[1]SKB3!O19</f>
        <v>0</v>
      </c>
      <c r="P17" s="101">
        <f>+[1]SKB3!P19</f>
        <v>0</v>
      </c>
      <c r="Q17" s="101">
        <f>+[1]SKB3!Q19</f>
        <v>0</v>
      </c>
      <c r="R17" s="101">
        <f>+[1]SKB3!R19</f>
        <v>0</v>
      </c>
      <c r="S17" s="101">
        <f>+[1]SKB3!S19</f>
        <v>0</v>
      </c>
      <c r="T17" s="101">
        <f>+[1]SKB3!T19</f>
        <v>0</v>
      </c>
      <c r="U17" s="101">
        <f>+[1]SKB3!U19</f>
        <v>0</v>
      </c>
      <c r="V17" s="101">
        <f>+[1]SKB3!V19</f>
        <v>0</v>
      </c>
      <c r="W17" s="101">
        <f>+[1]SKB3!W19</f>
        <v>0</v>
      </c>
      <c r="X17" s="101">
        <f>+[1]SKB3!X19</f>
        <v>0</v>
      </c>
      <c r="Y17" s="101">
        <f>+[1]SKB3!Y19</f>
        <v>1</v>
      </c>
      <c r="Z17" s="101">
        <f>+[1]SKB3!Z19</f>
        <v>9</v>
      </c>
      <c r="AA17" s="101">
        <f>+[1]SKB3!AA19</f>
        <v>0</v>
      </c>
      <c r="AB17" s="101">
        <f>+[1]SKB3!AB19</f>
        <v>0</v>
      </c>
      <c r="AC17" s="101">
        <f>+[1]SKB3!AC19</f>
        <v>0</v>
      </c>
      <c r="AD17" s="101">
        <f>+[1]SKB3!AD19</f>
        <v>0</v>
      </c>
      <c r="AE17" s="101">
        <f>+[1]SKB3!AE19</f>
        <v>0</v>
      </c>
      <c r="AF17" s="101">
        <f>+[1]SKB3!AF19</f>
        <v>0</v>
      </c>
      <c r="AG17" s="101">
        <f>+[1]SKB3!AG19</f>
        <v>0</v>
      </c>
      <c r="AH17" s="101">
        <f>+[1]SKB3!AH19</f>
        <v>0</v>
      </c>
      <c r="AI17" s="101">
        <f>+[1]SKB3!AI19</f>
        <v>0</v>
      </c>
      <c r="AJ17" s="101">
        <f>+[1]SKB3!AJ19</f>
        <v>0</v>
      </c>
    </row>
    <row r="18" spans="1:36">
      <c r="A18" s="101" t="str">
        <f>+[1]SKB3!A20</f>
        <v>CUT NG</v>
      </c>
      <c r="B18" s="101">
        <f>+[1]SKB3!B20</f>
        <v>13</v>
      </c>
      <c r="C18" s="101">
        <f>+[1]SKB3!C20</f>
        <v>62</v>
      </c>
      <c r="D18" s="101">
        <f>+[1]SKB3!D20</f>
        <v>7</v>
      </c>
      <c r="E18" s="101">
        <f>+[1]SKB3!E20</f>
        <v>1</v>
      </c>
      <c r="F18" s="101">
        <f>+[1]SKB3!F20</f>
        <v>0</v>
      </c>
      <c r="G18" s="101">
        <f>+[1]SKB3!G20</f>
        <v>0</v>
      </c>
      <c r="H18" s="101">
        <f>+[1]SKB3!H20</f>
        <v>0</v>
      </c>
      <c r="I18" s="101">
        <f>+[1]SKB3!I20</f>
        <v>0</v>
      </c>
      <c r="J18" s="101">
        <f>+[1]SKB3!J20</f>
        <v>0</v>
      </c>
      <c r="K18" s="101">
        <f>+[1]SKB3!K20</f>
        <v>0</v>
      </c>
      <c r="L18" s="101">
        <f>+[1]SKB3!L20</f>
        <v>0</v>
      </c>
      <c r="M18" s="101">
        <f>+[1]SKB3!M20</f>
        <v>0</v>
      </c>
      <c r="N18" s="101">
        <f>+[1]SKB3!N20</f>
        <v>0</v>
      </c>
      <c r="O18" s="101">
        <f>+[1]SKB3!O20</f>
        <v>0</v>
      </c>
      <c r="P18" s="101">
        <f>+[1]SKB3!P20</f>
        <v>0</v>
      </c>
      <c r="Q18" s="101">
        <f>+[1]SKB3!Q20</f>
        <v>0</v>
      </c>
      <c r="R18" s="101">
        <f>+[1]SKB3!R20</f>
        <v>0</v>
      </c>
      <c r="S18" s="101">
        <f>+[1]SKB3!S20</f>
        <v>0</v>
      </c>
      <c r="T18" s="101">
        <f>+[1]SKB3!T20</f>
        <v>0</v>
      </c>
      <c r="U18" s="101">
        <f>+[1]SKB3!U20</f>
        <v>0</v>
      </c>
      <c r="V18" s="101">
        <f>+[1]SKB3!V20</f>
        <v>0</v>
      </c>
      <c r="W18" s="101">
        <f>+[1]SKB3!W20</f>
        <v>0</v>
      </c>
      <c r="X18" s="101">
        <f>+[1]SKB3!X20</f>
        <v>0</v>
      </c>
      <c r="Y18" s="101">
        <f>+[1]SKB3!Y20</f>
        <v>1</v>
      </c>
      <c r="Z18" s="101">
        <f>+[1]SKB3!Z20</f>
        <v>0</v>
      </c>
      <c r="AA18" s="101">
        <f>+[1]SKB3!AA20</f>
        <v>0</v>
      </c>
      <c r="AB18" s="101">
        <f>+[1]SKB3!AB20</f>
        <v>0</v>
      </c>
      <c r="AC18" s="101">
        <f>+[1]SKB3!AC20</f>
        <v>0</v>
      </c>
      <c r="AD18" s="101">
        <f>+[1]SKB3!AD20</f>
        <v>0</v>
      </c>
      <c r="AE18" s="101">
        <f>+[1]SKB3!AE20</f>
        <v>0</v>
      </c>
      <c r="AF18" s="101">
        <f>+[1]SKB3!AF20</f>
        <v>0</v>
      </c>
      <c r="AG18" s="101">
        <f>+[1]SKB3!AG20</f>
        <v>0</v>
      </c>
      <c r="AH18" s="101">
        <f>+[1]SKB3!AH20</f>
        <v>0</v>
      </c>
      <c r="AI18" s="101">
        <f>+[1]SKB3!AI20</f>
        <v>0</v>
      </c>
      <c r="AJ18" s="101">
        <f>+[1]SKB3!AJ20</f>
        <v>0</v>
      </c>
    </row>
    <row r="19" spans="1:36">
      <c r="A19" s="101" t="str">
        <f>+[1]SKB3!A21</f>
        <v>DENT ALL</v>
      </c>
      <c r="B19" s="101">
        <f>+[1]SKB3!B21</f>
        <v>69</v>
      </c>
      <c r="C19" s="101">
        <f>+[1]SKB3!C21</f>
        <v>56</v>
      </c>
      <c r="D19" s="101">
        <f>+[1]SKB3!D21</f>
        <v>60</v>
      </c>
      <c r="E19" s="101">
        <f>+[1]SKB3!E21</f>
        <v>26</v>
      </c>
      <c r="F19" s="101">
        <f>+[1]SKB3!F21</f>
        <v>0</v>
      </c>
      <c r="G19" s="101">
        <f>+[1]SKB3!G21</f>
        <v>0</v>
      </c>
      <c r="H19" s="101">
        <f>+[1]SKB3!H21</f>
        <v>0</v>
      </c>
      <c r="I19" s="101">
        <f>+[1]SKB3!I21</f>
        <v>0</v>
      </c>
      <c r="J19" s="101">
        <f>+[1]SKB3!J21</f>
        <v>0</v>
      </c>
      <c r="K19" s="101">
        <f>+[1]SKB3!K21</f>
        <v>0</v>
      </c>
      <c r="L19" s="101">
        <f>+[1]SKB3!L21</f>
        <v>3</v>
      </c>
      <c r="M19" s="101">
        <f>+[1]SKB3!M21</f>
        <v>9</v>
      </c>
      <c r="N19" s="101">
        <f>+[1]SKB3!N21</f>
        <v>9</v>
      </c>
      <c r="O19" s="101">
        <f>+[1]SKB3!O21</f>
        <v>0</v>
      </c>
      <c r="P19" s="101">
        <f>+[1]SKB3!P21</f>
        <v>0</v>
      </c>
      <c r="Q19" s="101">
        <f>+[1]SKB3!Q21</f>
        <v>0</v>
      </c>
      <c r="R19" s="101">
        <f>+[1]SKB3!R21</f>
        <v>0</v>
      </c>
      <c r="S19" s="101">
        <f>+[1]SKB3!S21</f>
        <v>0</v>
      </c>
      <c r="T19" s="101">
        <f>+[1]SKB3!T21</f>
        <v>3</v>
      </c>
      <c r="U19" s="101">
        <f>+[1]SKB3!U21</f>
        <v>0</v>
      </c>
      <c r="V19" s="101">
        <f>+[1]SKB3!V21</f>
        <v>0</v>
      </c>
      <c r="W19" s="101">
        <f>+[1]SKB3!W21</f>
        <v>0</v>
      </c>
      <c r="X19" s="101">
        <f>+[1]SKB3!X21</f>
        <v>0</v>
      </c>
      <c r="Y19" s="101">
        <f>+[1]SKB3!Y21</f>
        <v>2</v>
      </c>
      <c r="Z19" s="101">
        <f>+[1]SKB3!Z21</f>
        <v>0</v>
      </c>
      <c r="AA19" s="101">
        <f>+[1]SKB3!AA21</f>
        <v>0</v>
      </c>
      <c r="AB19" s="101">
        <f>+[1]SKB3!AB21</f>
        <v>0</v>
      </c>
      <c r="AC19" s="101">
        <f>+[1]SKB3!AC21</f>
        <v>0</v>
      </c>
      <c r="AD19" s="101">
        <f>+[1]SKB3!AD21</f>
        <v>0</v>
      </c>
      <c r="AE19" s="101">
        <f>+[1]SKB3!AE21</f>
        <v>0</v>
      </c>
      <c r="AF19" s="101">
        <f>+[1]SKB3!AF21</f>
        <v>0</v>
      </c>
      <c r="AG19" s="101">
        <f>+[1]SKB3!AG21</f>
        <v>0</v>
      </c>
      <c r="AH19" s="101">
        <f>+[1]SKB3!AH21</f>
        <v>0</v>
      </c>
      <c r="AI19" s="101">
        <f>+[1]SKB3!AI21</f>
        <v>0</v>
      </c>
      <c r="AJ19" s="101">
        <f>+[1]SKB3!AJ21</f>
        <v>0</v>
      </c>
    </row>
    <row r="20" spans="1:36">
      <c r="A20" s="101" t="str">
        <f>+[1]SKB3!A22</f>
        <v>DRILL/SCREW NG</v>
      </c>
      <c r="B20" s="101">
        <f>+[1]SKB3!B22</f>
        <v>77</v>
      </c>
      <c r="C20" s="101">
        <f>+[1]SKB3!C22</f>
        <v>328</v>
      </c>
      <c r="D20" s="101">
        <f>+[1]SKB3!D22</f>
        <v>10</v>
      </c>
      <c r="E20" s="101">
        <f>+[1]SKB3!E22</f>
        <v>1</v>
      </c>
      <c r="F20" s="101">
        <f>+[1]SKB3!F22</f>
        <v>0</v>
      </c>
      <c r="G20" s="101">
        <f>+[1]SKB3!G22</f>
        <v>0</v>
      </c>
      <c r="H20" s="101">
        <f>+[1]SKB3!H22</f>
        <v>0</v>
      </c>
      <c r="I20" s="101">
        <f>+[1]SKB3!I22</f>
        <v>0</v>
      </c>
      <c r="J20" s="101">
        <f>+[1]SKB3!J22</f>
        <v>0</v>
      </c>
      <c r="K20" s="101">
        <f>+[1]SKB3!K22</f>
        <v>0</v>
      </c>
      <c r="L20" s="101">
        <f>+[1]SKB3!L22</f>
        <v>0</v>
      </c>
      <c r="M20" s="101">
        <f>+[1]SKB3!M22</f>
        <v>1</v>
      </c>
      <c r="N20" s="101">
        <f>+[1]SKB3!N22</f>
        <v>0</v>
      </c>
      <c r="O20" s="101">
        <f>+[1]SKB3!O22</f>
        <v>0</v>
      </c>
      <c r="P20" s="101">
        <f>+[1]SKB3!P22</f>
        <v>0</v>
      </c>
      <c r="Q20" s="101">
        <f>+[1]SKB3!Q22</f>
        <v>0</v>
      </c>
      <c r="R20" s="101">
        <f>+[1]SKB3!R22</f>
        <v>0</v>
      </c>
      <c r="S20" s="101">
        <f>+[1]SKB3!S22</f>
        <v>0</v>
      </c>
      <c r="T20" s="101">
        <f>+[1]SKB3!T22</f>
        <v>0</v>
      </c>
      <c r="U20" s="101">
        <f>+[1]SKB3!U22</f>
        <v>0</v>
      </c>
      <c r="V20" s="101">
        <f>+[1]SKB3!V22</f>
        <v>0</v>
      </c>
      <c r="W20" s="101">
        <f>+[1]SKB3!W22</f>
        <v>0</v>
      </c>
      <c r="X20" s="101">
        <f>+[1]SKB3!X22</f>
        <v>0</v>
      </c>
      <c r="Y20" s="101">
        <f>+[1]SKB3!Y22</f>
        <v>0</v>
      </c>
      <c r="Z20" s="101">
        <f>+[1]SKB3!Z22</f>
        <v>0</v>
      </c>
      <c r="AA20" s="101">
        <f>+[1]SKB3!AA22</f>
        <v>0</v>
      </c>
      <c r="AB20" s="101">
        <f>+[1]SKB3!AB22</f>
        <v>0</v>
      </c>
      <c r="AC20" s="101">
        <f>+[1]SKB3!AC22</f>
        <v>0</v>
      </c>
      <c r="AD20" s="101">
        <f>+[1]SKB3!AD22</f>
        <v>0</v>
      </c>
      <c r="AE20" s="101">
        <f>+[1]SKB3!AE22</f>
        <v>0</v>
      </c>
      <c r="AF20" s="101">
        <f>+[1]SKB3!AF22</f>
        <v>0</v>
      </c>
      <c r="AG20" s="101">
        <f>+[1]SKB3!AG22</f>
        <v>0</v>
      </c>
      <c r="AH20" s="101">
        <f>+[1]SKB3!AH22</f>
        <v>0</v>
      </c>
      <c r="AI20" s="101">
        <f>+[1]SKB3!AI22</f>
        <v>0</v>
      </c>
      <c r="AJ20" s="101">
        <f>+[1]SKB3!AJ22</f>
        <v>0</v>
      </c>
    </row>
    <row r="21" spans="1:36">
      <c r="A21" s="101" t="str">
        <f>+[1]SKB3!A23</f>
        <v>GEOMETRY</v>
      </c>
      <c r="B21" s="101">
        <f>+[1]SKB3!B23</f>
        <v>0</v>
      </c>
      <c r="C21" s="101">
        <f>+[1]SKB3!C23</f>
        <v>0</v>
      </c>
      <c r="D21" s="101">
        <f>+[1]SKB3!D23</f>
        <v>0</v>
      </c>
      <c r="E21" s="101">
        <f>+[1]SKB3!E23</f>
        <v>0</v>
      </c>
      <c r="F21" s="101">
        <f>+[1]SKB3!F23</f>
        <v>0</v>
      </c>
      <c r="G21" s="101">
        <f>+[1]SKB3!G23</f>
        <v>0</v>
      </c>
      <c r="H21" s="101">
        <f>+[1]SKB3!H23</f>
        <v>0</v>
      </c>
      <c r="I21" s="101">
        <f>+[1]SKB3!I23</f>
        <v>0</v>
      </c>
      <c r="J21" s="101">
        <f>+[1]SKB3!J23</f>
        <v>0</v>
      </c>
      <c r="K21" s="101">
        <f>+[1]SKB3!K23</f>
        <v>0</v>
      </c>
      <c r="L21" s="101">
        <f>+[1]SKB3!L23</f>
        <v>0</v>
      </c>
      <c r="M21" s="101">
        <f>+[1]SKB3!M23</f>
        <v>0</v>
      </c>
      <c r="N21" s="101">
        <f>+[1]SKB3!N23</f>
        <v>0</v>
      </c>
      <c r="O21" s="101">
        <f>+[1]SKB3!O23</f>
        <v>0</v>
      </c>
      <c r="P21" s="101">
        <f>+[1]SKB3!P23</f>
        <v>0</v>
      </c>
      <c r="Q21" s="101">
        <f>+[1]SKB3!Q23</f>
        <v>0</v>
      </c>
      <c r="R21" s="101">
        <f>+[1]SKB3!R23</f>
        <v>0</v>
      </c>
      <c r="S21" s="101">
        <f>+[1]SKB3!S23</f>
        <v>0</v>
      </c>
      <c r="T21" s="101">
        <f>+[1]SKB3!T23</f>
        <v>0</v>
      </c>
      <c r="U21" s="101">
        <f>+[1]SKB3!U23</f>
        <v>0</v>
      </c>
      <c r="V21" s="101">
        <f>+[1]SKB3!V23</f>
        <v>0</v>
      </c>
      <c r="W21" s="101">
        <f>+[1]SKB3!W23</f>
        <v>0</v>
      </c>
      <c r="X21" s="101">
        <f>+[1]SKB3!X23</f>
        <v>0</v>
      </c>
      <c r="Y21" s="101">
        <f>+[1]SKB3!Y23</f>
        <v>0</v>
      </c>
      <c r="Z21" s="101">
        <f>+[1]SKB3!Z23</f>
        <v>0</v>
      </c>
      <c r="AA21" s="101">
        <f>+[1]SKB3!AA23</f>
        <v>0</v>
      </c>
      <c r="AB21" s="101">
        <f>+[1]SKB3!AB23</f>
        <v>0</v>
      </c>
      <c r="AC21" s="101">
        <f>+[1]SKB3!AC23</f>
        <v>0</v>
      </c>
      <c r="AD21" s="101">
        <f>+[1]SKB3!AD23</f>
        <v>0</v>
      </c>
      <c r="AE21" s="101">
        <f>+[1]SKB3!AE23</f>
        <v>0</v>
      </c>
      <c r="AF21" s="101">
        <f>+[1]SKB3!AF23</f>
        <v>0</v>
      </c>
      <c r="AG21" s="101">
        <f>+[1]SKB3!AG23</f>
        <v>0</v>
      </c>
      <c r="AH21" s="101">
        <f>+[1]SKB3!AH23</f>
        <v>0</v>
      </c>
      <c r="AI21" s="101">
        <f>+[1]SKB3!AI23</f>
        <v>0</v>
      </c>
      <c r="AJ21" s="101">
        <f>+[1]SKB3!AJ23</f>
        <v>0</v>
      </c>
    </row>
    <row r="22" spans="1:36">
      <c r="A22" s="101" t="str">
        <f>+[1]SKB3!A24</f>
        <v>ID DEVIATE</v>
      </c>
      <c r="B22" s="101">
        <f>+[1]SKB3!B24</f>
        <v>271</v>
      </c>
      <c r="C22" s="101">
        <f>+[1]SKB3!C24</f>
        <v>72</v>
      </c>
      <c r="D22" s="101">
        <f>+[1]SKB3!D24</f>
        <v>132</v>
      </c>
      <c r="E22" s="101">
        <f>+[1]SKB3!E24</f>
        <v>65</v>
      </c>
      <c r="F22" s="101">
        <f>+[1]SKB3!F24</f>
        <v>5</v>
      </c>
      <c r="G22" s="101">
        <f>+[1]SKB3!G24</f>
        <v>0</v>
      </c>
      <c r="H22" s="101">
        <f>+[1]SKB3!H24</f>
        <v>0</v>
      </c>
      <c r="I22" s="101">
        <f>+[1]SKB3!I24</f>
        <v>1</v>
      </c>
      <c r="J22" s="101">
        <f>+[1]SKB3!J24</f>
        <v>39</v>
      </c>
      <c r="K22" s="101">
        <f>+[1]SKB3!K24</f>
        <v>0</v>
      </c>
      <c r="L22" s="101">
        <f>+[1]SKB3!L24</f>
        <v>0</v>
      </c>
      <c r="M22" s="101">
        <f>+[1]SKB3!M24</f>
        <v>0</v>
      </c>
      <c r="N22" s="101">
        <f>+[1]SKB3!N24</f>
        <v>0</v>
      </c>
      <c r="O22" s="101">
        <f>+[1]SKB3!O24</f>
        <v>0</v>
      </c>
      <c r="P22" s="101">
        <f>+[1]SKB3!P24</f>
        <v>1</v>
      </c>
      <c r="Q22" s="101">
        <f>+[1]SKB3!Q24</f>
        <v>0</v>
      </c>
      <c r="R22" s="101">
        <f>+[1]SKB3!R24</f>
        <v>0</v>
      </c>
      <c r="S22" s="101">
        <f>+[1]SKB3!S24</f>
        <v>0</v>
      </c>
      <c r="T22" s="101">
        <f>+[1]SKB3!T24</f>
        <v>0</v>
      </c>
      <c r="U22" s="101">
        <f>+[1]SKB3!U24</f>
        <v>0</v>
      </c>
      <c r="V22" s="101">
        <f>+[1]SKB3!V24</f>
        <v>0</v>
      </c>
      <c r="W22" s="101">
        <f>+[1]SKB3!W24</f>
        <v>0</v>
      </c>
      <c r="X22" s="101">
        <f>+[1]SKB3!X24</f>
        <v>18</v>
      </c>
      <c r="Y22" s="101">
        <f>+[1]SKB3!Y24</f>
        <v>1</v>
      </c>
      <c r="Z22" s="101">
        <f>+[1]SKB3!Z24</f>
        <v>0</v>
      </c>
      <c r="AA22" s="101">
        <f>+[1]SKB3!AA24</f>
        <v>0</v>
      </c>
      <c r="AB22" s="101">
        <f>+[1]SKB3!AB24</f>
        <v>0</v>
      </c>
      <c r="AC22" s="101">
        <f>+[1]SKB3!AC24</f>
        <v>0</v>
      </c>
      <c r="AD22" s="101">
        <f>+[1]SKB3!AD24</f>
        <v>0</v>
      </c>
      <c r="AE22" s="101">
        <f>+[1]SKB3!AE24</f>
        <v>0</v>
      </c>
      <c r="AF22" s="101">
        <f>+[1]SKB3!AF24</f>
        <v>0</v>
      </c>
      <c r="AG22" s="101">
        <f>+[1]SKB3!AG24</f>
        <v>0</v>
      </c>
      <c r="AH22" s="101">
        <f>+[1]SKB3!AH24</f>
        <v>0</v>
      </c>
      <c r="AI22" s="101">
        <f>+[1]SKB3!AI24</f>
        <v>0</v>
      </c>
      <c r="AJ22" s="101">
        <f>+[1]SKB3!AJ24</f>
        <v>0</v>
      </c>
    </row>
    <row r="23" spans="1:36">
      <c r="A23" s="101" t="str">
        <f>+[1]SKB3!A25</f>
        <v>ID SHAFT O/S</v>
      </c>
      <c r="B23" s="101">
        <f>+[1]SKB3!B25</f>
        <v>27</v>
      </c>
      <c r="C23" s="101">
        <f>+[1]SKB3!C25</f>
        <v>0</v>
      </c>
      <c r="D23" s="101">
        <f>+[1]SKB3!D25</f>
        <v>1</v>
      </c>
      <c r="E23" s="101">
        <f>+[1]SKB3!E25</f>
        <v>6</v>
      </c>
      <c r="F23" s="101">
        <f>+[1]SKB3!F25</f>
        <v>1</v>
      </c>
      <c r="G23" s="101">
        <f>+[1]SKB3!G25</f>
        <v>0</v>
      </c>
      <c r="H23" s="101">
        <f>+[1]SKB3!H25</f>
        <v>0</v>
      </c>
      <c r="I23" s="101">
        <f>+[1]SKB3!I25</f>
        <v>5</v>
      </c>
      <c r="J23" s="101">
        <f>+[1]SKB3!J25</f>
        <v>0</v>
      </c>
      <c r="K23" s="101">
        <f>+[1]SKB3!K25</f>
        <v>0</v>
      </c>
      <c r="L23" s="101">
        <f>+[1]SKB3!L25</f>
        <v>0</v>
      </c>
      <c r="M23" s="101">
        <f>+[1]SKB3!M25</f>
        <v>0</v>
      </c>
      <c r="N23" s="101">
        <f>+[1]SKB3!N25</f>
        <v>0</v>
      </c>
      <c r="O23" s="101">
        <f>+[1]SKB3!O25</f>
        <v>0</v>
      </c>
      <c r="P23" s="101">
        <f>+[1]SKB3!P25</f>
        <v>0</v>
      </c>
      <c r="Q23" s="101">
        <f>+[1]SKB3!Q25</f>
        <v>0</v>
      </c>
      <c r="R23" s="101">
        <f>+[1]SKB3!R25</f>
        <v>0</v>
      </c>
      <c r="S23" s="101">
        <f>+[1]SKB3!S25</f>
        <v>0</v>
      </c>
      <c r="T23" s="101">
        <f>+[1]SKB3!T25</f>
        <v>0</v>
      </c>
      <c r="U23" s="101">
        <f>+[1]SKB3!U25</f>
        <v>0</v>
      </c>
      <c r="V23" s="101">
        <f>+[1]SKB3!V25</f>
        <v>0</v>
      </c>
      <c r="W23" s="101">
        <f>+[1]SKB3!W25</f>
        <v>0</v>
      </c>
      <c r="X23" s="101">
        <f>+[1]SKB3!X25</f>
        <v>0</v>
      </c>
      <c r="Y23" s="101">
        <f>+[1]SKB3!Y25</f>
        <v>0</v>
      </c>
      <c r="Z23" s="101">
        <f>+[1]SKB3!Z25</f>
        <v>0</v>
      </c>
      <c r="AA23" s="101">
        <f>+[1]SKB3!AA25</f>
        <v>0</v>
      </c>
      <c r="AB23" s="101">
        <f>+[1]SKB3!AB25</f>
        <v>0</v>
      </c>
      <c r="AC23" s="101">
        <f>+[1]SKB3!AC25</f>
        <v>0</v>
      </c>
      <c r="AD23" s="101">
        <f>+[1]SKB3!AD25</f>
        <v>0</v>
      </c>
      <c r="AE23" s="101">
        <f>+[1]SKB3!AE25</f>
        <v>0</v>
      </c>
      <c r="AF23" s="101">
        <f>+[1]SKB3!AF25</f>
        <v>0</v>
      </c>
      <c r="AG23" s="101">
        <f>+[1]SKB3!AG25</f>
        <v>0</v>
      </c>
      <c r="AH23" s="101">
        <f>+[1]SKB3!AH25</f>
        <v>0</v>
      </c>
      <c r="AI23" s="101">
        <f>+[1]SKB3!AI25</f>
        <v>0</v>
      </c>
      <c r="AJ23" s="101">
        <f>+[1]SKB3!AJ25</f>
        <v>0</v>
      </c>
    </row>
    <row r="24" spans="1:36">
      <c r="A24" s="101" t="str">
        <f>+[1]SKB3!A26</f>
        <v>ID SHAFT TAPER</v>
      </c>
      <c r="B24" s="101">
        <f>+[1]SKB3!B26</f>
        <v>86</v>
      </c>
      <c r="C24" s="101">
        <f>+[1]SKB3!C26</f>
        <v>40</v>
      </c>
      <c r="D24" s="101">
        <f>+[1]SKB3!D26</f>
        <v>74</v>
      </c>
      <c r="E24" s="101">
        <f>+[1]SKB3!E26</f>
        <v>26</v>
      </c>
      <c r="F24" s="101">
        <f>+[1]SKB3!F26</f>
        <v>0</v>
      </c>
      <c r="G24" s="101">
        <f>+[1]SKB3!G26</f>
        <v>0</v>
      </c>
      <c r="H24" s="101">
        <f>+[1]SKB3!H26</f>
        <v>0</v>
      </c>
      <c r="I24" s="101">
        <f>+[1]SKB3!I26</f>
        <v>0</v>
      </c>
      <c r="J24" s="101">
        <f>+[1]SKB3!J26</f>
        <v>18</v>
      </c>
      <c r="K24" s="101">
        <f>+[1]SKB3!K26</f>
        <v>4</v>
      </c>
      <c r="L24" s="101">
        <f>+[1]SKB3!L26</f>
        <v>0</v>
      </c>
      <c r="M24" s="101">
        <f>+[1]SKB3!M26</f>
        <v>0</v>
      </c>
      <c r="N24" s="101">
        <f>+[1]SKB3!N26</f>
        <v>0</v>
      </c>
      <c r="O24" s="101">
        <f>+[1]SKB3!O26</f>
        <v>0</v>
      </c>
      <c r="P24" s="101">
        <f>+[1]SKB3!P26</f>
        <v>0</v>
      </c>
      <c r="Q24" s="101">
        <f>+[1]SKB3!Q26</f>
        <v>0</v>
      </c>
      <c r="R24" s="101">
        <f>+[1]SKB3!R26</f>
        <v>0</v>
      </c>
      <c r="S24" s="101">
        <f>+[1]SKB3!S26</f>
        <v>0</v>
      </c>
      <c r="T24" s="101">
        <f>+[1]SKB3!T26</f>
        <v>0</v>
      </c>
      <c r="U24" s="101">
        <f>+[1]SKB3!U26</f>
        <v>0</v>
      </c>
      <c r="V24" s="101">
        <f>+[1]SKB3!V26</f>
        <v>0</v>
      </c>
      <c r="W24" s="101">
        <f>+[1]SKB3!W26</f>
        <v>0</v>
      </c>
      <c r="X24" s="101">
        <f>+[1]SKB3!X26</f>
        <v>3</v>
      </c>
      <c r="Y24" s="101">
        <f>+[1]SKB3!Y26</f>
        <v>1</v>
      </c>
      <c r="Z24" s="101">
        <f>+[1]SKB3!Z26</f>
        <v>0</v>
      </c>
      <c r="AA24" s="101">
        <f>+[1]SKB3!AA26</f>
        <v>0</v>
      </c>
      <c r="AB24" s="101">
        <f>+[1]SKB3!AB26</f>
        <v>0</v>
      </c>
      <c r="AC24" s="101">
        <f>+[1]SKB3!AC26</f>
        <v>0</v>
      </c>
      <c r="AD24" s="101">
        <f>+[1]SKB3!AD26</f>
        <v>0</v>
      </c>
      <c r="AE24" s="101">
        <f>+[1]SKB3!AE26</f>
        <v>0</v>
      </c>
      <c r="AF24" s="101">
        <f>+[1]SKB3!AF26</f>
        <v>0</v>
      </c>
      <c r="AG24" s="101">
        <f>+[1]SKB3!AG26</f>
        <v>0</v>
      </c>
      <c r="AH24" s="101">
        <f>+[1]SKB3!AH26</f>
        <v>0</v>
      </c>
      <c r="AI24" s="101">
        <f>+[1]SKB3!AI26</f>
        <v>0</v>
      </c>
      <c r="AJ24" s="101">
        <f>+[1]SKB3!AJ26</f>
        <v>0</v>
      </c>
    </row>
    <row r="25" spans="1:36">
      <c r="A25" s="101" t="str">
        <f>+[1]SKB3!A27</f>
        <v>ID SHAFT U/S</v>
      </c>
      <c r="B25" s="101">
        <f>+[1]SKB3!B27</f>
        <v>2</v>
      </c>
      <c r="C25" s="101">
        <f>+[1]SKB3!C27</f>
        <v>0</v>
      </c>
      <c r="D25" s="101">
        <f>+[1]SKB3!D27</f>
        <v>1</v>
      </c>
      <c r="E25" s="101">
        <f>+[1]SKB3!E27</f>
        <v>6</v>
      </c>
      <c r="F25" s="101">
        <f>+[1]SKB3!F27</f>
        <v>0</v>
      </c>
      <c r="G25" s="101">
        <f>+[1]SKB3!G27</f>
        <v>0</v>
      </c>
      <c r="H25" s="101">
        <f>+[1]SKB3!H27</f>
        <v>0</v>
      </c>
      <c r="I25" s="101">
        <f>+[1]SKB3!I27</f>
        <v>0</v>
      </c>
      <c r="J25" s="101">
        <f>+[1]SKB3!J27</f>
        <v>0</v>
      </c>
      <c r="K25" s="101">
        <f>+[1]SKB3!K27</f>
        <v>0</v>
      </c>
      <c r="L25" s="101">
        <f>+[1]SKB3!L27</f>
        <v>0</v>
      </c>
      <c r="M25" s="101">
        <f>+[1]SKB3!M27</f>
        <v>0</v>
      </c>
      <c r="N25" s="101">
        <f>+[1]SKB3!N27</f>
        <v>0</v>
      </c>
      <c r="O25" s="101">
        <f>+[1]SKB3!O27</f>
        <v>0</v>
      </c>
      <c r="P25" s="101">
        <f>+[1]SKB3!P27</f>
        <v>0</v>
      </c>
      <c r="Q25" s="101">
        <f>+[1]SKB3!Q27</f>
        <v>0</v>
      </c>
      <c r="R25" s="101">
        <f>+[1]SKB3!R27</f>
        <v>0</v>
      </c>
      <c r="S25" s="101">
        <f>+[1]SKB3!S27</f>
        <v>0</v>
      </c>
      <c r="T25" s="101">
        <f>+[1]SKB3!T27</f>
        <v>6</v>
      </c>
      <c r="U25" s="101">
        <f>+[1]SKB3!U27</f>
        <v>0</v>
      </c>
      <c r="V25" s="101">
        <f>+[1]SKB3!V27</f>
        <v>0</v>
      </c>
      <c r="W25" s="101">
        <f>+[1]SKB3!W27</f>
        <v>0</v>
      </c>
      <c r="X25" s="101">
        <f>+[1]SKB3!X27</f>
        <v>0</v>
      </c>
      <c r="Y25" s="101">
        <f>+[1]SKB3!Y27</f>
        <v>0</v>
      </c>
      <c r="Z25" s="101">
        <f>+[1]SKB3!Z27</f>
        <v>0</v>
      </c>
      <c r="AA25" s="101">
        <f>+[1]SKB3!AA27</f>
        <v>0</v>
      </c>
      <c r="AB25" s="101">
        <f>+[1]SKB3!AB27</f>
        <v>0</v>
      </c>
      <c r="AC25" s="101">
        <f>+[1]SKB3!AC27</f>
        <v>0</v>
      </c>
      <c r="AD25" s="101">
        <f>+[1]SKB3!AD27</f>
        <v>0</v>
      </c>
      <c r="AE25" s="101">
        <f>+[1]SKB3!AE27</f>
        <v>0</v>
      </c>
      <c r="AF25" s="101">
        <f>+[1]SKB3!AF27</f>
        <v>0</v>
      </c>
      <c r="AG25" s="101">
        <f>+[1]SKB3!AG27</f>
        <v>0</v>
      </c>
      <c r="AH25" s="101">
        <f>+[1]SKB3!AH27</f>
        <v>0</v>
      </c>
      <c r="AI25" s="101">
        <f>+[1]SKB3!AI27</f>
        <v>0</v>
      </c>
      <c r="AJ25" s="101">
        <f>+[1]SKB3!AJ27</f>
        <v>0</v>
      </c>
    </row>
    <row r="26" spans="1:36">
      <c r="A26" s="101" t="str">
        <f>+[1]SKB3!A28</f>
        <v>ID/OD NG</v>
      </c>
      <c r="B26" s="101">
        <f>+[1]SKB3!B28</f>
        <v>0</v>
      </c>
      <c r="C26" s="101">
        <f>+[1]SKB3!C28</f>
        <v>0</v>
      </c>
      <c r="D26" s="101">
        <f>+[1]SKB3!D28</f>
        <v>0</v>
      </c>
      <c r="E26" s="101">
        <f>+[1]SKB3!E28</f>
        <v>0</v>
      </c>
      <c r="F26" s="101">
        <f>+[1]SKB3!F28</f>
        <v>0</v>
      </c>
      <c r="G26" s="101">
        <f>+[1]SKB3!G28</f>
        <v>0</v>
      </c>
      <c r="H26" s="101">
        <f>+[1]SKB3!H28</f>
        <v>0</v>
      </c>
      <c r="I26" s="101">
        <f>+[1]SKB3!I28</f>
        <v>0</v>
      </c>
      <c r="J26" s="101">
        <f>+[1]SKB3!J28</f>
        <v>0</v>
      </c>
      <c r="K26" s="101">
        <f>+[1]SKB3!K28</f>
        <v>0</v>
      </c>
      <c r="L26" s="101">
        <f>+[1]SKB3!L28</f>
        <v>0</v>
      </c>
      <c r="M26" s="101">
        <f>+[1]SKB3!M28</f>
        <v>0</v>
      </c>
      <c r="N26" s="101">
        <f>+[1]SKB3!N28</f>
        <v>0</v>
      </c>
      <c r="O26" s="101">
        <f>+[1]SKB3!O28</f>
        <v>0</v>
      </c>
      <c r="P26" s="101">
        <f>+[1]SKB3!P28</f>
        <v>0</v>
      </c>
      <c r="Q26" s="101">
        <f>+[1]SKB3!Q28</f>
        <v>0</v>
      </c>
      <c r="R26" s="101">
        <f>+[1]SKB3!R28</f>
        <v>0</v>
      </c>
      <c r="S26" s="101">
        <f>+[1]SKB3!S28</f>
        <v>0</v>
      </c>
      <c r="T26" s="101">
        <f>+[1]SKB3!T28</f>
        <v>0</v>
      </c>
      <c r="U26" s="101">
        <f>+[1]SKB3!U28</f>
        <v>0</v>
      </c>
      <c r="V26" s="101">
        <f>+[1]SKB3!V28</f>
        <v>0</v>
      </c>
      <c r="W26" s="101">
        <f>+[1]SKB3!W28</f>
        <v>0</v>
      </c>
      <c r="X26" s="101">
        <f>+[1]SKB3!X28</f>
        <v>0</v>
      </c>
      <c r="Y26" s="101">
        <f>+[1]SKB3!Y28</f>
        <v>0</v>
      </c>
      <c r="Z26" s="101">
        <f>+[1]SKB3!Z28</f>
        <v>0</v>
      </c>
      <c r="AA26" s="101">
        <f>+[1]SKB3!AA28</f>
        <v>0</v>
      </c>
      <c r="AB26" s="101">
        <f>+[1]SKB3!AB28</f>
        <v>0</v>
      </c>
      <c r="AC26" s="101">
        <f>+[1]SKB3!AC28</f>
        <v>0</v>
      </c>
      <c r="AD26" s="101">
        <f>+[1]SKB3!AD28</f>
        <v>0</v>
      </c>
      <c r="AE26" s="101">
        <f>+[1]SKB3!AE28</f>
        <v>0</v>
      </c>
      <c r="AF26" s="101">
        <f>+[1]SKB3!AF28</f>
        <v>0</v>
      </c>
      <c r="AG26" s="101">
        <f>+[1]SKB3!AG28</f>
        <v>0</v>
      </c>
      <c r="AH26" s="101">
        <f>+[1]SKB3!AH28</f>
        <v>0</v>
      </c>
      <c r="AI26" s="101">
        <f>+[1]SKB3!AI28</f>
        <v>0</v>
      </c>
      <c r="AJ26" s="101">
        <f>+[1]SKB3!AJ28</f>
        <v>0</v>
      </c>
    </row>
    <row r="27" spans="1:36">
      <c r="A27" s="101" t="str">
        <f>+[1]SKB3!A29</f>
        <v>LG NG</v>
      </c>
      <c r="B27" s="101">
        <f>+[1]SKB3!B29</f>
        <v>80</v>
      </c>
      <c r="C27" s="101">
        <f>+[1]SKB3!C29</f>
        <v>17</v>
      </c>
      <c r="D27" s="101">
        <f>+[1]SKB3!D29</f>
        <v>2</v>
      </c>
      <c r="E27" s="101">
        <f>+[1]SKB3!E29</f>
        <v>3</v>
      </c>
      <c r="F27" s="101">
        <f>+[1]SKB3!F29</f>
        <v>0</v>
      </c>
      <c r="G27" s="101">
        <f>+[1]SKB3!G29</f>
        <v>0</v>
      </c>
      <c r="H27" s="101">
        <f>+[1]SKB3!H29</f>
        <v>0</v>
      </c>
      <c r="I27" s="101">
        <f>+[1]SKB3!I29</f>
        <v>0</v>
      </c>
      <c r="J27" s="101">
        <f>+[1]SKB3!J29</f>
        <v>0</v>
      </c>
      <c r="K27" s="101">
        <f>+[1]SKB3!K29</f>
        <v>2</v>
      </c>
      <c r="L27" s="101">
        <f>+[1]SKB3!L29</f>
        <v>0</v>
      </c>
      <c r="M27" s="101">
        <f>+[1]SKB3!M29</f>
        <v>0</v>
      </c>
      <c r="N27" s="101">
        <f>+[1]SKB3!N29</f>
        <v>0</v>
      </c>
      <c r="O27" s="101">
        <f>+[1]SKB3!O29</f>
        <v>0</v>
      </c>
      <c r="P27" s="101">
        <f>+[1]SKB3!P29</f>
        <v>0</v>
      </c>
      <c r="Q27" s="101">
        <f>+[1]SKB3!Q29</f>
        <v>0</v>
      </c>
      <c r="R27" s="101">
        <f>+[1]SKB3!R29</f>
        <v>0</v>
      </c>
      <c r="S27" s="101">
        <f>+[1]SKB3!S29</f>
        <v>0</v>
      </c>
      <c r="T27" s="101">
        <f>+[1]SKB3!T29</f>
        <v>0</v>
      </c>
      <c r="U27" s="101">
        <f>+[1]SKB3!U29</f>
        <v>1</v>
      </c>
      <c r="V27" s="101">
        <f>+[1]SKB3!V29</f>
        <v>0</v>
      </c>
      <c r="W27" s="101">
        <f>+[1]SKB3!W29</f>
        <v>0</v>
      </c>
      <c r="X27" s="101">
        <f>+[1]SKB3!X29</f>
        <v>0</v>
      </c>
      <c r="Y27" s="101">
        <f>+[1]SKB3!Y29</f>
        <v>0</v>
      </c>
      <c r="Z27" s="101">
        <f>+[1]SKB3!Z29</f>
        <v>0</v>
      </c>
      <c r="AA27" s="101">
        <f>+[1]SKB3!AA29</f>
        <v>0</v>
      </c>
      <c r="AB27" s="101">
        <f>+[1]SKB3!AB29</f>
        <v>0</v>
      </c>
      <c r="AC27" s="101">
        <f>+[1]SKB3!AC29</f>
        <v>0</v>
      </c>
      <c r="AD27" s="101">
        <f>+[1]SKB3!AD29</f>
        <v>0</v>
      </c>
      <c r="AE27" s="101">
        <f>+[1]SKB3!AE29</f>
        <v>0</v>
      </c>
      <c r="AF27" s="101">
        <f>+[1]SKB3!AF29</f>
        <v>0</v>
      </c>
      <c r="AG27" s="101">
        <f>+[1]SKB3!AG29</f>
        <v>0</v>
      </c>
      <c r="AH27" s="101">
        <f>+[1]SKB3!AH29</f>
        <v>0</v>
      </c>
      <c r="AI27" s="101">
        <f>+[1]SKB3!AI29</f>
        <v>0</v>
      </c>
      <c r="AJ27" s="101">
        <f>+[1]SKB3!AJ29</f>
        <v>0</v>
      </c>
    </row>
    <row r="28" spans="1:36">
      <c r="A28" s="101" t="str">
        <f>+[1]SKB3!A30</f>
        <v>OD DISK O/S</v>
      </c>
      <c r="B28" s="101">
        <f>+[1]SKB3!B30</f>
        <v>1</v>
      </c>
      <c r="C28" s="101">
        <f>+[1]SKB3!C30</f>
        <v>0</v>
      </c>
      <c r="D28" s="101">
        <f>+[1]SKB3!D30</f>
        <v>0</v>
      </c>
      <c r="E28" s="101">
        <f>+[1]SKB3!E30</f>
        <v>0</v>
      </c>
      <c r="F28" s="101">
        <f>+[1]SKB3!F30</f>
        <v>0</v>
      </c>
      <c r="G28" s="101">
        <f>+[1]SKB3!G30</f>
        <v>0</v>
      </c>
      <c r="H28" s="101">
        <f>+[1]SKB3!H30</f>
        <v>0</v>
      </c>
      <c r="I28" s="101">
        <f>+[1]SKB3!I30</f>
        <v>0</v>
      </c>
      <c r="J28" s="101">
        <f>+[1]SKB3!J30</f>
        <v>0</v>
      </c>
      <c r="K28" s="101">
        <f>+[1]SKB3!K30</f>
        <v>0</v>
      </c>
      <c r="L28" s="101">
        <f>+[1]SKB3!L30</f>
        <v>0</v>
      </c>
      <c r="M28" s="101">
        <f>+[1]SKB3!M30</f>
        <v>0</v>
      </c>
      <c r="N28" s="101">
        <f>+[1]SKB3!N30</f>
        <v>0</v>
      </c>
      <c r="O28" s="101">
        <f>+[1]SKB3!O30</f>
        <v>0</v>
      </c>
      <c r="P28" s="101">
        <f>+[1]SKB3!P30</f>
        <v>0</v>
      </c>
      <c r="Q28" s="101">
        <f>+[1]SKB3!Q30</f>
        <v>0</v>
      </c>
      <c r="R28" s="101">
        <f>+[1]SKB3!R30</f>
        <v>0</v>
      </c>
      <c r="S28" s="101">
        <f>+[1]SKB3!S30</f>
        <v>0</v>
      </c>
      <c r="T28" s="101">
        <f>+[1]SKB3!T30</f>
        <v>0</v>
      </c>
      <c r="U28" s="101">
        <f>+[1]SKB3!U30</f>
        <v>0</v>
      </c>
      <c r="V28" s="101">
        <f>+[1]SKB3!V30</f>
        <v>0</v>
      </c>
      <c r="W28" s="101">
        <f>+[1]SKB3!W30</f>
        <v>0</v>
      </c>
      <c r="X28" s="101">
        <f>+[1]SKB3!X30</f>
        <v>0</v>
      </c>
      <c r="Y28" s="101">
        <f>+[1]SKB3!Y30</f>
        <v>0</v>
      </c>
      <c r="Z28" s="101">
        <f>+[1]SKB3!Z30</f>
        <v>0</v>
      </c>
      <c r="AA28" s="101">
        <f>+[1]SKB3!AA30</f>
        <v>0</v>
      </c>
      <c r="AB28" s="101">
        <f>+[1]SKB3!AB30</f>
        <v>0</v>
      </c>
      <c r="AC28" s="101">
        <f>+[1]SKB3!AC30</f>
        <v>0</v>
      </c>
      <c r="AD28" s="101">
        <f>+[1]SKB3!AD30</f>
        <v>0</v>
      </c>
      <c r="AE28" s="101">
        <f>+[1]SKB3!AE30</f>
        <v>0</v>
      </c>
      <c r="AF28" s="101">
        <f>+[1]SKB3!AF30</f>
        <v>0</v>
      </c>
      <c r="AG28" s="101">
        <f>+[1]SKB3!AG30</f>
        <v>0</v>
      </c>
      <c r="AH28" s="101">
        <f>+[1]SKB3!AH30</f>
        <v>0</v>
      </c>
      <c r="AI28" s="101">
        <f>+[1]SKB3!AI30</f>
        <v>0</v>
      </c>
      <c r="AJ28" s="101">
        <f>+[1]SKB3!AJ30</f>
        <v>0</v>
      </c>
    </row>
    <row r="29" spans="1:36">
      <c r="A29" s="101" t="str">
        <f>+[1]SKB3!A31</f>
        <v>OD DISK U/S</v>
      </c>
      <c r="B29" s="101">
        <f>+[1]SKB3!B31</f>
        <v>0</v>
      </c>
      <c r="C29" s="101">
        <f>+[1]SKB3!C31</f>
        <v>0</v>
      </c>
      <c r="D29" s="101">
        <f>+[1]SKB3!D31</f>
        <v>0</v>
      </c>
      <c r="E29" s="101">
        <f>+[1]SKB3!E31</f>
        <v>0</v>
      </c>
      <c r="F29" s="101">
        <f>+[1]SKB3!F31</f>
        <v>0</v>
      </c>
      <c r="G29" s="101">
        <f>+[1]SKB3!G31</f>
        <v>0</v>
      </c>
      <c r="H29" s="101">
        <f>+[1]SKB3!H31</f>
        <v>0</v>
      </c>
      <c r="I29" s="101">
        <f>+[1]SKB3!I31</f>
        <v>0</v>
      </c>
      <c r="J29" s="101">
        <f>+[1]SKB3!J31</f>
        <v>0</v>
      </c>
      <c r="K29" s="101">
        <f>+[1]SKB3!K31</f>
        <v>0</v>
      </c>
      <c r="L29" s="101">
        <f>+[1]SKB3!L31</f>
        <v>0</v>
      </c>
      <c r="M29" s="101">
        <f>+[1]SKB3!M31</f>
        <v>0</v>
      </c>
      <c r="N29" s="101">
        <f>+[1]SKB3!N31</f>
        <v>0</v>
      </c>
      <c r="O29" s="101">
        <f>+[1]SKB3!O31</f>
        <v>0</v>
      </c>
      <c r="P29" s="101">
        <f>+[1]SKB3!P31</f>
        <v>0</v>
      </c>
      <c r="Q29" s="101">
        <f>+[1]SKB3!Q31</f>
        <v>0</v>
      </c>
      <c r="R29" s="101">
        <f>+[1]SKB3!R31</f>
        <v>0</v>
      </c>
      <c r="S29" s="101">
        <f>+[1]SKB3!S31</f>
        <v>0</v>
      </c>
      <c r="T29" s="101">
        <f>+[1]SKB3!T31</f>
        <v>0</v>
      </c>
      <c r="U29" s="101">
        <f>+[1]SKB3!U31</f>
        <v>0</v>
      </c>
      <c r="V29" s="101">
        <f>+[1]SKB3!V31</f>
        <v>0</v>
      </c>
      <c r="W29" s="101">
        <f>+[1]SKB3!W31</f>
        <v>0</v>
      </c>
      <c r="X29" s="101">
        <f>+[1]SKB3!X31</f>
        <v>0</v>
      </c>
      <c r="Y29" s="101">
        <f>+[1]SKB3!Y31</f>
        <v>0</v>
      </c>
      <c r="Z29" s="101">
        <f>+[1]SKB3!Z31</f>
        <v>0</v>
      </c>
      <c r="AA29" s="101">
        <f>+[1]SKB3!AA31</f>
        <v>0</v>
      </c>
      <c r="AB29" s="101">
        <f>+[1]SKB3!AB31</f>
        <v>0</v>
      </c>
      <c r="AC29" s="101">
        <f>+[1]SKB3!AC31</f>
        <v>0</v>
      </c>
      <c r="AD29" s="101">
        <f>+[1]SKB3!AD31</f>
        <v>0</v>
      </c>
      <c r="AE29" s="101">
        <f>+[1]SKB3!AE31</f>
        <v>0</v>
      </c>
      <c r="AF29" s="101">
        <f>+[1]SKB3!AF31</f>
        <v>0</v>
      </c>
      <c r="AG29" s="101">
        <f>+[1]SKB3!AG31</f>
        <v>0</v>
      </c>
      <c r="AH29" s="101">
        <f>+[1]SKB3!AH31</f>
        <v>0</v>
      </c>
      <c r="AI29" s="101">
        <f>+[1]SKB3!AI31</f>
        <v>0</v>
      </c>
      <c r="AJ29" s="101">
        <f>+[1]SKB3!AJ31</f>
        <v>0</v>
      </c>
    </row>
    <row r="30" spans="1:36">
      <c r="A30" s="101" t="str">
        <f>+[1]SKB3!A32</f>
        <v>OTHER</v>
      </c>
      <c r="B30" s="101">
        <f>+[1]SKB3!B32</f>
        <v>47</v>
      </c>
      <c r="C30" s="101">
        <f>+[1]SKB3!C32</f>
        <v>20</v>
      </c>
      <c r="D30" s="101">
        <f>+[1]SKB3!D32</f>
        <v>25</v>
      </c>
      <c r="E30" s="101">
        <f>+[1]SKB3!E32</f>
        <v>12</v>
      </c>
      <c r="F30" s="101">
        <f>+[1]SKB3!F32</f>
        <v>0</v>
      </c>
      <c r="G30" s="101">
        <f>+[1]SKB3!G32</f>
        <v>0</v>
      </c>
      <c r="H30" s="101">
        <f>+[1]SKB3!H32</f>
        <v>2</v>
      </c>
      <c r="I30" s="101">
        <f>+[1]SKB3!I32</f>
        <v>0</v>
      </c>
      <c r="J30" s="101">
        <f>+[1]SKB3!J32</f>
        <v>0</v>
      </c>
      <c r="K30" s="101">
        <f>+[1]SKB3!K32</f>
        <v>0</v>
      </c>
      <c r="L30" s="101">
        <f>+[1]SKB3!L32</f>
        <v>0</v>
      </c>
      <c r="M30" s="101">
        <f>+[1]SKB3!M32</f>
        <v>0</v>
      </c>
      <c r="N30" s="101">
        <f>+[1]SKB3!N32</f>
        <v>0</v>
      </c>
      <c r="O30" s="101">
        <f>+[1]SKB3!O32</f>
        <v>0</v>
      </c>
      <c r="P30" s="101">
        <f>+[1]SKB3!P32</f>
        <v>0</v>
      </c>
      <c r="Q30" s="101">
        <f>+[1]SKB3!Q32</f>
        <v>0</v>
      </c>
      <c r="R30" s="101">
        <f>+[1]SKB3!R32</f>
        <v>0</v>
      </c>
      <c r="S30" s="101">
        <f>+[1]SKB3!S32</f>
        <v>2</v>
      </c>
      <c r="T30" s="101">
        <f>+[1]SKB3!T32</f>
        <v>0</v>
      </c>
      <c r="U30" s="101">
        <f>+[1]SKB3!U32</f>
        <v>1</v>
      </c>
      <c r="V30" s="101">
        <f>+[1]SKB3!V32</f>
        <v>0</v>
      </c>
      <c r="W30" s="101">
        <f>+[1]SKB3!W32</f>
        <v>0</v>
      </c>
      <c r="X30" s="101">
        <f>+[1]SKB3!X32</f>
        <v>0</v>
      </c>
      <c r="Y30" s="101">
        <f>+[1]SKB3!Y32</f>
        <v>0</v>
      </c>
      <c r="Z30" s="101">
        <f>+[1]SKB3!Z32</f>
        <v>3</v>
      </c>
      <c r="AA30" s="101">
        <f>+[1]SKB3!AA32</f>
        <v>0</v>
      </c>
      <c r="AB30" s="101">
        <f>+[1]SKB3!AB32</f>
        <v>3</v>
      </c>
      <c r="AC30" s="101">
        <f>+[1]SKB3!AC32</f>
        <v>1</v>
      </c>
      <c r="AD30" s="101">
        <f>+[1]SKB3!AD32</f>
        <v>0</v>
      </c>
      <c r="AE30" s="101">
        <f>+[1]SKB3!AE32</f>
        <v>0</v>
      </c>
      <c r="AF30" s="101">
        <f>+[1]SKB3!AF32</f>
        <v>0</v>
      </c>
      <c r="AG30" s="101">
        <f>+[1]SKB3!AG32</f>
        <v>0</v>
      </c>
      <c r="AH30" s="101">
        <f>+[1]SKB3!AH32</f>
        <v>0</v>
      </c>
      <c r="AI30" s="101">
        <f>+[1]SKB3!AI32</f>
        <v>0</v>
      </c>
      <c r="AJ30" s="101">
        <f>+[1]SKB3!AJ32</f>
        <v>0</v>
      </c>
    </row>
    <row r="31" spans="1:36">
      <c r="A31" s="101" t="str">
        <f>+[1]SKB3!A33</f>
        <v>OTHER DIMENSION NG</v>
      </c>
      <c r="B31" s="101">
        <f>+[1]SKB3!B33</f>
        <v>0</v>
      </c>
      <c r="C31" s="101">
        <f>+[1]SKB3!C33</f>
        <v>0</v>
      </c>
      <c r="D31" s="101">
        <f>+[1]SKB3!D33</f>
        <v>0</v>
      </c>
      <c r="E31" s="101">
        <f>+[1]SKB3!E33</f>
        <v>0</v>
      </c>
      <c r="F31" s="101">
        <f>+[1]SKB3!F33</f>
        <v>0</v>
      </c>
      <c r="G31" s="101">
        <f>+[1]SKB3!G33</f>
        <v>0</v>
      </c>
      <c r="H31" s="101">
        <f>+[1]SKB3!H33</f>
        <v>0</v>
      </c>
      <c r="I31" s="101">
        <f>+[1]SKB3!I33</f>
        <v>0</v>
      </c>
      <c r="J31" s="101">
        <f>+[1]SKB3!J33</f>
        <v>0</v>
      </c>
      <c r="K31" s="101">
        <f>+[1]SKB3!K33</f>
        <v>0</v>
      </c>
      <c r="L31" s="101">
        <f>+[1]SKB3!L33</f>
        <v>0</v>
      </c>
      <c r="M31" s="101">
        <f>+[1]SKB3!M33</f>
        <v>0</v>
      </c>
      <c r="N31" s="101">
        <f>+[1]SKB3!N33</f>
        <v>0</v>
      </c>
      <c r="O31" s="101">
        <f>+[1]SKB3!O33</f>
        <v>0</v>
      </c>
      <c r="P31" s="101">
        <f>+[1]SKB3!P33</f>
        <v>0</v>
      </c>
      <c r="Q31" s="101">
        <f>+[1]SKB3!Q33</f>
        <v>0</v>
      </c>
      <c r="R31" s="101">
        <f>+[1]SKB3!R33</f>
        <v>0</v>
      </c>
      <c r="S31" s="101">
        <f>+[1]SKB3!S33</f>
        <v>0</v>
      </c>
      <c r="T31" s="101">
        <f>+[1]SKB3!T33</f>
        <v>0</v>
      </c>
      <c r="U31" s="101">
        <f>+[1]SKB3!U33</f>
        <v>0</v>
      </c>
      <c r="V31" s="101">
        <f>+[1]SKB3!V33</f>
        <v>0</v>
      </c>
      <c r="W31" s="101">
        <f>+[1]SKB3!W33</f>
        <v>0</v>
      </c>
      <c r="X31" s="101">
        <f>+[1]SKB3!X33</f>
        <v>0</v>
      </c>
      <c r="Y31" s="101">
        <f>+[1]SKB3!Y33</f>
        <v>0</v>
      </c>
      <c r="Z31" s="101">
        <f>+[1]SKB3!Z33</f>
        <v>0</v>
      </c>
      <c r="AA31" s="101">
        <f>+[1]SKB3!AA33</f>
        <v>0</v>
      </c>
      <c r="AB31" s="101">
        <f>+[1]SKB3!AB33</f>
        <v>0</v>
      </c>
      <c r="AC31" s="101">
        <f>+[1]SKB3!AC33</f>
        <v>0</v>
      </c>
      <c r="AD31" s="101">
        <f>+[1]SKB3!AD33</f>
        <v>0</v>
      </c>
      <c r="AE31" s="101">
        <f>+[1]SKB3!AE33</f>
        <v>0</v>
      </c>
      <c r="AF31" s="101">
        <f>+[1]SKB3!AF33</f>
        <v>0</v>
      </c>
      <c r="AG31" s="101">
        <f>+[1]SKB3!AG33</f>
        <v>0</v>
      </c>
      <c r="AH31" s="101">
        <f>+[1]SKB3!AH33</f>
        <v>0</v>
      </c>
      <c r="AI31" s="101">
        <f>+[1]SKB3!AI33</f>
        <v>0</v>
      </c>
      <c r="AJ31" s="101">
        <f>+[1]SKB3!AJ33</f>
        <v>0</v>
      </c>
    </row>
    <row r="32" spans="1:36">
      <c r="A32" s="101" t="str">
        <f>+[1]SKB3!A34</f>
        <v>OTHER QC/PROD CHECKING</v>
      </c>
      <c r="B32" s="101">
        <f>+[1]SKB3!B34</f>
        <v>10667</v>
      </c>
      <c r="C32" s="101">
        <f>+[1]SKB3!C34</f>
        <v>4660</v>
      </c>
      <c r="D32" s="101">
        <f>+[1]SKB3!D34</f>
        <v>3704</v>
      </c>
      <c r="E32" s="101">
        <f>+[1]SKB3!E34</f>
        <v>3863</v>
      </c>
      <c r="F32" s="101">
        <f>+[1]SKB3!F34</f>
        <v>219</v>
      </c>
      <c r="G32" s="101">
        <f>+[1]SKB3!G34</f>
        <v>97</v>
      </c>
      <c r="H32" s="101">
        <f>+[1]SKB3!H34</f>
        <v>98</v>
      </c>
      <c r="I32" s="101">
        <f>+[1]SKB3!I34</f>
        <v>62</v>
      </c>
      <c r="J32" s="101">
        <f>+[1]SKB3!J34</f>
        <v>59</v>
      </c>
      <c r="K32" s="101">
        <f>+[1]SKB3!K34</f>
        <v>47</v>
      </c>
      <c r="L32" s="101">
        <f>+[1]SKB3!L34</f>
        <v>415</v>
      </c>
      <c r="M32" s="101">
        <f>+[1]SKB3!M34</f>
        <v>262</v>
      </c>
      <c r="N32" s="101">
        <f>+[1]SKB3!N34</f>
        <v>101</v>
      </c>
      <c r="O32" s="101">
        <f>+[1]SKB3!O34</f>
        <v>147</v>
      </c>
      <c r="P32" s="101">
        <f>+[1]SKB3!P34</f>
        <v>436</v>
      </c>
      <c r="Q32" s="101">
        <f>+[1]SKB3!Q34</f>
        <v>0</v>
      </c>
      <c r="R32" s="101">
        <f>+[1]SKB3!R34</f>
        <v>125</v>
      </c>
      <c r="S32" s="101">
        <f>+[1]SKB3!S34</f>
        <v>102</v>
      </c>
      <c r="T32" s="101">
        <f>+[1]SKB3!T34</f>
        <v>65</v>
      </c>
      <c r="U32" s="101">
        <f>+[1]SKB3!U34</f>
        <v>849</v>
      </c>
      <c r="V32" s="101">
        <f>+[1]SKB3!V34</f>
        <v>13</v>
      </c>
      <c r="W32" s="101">
        <f>+[1]SKB3!W34</f>
        <v>41</v>
      </c>
      <c r="X32" s="101">
        <f>+[1]SKB3!X34</f>
        <v>24</v>
      </c>
      <c r="Y32" s="101">
        <f>+[1]SKB3!Y34</f>
        <v>65</v>
      </c>
      <c r="Z32" s="101">
        <f>+[1]SKB3!Z34</f>
        <v>352</v>
      </c>
      <c r="AA32" s="101">
        <f>+[1]SKB3!AA34</f>
        <v>96</v>
      </c>
      <c r="AB32" s="101">
        <f>+[1]SKB3!AB34</f>
        <v>102</v>
      </c>
      <c r="AC32" s="101">
        <f>+[1]SKB3!AC34</f>
        <v>84</v>
      </c>
      <c r="AD32" s="101">
        <f>+[1]SKB3!AD34</f>
        <v>0</v>
      </c>
      <c r="AE32" s="101">
        <f>+[1]SKB3!AE34</f>
        <v>0</v>
      </c>
      <c r="AF32" s="101">
        <f>+[1]SKB3!AF34</f>
        <v>0</v>
      </c>
      <c r="AG32" s="101">
        <f>+[1]SKB3!AG34</f>
        <v>0</v>
      </c>
      <c r="AH32" s="101">
        <f>+[1]SKB3!AH34</f>
        <v>0</v>
      </c>
      <c r="AI32" s="101">
        <f>+[1]SKB3!AI34</f>
        <v>0</v>
      </c>
      <c r="AJ32" s="101">
        <f>+[1]SKB3!AJ34</f>
        <v>0</v>
      </c>
    </row>
    <row r="33" spans="1:36">
      <c r="A33" s="101" t="str">
        <f>+[1]SKB3!A35</f>
        <v>OTHER VISUAL NG</v>
      </c>
      <c r="B33" s="101">
        <f>+[1]SKB3!B35</f>
        <v>29</v>
      </c>
      <c r="C33" s="101">
        <f>+[1]SKB3!C35</f>
        <v>31</v>
      </c>
      <c r="D33" s="101">
        <f>+[1]SKB3!D35</f>
        <v>21</v>
      </c>
      <c r="E33" s="101">
        <f>+[1]SKB3!E35</f>
        <v>7</v>
      </c>
      <c r="F33" s="101">
        <f>+[1]SKB3!F35</f>
        <v>0</v>
      </c>
      <c r="G33" s="101">
        <f>+[1]SKB3!G35</f>
        <v>0</v>
      </c>
      <c r="H33" s="101">
        <f>+[1]SKB3!H35</f>
        <v>0</v>
      </c>
      <c r="I33" s="101">
        <f>+[1]SKB3!I35</f>
        <v>0</v>
      </c>
      <c r="J33" s="101">
        <f>+[1]SKB3!J35</f>
        <v>0</v>
      </c>
      <c r="K33" s="101">
        <f>+[1]SKB3!K35</f>
        <v>0</v>
      </c>
      <c r="L33" s="101">
        <f>+[1]SKB3!L35</f>
        <v>1</v>
      </c>
      <c r="M33" s="101">
        <f>+[1]SKB3!M35</f>
        <v>5</v>
      </c>
      <c r="N33" s="101">
        <f>+[1]SKB3!N35</f>
        <v>0</v>
      </c>
      <c r="O33" s="101">
        <f>+[1]SKB3!O35</f>
        <v>0</v>
      </c>
      <c r="P33" s="101">
        <f>+[1]SKB3!P35</f>
        <v>0</v>
      </c>
      <c r="Q33" s="101">
        <f>+[1]SKB3!Q35</f>
        <v>0</v>
      </c>
      <c r="R33" s="101">
        <f>+[1]SKB3!R35</f>
        <v>0</v>
      </c>
      <c r="S33" s="101">
        <f>+[1]SKB3!S35</f>
        <v>1</v>
      </c>
      <c r="T33" s="101">
        <f>+[1]SKB3!T35</f>
        <v>0</v>
      </c>
      <c r="U33" s="101">
        <f>+[1]SKB3!U35</f>
        <v>0</v>
      </c>
      <c r="V33" s="101">
        <f>+[1]SKB3!V35</f>
        <v>0</v>
      </c>
      <c r="W33" s="101">
        <f>+[1]SKB3!W35</f>
        <v>0</v>
      </c>
      <c r="X33" s="101">
        <f>+[1]SKB3!X35</f>
        <v>0</v>
      </c>
      <c r="Y33" s="101">
        <f>+[1]SKB3!Y35</f>
        <v>0</v>
      </c>
      <c r="Z33" s="101">
        <f>+[1]SKB3!Z35</f>
        <v>0</v>
      </c>
      <c r="AA33" s="101">
        <f>+[1]SKB3!AA35</f>
        <v>0</v>
      </c>
      <c r="AB33" s="101">
        <f>+[1]SKB3!AB35</f>
        <v>0</v>
      </c>
      <c r="AC33" s="101">
        <f>+[1]SKB3!AC35</f>
        <v>0</v>
      </c>
      <c r="AD33" s="101">
        <f>+[1]SKB3!AD35</f>
        <v>0</v>
      </c>
      <c r="AE33" s="101">
        <f>+[1]SKB3!AE35</f>
        <v>0</v>
      </c>
      <c r="AF33" s="101">
        <f>+[1]SKB3!AF35</f>
        <v>0</v>
      </c>
      <c r="AG33" s="101">
        <f>+[1]SKB3!AG35</f>
        <v>0</v>
      </c>
      <c r="AH33" s="101">
        <f>+[1]SKB3!AH35</f>
        <v>0</v>
      </c>
      <c r="AI33" s="101">
        <f>+[1]SKB3!AI35</f>
        <v>0</v>
      </c>
      <c r="AJ33" s="101">
        <f>+[1]SKB3!AJ35</f>
        <v>0</v>
      </c>
    </row>
    <row r="34" spans="1:36">
      <c r="A34" s="101" t="str">
        <f>+[1]SKB3!A36</f>
        <v>PARALLEL</v>
      </c>
      <c r="B34" s="101">
        <f>+[1]SKB3!B36</f>
        <v>690</v>
      </c>
      <c r="C34" s="101">
        <f>+[1]SKB3!C36</f>
        <v>16</v>
      </c>
      <c r="D34" s="101">
        <f>+[1]SKB3!D36</f>
        <v>41</v>
      </c>
      <c r="E34" s="101">
        <f>+[1]SKB3!E36</f>
        <v>19</v>
      </c>
      <c r="F34" s="101">
        <f>+[1]SKB3!F36</f>
        <v>1</v>
      </c>
      <c r="G34" s="101">
        <f>+[1]SKB3!G36</f>
        <v>0</v>
      </c>
      <c r="H34" s="101">
        <f>+[1]SKB3!H36</f>
        <v>7</v>
      </c>
      <c r="I34" s="101">
        <f>+[1]SKB3!I36</f>
        <v>0</v>
      </c>
      <c r="J34" s="101">
        <f>+[1]SKB3!J36</f>
        <v>0</v>
      </c>
      <c r="K34" s="101">
        <f>+[1]SKB3!K36</f>
        <v>1</v>
      </c>
      <c r="L34" s="101">
        <f>+[1]SKB3!L36</f>
        <v>0</v>
      </c>
      <c r="M34" s="101">
        <f>+[1]SKB3!M36</f>
        <v>0</v>
      </c>
      <c r="N34" s="101">
        <f>+[1]SKB3!N36</f>
        <v>0</v>
      </c>
      <c r="O34" s="101">
        <f>+[1]SKB3!O36</f>
        <v>0</v>
      </c>
      <c r="P34" s="101">
        <f>+[1]SKB3!P36</f>
        <v>0</v>
      </c>
      <c r="Q34" s="101">
        <f>+[1]SKB3!Q36</f>
        <v>0</v>
      </c>
      <c r="R34" s="101">
        <f>+[1]SKB3!R36</f>
        <v>1</v>
      </c>
      <c r="S34" s="101">
        <f>+[1]SKB3!S36</f>
        <v>0</v>
      </c>
      <c r="T34" s="101">
        <f>+[1]SKB3!T36</f>
        <v>1</v>
      </c>
      <c r="U34" s="101">
        <f>+[1]SKB3!U36</f>
        <v>4</v>
      </c>
      <c r="V34" s="101">
        <f>+[1]SKB3!V36</f>
        <v>0</v>
      </c>
      <c r="W34" s="101">
        <f>+[1]SKB3!W36</f>
        <v>0</v>
      </c>
      <c r="X34" s="101">
        <f>+[1]SKB3!X36</f>
        <v>0</v>
      </c>
      <c r="Y34" s="101">
        <f>+[1]SKB3!Y36</f>
        <v>0</v>
      </c>
      <c r="Z34" s="101">
        <f>+[1]SKB3!Z36</f>
        <v>0</v>
      </c>
      <c r="AA34" s="101">
        <f>+[1]SKB3!AA36</f>
        <v>1</v>
      </c>
      <c r="AB34" s="101">
        <f>+[1]SKB3!AB36</f>
        <v>1</v>
      </c>
      <c r="AC34" s="101">
        <f>+[1]SKB3!AC36</f>
        <v>2</v>
      </c>
      <c r="AD34" s="101">
        <f>+[1]SKB3!AD36</f>
        <v>0</v>
      </c>
      <c r="AE34" s="101">
        <f>+[1]SKB3!AE36</f>
        <v>0</v>
      </c>
      <c r="AF34" s="101">
        <f>+[1]SKB3!AF36</f>
        <v>0</v>
      </c>
      <c r="AG34" s="101">
        <f>+[1]SKB3!AG36</f>
        <v>0</v>
      </c>
      <c r="AH34" s="101">
        <f>+[1]SKB3!AH36</f>
        <v>0</v>
      </c>
      <c r="AI34" s="101">
        <f>+[1]SKB3!AI36</f>
        <v>0</v>
      </c>
      <c r="AJ34" s="101">
        <f>+[1]SKB3!AJ36</f>
        <v>0</v>
      </c>
    </row>
    <row r="35" spans="1:36">
      <c r="A35" s="101" t="str">
        <f>+[1]SKB3!A37</f>
        <v>RUNOUT</v>
      </c>
      <c r="B35" s="101">
        <f>+[1]SKB3!B37</f>
        <v>0</v>
      </c>
      <c r="C35" s="101">
        <f>+[1]SKB3!C37</f>
        <v>0</v>
      </c>
      <c r="D35" s="101">
        <f>+[1]SKB3!D37</f>
        <v>0</v>
      </c>
      <c r="E35" s="101">
        <f>+[1]SKB3!E37</f>
        <v>0</v>
      </c>
      <c r="F35" s="101">
        <f>+[1]SKB3!F37</f>
        <v>0</v>
      </c>
      <c r="G35" s="101">
        <f>+[1]SKB3!G37</f>
        <v>0</v>
      </c>
      <c r="H35" s="101">
        <f>+[1]SKB3!H37</f>
        <v>0</v>
      </c>
      <c r="I35" s="101">
        <f>+[1]SKB3!I37</f>
        <v>0</v>
      </c>
      <c r="J35" s="101">
        <f>+[1]SKB3!J37</f>
        <v>0</v>
      </c>
      <c r="K35" s="101">
        <f>+[1]SKB3!K37</f>
        <v>0</v>
      </c>
      <c r="L35" s="101">
        <f>+[1]SKB3!L37</f>
        <v>0</v>
      </c>
      <c r="M35" s="101">
        <f>+[1]SKB3!M37</f>
        <v>0</v>
      </c>
      <c r="N35" s="101">
        <f>+[1]SKB3!N37</f>
        <v>0</v>
      </c>
      <c r="O35" s="101">
        <f>+[1]SKB3!O37</f>
        <v>0</v>
      </c>
      <c r="P35" s="101">
        <f>+[1]SKB3!P37</f>
        <v>0</v>
      </c>
      <c r="Q35" s="101">
        <f>+[1]SKB3!Q37</f>
        <v>0</v>
      </c>
      <c r="R35" s="101">
        <f>+[1]SKB3!R37</f>
        <v>0</v>
      </c>
      <c r="S35" s="101">
        <f>+[1]SKB3!S37</f>
        <v>0</v>
      </c>
      <c r="T35" s="101">
        <f>+[1]SKB3!T37</f>
        <v>0</v>
      </c>
      <c r="U35" s="101">
        <f>+[1]SKB3!U37</f>
        <v>0</v>
      </c>
      <c r="V35" s="101">
        <f>+[1]SKB3!V37</f>
        <v>0</v>
      </c>
      <c r="W35" s="101">
        <f>+[1]SKB3!W37</f>
        <v>0</v>
      </c>
      <c r="X35" s="101">
        <f>+[1]SKB3!X37</f>
        <v>0</v>
      </c>
      <c r="Y35" s="101">
        <f>+[1]SKB3!Y37</f>
        <v>0</v>
      </c>
      <c r="Z35" s="101">
        <f>+[1]SKB3!Z37</f>
        <v>0</v>
      </c>
      <c r="AA35" s="101">
        <f>+[1]SKB3!AA37</f>
        <v>0</v>
      </c>
      <c r="AB35" s="101">
        <f>+[1]SKB3!AB37</f>
        <v>0</v>
      </c>
      <c r="AC35" s="101">
        <f>+[1]SKB3!AC37</f>
        <v>0</v>
      </c>
      <c r="AD35" s="101">
        <f>+[1]SKB3!AD37</f>
        <v>0</v>
      </c>
      <c r="AE35" s="101">
        <f>+[1]SKB3!AE37</f>
        <v>0</v>
      </c>
      <c r="AF35" s="101">
        <f>+[1]SKB3!AF37</f>
        <v>0</v>
      </c>
      <c r="AG35" s="101">
        <f>+[1]SKB3!AG37</f>
        <v>0</v>
      </c>
      <c r="AH35" s="101">
        <f>+[1]SKB3!AH37</f>
        <v>0</v>
      </c>
      <c r="AI35" s="101">
        <f>+[1]SKB3!AI37</f>
        <v>0</v>
      </c>
      <c r="AJ35" s="101">
        <f>+[1]SKB3!AJ37</f>
        <v>0</v>
      </c>
    </row>
    <row r="36" spans="1:36">
      <c r="A36" s="101" t="str">
        <f>+[1]SKB3!A38</f>
        <v>SCRATCH ALL</v>
      </c>
      <c r="B36" s="101">
        <f>+[1]SKB3!B38</f>
        <v>5</v>
      </c>
      <c r="C36" s="101">
        <f>+[1]SKB3!C38</f>
        <v>17</v>
      </c>
      <c r="D36" s="101">
        <f>+[1]SKB3!D38</f>
        <v>11</v>
      </c>
      <c r="E36" s="101">
        <f>+[1]SKB3!E38</f>
        <v>2</v>
      </c>
      <c r="F36" s="101">
        <f>+[1]SKB3!F38</f>
        <v>0</v>
      </c>
      <c r="G36" s="101">
        <f>+[1]SKB3!G38</f>
        <v>0</v>
      </c>
      <c r="H36" s="101">
        <f>+[1]SKB3!H38</f>
        <v>0</v>
      </c>
      <c r="I36" s="101">
        <f>+[1]SKB3!I38</f>
        <v>0</v>
      </c>
      <c r="J36" s="101">
        <f>+[1]SKB3!J38</f>
        <v>0</v>
      </c>
      <c r="K36" s="101">
        <f>+[1]SKB3!K38</f>
        <v>0</v>
      </c>
      <c r="L36" s="101">
        <f>+[1]SKB3!L38</f>
        <v>0</v>
      </c>
      <c r="M36" s="101">
        <f>+[1]SKB3!M38</f>
        <v>1</v>
      </c>
      <c r="N36" s="101">
        <f>+[1]SKB3!N38</f>
        <v>0</v>
      </c>
      <c r="O36" s="101">
        <f>+[1]SKB3!O38</f>
        <v>0</v>
      </c>
      <c r="P36" s="101">
        <f>+[1]SKB3!P38</f>
        <v>0</v>
      </c>
      <c r="Q36" s="101">
        <f>+[1]SKB3!Q38</f>
        <v>0</v>
      </c>
      <c r="R36" s="101">
        <f>+[1]SKB3!R38</f>
        <v>0</v>
      </c>
      <c r="S36" s="101">
        <f>+[1]SKB3!S38</f>
        <v>0</v>
      </c>
      <c r="T36" s="101">
        <f>+[1]SKB3!T38</f>
        <v>0</v>
      </c>
      <c r="U36" s="101">
        <f>+[1]SKB3!U38</f>
        <v>0</v>
      </c>
      <c r="V36" s="101">
        <f>+[1]SKB3!V38</f>
        <v>0</v>
      </c>
      <c r="W36" s="101">
        <f>+[1]SKB3!W38</f>
        <v>0</v>
      </c>
      <c r="X36" s="101">
        <f>+[1]SKB3!X38</f>
        <v>0</v>
      </c>
      <c r="Y36" s="101">
        <f>+[1]SKB3!Y38</f>
        <v>1</v>
      </c>
      <c r="Z36" s="101">
        <f>+[1]SKB3!Z38</f>
        <v>0</v>
      </c>
      <c r="AA36" s="101">
        <f>+[1]SKB3!AA38</f>
        <v>0</v>
      </c>
      <c r="AB36" s="101">
        <f>+[1]SKB3!AB38</f>
        <v>0</v>
      </c>
      <c r="AC36" s="101">
        <f>+[1]SKB3!AC38</f>
        <v>0</v>
      </c>
      <c r="AD36" s="101">
        <f>+[1]SKB3!AD38</f>
        <v>0</v>
      </c>
      <c r="AE36" s="101">
        <f>+[1]SKB3!AE38</f>
        <v>0</v>
      </c>
      <c r="AF36" s="101">
        <f>+[1]SKB3!AF38</f>
        <v>0</v>
      </c>
      <c r="AG36" s="101">
        <f>+[1]SKB3!AG38</f>
        <v>0</v>
      </c>
      <c r="AH36" s="101">
        <f>+[1]SKB3!AH38</f>
        <v>0</v>
      </c>
      <c r="AI36" s="101">
        <f>+[1]SKB3!AI38</f>
        <v>0</v>
      </c>
      <c r="AJ36" s="101">
        <f>+[1]SKB3!AJ38</f>
        <v>0</v>
      </c>
    </row>
    <row r="37" spans="1:36">
      <c r="A37" s="101">
        <f>+[1]SKB3!A39</f>
        <v>0</v>
      </c>
      <c r="B37" s="101">
        <f>+[1]SKB3!B39</f>
        <v>0</v>
      </c>
      <c r="C37" s="101">
        <f>+[1]SKB3!C39</f>
        <v>0</v>
      </c>
      <c r="D37" s="101">
        <f>+[1]SKB3!D39</f>
        <v>0</v>
      </c>
      <c r="E37" s="101">
        <f>+[1]SKB3!E39</f>
        <v>0</v>
      </c>
      <c r="F37" s="101">
        <f>+[1]SKB3!F39</f>
        <v>0</v>
      </c>
      <c r="G37" s="101">
        <f>+[1]SKB3!G39</f>
        <v>0</v>
      </c>
      <c r="H37" s="101">
        <f>+[1]SKB3!H39</f>
        <v>0</v>
      </c>
      <c r="I37" s="101">
        <f>+[1]SKB3!I39</f>
        <v>0</v>
      </c>
      <c r="J37" s="101">
        <f>+[1]SKB3!J39</f>
        <v>0</v>
      </c>
      <c r="K37" s="101">
        <f>+[1]SKB3!K39</f>
        <v>0</v>
      </c>
      <c r="L37" s="101">
        <f>+[1]SKB3!L39</f>
        <v>0</v>
      </c>
      <c r="M37" s="101">
        <f>+[1]SKB3!M39</f>
        <v>0</v>
      </c>
      <c r="N37" s="101">
        <f>+[1]SKB3!N39</f>
        <v>0</v>
      </c>
      <c r="O37" s="101">
        <f>+[1]SKB3!O39</f>
        <v>0</v>
      </c>
      <c r="P37" s="101">
        <f>+[1]SKB3!P39</f>
        <v>0</v>
      </c>
      <c r="Q37" s="101">
        <f>+[1]SKB3!Q39</f>
        <v>0</v>
      </c>
      <c r="R37" s="101">
        <f>+[1]SKB3!R39</f>
        <v>0</v>
      </c>
      <c r="S37" s="101">
        <f>+[1]SKB3!S39</f>
        <v>0</v>
      </c>
      <c r="T37" s="101">
        <f>+[1]SKB3!T39</f>
        <v>0</v>
      </c>
      <c r="U37" s="101">
        <f>+[1]SKB3!U39</f>
        <v>0</v>
      </c>
      <c r="V37" s="101">
        <f>+[1]SKB3!V39</f>
        <v>0</v>
      </c>
      <c r="W37" s="101">
        <f>+[1]SKB3!W39</f>
        <v>0</v>
      </c>
      <c r="X37" s="101">
        <f>+[1]SKB3!X39</f>
        <v>0</v>
      </c>
      <c r="Y37" s="101">
        <f>+[1]SKB3!Y39</f>
        <v>0</v>
      </c>
      <c r="Z37" s="101">
        <f>+[1]SKB3!Z39</f>
        <v>0</v>
      </c>
      <c r="AA37" s="101">
        <f>+[1]SKB3!AA39</f>
        <v>0</v>
      </c>
      <c r="AB37" s="101">
        <f>+[1]SKB3!AB39</f>
        <v>0</v>
      </c>
      <c r="AC37" s="101">
        <f>+[1]SKB3!AC39</f>
        <v>0</v>
      </c>
      <c r="AD37" s="101">
        <f>+[1]SKB3!AD39</f>
        <v>0</v>
      </c>
      <c r="AE37" s="101">
        <f>+[1]SKB3!AE39</f>
        <v>0</v>
      </c>
      <c r="AF37" s="101">
        <f>+[1]SKB3!AF39</f>
        <v>0</v>
      </c>
      <c r="AG37" s="101">
        <f>+[1]SKB3!AG39</f>
        <v>0</v>
      </c>
      <c r="AH37" s="101">
        <f>+[1]SKB3!AH39</f>
        <v>0</v>
      </c>
      <c r="AI37" s="101">
        <f>+[1]SKB3!AI39</f>
        <v>0</v>
      </c>
      <c r="AJ37" s="101">
        <f>+[1]SKB3!AJ39</f>
        <v>0</v>
      </c>
    </row>
    <row r="38" spans="1:36">
      <c r="A38" s="101" t="str">
        <f>+[1]SKB3!A40</f>
        <v>Load by : NVP6820</v>
      </c>
      <c r="B38" s="101">
        <f>+[1]SKB3!B40</f>
        <v>0</v>
      </c>
      <c r="C38" s="101">
        <f>+[1]SKB3!C40</f>
        <v>0</v>
      </c>
      <c r="D38" s="101">
        <f>+[1]SKB3!D40</f>
        <v>0</v>
      </c>
      <c r="E38" s="101">
        <f>+[1]SKB3!E40</f>
        <v>0</v>
      </c>
      <c r="F38" s="101">
        <f>+[1]SKB3!F40</f>
        <v>0</v>
      </c>
      <c r="G38" s="101">
        <f>+[1]SKB3!G40</f>
        <v>0</v>
      </c>
      <c r="H38" s="101">
        <f>+[1]SKB3!H40</f>
        <v>0</v>
      </c>
      <c r="I38" s="101">
        <f>+[1]SKB3!I40</f>
        <v>0</v>
      </c>
      <c r="J38" s="101">
        <f>+[1]SKB3!J40</f>
        <v>0</v>
      </c>
      <c r="K38" s="101">
        <f>+[1]SKB3!K40</f>
        <v>0</v>
      </c>
      <c r="L38" s="101">
        <f>+[1]SKB3!L40</f>
        <v>0</v>
      </c>
      <c r="M38" s="101">
        <f>+[1]SKB3!M40</f>
        <v>0</v>
      </c>
      <c r="N38" s="101">
        <f>+[1]SKB3!N40</f>
        <v>0</v>
      </c>
      <c r="O38" s="101">
        <f>+[1]SKB3!O40</f>
        <v>0</v>
      </c>
      <c r="P38" s="101">
        <f>+[1]SKB3!P40</f>
        <v>0</v>
      </c>
      <c r="Q38" s="101">
        <f>+[1]SKB3!Q40</f>
        <v>0</v>
      </c>
      <c r="R38" s="101">
        <f>+[1]SKB3!R40</f>
        <v>0</v>
      </c>
      <c r="S38" s="101">
        <f>+[1]SKB3!S40</f>
        <v>0</v>
      </c>
      <c r="T38" s="101">
        <f>+[1]SKB3!T40</f>
        <v>0</v>
      </c>
      <c r="U38" s="101">
        <f>+[1]SKB3!U40</f>
        <v>0</v>
      </c>
      <c r="V38" s="101">
        <f>+[1]SKB3!V40</f>
        <v>0</v>
      </c>
      <c r="W38" s="101">
        <f>+[1]SKB3!W40</f>
        <v>0</v>
      </c>
      <c r="X38" s="101">
        <f>+[1]SKB3!X40</f>
        <v>0</v>
      </c>
      <c r="Y38" s="101">
        <f>+[1]SKB3!Y40</f>
        <v>0</v>
      </c>
      <c r="Z38" s="101">
        <f>+[1]SKB3!Z40</f>
        <v>0</v>
      </c>
      <c r="AA38" s="101">
        <f>+[1]SKB3!AA40</f>
        <v>0</v>
      </c>
      <c r="AB38" s="101">
        <f>+[1]SKB3!AB40</f>
        <v>0</v>
      </c>
      <c r="AC38" s="101">
        <f>+[1]SKB3!AC40</f>
        <v>0</v>
      </c>
      <c r="AD38" s="101">
        <f>+[1]SKB3!AD40</f>
        <v>0</v>
      </c>
      <c r="AE38" s="101">
        <f>+[1]SKB3!AE40</f>
        <v>0</v>
      </c>
      <c r="AF38" s="101">
        <f>+[1]SKB3!AF40</f>
        <v>0</v>
      </c>
      <c r="AG38" s="101">
        <f>+[1]SKB3!AG40</f>
        <v>0</v>
      </c>
      <c r="AH38" s="101">
        <f>+[1]SKB3!AH40</f>
        <v>0</v>
      </c>
      <c r="AI38" s="101">
        <f>+[1]SKB3!AI40</f>
        <v>0</v>
      </c>
      <c r="AJ38" s="101">
        <f>+[1]SKB3!AJ40</f>
        <v>0</v>
      </c>
    </row>
    <row r="39" spans="1:36">
      <c r="A39" s="101" t="str">
        <f>+[1]SKB3!A41</f>
        <v>Time : 08:41:03 25-Aug-2025</v>
      </c>
      <c r="B39" s="101">
        <f>+[1]SKB3!B41</f>
        <v>0</v>
      </c>
      <c r="C39" s="101">
        <f>+[1]SKB3!C41</f>
        <v>0</v>
      </c>
      <c r="D39" s="101">
        <f>+[1]SKB3!D41</f>
        <v>0</v>
      </c>
      <c r="E39" s="101">
        <f>+[1]SKB3!E41</f>
        <v>0</v>
      </c>
      <c r="F39" s="101">
        <f>+[1]SKB3!F41</f>
        <v>0</v>
      </c>
      <c r="G39" s="101">
        <f>+[1]SKB3!G41</f>
        <v>0</v>
      </c>
      <c r="H39" s="101">
        <f>+[1]SKB3!H41</f>
        <v>0</v>
      </c>
      <c r="I39" s="101">
        <f>+[1]SKB3!I41</f>
        <v>0</v>
      </c>
      <c r="J39" s="101">
        <f>+[1]SKB3!J41</f>
        <v>0</v>
      </c>
      <c r="K39" s="101">
        <f>+[1]SKB3!K41</f>
        <v>0</v>
      </c>
      <c r="L39" s="101">
        <f>+[1]SKB3!L41</f>
        <v>0</v>
      </c>
      <c r="M39" s="101">
        <f>+[1]SKB3!M41</f>
        <v>0</v>
      </c>
      <c r="N39" s="101">
        <f>+[1]SKB3!N41</f>
        <v>0</v>
      </c>
      <c r="O39" s="101">
        <f>+[1]SKB3!O41</f>
        <v>0</v>
      </c>
      <c r="P39" s="101">
        <f>+[1]SKB3!P41</f>
        <v>0</v>
      </c>
      <c r="Q39" s="101">
        <f>+[1]SKB3!Q41</f>
        <v>0</v>
      </c>
      <c r="R39" s="101">
        <f>+[1]SKB3!R41</f>
        <v>0</v>
      </c>
      <c r="S39" s="101">
        <f>+[1]SKB3!S41</f>
        <v>0</v>
      </c>
      <c r="T39" s="101">
        <f>+[1]SKB3!T41</f>
        <v>0</v>
      </c>
      <c r="U39" s="101">
        <f>+[1]SKB3!U41</f>
        <v>0</v>
      </c>
      <c r="V39" s="101">
        <f>+[1]SKB3!V41</f>
        <v>0</v>
      </c>
      <c r="W39" s="101">
        <f>+[1]SKB3!W41</f>
        <v>0</v>
      </c>
      <c r="X39" s="101">
        <f>+[1]SKB3!X41</f>
        <v>0</v>
      </c>
      <c r="Y39" s="101">
        <f>+[1]SKB3!Y41</f>
        <v>0</v>
      </c>
      <c r="Z39" s="101">
        <f>+[1]SKB3!Z41</f>
        <v>0</v>
      </c>
      <c r="AA39" s="101">
        <f>+[1]SKB3!AA41</f>
        <v>0</v>
      </c>
      <c r="AB39" s="101">
        <f>+[1]SKB3!AB41</f>
        <v>0</v>
      </c>
      <c r="AC39" s="101">
        <f>+[1]SKB3!AC41</f>
        <v>0</v>
      </c>
      <c r="AD39" s="101">
        <f>+[1]SKB3!AD41</f>
        <v>0</v>
      </c>
      <c r="AE39" s="101">
        <f>+[1]SKB3!AE41</f>
        <v>0</v>
      </c>
      <c r="AF39" s="101">
        <f>+[1]SKB3!AF41</f>
        <v>0</v>
      </c>
      <c r="AG39" s="101">
        <f>+[1]SKB3!AG41</f>
        <v>0</v>
      </c>
      <c r="AH39" s="101">
        <f>+[1]SKB3!AH41</f>
        <v>0</v>
      </c>
      <c r="AI39" s="101">
        <f>+[1]SKB3!AI41</f>
        <v>0</v>
      </c>
      <c r="AJ39" s="101">
        <f>+[1]SKB3!AJ41</f>
        <v>0</v>
      </c>
    </row>
    <row r="40" spans="1:36">
      <c r="A40" s="101">
        <f>+[1]SKB3!A42</f>
        <v>0</v>
      </c>
      <c r="B40" s="101">
        <f>+[1]SKB3!B42</f>
        <v>0</v>
      </c>
      <c r="C40" s="101">
        <f>+[1]SKB3!C42</f>
        <v>0</v>
      </c>
      <c r="D40" s="101">
        <f>+[1]SKB3!D42</f>
        <v>0</v>
      </c>
      <c r="E40" s="101">
        <f>+[1]SKB3!E42</f>
        <v>0</v>
      </c>
      <c r="F40" s="101">
        <f>+[1]SKB3!F42</f>
        <v>0</v>
      </c>
      <c r="G40" s="101">
        <f>+[1]SKB3!G42</f>
        <v>0</v>
      </c>
      <c r="H40" s="101">
        <f>+[1]SKB3!H42</f>
        <v>0</v>
      </c>
      <c r="I40" s="101">
        <f>+[1]SKB3!I42</f>
        <v>0</v>
      </c>
      <c r="J40" s="101">
        <f>+[1]SKB3!J42</f>
        <v>0</v>
      </c>
      <c r="K40" s="101">
        <f>+[1]SKB3!K42</f>
        <v>0</v>
      </c>
      <c r="L40" s="101">
        <f>+[1]SKB3!L42</f>
        <v>0</v>
      </c>
      <c r="M40" s="101">
        <f>+[1]SKB3!M42</f>
        <v>0</v>
      </c>
      <c r="N40" s="101">
        <f>+[1]SKB3!N42</f>
        <v>0</v>
      </c>
      <c r="O40" s="101">
        <f>+[1]SKB3!O42</f>
        <v>0</v>
      </c>
      <c r="P40" s="101">
        <f>+[1]SKB3!P42</f>
        <v>0</v>
      </c>
      <c r="Q40" s="101">
        <f>+[1]SKB3!Q42</f>
        <v>0</v>
      </c>
      <c r="R40" s="101">
        <f>+[1]SKB3!R42</f>
        <v>0</v>
      </c>
      <c r="S40" s="101">
        <f>+[1]SKB3!S42</f>
        <v>0</v>
      </c>
      <c r="T40" s="101">
        <f>+[1]SKB3!T42</f>
        <v>0</v>
      </c>
      <c r="U40" s="101">
        <f>+[1]SKB3!U42</f>
        <v>0</v>
      </c>
      <c r="V40" s="101">
        <f>+[1]SKB3!V42</f>
        <v>0</v>
      </c>
      <c r="W40" s="101">
        <f>+[1]SKB3!W42</f>
        <v>0</v>
      </c>
      <c r="X40" s="101">
        <f>+[1]SKB3!X42</f>
        <v>0</v>
      </c>
      <c r="Y40" s="101">
        <f>+[1]SKB3!Y42</f>
        <v>0</v>
      </c>
      <c r="Z40" s="101">
        <f>+[1]SKB3!Z42</f>
        <v>0</v>
      </c>
      <c r="AA40" s="101">
        <f>+[1]SKB3!AA42</f>
        <v>0</v>
      </c>
      <c r="AB40" s="101">
        <f>+[1]SKB3!AB42</f>
        <v>0</v>
      </c>
      <c r="AC40" s="101">
        <f>+[1]SKB3!AC42</f>
        <v>0</v>
      </c>
      <c r="AD40" s="101">
        <f>+[1]SKB3!AD42</f>
        <v>0</v>
      </c>
      <c r="AE40" s="101">
        <f>+[1]SKB3!AE42</f>
        <v>0</v>
      </c>
      <c r="AF40" s="101">
        <f>+[1]SKB3!AF42</f>
        <v>0</v>
      </c>
      <c r="AG40" s="101">
        <f>+[1]SKB3!AG42</f>
        <v>0</v>
      </c>
      <c r="AH40" s="101">
        <f>+[1]SKB3!AH42</f>
        <v>0</v>
      </c>
      <c r="AI40" s="101">
        <f>+[1]SKB3!AI42</f>
        <v>0</v>
      </c>
      <c r="AJ40" s="101">
        <f>+[1]SKB3!AJ42</f>
        <v>0</v>
      </c>
    </row>
    <row r="41" spans="1:36">
      <c r="A41" s="101">
        <f>+[1]SKB3!A43</f>
        <v>0</v>
      </c>
      <c r="B41" s="101">
        <f>+[1]SKB3!B43</f>
        <v>0</v>
      </c>
      <c r="C41" s="101">
        <f>+[1]SKB3!C43</f>
        <v>0</v>
      </c>
      <c r="D41" s="101">
        <f>+[1]SKB3!D43</f>
        <v>0</v>
      </c>
      <c r="E41" s="101">
        <f>+[1]SKB3!E43</f>
        <v>0</v>
      </c>
      <c r="F41" s="101">
        <f>+[1]SKB3!F43</f>
        <v>0</v>
      </c>
      <c r="G41" s="101">
        <f>+[1]SKB3!G43</f>
        <v>0</v>
      </c>
      <c r="H41" s="101">
        <f>+[1]SKB3!H43</f>
        <v>0</v>
      </c>
      <c r="I41" s="101">
        <f>+[1]SKB3!I43</f>
        <v>0</v>
      </c>
      <c r="J41" s="101">
        <f>+[1]SKB3!J43</f>
        <v>0</v>
      </c>
      <c r="K41" s="101">
        <f>+[1]SKB3!K43</f>
        <v>0</v>
      </c>
      <c r="L41" s="101">
        <f>+[1]SKB3!L43</f>
        <v>0</v>
      </c>
      <c r="M41" s="101">
        <f>+[1]SKB3!M43</f>
        <v>0</v>
      </c>
      <c r="N41" s="101">
        <f>+[1]SKB3!N43</f>
        <v>0</v>
      </c>
      <c r="O41" s="101">
        <f>+[1]SKB3!O43</f>
        <v>0</v>
      </c>
      <c r="P41" s="101">
        <f>+[1]SKB3!P43</f>
        <v>0</v>
      </c>
      <c r="Q41" s="101">
        <f>+[1]SKB3!Q43</f>
        <v>0</v>
      </c>
      <c r="R41" s="101">
        <f>+[1]SKB3!R43</f>
        <v>0</v>
      </c>
      <c r="S41" s="101">
        <f>+[1]SKB3!S43</f>
        <v>0</v>
      </c>
      <c r="T41" s="101">
        <f>+[1]SKB3!T43</f>
        <v>0</v>
      </c>
      <c r="U41" s="101">
        <f>+[1]SKB3!U43</f>
        <v>0</v>
      </c>
      <c r="V41" s="101">
        <f>+[1]SKB3!V43</f>
        <v>0</v>
      </c>
      <c r="W41" s="101">
        <f>+[1]SKB3!W43</f>
        <v>0</v>
      </c>
      <c r="X41" s="101">
        <f>+[1]SKB3!X43</f>
        <v>0</v>
      </c>
      <c r="Y41" s="101">
        <f>+[1]SKB3!Y43</f>
        <v>0</v>
      </c>
      <c r="Z41" s="101">
        <f>+[1]SKB3!Z43</f>
        <v>0</v>
      </c>
      <c r="AA41" s="101">
        <f>+[1]SKB3!AA43</f>
        <v>0</v>
      </c>
      <c r="AB41" s="101">
        <f>+[1]SKB3!AB43</f>
        <v>0</v>
      </c>
      <c r="AC41" s="101">
        <f>+[1]SKB3!AC43</f>
        <v>0</v>
      </c>
      <c r="AD41" s="101">
        <f>+[1]SKB3!AD43</f>
        <v>0</v>
      </c>
      <c r="AE41" s="101">
        <f>+[1]SKB3!AE43</f>
        <v>0</v>
      </c>
      <c r="AF41" s="101">
        <f>+[1]SKB3!AF43</f>
        <v>0</v>
      </c>
      <c r="AG41" s="101">
        <f>+[1]SKB3!AG43</f>
        <v>0</v>
      </c>
      <c r="AH41" s="101">
        <f>+[1]SKB3!AH43</f>
        <v>0</v>
      </c>
      <c r="AI41" s="101">
        <f>+[1]SKB3!AI43</f>
        <v>0</v>
      </c>
      <c r="AJ41" s="101">
        <f>+[1]SKB3!AJ43</f>
        <v>0</v>
      </c>
    </row>
    <row r="42" spans="1:36">
      <c r="A42" s="101">
        <f>+[1]SKB3!A44</f>
        <v>0</v>
      </c>
      <c r="B42" s="101">
        <f>+[1]SKB3!B44</f>
        <v>0</v>
      </c>
      <c r="C42" s="101">
        <f>+[1]SKB3!C44</f>
        <v>0</v>
      </c>
      <c r="D42" s="101">
        <f>+[1]SKB3!D44</f>
        <v>0</v>
      </c>
      <c r="E42" s="101">
        <f>+[1]SKB3!E44</f>
        <v>0</v>
      </c>
      <c r="F42" s="101">
        <f>+[1]SKB3!F44</f>
        <v>0</v>
      </c>
      <c r="G42" s="101">
        <f>+[1]SKB3!G44</f>
        <v>0</v>
      </c>
      <c r="H42" s="101">
        <f>+[1]SKB3!H44</f>
        <v>0</v>
      </c>
      <c r="I42" s="101">
        <f>+[1]SKB3!I44</f>
        <v>0</v>
      </c>
      <c r="J42" s="101">
        <f>+[1]SKB3!J44</f>
        <v>0</v>
      </c>
      <c r="K42" s="101">
        <f>+[1]SKB3!K44</f>
        <v>0</v>
      </c>
      <c r="L42" s="101">
        <f>+[1]SKB3!L44</f>
        <v>0</v>
      </c>
      <c r="M42" s="101">
        <f>+[1]SKB3!M44</f>
        <v>0</v>
      </c>
      <c r="N42" s="101">
        <f>+[1]SKB3!N44</f>
        <v>0</v>
      </c>
      <c r="O42" s="101">
        <f>+[1]SKB3!O44</f>
        <v>0</v>
      </c>
      <c r="P42" s="101">
        <f>+[1]SKB3!P44</f>
        <v>0</v>
      </c>
      <c r="Q42" s="101">
        <f>+[1]SKB3!Q44</f>
        <v>0</v>
      </c>
      <c r="R42" s="101">
        <f>+[1]SKB3!R44</f>
        <v>0</v>
      </c>
      <c r="S42" s="101">
        <f>+[1]SKB3!S44</f>
        <v>0</v>
      </c>
      <c r="T42" s="101">
        <f>+[1]SKB3!T44</f>
        <v>0</v>
      </c>
      <c r="U42" s="101">
        <f>+[1]SKB3!U44</f>
        <v>0</v>
      </c>
      <c r="V42" s="101">
        <f>+[1]SKB3!V44</f>
        <v>0</v>
      </c>
      <c r="W42" s="101">
        <f>+[1]SKB3!W44</f>
        <v>0</v>
      </c>
      <c r="X42" s="101">
        <f>+[1]SKB3!X44</f>
        <v>0</v>
      </c>
      <c r="Y42" s="101">
        <f>+[1]SKB3!Y44</f>
        <v>0</v>
      </c>
      <c r="Z42" s="101">
        <f>+[1]SKB3!Z44</f>
        <v>0</v>
      </c>
      <c r="AA42" s="101">
        <f>+[1]SKB3!AA44</f>
        <v>0</v>
      </c>
      <c r="AB42" s="101">
        <f>+[1]SKB3!AB44</f>
        <v>0</v>
      </c>
      <c r="AC42" s="101">
        <f>+[1]SKB3!AC44</f>
        <v>0</v>
      </c>
      <c r="AD42" s="101">
        <f>+[1]SKB3!AD44</f>
        <v>0</v>
      </c>
      <c r="AE42" s="101">
        <f>+[1]SKB3!AE44</f>
        <v>0</v>
      </c>
      <c r="AF42" s="101">
        <f>+[1]SKB3!AF44</f>
        <v>0</v>
      </c>
      <c r="AG42" s="101">
        <f>+[1]SKB3!AG44</f>
        <v>0</v>
      </c>
      <c r="AH42" s="101">
        <f>+[1]SKB3!AH44</f>
        <v>0</v>
      </c>
      <c r="AI42" s="101">
        <f>+[1]SKB3!AI44</f>
        <v>0</v>
      </c>
      <c r="AJ42" s="101">
        <f>+[1]SKB3!AJ44</f>
        <v>0</v>
      </c>
    </row>
    <row r="43" spans="1:36">
      <c r="A43" s="101">
        <f>+[1]SKB3!A45</f>
        <v>0</v>
      </c>
      <c r="B43" s="101">
        <f>+[1]SKB3!B45</f>
        <v>0</v>
      </c>
      <c r="C43" s="101">
        <f>+[1]SKB3!C45</f>
        <v>0</v>
      </c>
      <c r="D43" s="101">
        <f>+[1]SKB3!D45</f>
        <v>0</v>
      </c>
      <c r="E43" s="101">
        <f>+[1]SKB3!E45</f>
        <v>0</v>
      </c>
      <c r="F43" s="101">
        <f>+[1]SKB3!F45</f>
        <v>0</v>
      </c>
      <c r="G43" s="101">
        <f>+[1]SKB3!G45</f>
        <v>0</v>
      </c>
      <c r="H43" s="101">
        <f>+[1]SKB3!H45</f>
        <v>0</v>
      </c>
      <c r="I43" s="101">
        <f>+[1]SKB3!I45</f>
        <v>0</v>
      </c>
      <c r="J43" s="101">
        <f>+[1]SKB3!J45</f>
        <v>0</v>
      </c>
      <c r="K43" s="101">
        <f>+[1]SKB3!K45</f>
        <v>0</v>
      </c>
      <c r="L43" s="101">
        <f>+[1]SKB3!L45</f>
        <v>0</v>
      </c>
      <c r="M43" s="101">
        <f>+[1]SKB3!M45</f>
        <v>0</v>
      </c>
      <c r="N43" s="101">
        <f>+[1]SKB3!N45</f>
        <v>0</v>
      </c>
      <c r="O43" s="101">
        <f>+[1]SKB3!O45</f>
        <v>0</v>
      </c>
      <c r="P43" s="101">
        <f>+[1]SKB3!P45</f>
        <v>0</v>
      </c>
      <c r="Q43" s="101">
        <f>+[1]SKB3!Q45</f>
        <v>0</v>
      </c>
      <c r="R43" s="101">
        <f>+[1]SKB3!R45</f>
        <v>0</v>
      </c>
      <c r="S43" s="101">
        <f>+[1]SKB3!S45</f>
        <v>0</v>
      </c>
      <c r="T43" s="101">
        <f>+[1]SKB3!T45</f>
        <v>0</v>
      </c>
      <c r="U43" s="101">
        <f>+[1]SKB3!U45</f>
        <v>0</v>
      </c>
      <c r="V43" s="101">
        <f>+[1]SKB3!V45</f>
        <v>0</v>
      </c>
      <c r="W43" s="101">
        <f>+[1]SKB3!W45</f>
        <v>0</v>
      </c>
      <c r="X43" s="101">
        <f>+[1]SKB3!X45</f>
        <v>0</v>
      </c>
      <c r="Y43" s="101">
        <f>+[1]SKB3!Y45</f>
        <v>0</v>
      </c>
      <c r="Z43" s="101">
        <f>+[1]SKB3!Z45</f>
        <v>0</v>
      </c>
      <c r="AA43" s="101">
        <f>+[1]SKB3!AA45</f>
        <v>0</v>
      </c>
      <c r="AB43" s="101">
        <f>+[1]SKB3!AB45</f>
        <v>0</v>
      </c>
      <c r="AC43" s="101">
        <f>+[1]SKB3!AC45</f>
        <v>0</v>
      </c>
      <c r="AD43" s="101">
        <f>+[1]SKB3!AD45</f>
        <v>0</v>
      </c>
      <c r="AE43" s="101">
        <f>+[1]SKB3!AE45</f>
        <v>0</v>
      </c>
      <c r="AF43" s="101">
        <f>+[1]SKB3!AF45</f>
        <v>0</v>
      </c>
      <c r="AG43" s="101">
        <f>+[1]SKB3!AG45</f>
        <v>0</v>
      </c>
      <c r="AH43" s="101">
        <f>+[1]SKB3!AH45</f>
        <v>0</v>
      </c>
      <c r="AI43" s="101">
        <f>+[1]SKB3!AI45</f>
        <v>0</v>
      </c>
      <c r="AJ43" s="101">
        <f>+[1]SKB3!AJ45</f>
        <v>0</v>
      </c>
    </row>
    <row r="44" spans="1:36">
      <c r="A44" s="101">
        <f>+[1]SKB3!A46</f>
        <v>0</v>
      </c>
      <c r="B44" s="101">
        <f>+[1]SKB3!B46</f>
        <v>0</v>
      </c>
      <c r="C44" s="101">
        <f>+[1]SKB3!C46</f>
        <v>0</v>
      </c>
      <c r="D44" s="101">
        <f>+[1]SKB3!D46</f>
        <v>0</v>
      </c>
      <c r="E44" s="101">
        <f>+[1]SKB3!E46</f>
        <v>0</v>
      </c>
      <c r="F44" s="101">
        <f>+[1]SKB3!F46</f>
        <v>0</v>
      </c>
      <c r="G44" s="101">
        <f>+[1]SKB3!G46</f>
        <v>0</v>
      </c>
      <c r="H44" s="101">
        <f>+[1]SKB3!H46</f>
        <v>0</v>
      </c>
      <c r="I44" s="101">
        <f>+[1]SKB3!I46</f>
        <v>0</v>
      </c>
      <c r="J44" s="101">
        <f>+[1]SKB3!J46</f>
        <v>0</v>
      </c>
      <c r="K44" s="101">
        <f>+[1]SKB3!K46</f>
        <v>0</v>
      </c>
      <c r="L44" s="101">
        <f>+[1]SKB3!L46</f>
        <v>0</v>
      </c>
      <c r="M44" s="101">
        <f>+[1]SKB3!M46</f>
        <v>0</v>
      </c>
      <c r="N44" s="101">
        <f>+[1]SKB3!N46</f>
        <v>0</v>
      </c>
      <c r="O44" s="101">
        <f>+[1]SKB3!O46</f>
        <v>0</v>
      </c>
      <c r="P44" s="101">
        <f>+[1]SKB3!P46</f>
        <v>0</v>
      </c>
      <c r="Q44" s="101">
        <f>+[1]SKB3!Q46</f>
        <v>0</v>
      </c>
      <c r="R44" s="101">
        <f>+[1]SKB3!R46</f>
        <v>0</v>
      </c>
      <c r="S44" s="101">
        <f>+[1]SKB3!S46</f>
        <v>0</v>
      </c>
      <c r="T44" s="101">
        <f>+[1]SKB3!T46</f>
        <v>0</v>
      </c>
      <c r="U44" s="101">
        <f>+[1]SKB3!U46</f>
        <v>0</v>
      </c>
      <c r="V44" s="101">
        <f>+[1]SKB3!V46</f>
        <v>0</v>
      </c>
      <c r="W44" s="101">
        <f>+[1]SKB3!W46</f>
        <v>0</v>
      </c>
      <c r="X44" s="101">
        <f>+[1]SKB3!X46</f>
        <v>0</v>
      </c>
      <c r="Y44" s="101">
        <f>+[1]SKB3!Y46</f>
        <v>0</v>
      </c>
      <c r="Z44" s="101">
        <f>+[1]SKB3!Z46</f>
        <v>0</v>
      </c>
      <c r="AA44" s="101">
        <f>+[1]SKB3!AA46</f>
        <v>0</v>
      </c>
      <c r="AB44" s="101">
        <f>+[1]SKB3!AB46</f>
        <v>0</v>
      </c>
      <c r="AC44" s="101">
        <f>+[1]SKB3!AC46</f>
        <v>0</v>
      </c>
      <c r="AD44" s="101">
        <f>+[1]SKB3!AD46</f>
        <v>0</v>
      </c>
      <c r="AE44" s="101">
        <f>+[1]SKB3!AE46</f>
        <v>0</v>
      </c>
      <c r="AF44" s="101">
        <f>+[1]SKB3!AF46</f>
        <v>0</v>
      </c>
      <c r="AG44" s="101">
        <f>+[1]SKB3!AG46</f>
        <v>0</v>
      </c>
      <c r="AH44" s="101">
        <f>+[1]SKB3!AH46</f>
        <v>0</v>
      </c>
      <c r="AI44" s="101">
        <f>+[1]SKB3!AI46</f>
        <v>0</v>
      </c>
      <c r="AJ44" s="101">
        <f>+[1]SKB3!AJ46</f>
        <v>0</v>
      </c>
    </row>
    <row r="45" spans="1:36">
      <c r="A45" s="101">
        <f>+[1]SKB3!A47</f>
        <v>0</v>
      </c>
      <c r="B45" s="101">
        <f>+[1]SKB3!B47</f>
        <v>0</v>
      </c>
      <c r="C45" s="101">
        <f>+[1]SKB3!C47</f>
        <v>0</v>
      </c>
      <c r="D45" s="101">
        <f>+[1]SKB3!D47</f>
        <v>0</v>
      </c>
      <c r="E45" s="101">
        <f>+[1]SKB3!E47</f>
        <v>0</v>
      </c>
      <c r="F45" s="101">
        <f>+[1]SKB3!F47</f>
        <v>0</v>
      </c>
      <c r="G45" s="101">
        <f>+[1]SKB3!G47</f>
        <v>0</v>
      </c>
      <c r="H45" s="101">
        <f>+[1]SKB3!H47</f>
        <v>0</v>
      </c>
      <c r="I45" s="101">
        <f>+[1]SKB3!I47</f>
        <v>0</v>
      </c>
      <c r="J45" s="101">
        <f>+[1]SKB3!J47</f>
        <v>0</v>
      </c>
      <c r="K45" s="101">
        <f>+[1]SKB3!K47</f>
        <v>0</v>
      </c>
      <c r="L45" s="101">
        <f>+[1]SKB3!L47</f>
        <v>0</v>
      </c>
      <c r="M45" s="101">
        <f>+[1]SKB3!M47</f>
        <v>0</v>
      </c>
      <c r="N45" s="101">
        <f>+[1]SKB3!N47</f>
        <v>0</v>
      </c>
      <c r="O45" s="101">
        <f>+[1]SKB3!O47</f>
        <v>0</v>
      </c>
      <c r="P45" s="101">
        <f>+[1]SKB3!P47</f>
        <v>0</v>
      </c>
      <c r="Q45" s="101">
        <f>+[1]SKB3!Q47</f>
        <v>0</v>
      </c>
      <c r="R45" s="101">
        <f>+[1]SKB3!R47</f>
        <v>0</v>
      </c>
      <c r="S45" s="101">
        <f>+[1]SKB3!S47</f>
        <v>0</v>
      </c>
      <c r="T45" s="101">
        <f>+[1]SKB3!T47</f>
        <v>0</v>
      </c>
      <c r="U45" s="101">
        <f>+[1]SKB3!U47</f>
        <v>0</v>
      </c>
      <c r="V45" s="101">
        <f>+[1]SKB3!V47</f>
        <v>0</v>
      </c>
      <c r="W45" s="101">
        <f>+[1]SKB3!W47</f>
        <v>0</v>
      </c>
      <c r="X45" s="101">
        <f>+[1]SKB3!X47</f>
        <v>0</v>
      </c>
      <c r="Y45" s="101">
        <f>+[1]SKB3!Y47</f>
        <v>0</v>
      </c>
      <c r="Z45" s="101">
        <f>+[1]SKB3!Z47</f>
        <v>0</v>
      </c>
      <c r="AA45" s="101">
        <f>+[1]SKB3!AA47</f>
        <v>0</v>
      </c>
      <c r="AB45" s="101">
        <f>+[1]SKB3!AB47</f>
        <v>0</v>
      </c>
      <c r="AC45" s="101">
        <f>+[1]SKB3!AC47</f>
        <v>0</v>
      </c>
      <c r="AD45" s="101">
        <f>+[1]SKB3!AD47</f>
        <v>0</v>
      </c>
      <c r="AE45" s="101">
        <f>+[1]SKB3!AE47</f>
        <v>0</v>
      </c>
      <c r="AF45" s="101">
        <f>+[1]SKB3!AF47</f>
        <v>0</v>
      </c>
      <c r="AG45" s="101">
        <f>+[1]SKB3!AG47</f>
        <v>0</v>
      </c>
      <c r="AH45" s="101">
        <f>+[1]SKB3!AH47</f>
        <v>0</v>
      </c>
      <c r="AI45" s="101">
        <f>+[1]SKB3!AI47</f>
        <v>0</v>
      </c>
      <c r="AJ45" s="101">
        <f>+[1]SKB3!AJ47</f>
        <v>0</v>
      </c>
    </row>
    <row r="46" spans="1:36">
      <c r="A46" s="101">
        <f>+[1]SKB3!A48</f>
        <v>0</v>
      </c>
      <c r="B46" s="101">
        <f>+[1]SKB3!B48</f>
        <v>0</v>
      </c>
      <c r="C46" s="101">
        <f>+[1]SKB3!C48</f>
        <v>0</v>
      </c>
      <c r="D46" s="101">
        <f>+[1]SKB3!D48</f>
        <v>0</v>
      </c>
      <c r="E46" s="101">
        <f>+[1]SKB3!E48</f>
        <v>0</v>
      </c>
      <c r="F46" s="101">
        <f>+[1]SKB3!F48</f>
        <v>0</v>
      </c>
      <c r="G46" s="101">
        <f>+[1]SKB3!G48</f>
        <v>0</v>
      </c>
      <c r="H46" s="101">
        <f>+[1]SKB3!H48</f>
        <v>0</v>
      </c>
      <c r="I46" s="101">
        <f>+[1]SKB3!I48</f>
        <v>0</v>
      </c>
      <c r="J46" s="101">
        <f>+[1]SKB3!J48</f>
        <v>0</v>
      </c>
      <c r="K46" s="101">
        <f>+[1]SKB3!K48</f>
        <v>0</v>
      </c>
      <c r="L46" s="101">
        <f>+[1]SKB3!L48</f>
        <v>0</v>
      </c>
      <c r="M46" s="101">
        <f>+[1]SKB3!M48</f>
        <v>0</v>
      </c>
      <c r="N46" s="101">
        <f>+[1]SKB3!N48</f>
        <v>0</v>
      </c>
      <c r="O46" s="101">
        <f>+[1]SKB3!O48</f>
        <v>0</v>
      </c>
      <c r="P46" s="101">
        <f>+[1]SKB3!P48</f>
        <v>0</v>
      </c>
      <c r="Q46" s="101">
        <f>+[1]SKB3!Q48</f>
        <v>0</v>
      </c>
      <c r="R46" s="101">
        <f>+[1]SKB3!R48</f>
        <v>0</v>
      </c>
      <c r="S46" s="101">
        <f>+[1]SKB3!S48</f>
        <v>0</v>
      </c>
      <c r="T46" s="101">
        <f>+[1]SKB3!T48</f>
        <v>0</v>
      </c>
      <c r="U46" s="101">
        <f>+[1]SKB3!U48</f>
        <v>0</v>
      </c>
      <c r="V46" s="101">
        <f>+[1]SKB3!V48</f>
        <v>0</v>
      </c>
      <c r="W46" s="101">
        <f>+[1]SKB3!W48</f>
        <v>0</v>
      </c>
      <c r="X46" s="101">
        <f>+[1]SKB3!X48</f>
        <v>0</v>
      </c>
      <c r="Y46" s="101">
        <f>+[1]SKB3!Y48</f>
        <v>0</v>
      </c>
      <c r="Z46" s="101">
        <f>+[1]SKB3!Z48</f>
        <v>0</v>
      </c>
      <c r="AA46" s="101">
        <f>+[1]SKB3!AA48</f>
        <v>0</v>
      </c>
      <c r="AB46" s="101">
        <f>+[1]SKB3!AB48</f>
        <v>0</v>
      </c>
      <c r="AC46" s="101">
        <f>+[1]SKB3!AC48</f>
        <v>0</v>
      </c>
      <c r="AD46" s="101">
        <f>+[1]SKB3!AD48</f>
        <v>0</v>
      </c>
      <c r="AE46" s="101">
        <f>+[1]SKB3!AE48</f>
        <v>0</v>
      </c>
      <c r="AF46" s="101">
        <f>+[1]SKB3!AF48</f>
        <v>0</v>
      </c>
      <c r="AG46" s="101">
        <f>+[1]SKB3!AG48</f>
        <v>0</v>
      </c>
      <c r="AH46" s="101">
        <f>+[1]SKB3!AH48</f>
        <v>0</v>
      </c>
      <c r="AI46" s="101">
        <f>+[1]SKB3!AI48</f>
        <v>0</v>
      </c>
      <c r="AJ46" s="101">
        <f>+[1]SKB3!AJ48</f>
        <v>0</v>
      </c>
    </row>
    <row r="47" spans="1:36">
      <c r="A47" s="101">
        <f>+[1]SKB3!A49</f>
        <v>0</v>
      </c>
      <c r="B47" s="101">
        <f>+[1]SKB3!B49</f>
        <v>0</v>
      </c>
      <c r="C47" s="101">
        <f>+[1]SKB3!C49</f>
        <v>0</v>
      </c>
      <c r="D47" s="101">
        <f>+[1]SKB3!D49</f>
        <v>0</v>
      </c>
      <c r="E47" s="101">
        <f>+[1]SKB3!E49</f>
        <v>0</v>
      </c>
      <c r="F47" s="101">
        <f>+[1]SKB3!F49</f>
        <v>0</v>
      </c>
      <c r="G47" s="101">
        <f>+[1]SKB3!G49</f>
        <v>0</v>
      </c>
      <c r="H47" s="101">
        <f>+[1]SKB3!H49</f>
        <v>0</v>
      </c>
      <c r="I47" s="101">
        <f>+[1]SKB3!I49</f>
        <v>0</v>
      </c>
      <c r="J47" s="101">
        <f>+[1]SKB3!J49</f>
        <v>0</v>
      </c>
      <c r="K47" s="101">
        <f>+[1]SKB3!K49</f>
        <v>0</v>
      </c>
      <c r="L47" s="101">
        <f>+[1]SKB3!L49</f>
        <v>0</v>
      </c>
      <c r="M47" s="101">
        <f>+[1]SKB3!M49</f>
        <v>0</v>
      </c>
      <c r="N47" s="101">
        <f>+[1]SKB3!N49</f>
        <v>0</v>
      </c>
      <c r="O47" s="101">
        <f>+[1]SKB3!O49</f>
        <v>0</v>
      </c>
      <c r="P47" s="101">
        <f>+[1]SKB3!P49</f>
        <v>0</v>
      </c>
      <c r="Q47" s="101">
        <f>+[1]SKB3!Q49</f>
        <v>0</v>
      </c>
      <c r="R47" s="101">
        <f>+[1]SKB3!R49</f>
        <v>0</v>
      </c>
      <c r="S47" s="101">
        <f>+[1]SKB3!S49</f>
        <v>0</v>
      </c>
      <c r="T47" s="101">
        <f>+[1]SKB3!T49</f>
        <v>0</v>
      </c>
      <c r="U47" s="101">
        <f>+[1]SKB3!U49</f>
        <v>0</v>
      </c>
      <c r="V47" s="101">
        <f>+[1]SKB3!V49</f>
        <v>0</v>
      </c>
      <c r="W47" s="101">
        <f>+[1]SKB3!W49</f>
        <v>0</v>
      </c>
      <c r="X47" s="101">
        <f>+[1]SKB3!X49</f>
        <v>0</v>
      </c>
      <c r="Y47" s="101">
        <f>+[1]SKB3!Y49</f>
        <v>0</v>
      </c>
      <c r="Z47" s="101">
        <f>+[1]SKB3!Z49</f>
        <v>0</v>
      </c>
      <c r="AA47" s="101">
        <f>+[1]SKB3!AA49</f>
        <v>0</v>
      </c>
      <c r="AB47" s="101">
        <f>+[1]SKB3!AB49</f>
        <v>0</v>
      </c>
      <c r="AC47" s="101">
        <f>+[1]SKB3!AC49</f>
        <v>0</v>
      </c>
      <c r="AD47" s="101">
        <f>+[1]SKB3!AD49</f>
        <v>0</v>
      </c>
      <c r="AE47" s="101">
        <f>+[1]SKB3!AE49</f>
        <v>0</v>
      </c>
      <c r="AF47" s="101">
        <f>+[1]SKB3!AF49</f>
        <v>0</v>
      </c>
      <c r="AG47" s="101">
        <f>+[1]SKB3!AG49</f>
        <v>0</v>
      </c>
      <c r="AH47" s="101">
        <f>+[1]SKB3!AH49</f>
        <v>0</v>
      </c>
      <c r="AI47" s="101">
        <f>+[1]SKB3!AI49</f>
        <v>0</v>
      </c>
      <c r="AJ47" s="101">
        <f>+[1]SKB3!AJ49</f>
        <v>0</v>
      </c>
    </row>
    <row r="48" spans="1:36">
      <c r="A48" s="101">
        <f>+[1]SKB3!A50</f>
        <v>0</v>
      </c>
      <c r="B48" s="101">
        <f>+[1]SKB3!B50</f>
        <v>0</v>
      </c>
      <c r="C48" s="101">
        <f>+[1]SKB3!C50</f>
        <v>0</v>
      </c>
      <c r="D48" s="101">
        <f>+[1]SKB3!D50</f>
        <v>0</v>
      </c>
      <c r="E48" s="101">
        <f>+[1]SKB3!E50</f>
        <v>0</v>
      </c>
      <c r="F48" s="101">
        <f>+[1]SKB3!F50</f>
        <v>0</v>
      </c>
      <c r="G48" s="101">
        <f>+[1]SKB3!G50</f>
        <v>0</v>
      </c>
      <c r="H48" s="101">
        <f>+[1]SKB3!H50</f>
        <v>0</v>
      </c>
      <c r="I48" s="101">
        <f>+[1]SKB3!I50</f>
        <v>0</v>
      </c>
      <c r="J48" s="101">
        <f>+[1]SKB3!J50</f>
        <v>0</v>
      </c>
      <c r="K48" s="101">
        <f>+[1]SKB3!K50</f>
        <v>0</v>
      </c>
      <c r="L48" s="101">
        <f>+[1]SKB3!L50</f>
        <v>0</v>
      </c>
      <c r="M48" s="101">
        <f>+[1]SKB3!M50</f>
        <v>0</v>
      </c>
      <c r="N48" s="101">
        <f>+[1]SKB3!N50</f>
        <v>0</v>
      </c>
      <c r="O48" s="101">
        <f>+[1]SKB3!O50</f>
        <v>0</v>
      </c>
      <c r="P48" s="101">
        <f>+[1]SKB3!P50</f>
        <v>0</v>
      </c>
      <c r="Q48" s="101">
        <f>+[1]SKB3!Q50</f>
        <v>0</v>
      </c>
      <c r="R48" s="101">
        <f>+[1]SKB3!R50</f>
        <v>0</v>
      </c>
      <c r="S48" s="101">
        <f>+[1]SKB3!S50</f>
        <v>0</v>
      </c>
      <c r="T48" s="101">
        <f>+[1]SKB3!T50</f>
        <v>0</v>
      </c>
      <c r="U48" s="101">
        <f>+[1]SKB3!U50</f>
        <v>0</v>
      </c>
      <c r="V48" s="101">
        <f>+[1]SKB3!V50</f>
        <v>0</v>
      </c>
      <c r="W48" s="101">
        <f>+[1]SKB3!W50</f>
        <v>0</v>
      </c>
      <c r="X48" s="101">
        <f>+[1]SKB3!X50</f>
        <v>0</v>
      </c>
      <c r="Y48" s="101">
        <f>+[1]SKB3!Y50</f>
        <v>0</v>
      </c>
      <c r="Z48" s="101">
        <f>+[1]SKB3!Z50</f>
        <v>0</v>
      </c>
      <c r="AA48" s="101">
        <f>+[1]SKB3!AA50</f>
        <v>0</v>
      </c>
      <c r="AB48" s="101">
        <f>+[1]SKB3!AB50</f>
        <v>0</v>
      </c>
      <c r="AC48" s="101">
        <f>+[1]SKB3!AC50</f>
        <v>0</v>
      </c>
      <c r="AD48" s="101">
        <f>+[1]SKB3!AD50</f>
        <v>0</v>
      </c>
      <c r="AE48" s="101">
        <f>+[1]SKB3!AE50</f>
        <v>0</v>
      </c>
      <c r="AF48" s="101">
        <f>+[1]SKB3!AF50</f>
        <v>0</v>
      </c>
      <c r="AG48" s="101">
        <f>+[1]SKB3!AG50</f>
        <v>0</v>
      </c>
      <c r="AH48" s="101">
        <f>+[1]SKB3!AH50</f>
        <v>0</v>
      </c>
      <c r="AI48" s="101">
        <f>+[1]SKB3!AI50</f>
        <v>0</v>
      </c>
      <c r="AJ48" s="101">
        <f>+[1]SKB3!AJ50</f>
        <v>0</v>
      </c>
    </row>
    <row r="49" spans="1:36">
      <c r="A49" s="101">
        <f>+[1]SKB3!A51</f>
        <v>0</v>
      </c>
      <c r="B49" s="101">
        <f>+[1]SKB3!B51</f>
        <v>0</v>
      </c>
      <c r="C49" s="101">
        <f>+[1]SKB3!C51</f>
        <v>0</v>
      </c>
      <c r="D49" s="101">
        <f>+[1]SKB3!D51</f>
        <v>0</v>
      </c>
      <c r="E49" s="101">
        <f>+[1]SKB3!E51</f>
        <v>0</v>
      </c>
      <c r="F49" s="101">
        <f>+[1]SKB3!F51</f>
        <v>0</v>
      </c>
      <c r="G49" s="101">
        <f>+[1]SKB3!G51</f>
        <v>0</v>
      </c>
      <c r="H49" s="101">
        <f>+[1]SKB3!H51</f>
        <v>0</v>
      </c>
      <c r="I49" s="101">
        <f>+[1]SKB3!I51</f>
        <v>0</v>
      </c>
      <c r="J49" s="101">
        <f>+[1]SKB3!J51</f>
        <v>0</v>
      </c>
      <c r="K49" s="101">
        <f>+[1]SKB3!K51</f>
        <v>0</v>
      </c>
      <c r="L49" s="101">
        <f>+[1]SKB3!L51</f>
        <v>0</v>
      </c>
      <c r="M49" s="101">
        <f>+[1]SKB3!M51</f>
        <v>0</v>
      </c>
      <c r="N49" s="101">
        <f>+[1]SKB3!N51</f>
        <v>0</v>
      </c>
      <c r="O49" s="101">
        <f>+[1]SKB3!O51</f>
        <v>0</v>
      </c>
      <c r="P49" s="101">
        <f>+[1]SKB3!P51</f>
        <v>0</v>
      </c>
      <c r="Q49" s="101">
        <f>+[1]SKB3!Q51</f>
        <v>0</v>
      </c>
      <c r="R49" s="101">
        <f>+[1]SKB3!R51</f>
        <v>0</v>
      </c>
      <c r="S49" s="101">
        <f>+[1]SKB3!S51</f>
        <v>0</v>
      </c>
      <c r="T49" s="101">
        <f>+[1]SKB3!T51</f>
        <v>0</v>
      </c>
      <c r="U49" s="101">
        <f>+[1]SKB3!U51</f>
        <v>0</v>
      </c>
      <c r="V49" s="101">
        <f>+[1]SKB3!V51</f>
        <v>0</v>
      </c>
      <c r="W49" s="101">
        <f>+[1]SKB3!W51</f>
        <v>0</v>
      </c>
      <c r="X49" s="101">
        <f>+[1]SKB3!X51</f>
        <v>0</v>
      </c>
      <c r="Y49" s="101">
        <f>+[1]SKB3!Y51</f>
        <v>0</v>
      </c>
      <c r="Z49" s="101">
        <f>+[1]SKB3!Z51</f>
        <v>0</v>
      </c>
      <c r="AA49" s="101">
        <f>+[1]SKB3!AA51</f>
        <v>0</v>
      </c>
      <c r="AB49" s="101">
        <f>+[1]SKB3!AB51</f>
        <v>0</v>
      </c>
      <c r="AC49" s="101">
        <f>+[1]SKB3!AC51</f>
        <v>0</v>
      </c>
      <c r="AD49" s="101">
        <f>+[1]SKB3!AD51</f>
        <v>0</v>
      </c>
      <c r="AE49" s="101">
        <f>+[1]SKB3!AE51</f>
        <v>0</v>
      </c>
      <c r="AF49" s="101">
        <f>+[1]SKB3!AF51</f>
        <v>0</v>
      </c>
      <c r="AG49" s="101">
        <f>+[1]SKB3!AG51</f>
        <v>0</v>
      </c>
      <c r="AH49" s="101">
        <f>+[1]SKB3!AH51</f>
        <v>0</v>
      </c>
      <c r="AI49" s="101">
        <f>+[1]SKB3!AI51</f>
        <v>0</v>
      </c>
      <c r="AJ49" s="101">
        <f>+[1]SKB3!AJ51</f>
        <v>0</v>
      </c>
    </row>
    <row r="50" spans="1:36">
      <c r="A50" s="101">
        <f>+[1]SKB3!A52</f>
        <v>0</v>
      </c>
      <c r="B50" s="101">
        <f>+[1]SKB3!B52</f>
        <v>0</v>
      </c>
      <c r="C50" s="101">
        <f>+[1]SKB3!C52</f>
        <v>0</v>
      </c>
      <c r="D50" s="101">
        <f>+[1]SKB3!D52</f>
        <v>0</v>
      </c>
      <c r="E50" s="101">
        <f>+[1]SKB3!E52</f>
        <v>0</v>
      </c>
      <c r="F50" s="101">
        <f>+[1]SKB3!F52</f>
        <v>0</v>
      </c>
      <c r="G50" s="101">
        <f>+[1]SKB3!G52</f>
        <v>0</v>
      </c>
      <c r="H50" s="101">
        <f>+[1]SKB3!H52</f>
        <v>0</v>
      </c>
      <c r="I50" s="101">
        <f>+[1]SKB3!I52</f>
        <v>0</v>
      </c>
      <c r="J50" s="101">
        <f>+[1]SKB3!J52</f>
        <v>0</v>
      </c>
      <c r="K50" s="101">
        <f>+[1]SKB3!K52</f>
        <v>0</v>
      </c>
      <c r="L50" s="101">
        <f>+[1]SKB3!L52</f>
        <v>0</v>
      </c>
      <c r="M50" s="101">
        <f>+[1]SKB3!M52</f>
        <v>0</v>
      </c>
      <c r="N50" s="101">
        <f>+[1]SKB3!N52</f>
        <v>0</v>
      </c>
      <c r="O50" s="101">
        <f>+[1]SKB3!O52</f>
        <v>0</v>
      </c>
      <c r="P50" s="101">
        <f>+[1]SKB3!P52</f>
        <v>0</v>
      </c>
      <c r="Q50" s="101">
        <f>+[1]SKB3!Q52</f>
        <v>0</v>
      </c>
      <c r="R50" s="101">
        <f>+[1]SKB3!R52</f>
        <v>0</v>
      </c>
      <c r="S50" s="101">
        <f>+[1]SKB3!S52</f>
        <v>0</v>
      </c>
      <c r="T50" s="101">
        <f>+[1]SKB3!T52</f>
        <v>0</v>
      </c>
      <c r="U50" s="101">
        <f>+[1]SKB3!U52</f>
        <v>0</v>
      </c>
      <c r="V50" s="101">
        <f>+[1]SKB3!V52</f>
        <v>0</v>
      </c>
      <c r="W50" s="101">
        <f>+[1]SKB3!W52</f>
        <v>0</v>
      </c>
      <c r="X50" s="101">
        <f>+[1]SKB3!X52</f>
        <v>0</v>
      </c>
      <c r="Y50" s="101">
        <f>+[1]SKB3!Y52</f>
        <v>0</v>
      </c>
      <c r="Z50" s="101">
        <f>+[1]SKB3!Z52</f>
        <v>0</v>
      </c>
      <c r="AA50" s="101">
        <f>+[1]SKB3!AA52</f>
        <v>0</v>
      </c>
      <c r="AB50" s="101">
        <f>+[1]SKB3!AB52</f>
        <v>0</v>
      </c>
      <c r="AC50" s="101">
        <f>+[1]SKB3!AC52</f>
        <v>0</v>
      </c>
      <c r="AD50" s="101">
        <f>+[1]SKB3!AD52</f>
        <v>0</v>
      </c>
      <c r="AE50" s="101">
        <f>+[1]SKB3!AE52</f>
        <v>0</v>
      </c>
      <c r="AF50" s="101">
        <f>+[1]SKB3!AF52</f>
        <v>0</v>
      </c>
      <c r="AG50" s="101">
        <f>+[1]SKB3!AG52</f>
        <v>0</v>
      </c>
      <c r="AH50" s="101">
        <f>+[1]SKB3!AH52</f>
        <v>0</v>
      </c>
      <c r="AI50" s="101">
        <f>+[1]SKB3!AI52</f>
        <v>0</v>
      </c>
      <c r="AJ50" s="101">
        <f>+[1]SKB3!AJ52</f>
        <v>0</v>
      </c>
    </row>
    <row r="51" spans="1:36">
      <c r="A51" s="101">
        <f>+[1]SKB3!A53</f>
        <v>0</v>
      </c>
      <c r="B51" s="101">
        <f>+[1]SKB3!B53</f>
        <v>0</v>
      </c>
      <c r="C51" s="101">
        <f>+[1]SKB3!C53</f>
        <v>0</v>
      </c>
      <c r="D51" s="101">
        <f>+[1]SKB3!D53</f>
        <v>0</v>
      </c>
      <c r="E51" s="101">
        <f>+[1]SKB3!E53</f>
        <v>0</v>
      </c>
      <c r="F51" s="101">
        <f>+[1]SKB3!F53</f>
        <v>0</v>
      </c>
      <c r="G51" s="101">
        <f>+[1]SKB3!G53</f>
        <v>0</v>
      </c>
      <c r="H51" s="101">
        <f>+[1]SKB3!H53</f>
        <v>0</v>
      </c>
      <c r="I51" s="101">
        <f>+[1]SKB3!I53</f>
        <v>0</v>
      </c>
      <c r="J51" s="101">
        <f>+[1]SKB3!J53</f>
        <v>0</v>
      </c>
      <c r="K51" s="101">
        <f>+[1]SKB3!K53</f>
        <v>0</v>
      </c>
      <c r="L51" s="101">
        <f>+[1]SKB3!L53</f>
        <v>0</v>
      </c>
      <c r="M51" s="101">
        <f>+[1]SKB3!M53</f>
        <v>0</v>
      </c>
      <c r="N51" s="101">
        <f>+[1]SKB3!N53</f>
        <v>0</v>
      </c>
      <c r="O51" s="101">
        <f>+[1]SKB3!O53</f>
        <v>0</v>
      </c>
      <c r="P51" s="101">
        <f>+[1]SKB3!P53</f>
        <v>0</v>
      </c>
      <c r="Q51" s="101">
        <f>+[1]SKB3!Q53</f>
        <v>0</v>
      </c>
      <c r="R51" s="101">
        <f>+[1]SKB3!R53</f>
        <v>0</v>
      </c>
      <c r="S51" s="101">
        <f>+[1]SKB3!S53</f>
        <v>0</v>
      </c>
      <c r="T51" s="101">
        <f>+[1]SKB3!T53</f>
        <v>0</v>
      </c>
      <c r="U51" s="101">
        <f>+[1]SKB3!U53</f>
        <v>0</v>
      </c>
      <c r="V51" s="101">
        <f>+[1]SKB3!V53</f>
        <v>0</v>
      </c>
      <c r="W51" s="101">
        <f>+[1]SKB3!W53</f>
        <v>0</v>
      </c>
      <c r="X51" s="101">
        <f>+[1]SKB3!X53</f>
        <v>0</v>
      </c>
      <c r="Y51" s="101">
        <f>+[1]SKB3!Y53</f>
        <v>0</v>
      </c>
      <c r="Z51" s="101">
        <f>+[1]SKB3!Z53</f>
        <v>0</v>
      </c>
      <c r="AA51" s="101">
        <f>+[1]SKB3!AA53</f>
        <v>0</v>
      </c>
      <c r="AB51" s="101">
        <f>+[1]SKB3!AB53</f>
        <v>0</v>
      </c>
      <c r="AC51" s="101">
        <f>+[1]SKB3!AC53</f>
        <v>0</v>
      </c>
      <c r="AD51" s="101">
        <f>+[1]SKB3!AD53</f>
        <v>0</v>
      </c>
      <c r="AE51" s="101">
        <f>+[1]SKB3!AE53</f>
        <v>0</v>
      </c>
      <c r="AF51" s="101">
        <f>+[1]SKB3!AF53</f>
        <v>0</v>
      </c>
      <c r="AG51" s="101">
        <f>+[1]SKB3!AG53</f>
        <v>0</v>
      </c>
      <c r="AH51" s="101">
        <f>+[1]SKB3!AH53</f>
        <v>0</v>
      </c>
      <c r="AI51" s="101">
        <f>+[1]SKB3!AI53</f>
        <v>0</v>
      </c>
      <c r="AJ51" s="101">
        <f>+[1]SKB3!AJ53</f>
        <v>0</v>
      </c>
    </row>
    <row r="52" spans="1:36">
      <c r="A52" s="101">
        <f>+[1]SKB3!A54</f>
        <v>0</v>
      </c>
      <c r="B52" s="101">
        <f>+[1]SKB3!B54</f>
        <v>0</v>
      </c>
      <c r="C52" s="101">
        <f>+[1]SKB3!C54</f>
        <v>0</v>
      </c>
      <c r="D52" s="101">
        <f>+[1]SKB3!D54</f>
        <v>0</v>
      </c>
      <c r="E52" s="101">
        <f>+[1]SKB3!E54</f>
        <v>0</v>
      </c>
      <c r="F52" s="101">
        <f>+[1]SKB3!F54</f>
        <v>0</v>
      </c>
      <c r="G52" s="101">
        <f>+[1]SKB3!G54</f>
        <v>0</v>
      </c>
      <c r="H52" s="101">
        <f>+[1]SKB3!H54</f>
        <v>0</v>
      </c>
      <c r="I52" s="101">
        <f>+[1]SKB3!I54</f>
        <v>0</v>
      </c>
      <c r="J52" s="101">
        <f>+[1]SKB3!J54</f>
        <v>0</v>
      </c>
      <c r="K52" s="101">
        <f>+[1]SKB3!K54</f>
        <v>0</v>
      </c>
      <c r="L52" s="101">
        <f>+[1]SKB3!L54</f>
        <v>0</v>
      </c>
      <c r="M52" s="101">
        <f>+[1]SKB3!M54</f>
        <v>0</v>
      </c>
      <c r="N52" s="101">
        <f>+[1]SKB3!N54</f>
        <v>0</v>
      </c>
      <c r="O52" s="101">
        <f>+[1]SKB3!O54</f>
        <v>0</v>
      </c>
      <c r="P52" s="101">
        <f>+[1]SKB3!P54</f>
        <v>0</v>
      </c>
      <c r="Q52" s="101">
        <f>+[1]SKB3!Q54</f>
        <v>0</v>
      </c>
      <c r="R52" s="101">
        <f>+[1]SKB3!R54</f>
        <v>0</v>
      </c>
      <c r="S52" s="101">
        <f>+[1]SKB3!S54</f>
        <v>0</v>
      </c>
      <c r="T52" s="101">
        <f>+[1]SKB3!T54</f>
        <v>0</v>
      </c>
      <c r="U52" s="101">
        <f>+[1]SKB3!U54</f>
        <v>0</v>
      </c>
      <c r="V52" s="101">
        <f>+[1]SKB3!V54</f>
        <v>0</v>
      </c>
      <c r="W52" s="101">
        <f>+[1]SKB3!W54</f>
        <v>0</v>
      </c>
      <c r="X52" s="101">
        <f>+[1]SKB3!X54</f>
        <v>0</v>
      </c>
      <c r="Y52" s="101">
        <f>+[1]SKB3!Y54</f>
        <v>0</v>
      </c>
      <c r="Z52" s="101">
        <f>+[1]SKB3!Z54</f>
        <v>0</v>
      </c>
      <c r="AA52" s="101">
        <f>+[1]SKB3!AA54</f>
        <v>0</v>
      </c>
      <c r="AB52" s="101">
        <f>+[1]SKB3!AB54</f>
        <v>0</v>
      </c>
      <c r="AC52" s="101">
        <f>+[1]SKB3!AC54</f>
        <v>0</v>
      </c>
      <c r="AD52" s="101">
        <f>+[1]SKB3!AD54</f>
        <v>0</v>
      </c>
      <c r="AE52" s="101">
        <f>+[1]SKB3!AE54</f>
        <v>0</v>
      </c>
      <c r="AF52" s="101">
        <f>+[1]SKB3!AF54</f>
        <v>0</v>
      </c>
      <c r="AG52" s="101">
        <f>+[1]SKB3!AG54</f>
        <v>0</v>
      </c>
      <c r="AH52" s="101">
        <f>+[1]SKB3!AH54</f>
        <v>0</v>
      </c>
      <c r="AI52" s="101">
        <f>+[1]SKB3!AI54</f>
        <v>0</v>
      </c>
      <c r="AJ52" s="101">
        <f>+[1]SKB3!AJ54</f>
        <v>0</v>
      </c>
    </row>
    <row r="54" spans="1:36">
      <c r="A54" s="99" t="s">
        <v>78</v>
      </c>
    </row>
    <row r="55" spans="1:36">
      <c r="A55" s="99" t="s">
        <v>197</v>
      </c>
    </row>
    <row r="77" spans="1:36">
      <c r="A77" s="183" t="s">
        <v>395</v>
      </c>
      <c r="B77" s="184">
        <f ca="1">SUMIF($A$14:$E$52,$A77,B$14:B$52)</f>
        <v>3</v>
      </c>
      <c r="C77" s="184">
        <f t="shared" ref="C77:AJ77" ca="1" si="0">SUMIF($A$14:$E$23,$A77,C$14:C$23)</f>
        <v>66</v>
      </c>
      <c r="D77" s="184">
        <f t="shared" ca="1" si="0"/>
        <v>55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22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77"/>
  <sheetViews>
    <sheetView workbookViewId="0">
      <selection activeCell="G26" sqref="G26"/>
    </sheetView>
  </sheetViews>
  <sheetFormatPr defaultRowHeight="12.75"/>
  <cols>
    <col min="1" max="16384" width="8.88671875" style="103"/>
  </cols>
  <sheetData>
    <row r="1" spans="1:36">
      <c r="A1" s="102" t="s">
        <v>29</v>
      </c>
    </row>
    <row r="3" spans="1:36">
      <c r="A3" s="102" t="s">
        <v>30</v>
      </c>
    </row>
    <row r="4" spans="1:36">
      <c r="A4" s="102" t="s">
        <v>31</v>
      </c>
    </row>
    <row r="5" spans="1:36">
      <c r="A5" s="102" t="s">
        <v>205</v>
      </c>
    </row>
    <row r="6" spans="1:36">
      <c r="A6" s="102" t="s">
        <v>203</v>
      </c>
    </row>
    <row r="8" spans="1:36">
      <c r="A8" s="104" t="s">
        <v>3</v>
      </c>
      <c r="B8" s="104" t="s">
        <v>345</v>
      </c>
      <c r="C8" s="104" t="s">
        <v>346</v>
      </c>
      <c r="D8" s="104" t="s">
        <v>365</v>
      </c>
      <c r="E8" s="104" t="s">
        <v>33</v>
      </c>
      <c r="F8" s="104">
        <v>1</v>
      </c>
      <c r="G8" s="104">
        <v>2</v>
      </c>
      <c r="H8" s="104">
        <v>3</v>
      </c>
      <c r="I8" s="104">
        <v>4</v>
      </c>
      <c r="J8" s="104">
        <v>5</v>
      </c>
      <c r="K8" s="104">
        <v>6</v>
      </c>
      <c r="L8" s="104">
        <v>7</v>
      </c>
      <c r="M8" s="104">
        <v>8</v>
      </c>
      <c r="N8" s="104">
        <v>9</v>
      </c>
      <c r="O8" s="104">
        <v>10</v>
      </c>
      <c r="P8" s="104">
        <v>11</v>
      </c>
      <c r="Q8" s="104">
        <v>12</v>
      </c>
      <c r="R8" s="104">
        <v>13</v>
      </c>
      <c r="S8" s="104">
        <v>14</v>
      </c>
      <c r="T8" s="104">
        <v>15</v>
      </c>
      <c r="U8" s="104">
        <v>16</v>
      </c>
      <c r="V8" s="104">
        <v>17</v>
      </c>
      <c r="W8" s="104">
        <v>18</v>
      </c>
      <c r="X8" s="104">
        <v>19</v>
      </c>
      <c r="Y8" s="104">
        <v>20</v>
      </c>
      <c r="Z8" s="104">
        <v>21</v>
      </c>
      <c r="AA8" s="104">
        <v>22</v>
      </c>
      <c r="AB8" s="104">
        <v>23</v>
      </c>
      <c r="AC8" s="104">
        <v>24</v>
      </c>
      <c r="AD8" s="104">
        <v>25</v>
      </c>
      <c r="AE8" s="104">
        <v>26</v>
      </c>
      <c r="AF8" s="104">
        <v>27</v>
      </c>
      <c r="AG8" s="104">
        <v>28</v>
      </c>
      <c r="AH8" s="104">
        <v>29</v>
      </c>
      <c r="AI8" s="104">
        <v>30</v>
      </c>
      <c r="AJ8" s="104">
        <v>31</v>
      </c>
    </row>
    <row r="9" spans="1:36">
      <c r="A9" s="105" t="s">
        <v>34</v>
      </c>
      <c r="B9" s="105">
        <v>0</v>
      </c>
      <c r="C9" s="105">
        <v>0</v>
      </c>
      <c r="D9" s="105">
        <v>0</v>
      </c>
      <c r="E9" s="105">
        <v>0</v>
      </c>
      <c r="F9" s="105">
        <v>0</v>
      </c>
      <c r="G9" s="105">
        <v>0</v>
      </c>
      <c r="H9" s="105">
        <v>0</v>
      </c>
      <c r="I9" s="105">
        <v>0</v>
      </c>
      <c r="J9" s="105">
        <v>0</v>
      </c>
      <c r="K9" s="105">
        <v>0</v>
      </c>
      <c r="L9" s="105">
        <v>0</v>
      </c>
      <c r="M9" s="105">
        <v>0</v>
      </c>
      <c r="N9" s="105">
        <v>0</v>
      </c>
      <c r="O9" s="105">
        <v>0</v>
      </c>
      <c r="P9" s="105">
        <v>0</v>
      </c>
      <c r="Q9" s="105">
        <v>0</v>
      </c>
      <c r="R9" s="105">
        <v>0</v>
      </c>
      <c r="S9" s="105">
        <v>0</v>
      </c>
      <c r="T9" s="105">
        <v>0</v>
      </c>
      <c r="U9" s="105">
        <v>0</v>
      </c>
      <c r="V9" s="105">
        <v>0</v>
      </c>
      <c r="W9" s="105">
        <v>0</v>
      </c>
      <c r="X9" s="105">
        <v>0</v>
      </c>
      <c r="Y9" s="105">
        <v>0</v>
      </c>
      <c r="Z9" s="105">
        <v>0</v>
      </c>
      <c r="AA9" s="105">
        <v>0</v>
      </c>
      <c r="AB9" s="105">
        <v>0</v>
      </c>
      <c r="AC9" s="105">
        <v>0</v>
      </c>
      <c r="AD9" s="105">
        <v>0</v>
      </c>
      <c r="AE9" s="105">
        <v>0</v>
      </c>
      <c r="AF9" s="105">
        <v>0</v>
      </c>
      <c r="AG9" s="105">
        <v>0</v>
      </c>
      <c r="AH9" s="105">
        <v>0</v>
      </c>
      <c r="AI9" s="105">
        <v>0</v>
      </c>
      <c r="AJ9" s="105">
        <v>0</v>
      </c>
    </row>
    <row r="10" spans="1:36">
      <c r="A10" s="105" t="s">
        <v>35</v>
      </c>
      <c r="B10" s="105">
        <v>0</v>
      </c>
      <c r="C10" s="105">
        <v>0</v>
      </c>
      <c r="D10" s="105">
        <v>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v>0</v>
      </c>
      <c r="K10" s="105">
        <v>0</v>
      </c>
      <c r="L10" s="105">
        <v>0</v>
      </c>
      <c r="M10" s="105">
        <v>0</v>
      </c>
      <c r="N10" s="105">
        <v>0</v>
      </c>
      <c r="O10" s="105">
        <v>0</v>
      </c>
      <c r="P10" s="105">
        <v>0</v>
      </c>
      <c r="Q10" s="105">
        <v>0</v>
      </c>
      <c r="R10" s="105">
        <v>0</v>
      </c>
      <c r="S10" s="105">
        <v>0</v>
      </c>
      <c r="T10" s="105">
        <v>0</v>
      </c>
      <c r="U10" s="105">
        <v>0</v>
      </c>
      <c r="V10" s="105">
        <v>0</v>
      </c>
      <c r="W10" s="105">
        <v>0</v>
      </c>
      <c r="X10" s="105">
        <v>0</v>
      </c>
      <c r="Y10" s="105">
        <v>0</v>
      </c>
      <c r="Z10" s="105">
        <v>0</v>
      </c>
      <c r="AA10" s="105">
        <v>0</v>
      </c>
      <c r="AB10" s="105">
        <v>0</v>
      </c>
      <c r="AC10" s="105">
        <v>0</v>
      </c>
      <c r="AD10" s="105">
        <v>0</v>
      </c>
      <c r="AE10" s="105">
        <v>0</v>
      </c>
      <c r="AF10" s="105">
        <v>0</v>
      </c>
      <c r="AG10" s="105">
        <v>0</v>
      </c>
      <c r="AH10" s="105">
        <v>0</v>
      </c>
      <c r="AI10" s="105">
        <v>0</v>
      </c>
      <c r="AJ10" s="105">
        <v>0</v>
      </c>
    </row>
    <row r="11" spans="1:36">
      <c r="A11" s="105" t="s">
        <v>36</v>
      </c>
      <c r="B11" s="105">
        <v>0</v>
      </c>
      <c r="C11" s="105">
        <v>0</v>
      </c>
      <c r="D11" s="105">
        <v>0</v>
      </c>
      <c r="E11" s="105">
        <v>0</v>
      </c>
      <c r="F11" s="105">
        <v>0</v>
      </c>
      <c r="G11" s="105">
        <v>0</v>
      </c>
      <c r="H11" s="105">
        <v>0</v>
      </c>
      <c r="I11" s="105">
        <v>0</v>
      </c>
      <c r="J11" s="105">
        <v>0</v>
      </c>
      <c r="K11" s="105">
        <v>0</v>
      </c>
      <c r="L11" s="105">
        <v>0</v>
      </c>
      <c r="M11" s="105">
        <v>0</v>
      </c>
      <c r="N11" s="105">
        <v>0</v>
      </c>
      <c r="O11" s="105">
        <v>0</v>
      </c>
      <c r="P11" s="105">
        <v>0</v>
      </c>
      <c r="Q11" s="105">
        <v>0</v>
      </c>
      <c r="R11" s="105">
        <v>0</v>
      </c>
      <c r="S11" s="105">
        <v>0</v>
      </c>
      <c r="T11" s="105">
        <v>0</v>
      </c>
      <c r="U11" s="105">
        <v>0</v>
      </c>
      <c r="V11" s="105">
        <v>0</v>
      </c>
      <c r="W11" s="105">
        <v>0</v>
      </c>
      <c r="X11" s="105">
        <v>0</v>
      </c>
      <c r="Y11" s="105">
        <v>0</v>
      </c>
      <c r="Z11" s="105">
        <v>0</v>
      </c>
      <c r="AA11" s="105">
        <v>0</v>
      </c>
      <c r="AB11" s="105">
        <v>0</v>
      </c>
      <c r="AC11" s="105">
        <v>0</v>
      </c>
      <c r="AD11" s="105">
        <v>0</v>
      </c>
      <c r="AE11" s="105">
        <v>0</v>
      </c>
      <c r="AF11" s="105">
        <v>0</v>
      </c>
      <c r="AG11" s="105">
        <v>0</v>
      </c>
      <c r="AH11" s="105">
        <v>0</v>
      </c>
      <c r="AI11" s="105">
        <v>0</v>
      </c>
      <c r="AJ11" s="105">
        <v>0</v>
      </c>
    </row>
    <row r="12" spans="1:36" s="132" customFormat="1">
      <c r="A12" s="105" t="s">
        <v>37</v>
      </c>
      <c r="B12" s="105">
        <v>0</v>
      </c>
      <c r="C12" s="105">
        <v>0</v>
      </c>
      <c r="D12" s="105">
        <v>0</v>
      </c>
      <c r="E12" s="105">
        <v>0</v>
      </c>
      <c r="F12" s="105">
        <v>0</v>
      </c>
      <c r="G12" s="105">
        <v>0</v>
      </c>
      <c r="H12" s="105">
        <v>0</v>
      </c>
      <c r="I12" s="105">
        <v>0</v>
      </c>
      <c r="J12" s="105">
        <v>0</v>
      </c>
      <c r="K12" s="105">
        <v>0</v>
      </c>
      <c r="L12" s="105">
        <v>0</v>
      </c>
      <c r="M12" s="105">
        <v>0</v>
      </c>
      <c r="N12" s="105">
        <v>0</v>
      </c>
      <c r="O12" s="105">
        <v>0</v>
      </c>
      <c r="P12" s="105">
        <v>0</v>
      </c>
      <c r="Q12" s="105">
        <v>0</v>
      </c>
      <c r="R12" s="105">
        <v>0</v>
      </c>
      <c r="S12" s="105">
        <v>0</v>
      </c>
      <c r="T12" s="105">
        <v>0</v>
      </c>
      <c r="U12" s="105">
        <v>0</v>
      </c>
      <c r="V12" s="105">
        <v>0</v>
      </c>
      <c r="W12" s="105">
        <v>0</v>
      </c>
      <c r="X12" s="105">
        <v>0</v>
      </c>
      <c r="Y12" s="105">
        <v>0</v>
      </c>
      <c r="Z12" s="105">
        <v>0</v>
      </c>
      <c r="AA12" s="105">
        <v>0</v>
      </c>
      <c r="AB12" s="105">
        <v>0</v>
      </c>
      <c r="AC12" s="105">
        <v>0</v>
      </c>
      <c r="AD12" s="105">
        <v>0</v>
      </c>
      <c r="AE12" s="105">
        <v>0</v>
      </c>
      <c r="AF12" s="105">
        <v>0</v>
      </c>
      <c r="AG12" s="105">
        <v>0</v>
      </c>
      <c r="AH12" s="105">
        <v>0</v>
      </c>
      <c r="AI12" s="105">
        <v>0</v>
      </c>
      <c r="AJ12" s="105">
        <v>0</v>
      </c>
    </row>
    <row r="13" spans="1:36" customFormat="1" ht="15">
      <c r="A13" s="105" t="s">
        <v>38</v>
      </c>
      <c r="B13" s="105">
        <v>0</v>
      </c>
      <c r="C13" s="105">
        <v>0</v>
      </c>
      <c r="D13" s="105">
        <v>0</v>
      </c>
      <c r="E13" s="105">
        <v>0</v>
      </c>
      <c r="F13" s="105">
        <v>0</v>
      </c>
      <c r="G13" s="105">
        <v>0</v>
      </c>
      <c r="H13" s="105">
        <v>0</v>
      </c>
      <c r="I13" s="105">
        <v>0</v>
      </c>
      <c r="J13" s="105">
        <v>0</v>
      </c>
      <c r="K13" s="105">
        <v>0</v>
      </c>
      <c r="L13" s="105">
        <v>0</v>
      </c>
      <c r="M13" s="105">
        <v>0</v>
      </c>
      <c r="N13" s="105">
        <v>0</v>
      </c>
      <c r="O13" s="105">
        <v>0</v>
      </c>
      <c r="P13" s="105">
        <v>0</v>
      </c>
      <c r="Q13" s="105">
        <v>0</v>
      </c>
      <c r="R13" s="105">
        <v>0</v>
      </c>
      <c r="S13" s="105">
        <v>0</v>
      </c>
      <c r="T13" s="105">
        <v>0</v>
      </c>
      <c r="U13" s="105">
        <v>0</v>
      </c>
      <c r="V13" s="105">
        <v>0</v>
      </c>
      <c r="W13" s="105">
        <v>0</v>
      </c>
      <c r="X13" s="105">
        <v>0</v>
      </c>
      <c r="Y13" s="105">
        <v>0</v>
      </c>
      <c r="Z13" s="105">
        <v>0</v>
      </c>
      <c r="AA13" s="105">
        <v>0</v>
      </c>
      <c r="AB13" s="105">
        <v>0</v>
      </c>
      <c r="AC13" s="105">
        <v>0</v>
      </c>
      <c r="AD13" s="105">
        <v>0</v>
      </c>
      <c r="AE13" s="105">
        <v>0</v>
      </c>
      <c r="AF13" s="105">
        <v>0</v>
      </c>
      <c r="AG13" s="105">
        <v>0</v>
      </c>
      <c r="AH13" s="105">
        <v>0</v>
      </c>
      <c r="AI13" s="105">
        <v>0</v>
      </c>
      <c r="AJ13" s="105">
        <v>0</v>
      </c>
    </row>
    <row r="14" spans="1:36">
      <c r="A14" s="105" t="s">
        <v>39</v>
      </c>
      <c r="B14" s="105">
        <v>0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X14" s="105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  <c r="AG14" s="105">
        <v>0</v>
      </c>
      <c r="AH14" s="105">
        <v>0</v>
      </c>
      <c r="AI14" s="105">
        <v>0</v>
      </c>
      <c r="AJ14" s="105">
        <v>0</v>
      </c>
    </row>
    <row r="15" spans="1:36">
      <c r="A15" s="105" t="s">
        <v>40</v>
      </c>
      <c r="B15" s="105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0</v>
      </c>
      <c r="Q15" s="105">
        <v>0</v>
      </c>
      <c r="R15" s="105">
        <v>0</v>
      </c>
      <c r="S15" s="105">
        <v>0</v>
      </c>
      <c r="T15" s="105">
        <v>0</v>
      </c>
      <c r="U15" s="105">
        <v>0</v>
      </c>
      <c r="V15" s="105">
        <v>0</v>
      </c>
      <c r="W15" s="105">
        <v>0</v>
      </c>
      <c r="X15" s="105">
        <v>0</v>
      </c>
      <c r="Y15" s="105">
        <v>0</v>
      </c>
      <c r="Z15" s="105">
        <v>0</v>
      </c>
      <c r="AA15" s="105">
        <v>0</v>
      </c>
      <c r="AB15" s="105">
        <v>0</v>
      </c>
      <c r="AC15" s="105">
        <v>0</v>
      </c>
      <c r="AD15" s="105">
        <v>0</v>
      </c>
      <c r="AE15" s="105">
        <v>0</v>
      </c>
      <c r="AF15" s="105">
        <v>0</v>
      </c>
      <c r="AG15" s="105">
        <v>0</v>
      </c>
      <c r="AH15" s="105">
        <v>0</v>
      </c>
      <c r="AI15" s="105">
        <v>0</v>
      </c>
      <c r="AJ15" s="105">
        <v>0</v>
      </c>
    </row>
    <row r="16" spans="1:36" s="150" customFormat="1">
      <c r="A16" s="105" t="s">
        <v>41</v>
      </c>
      <c r="B16" s="105">
        <v>0</v>
      </c>
      <c r="C16" s="105">
        <v>0</v>
      </c>
      <c r="D16" s="105">
        <v>0</v>
      </c>
      <c r="E16" s="105">
        <v>0</v>
      </c>
      <c r="F16" s="105">
        <v>0</v>
      </c>
      <c r="G16" s="105">
        <v>0</v>
      </c>
      <c r="H16" s="105">
        <v>0</v>
      </c>
      <c r="I16" s="105">
        <v>0</v>
      </c>
      <c r="J16" s="105">
        <v>0</v>
      </c>
      <c r="K16" s="105">
        <v>0</v>
      </c>
      <c r="L16" s="105">
        <v>0</v>
      </c>
      <c r="M16" s="105">
        <v>0</v>
      </c>
      <c r="N16" s="105">
        <v>0</v>
      </c>
      <c r="O16" s="105">
        <v>0</v>
      </c>
      <c r="P16" s="105">
        <v>0</v>
      </c>
      <c r="Q16" s="105">
        <v>0</v>
      </c>
      <c r="R16" s="105">
        <v>0</v>
      </c>
      <c r="S16" s="105">
        <v>0</v>
      </c>
      <c r="T16" s="105">
        <v>0</v>
      </c>
      <c r="U16" s="105">
        <v>0</v>
      </c>
      <c r="V16" s="105">
        <v>0</v>
      </c>
      <c r="W16" s="105">
        <v>0</v>
      </c>
      <c r="X16" s="105">
        <v>0</v>
      </c>
      <c r="Y16" s="105">
        <v>0</v>
      </c>
      <c r="Z16" s="105">
        <v>0</v>
      </c>
      <c r="AA16" s="105">
        <v>0</v>
      </c>
      <c r="AB16" s="105">
        <v>0</v>
      </c>
      <c r="AC16" s="105">
        <v>0</v>
      </c>
      <c r="AD16" s="105">
        <v>0</v>
      </c>
      <c r="AE16" s="105">
        <v>0</v>
      </c>
      <c r="AF16" s="105">
        <v>0</v>
      </c>
      <c r="AG16" s="105">
        <v>0</v>
      </c>
      <c r="AH16" s="105">
        <v>0</v>
      </c>
      <c r="AI16" s="105">
        <v>0</v>
      </c>
      <c r="AJ16" s="105">
        <v>0</v>
      </c>
    </row>
    <row r="17" spans="1:36">
      <c r="A17" s="105" t="s">
        <v>42</v>
      </c>
      <c r="B17" s="105">
        <v>0</v>
      </c>
      <c r="C17" s="105">
        <v>0</v>
      </c>
      <c r="D17" s="105">
        <v>0</v>
      </c>
      <c r="E17" s="105">
        <v>0</v>
      </c>
      <c r="F17" s="105">
        <v>0</v>
      </c>
      <c r="G17" s="105">
        <v>0</v>
      </c>
      <c r="H17" s="105">
        <v>0</v>
      </c>
      <c r="I17" s="105">
        <v>0</v>
      </c>
      <c r="J17" s="105">
        <v>0</v>
      </c>
      <c r="K17" s="105">
        <v>0</v>
      </c>
      <c r="L17" s="105">
        <v>0</v>
      </c>
      <c r="M17" s="105">
        <v>0</v>
      </c>
      <c r="N17" s="105">
        <v>0</v>
      </c>
      <c r="O17" s="105">
        <v>0</v>
      </c>
      <c r="P17" s="105">
        <v>0</v>
      </c>
      <c r="Q17" s="105">
        <v>0</v>
      </c>
      <c r="R17" s="105">
        <v>0</v>
      </c>
      <c r="S17" s="105">
        <v>0</v>
      </c>
      <c r="T17" s="105">
        <v>0</v>
      </c>
      <c r="U17" s="105">
        <v>0</v>
      </c>
      <c r="V17" s="105">
        <v>0</v>
      </c>
      <c r="W17" s="105">
        <v>0</v>
      </c>
      <c r="X17" s="105">
        <v>0</v>
      </c>
      <c r="Y17" s="105">
        <v>0</v>
      </c>
      <c r="Z17" s="105">
        <v>0</v>
      </c>
      <c r="AA17" s="105">
        <v>0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</row>
    <row r="18" spans="1:36">
      <c r="A18" s="105" t="s">
        <v>43</v>
      </c>
      <c r="B18" s="105">
        <v>0</v>
      </c>
      <c r="C18" s="105">
        <v>0</v>
      </c>
      <c r="D18" s="105">
        <v>0</v>
      </c>
      <c r="E18" s="105">
        <v>0</v>
      </c>
      <c r="F18" s="105">
        <v>0</v>
      </c>
      <c r="G18" s="105">
        <v>0</v>
      </c>
      <c r="H18" s="105">
        <v>0</v>
      </c>
      <c r="I18" s="105">
        <v>0</v>
      </c>
      <c r="J18" s="105">
        <v>0</v>
      </c>
      <c r="K18" s="105">
        <v>0</v>
      </c>
      <c r="L18" s="105">
        <v>0</v>
      </c>
      <c r="M18" s="105">
        <v>0</v>
      </c>
      <c r="N18" s="105">
        <v>0</v>
      </c>
      <c r="O18" s="105">
        <v>0</v>
      </c>
      <c r="P18" s="105">
        <v>0</v>
      </c>
      <c r="Q18" s="105">
        <v>0</v>
      </c>
      <c r="R18" s="105">
        <v>0</v>
      </c>
      <c r="S18" s="105">
        <v>0</v>
      </c>
      <c r="T18" s="105">
        <v>0</v>
      </c>
      <c r="U18" s="105">
        <v>0</v>
      </c>
      <c r="V18" s="105">
        <v>0</v>
      </c>
      <c r="W18" s="105">
        <v>0</v>
      </c>
      <c r="X18" s="105">
        <v>0</v>
      </c>
      <c r="Y18" s="105">
        <v>0</v>
      </c>
      <c r="Z18" s="105">
        <v>0</v>
      </c>
      <c r="AA18" s="105">
        <v>0</v>
      </c>
      <c r="AB18" s="105">
        <v>0</v>
      </c>
      <c r="AC18" s="105">
        <v>0</v>
      </c>
      <c r="AD18" s="105">
        <v>0</v>
      </c>
      <c r="AE18" s="105">
        <v>0</v>
      </c>
      <c r="AF18" s="105">
        <v>0</v>
      </c>
      <c r="AG18" s="105">
        <v>0</v>
      </c>
      <c r="AH18" s="105">
        <v>0</v>
      </c>
      <c r="AI18" s="105">
        <v>0</v>
      </c>
      <c r="AJ18" s="105">
        <v>0</v>
      </c>
    </row>
    <row r="19" spans="1:36">
      <c r="A19" s="105" t="s">
        <v>44</v>
      </c>
      <c r="B19" s="105">
        <v>0</v>
      </c>
      <c r="C19" s="105">
        <v>0</v>
      </c>
      <c r="D19" s="105">
        <v>0</v>
      </c>
      <c r="E19" s="105">
        <v>0</v>
      </c>
      <c r="F19" s="105">
        <v>0</v>
      </c>
      <c r="G19" s="105">
        <v>0</v>
      </c>
      <c r="H19" s="105">
        <v>0</v>
      </c>
      <c r="I19" s="105">
        <v>0</v>
      </c>
      <c r="J19" s="105">
        <v>0</v>
      </c>
      <c r="K19" s="105">
        <v>0</v>
      </c>
      <c r="L19" s="105">
        <v>0</v>
      </c>
      <c r="M19" s="105">
        <v>0</v>
      </c>
      <c r="N19" s="105">
        <v>0</v>
      </c>
      <c r="O19" s="105">
        <v>0</v>
      </c>
      <c r="P19" s="105">
        <v>0</v>
      </c>
      <c r="Q19" s="105">
        <v>0</v>
      </c>
      <c r="R19" s="105">
        <v>0</v>
      </c>
      <c r="S19" s="105">
        <v>0</v>
      </c>
      <c r="T19" s="105">
        <v>0</v>
      </c>
      <c r="U19" s="105">
        <v>0</v>
      </c>
      <c r="V19" s="105">
        <v>0</v>
      </c>
      <c r="W19" s="105">
        <v>0</v>
      </c>
      <c r="X19" s="105">
        <v>0</v>
      </c>
      <c r="Y19" s="105">
        <v>0</v>
      </c>
      <c r="Z19" s="105">
        <v>0</v>
      </c>
      <c r="AA19" s="105">
        <v>0</v>
      </c>
      <c r="AB19" s="105">
        <v>0</v>
      </c>
      <c r="AC19" s="105">
        <v>0</v>
      </c>
      <c r="AD19" s="105">
        <v>0</v>
      </c>
      <c r="AE19" s="105">
        <v>0</v>
      </c>
      <c r="AF19" s="105">
        <v>0</v>
      </c>
      <c r="AG19" s="105">
        <v>0</v>
      </c>
      <c r="AH19" s="105">
        <v>0</v>
      </c>
      <c r="AI19" s="105">
        <v>0</v>
      </c>
      <c r="AJ19" s="105">
        <v>0</v>
      </c>
    </row>
    <row r="20" spans="1:36">
      <c r="A20" s="105" t="s">
        <v>45</v>
      </c>
      <c r="B20" s="105">
        <v>0</v>
      </c>
      <c r="C20" s="105">
        <v>0</v>
      </c>
      <c r="D20" s="105">
        <v>0</v>
      </c>
      <c r="E20" s="105">
        <v>0</v>
      </c>
      <c r="F20" s="105">
        <v>0</v>
      </c>
      <c r="G20" s="105">
        <v>0</v>
      </c>
      <c r="H20" s="105">
        <v>0</v>
      </c>
      <c r="I20" s="105">
        <v>0</v>
      </c>
      <c r="J20" s="105">
        <v>0</v>
      </c>
      <c r="K20" s="105">
        <v>0</v>
      </c>
      <c r="L20" s="105">
        <v>0</v>
      </c>
      <c r="M20" s="105">
        <v>0</v>
      </c>
      <c r="N20" s="105">
        <v>0</v>
      </c>
      <c r="O20" s="105">
        <v>0</v>
      </c>
      <c r="P20" s="105">
        <v>0</v>
      </c>
      <c r="Q20" s="105">
        <v>0</v>
      </c>
      <c r="R20" s="105">
        <v>0</v>
      </c>
      <c r="S20" s="105">
        <v>0</v>
      </c>
      <c r="T20" s="105">
        <v>0</v>
      </c>
      <c r="U20" s="105">
        <v>0</v>
      </c>
      <c r="V20" s="105">
        <v>0</v>
      </c>
      <c r="W20" s="105">
        <v>0</v>
      </c>
      <c r="X20" s="105">
        <v>0</v>
      </c>
      <c r="Y20" s="105">
        <v>0</v>
      </c>
      <c r="Z20" s="105">
        <v>0</v>
      </c>
      <c r="AA20" s="105">
        <v>0</v>
      </c>
      <c r="AB20" s="105">
        <v>0</v>
      </c>
      <c r="AC20" s="105">
        <v>0</v>
      </c>
      <c r="AD20" s="105">
        <v>0</v>
      </c>
      <c r="AE20" s="105">
        <v>0</v>
      </c>
      <c r="AF20" s="105">
        <v>0</v>
      </c>
      <c r="AG20" s="105">
        <v>0</v>
      </c>
      <c r="AH20" s="105">
        <v>0</v>
      </c>
      <c r="AI20" s="105">
        <v>0</v>
      </c>
      <c r="AJ20" s="105">
        <v>0</v>
      </c>
    </row>
    <row r="21" spans="1:36">
      <c r="A21" s="105" t="s">
        <v>46</v>
      </c>
      <c r="B21" s="105">
        <v>0</v>
      </c>
      <c r="C21" s="105">
        <v>0</v>
      </c>
      <c r="D21" s="105">
        <v>0</v>
      </c>
      <c r="E21" s="105">
        <v>0</v>
      </c>
      <c r="F21" s="105">
        <v>0</v>
      </c>
      <c r="G21" s="105">
        <v>0</v>
      </c>
      <c r="H21" s="105">
        <v>0</v>
      </c>
      <c r="I21" s="105">
        <v>0</v>
      </c>
      <c r="J21" s="105">
        <v>0</v>
      </c>
      <c r="K21" s="105">
        <v>0</v>
      </c>
      <c r="L21" s="105">
        <v>0</v>
      </c>
      <c r="M21" s="105">
        <v>0</v>
      </c>
      <c r="N21" s="105">
        <v>0</v>
      </c>
      <c r="O21" s="105">
        <v>0</v>
      </c>
      <c r="P21" s="105">
        <v>0</v>
      </c>
      <c r="Q21" s="105">
        <v>0</v>
      </c>
      <c r="R21" s="105">
        <v>0</v>
      </c>
      <c r="S21" s="105">
        <v>0</v>
      </c>
      <c r="T21" s="105">
        <v>0</v>
      </c>
      <c r="U21" s="105">
        <v>0</v>
      </c>
      <c r="V21" s="105">
        <v>0</v>
      </c>
      <c r="W21" s="105">
        <v>0</v>
      </c>
      <c r="X21" s="105">
        <v>0</v>
      </c>
      <c r="Y21" s="105">
        <v>0</v>
      </c>
      <c r="Z21" s="105">
        <v>0</v>
      </c>
      <c r="AA21" s="105">
        <v>0</v>
      </c>
      <c r="AB21" s="105">
        <v>0</v>
      </c>
      <c r="AC21" s="105">
        <v>0</v>
      </c>
      <c r="AD21" s="105">
        <v>0</v>
      </c>
      <c r="AE21" s="105">
        <v>0</v>
      </c>
      <c r="AF21" s="105">
        <v>0</v>
      </c>
      <c r="AG21" s="105">
        <v>0</v>
      </c>
      <c r="AH21" s="105">
        <v>0</v>
      </c>
      <c r="AI21" s="105">
        <v>0</v>
      </c>
      <c r="AJ21" s="105">
        <v>0</v>
      </c>
    </row>
    <row r="22" spans="1:36">
      <c r="A22" s="105" t="s">
        <v>49</v>
      </c>
      <c r="B22" s="105">
        <v>0</v>
      </c>
      <c r="C22" s="105">
        <v>0</v>
      </c>
      <c r="D22" s="105">
        <v>0</v>
      </c>
      <c r="E22" s="105">
        <v>0</v>
      </c>
      <c r="F22" s="105">
        <v>0</v>
      </c>
      <c r="G22" s="105">
        <v>0</v>
      </c>
      <c r="H22" s="105">
        <v>0</v>
      </c>
      <c r="I22" s="105">
        <v>0</v>
      </c>
      <c r="J22" s="105">
        <v>0</v>
      </c>
      <c r="K22" s="105">
        <v>0</v>
      </c>
      <c r="L22" s="105">
        <v>0</v>
      </c>
      <c r="M22" s="105">
        <v>0</v>
      </c>
      <c r="N22" s="105">
        <v>0</v>
      </c>
      <c r="O22" s="105">
        <v>0</v>
      </c>
      <c r="P22" s="105">
        <v>0</v>
      </c>
      <c r="Q22" s="105">
        <v>0</v>
      </c>
      <c r="R22" s="105">
        <v>0</v>
      </c>
      <c r="S22" s="105">
        <v>0</v>
      </c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5">
        <v>0</v>
      </c>
      <c r="Z22" s="105">
        <v>0</v>
      </c>
      <c r="AA22" s="105">
        <v>0</v>
      </c>
      <c r="AB22" s="105">
        <v>0</v>
      </c>
      <c r="AC22" s="105">
        <v>0</v>
      </c>
      <c r="AD22" s="105">
        <v>0</v>
      </c>
      <c r="AE22" s="105">
        <v>0</v>
      </c>
      <c r="AF22" s="105">
        <v>0</v>
      </c>
      <c r="AG22" s="105">
        <v>0</v>
      </c>
      <c r="AH22" s="105">
        <v>0</v>
      </c>
      <c r="AI22" s="105">
        <v>0</v>
      </c>
      <c r="AJ22" s="105">
        <v>0</v>
      </c>
    </row>
    <row r="23" spans="1:36">
      <c r="A23" s="105" t="s">
        <v>50</v>
      </c>
      <c r="B23" s="105">
        <v>0</v>
      </c>
      <c r="C23" s="105">
        <v>0</v>
      </c>
      <c r="D23" s="105">
        <v>0</v>
      </c>
      <c r="E23" s="105">
        <v>0</v>
      </c>
      <c r="F23" s="105">
        <v>0</v>
      </c>
      <c r="G23" s="105">
        <v>0</v>
      </c>
      <c r="H23" s="105">
        <v>0</v>
      </c>
      <c r="I23" s="105">
        <v>0</v>
      </c>
      <c r="J23" s="105">
        <v>0</v>
      </c>
      <c r="K23" s="105">
        <v>0</v>
      </c>
      <c r="L23" s="105">
        <v>0</v>
      </c>
      <c r="M23" s="105">
        <v>0</v>
      </c>
      <c r="N23" s="105">
        <v>0</v>
      </c>
      <c r="O23" s="105">
        <v>0</v>
      </c>
      <c r="P23" s="105">
        <v>0</v>
      </c>
      <c r="Q23" s="105">
        <v>0</v>
      </c>
      <c r="R23" s="105">
        <v>0</v>
      </c>
      <c r="S23" s="105">
        <v>0</v>
      </c>
      <c r="T23" s="105">
        <v>0</v>
      </c>
      <c r="U23" s="105">
        <v>0</v>
      </c>
      <c r="V23" s="105">
        <v>0</v>
      </c>
      <c r="W23" s="105">
        <v>0</v>
      </c>
      <c r="X23" s="105">
        <v>0</v>
      </c>
      <c r="Y23" s="105">
        <v>0</v>
      </c>
      <c r="Z23" s="105">
        <v>0</v>
      </c>
      <c r="AA23" s="105">
        <v>0</v>
      </c>
      <c r="AB23" s="105">
        <v>0</v>
      </c>
      <c r="AC23" s="105">
        <v>0</v>
      </c>
      <c r="AD23" s="105">
        <v>0</v>
      </c>
      <c r="AE23" s="105">
        <v>0</v>
      </c>
      <c r="AF23" s="105">
        <v>0</v>
      </c>
      <c r="AG23" s="105">
        <v>0</v>
      </c>
      <c r="AH23" s="105">
        <v>0</v>
      </c>
      <c r="AI23" s="105">
        <v>0</v>
      </c>
      <c r="AJ23" s="105">
        <v>0</v>
      </c>
    </row>
    <row r="24" spans="1:36">
      <c r="A24" s="105" t="s">
        <v>51</v>
      </c>
      <c r="B24" s="105">
        <v>0</v>
      </c>
      <c r="C24" s="105">
        <v>0</v>
      </c>
      <c r="D24" s="105">
        <v>0</v>
      </c>
      <c r="E24" s="105">
        <v>0</v>
      </c>
      <c r="F24" s="105">
        <v>0</v>
      </c>
      <c r="G24" s="105">
        <v>0</v>
      </c>
      <c r="H24" s="105">
        <v>0</v>
      </c>
      <c r="I24" s="105">
        <v>0</v>
      </c>
      <c r="J24" s="105">
        <v>0</v>
      </c>
      <c r="K24" s="105">
        <v>0</v>
      </c>
      <c r="L24" s="105">
        <v>0</v>
      </c>
      <c r="M24" s="105">
        <v>0</v>
      </c>
      <c r="N24" s="105">
        <v>0</v>
      </c>
      <c r="O24" s="105">
        <v>0</v>
      </c>
      <c r="P24" s="105">
        <v>0</v>
      </c>
      <c r="Q24" s="105">
        <v>0</v>
      </c>
      <c r="R24" s="105">
        <v>0</v>
      </c>
      <c r="S24" s="105">
        <v>0</v>
      </c>
      <c r="T24" s="105">
        <v>0</v>
      </c>
      <c r="U24" s="105">
        <v>0</v>
      </c>
      <c r="V24" s="105">
        <v>0</v>
      </c>
      <c r="W24" s="105">
        <v>0</v>
      </c>
      <c r="X24" s="105">
        <v>0</v>
      </c>
      <c r="Y24" s="105">
        <v>0</v>
      </c>
      <c r="Z24" s="105">
        <v>0</v>
      </c>
      <c r="AA24" s="105">
        <v>0</v>
      </c>
      <c r="AB24" s="105">
        <v>0</v>
      </c>
      <c r="AC24" s="105">
        <v>0</v>
      </c>
      <c r="AD24" s="105">
        <v>0</v>
      </c>
      <c r="AE24" s="105">
        <v>0</v>
      </c>
      <c r="AF24" s="105">
        <v>0</v>
      </c>
      <c r="AG24" s="105">
        <v>0</v>
      </c>
      <c r="AH24" s="105">
        <v>0</v>
      </c>
      <c r="AI24" s="105">
        <v>0</v>
      </c>
      <c r="AJ24" s="105">
        <v>0</v>
      </c>
    </row>
    <row r="25" spans="1:36">
      <c r="A25" s="105" t="s">
        <v>52</v>
      </c>
      <c r="B25" s="105">
        <v>0</v>
      </c>
      <c r="C25" s="105">
        <v>0</v>
      </c>
      <c r="D25" s="105">
        <v>0</v>
      </c>
      <c r="E25" s="105">
        <v>0</v>
      </c>
      <c r="F25" s="105">
        <v>0</v>
      </c>
      <c r="G25" s="105">
        <v>0</v>
      </c>
      <c r="H25" s="105">
        <v>0</v>
      </c>
      <c r="I25" s="105">
        <v>0</v>
      </c>
      <c r="J25" s="105">
        <v>0</v>
      </c>
      <c r="K25" s="105">
        <v>0</v>
      </c>
      <c r="L25" s="105">
        <v>0</v>
      </c>
      <c r="M25" s="105">
        <v>0</v>
      </c>
      <c r="N25" s="105">
        <v>0</v>
      </c>
      <c r="O25" s="105">
        <v>0</v>
      </c>
      <c r="P25" s="105">
        <v>0</v>
      </c>
      <c r="Q25" s="105">
        <v>0</v>
      </c>
      <c r="R25" s="105">
        <v>0</v>
      </c>
      <c r="S25" s="105">
        <v>0</v>
      </c>
      <c r="T25" s="105">
        <v>0</v>
      </c>
      <c r="U25" s="105">
        <v>0</v>
      </c>
      <c r="V25" s="105">
        <v>0</v>
      </c>
      <c r="W25" s="105">
        <v>0</v>
      </c>
      <c r="X25" s="105">
        <v>0</v>
      </c>
      <c r="Y25" s="105">
        <v>0</v>
      </c>
      <c r="Z25" s="105">
        <v>0</v>
      </c>
      <c r="AA25" s="105">
        <v>0</v>
      </c>
      <c r="AB25" s="105">
        <v>0</v>
      </c>
      <c r="AC25" s="105">
        <v>0</v>
      </c>
      <c r="AD25" s="105">
        <v>0</v>
      </c>
      <c r="AE25" s="105">
        <v>0</v>
      </c>
      <c r="AF25" s="105">
        <v>0</v>
      </c>
      <c r="AG25" s="105">
        <v>0</v>
      </c>
      <c r="AH25" s="105">
        <v>0</v>
      </c>
      <c r="AI25" s="105">
        <v>0</v>
      </c>
      <c r="AJ25" s="105">
        <v>0</v>
      </c>
    </row>
    <row r="26" spans="1:36">
      <c r="A26" s="105" t="s">
        <v>53</v>
      </c>
      <c r="B26" s="105">
        <v>0</v>
      </c>
      <c r="C26" s="105">
        <v>0</v>
      </c>
      <c r="D26" s="105">
        <v>0</v>
      </c>
      <c r="E26" s="105">
        <v>0</v>
      </c>
      <c r="F26" s="105">
        <v>0</v>
      </c>
      <c r="G26" s="105">
        <v>0</v>
      </c>
      <c r="H26" s="105">
        <v>0</v>
      </c>
      <c r="I26" s="105">
        <v>0</v>
      </c>
      <c r="J26" s="105">
        <v>0</v>
      </c>
      <c r="K26" s="105">
        <v>0</v>
      </c>
      <c r="L26" s="105">
        <v>0</v>
      </c>
      <c r="M26" s="105">
        <v>0</v>
      </c>
      <c r="N26" s="105">
        <v>0</v>
      </c>
      <c r="O26" s="105">
        <v>0</v>
      </c>
      <c r="P26" s="105">
        <v>0</v>
      </c>
      <c r="Q26" s="105">
        <v>0</v>
      </c>
      <c r="R26" s="105">
        <v>0</v>
      </c>
      <c r="S26" s="105">
        <v>0</v>
      </c>
      <c r="T26" s="105">
        <v>0</v>
      </c>
      <c r="U26" s="105">
        <v>0</v>
      </c>
      <c r="V26" s="105">
        <v>0</v>
      </c>
      <c r="W26" s="105">
        <v>0</v>
      </c>
      <c r="X26" s="105">
        <v>0</v>
      </c>
      <c r="Y26" s="105">
        <v>0</v>
      </c>
      <c r="Z26" s="105">
        <v>0</v>
      </c>
      <c r="AA26" s="105">
        <v>0</v>
      </c>
      <c r="AB26" s="105">
        <v>0</v>
      </c>
      <c r="AC26" s="105">
        <v>0</v>
      </c>
      <c r="AD26" s="105">
        <v>0</v>
      </c>
      <c r="AE26" s="105">
        <v>0</v>
      </c>
      <c r="AF26" s="105">
        <v>0</v>
      </c>
      <c r="AG26" s="105">
        <v>0</v>
      </c>
      <c r="AH26" s="105">
        <v>0</v>
      </c>
      <c r="AI26" s="105">
        <v>0</v>
      </c>
      <c r="AJ26" s="105">
        <v>0</v>
      </c>
    </row>
    <row r="27" spans="1:36">
      <c r="A27" s="105" t="s">
        <v>54</v>
      </c>
      <c r="B27" s="105">
        <v>0</v>
      </c>
      <c r="C27" s="105">
        <v>0</v>
      </c>
      <c r="D27" s="105">
        <v>0</v>
      </c>
      <c r="E27" s="105">
        <v>0</v>
      </c>
      <c r="F27" s="105">
        <v>0</v>
      </c>
      <c r="G27" s="105">
        <v>0</v>
      </c>
      <c r="H27" s="105">
        <v>0</v>
      </c>
      <c r="I27" s="105">
        <v>0</v>
      </c>
      <c r="J27" s="105">
        <v>0</v>
      </c>
      <c r="K27" s="105">
        <v>0</v>
      </c>
      <c r="L27" s="105">
        <v>0</v>
      </c>
      <c r="M27" s="105">
        <v>0</v>
      </c>
      <c r="N27" s="105">
        <v>0</v>
      </c>
      <c r="O27" s="105">
        <v>0</v>
      </c>
      <c r="P27" s="105">
        <v>0</v>
      </c>
      <c r="Q27" s="105">
        <v>0</v>
      </c>
      <c r="R27" s="105">
        <v>0</v>
      </c>
      <c r="S27" s="105">
        <v>0</v>
      </c>
      <c r="T27" s="105">
        <v>0</v>
      </c>
      <c r="U27" s="105">
        <v>0</v>
      </c>
      <c r="V27" s="105">
        <v>0</v>
      </c>
      <c r="W27" s="105">
        <v>0</v>
      </c>
      <c r="X27" s="105">
        <v>0</v>
      </c>
      <c r="Y27" s="105">
        <v>0</v>
      </c>
      <c r="Z27" s="105">
        <v>0</v>
      </c>
      <c r="AA27" s="105">
        <v>0</v>
      </c>
      <c r="AB27" s="105">
        <v>0</v>
      </c>
      <c r="AC27" s="105">
        <v>0</v>
      </c>
      <c r="AD27" s="105">
        <v>0</v>
      </c>
      <c r="AE27" s="105">
        <v>0</v>
      </c>
      <c r="AF27" s="105">
        <v>0</v>
      </c>
      <c r="AG27" s="105">
        <v>0</v>
      </c>
      <c r="AH27" s="105">
        <v>0</v>
      </c>
      <c r="AI27" s="105">
        <v>0</v>
      </c>
      <c r="AJ27" s="105">
        <v>0</v>
      </c>
    </row>
    <row r="28" spans="1:36">
      <c r="A28" s="105" t="s">
        <v>55</v>
      </c>
      <c r="B28" s="105">
        <v>0</v>
      </c>
      <c r="C28" s="105">
        <v>0</v>
      </c>
      <c r="D28" s="105">
        <v>0</v>
      </c>
      <c r="E28" s="105">
        <v>0</v>
      </c>
      <c r="F28" s="105">
        <v>0</v>
      </c>
      <c r="G28" s="105">
        <v>0</v>
      </c>
      <c r="H28" s="105">
        <v>0</v>
      </c>
      <c r="I28" s="105">
        <v>0</v>
      </c>
      <c r="J28" s="105">
        <v>0</v>
      </c>
      <c r="K28" s="105">
        <v>0</v>
      </c>
      <c r="L28" s="105">
        <v>0</v>
      </c>
      <c r="M28" s="105">
        <v>0</v>
      </c>
      <c r="N28" s="105">
        <v>0</v>
      </c>
      <c r="O28" s="105">
        <v>0</v>
      </c>
      <c r="P28" s="105">
        <v>0</v>
      </c>
      <c r="Q28" s="105">
        <v>0</v>
      </c>
      <c r="R28" s="105">
        <v>0</v>
      </c>
      <c r="S28" s="105">
        <v>0</v>
      </c>
      <c r="T28" s="105">
        <v>0</v>
      </c>
      <c r="U28" s="105">
        <v>0</v>
      </c>
      <c r="V28" s="105">
        <v>0</v>
      </c>
      <c r="W28" s="105">
        <v>0</v>
      </c>
      <c r="X28" s="105">
        <v>0</v>
      </c>
      <c r="Y28" s="105">
        <v>0</v>
      </c>
      <c r="Z28" s="105">
        <v>0</v>
      </c>
      <c r="AA28" s="105">
        <v>0</v>
      </c>
      <c r="AB28" s="105">
        <v>0</v>
      </c>
      <c r="AC28" s="105">
        <v>0</v>
      </c>
      <c r="AD28" s="105">
        <v>0</v>
      </c>
      <c r="AE28" s="105">
        <v>0</v>
      </c>
      <c r="AF28" s="105">
        <v>0</v>
      </c>
      <c r="AG28" s="105">
        <v>0</v>
      </c>
      <c r="AH28" s="105">
        <v>0</v>
      </c>
      <c r="AI28" s="105">
        <v>0</v>
      </c>
      <c r="AJ28" s="105">
        <v>0</v>
      </c>
    </row>
    <row r="29" spans="1:36">
      <c r="A29" s="105" t="s">
        <v>56</v>
      </c>
      <c r="B29" s="105">
        <v>0</v>
      </c>
      <c r="C29" s="105">
        <v>0</v>
      </c>
      <c r="D29" s="105">
        <v>0</v>
      </c>
      <c r="E29" s="105">
        <v>0</v>
      </c>
      <c r="F29" s="105">
        <v>0</v>
      </c>
      <c r="G29" s="105">
        <v>0</v>
      </c>
      <c r="H29" s="105">
        <v>0</v>
      </c>
      <c r="I29" s="105">
        <v>0</v>
      </c>
      <c r="J29" s="105">
        <v>0</v>
      </c>
      <c r="K29" s="105">
        <v>0</v>
      </c>
      <c r="L29" s="105">
        <v>0</v>
      </c>
      <c r="M29" s="105">
        <v>0</v>
      </c>
      <c r="N29" s="105">
        <v>0</v>
      </c>
      <c r="O29" s="105">
        <v>0</v>
      </c>
      <c r="P29" s="105">
        <v>0</v>
      </c>
      <c r="Q29" s="105">
        <v>0</v>
      </c>
      <c r="R29" s="105">
        <v>0</v>
      </c>
      <c r="S29" s="105">
        <v>0</v>
      </c>
      <c r="T29" s="105">
        <v>0</v>
      </c>
      <c r="U29" s="105">
        <v>0</v>
      </c>
      <c r="V29" s="105">
        <v>0</v>
      </c>
      <c r="W29" s="105">
        <v>0</v>
      </c>
      <c r="X29" s="105">
        <v>0</v>
      </c>
      <c r="Y29" s="105">
        <v>0</v>
      </c>
      <c r="Z29" s="105">
        <v>0</v>
      </c>
      <c r="AA29" s="105">
        <v>0</v>
      </c>
      <c r="AB29" s="105">
        <v>0</v>
      </c>
      <c r="AC29" s="105">
        <v>0</v>
      </c>
      <c r="AD29" s="105">
        <v>0</v>
      </c>
      <c r="AE29" s="105">
        <v>0</v>
      </c>
      <c r="AF29" s="105">
        <v>0</v>
      </c>
      <c r="AG29" s="105">
        <v>0</v>
      </c>
      <c r="AH29" s="105">
        <v>0</v>
      </c>
      <c r="AI29" s="105">
        <v>0</v>
      </c>
      <c r="AJ29" s="105">
        <v>0</v>
      </c>
    </row>
    <row r="30" spans="1:36">
      <c r="A30" s="105" t="s">
        <v>57</v>
      </c>
      <c r="B30" s="105">
        <v>0</v>
      </c>
      <c r="C30" s="105">
        <v>0</v>
      </c>
      <c r="D30" s="105">
        <v>0</v>
      </c>
      <c r="E30" s="105">
        <v>0</v>
      </c>
      <c r="F30" s="105">
        <v>0</v>
      </c>
      <c r="G30" s="105">
        <v>0</v>
      </c>
      <c r="H30" s="105">
        <v>0</v>
      </c>
      <c r="I30" s="105">
        <v>0</v>
      </c>
      <c r="J30" s="105">
        <v>0</v>
      </c>
      <c r="K30" s="105">
        <v>0</v>
      </c>
      <c r="L30" s="105">
        <v>0</v>
      </c>
      <c r="M30" s="105">
        <v>0</v>
      </c>
      <c r="N30" s="105">
        <v>0</v>
      </c>
      <c r="O30" s="105">
        <v>0</v>
      </c>
      <c r="P30" s="105">
        <v>0</v>
      </c>
      <c r="Q30" s="105">
        <v>0</v>
      </c>
      <c r="R30" s="105">
        <v>0</v>
      </c>
      <c r="S30" s="105">
        <v>0</v>
      </c>
      <c r="T30" s="105">
        <v>0</v>
      </c>
      <c r="U30" s="105">
        <v>0</v>
      </c>
      <c r="V30" s="105">
        <v>0</v>
      </c>
      <c r="W30" s="105">
        <v>0</v>
      </c>
      <c r="X30" s="105">
        <v>0</v>
      </c>
      <c r="Y30" s="105">
        <v>0</v>
      </c>
      <c r="Z30" s="105">
        <v>0</v>
      </c>
      <c r="AA30" s="105">
        <v>0</v>
      </c>
      <c r="AB30" s="105">
        <v>0</v>
      </c>
      <c r="AC30" s="105">
        <v>0</v>
      </c>
      <c r="AD30" s="105">
        <v>0</v>
      </c>
      <c r="AE30" s="105">
        <v>0</v>
      </c>
      <c r="AF30" s="105">
        <v>0</v>
      </c>
      <c r="AG30" s="105">
        <v>0</v>
      </c>
      <c r="AH30" s="105">
        <v>0</v>
      </c>
      <c r="AI30" s="105">
        <v>0</v>
      </c>
      <c r="AJ30" s="105">
        <v>0</v>
      </c>
    </row>
    <row r="31" spans="1:36">
      <c r="A31" s="105" t="s">
        <v>58</v>
      </c>
      <c r="B31" s="105">
        <v>0</v>
      </c>
      <c r="C31" s="105">
        <v>0</v>
      </c>
      <c r="D31" s="105">
        <v>0</v>
      </c>
      <c r="E31" s="105">
        <v>0</v>
      </c>
      <c r="F31" s="105">
        <v>0</v>
      </c>
      <c r="G31" s="105">
        <v>0</v>
      </c>
      <c r="H31" s="105">
        <v>0</v>
      </c>
      <c r="I31" s="105">
        <v>0</v>
      </c>
      <c r="J31" s="105">
        <v>0</v>
      </c>
      <c r="K31" s="105">
        <v>0</v>
      </c>
      <c r="L31" s="105">
        <v>0</v>
      </c>
      <c r="M31" s="105">
        <v>0</v>
      </c>
      <c r="N31" s="105">
        <v>0</v>
      </c>
      <c r="O31" s="105">
        <v>0</v>
      </c>
      <c r="P31" s="105">
        <v>0</v>
      </c>
      <c r="Q31" s="105">
        <v>0</v>
      </c>
      <c r="R31" s="105">
        <v>0</v>
      </c>
      <c r="S31" s="105">
        <v>0</v>
      </c>
      <c r="T31" s="105">
        <v>0</v>
      </c>
      <c r="U31" s="105">
        <v>0</v>
      </c>
      <c r="V31" s="105">
        <v>0</v>
      </c>
      <c r="W31" s="105">
        <v>0</v>
      </c>
      <c r="X31" s="105">
        <v>0</v>
      </c>
      <c r="Y31" s="105">
        <v>0</v>
      </c>
      <c r="Z31" s="105">
        <v>0</v>
      </c>
      <c r="AA31" s="105">
        <v>0</v>
      </c>
      <c r="AB31" s="105">
        <v>0</v>
      </c>
      <c r="AC31" s="105">
        <v>0</v>
      </c>
      <c r="AD31" s="105">
        <v>0</v>
      </c>
      <c r="AE31" s="105">
        <v>0</v>
      </c>
      <c r="AF31" s="105">
        <v>0</v>
      </c>
      <c r="AG31" s="105">
        <v>0</v>
      </c>
      <c r="AH31" s="105">
        <v>0</v>
      </c>
      <c r="AI31" s="105">
        <v>0</v>
      </c>
      <c r="AJ31" s="105">
        <v>0</v>
      </c>
    </row>
    <row r="32" spans="1:36">
      <c r="A32" s="105" t="s">
        <v>59</v>
      </c>
      <c r="B32" s="105">
        <v>0</v>
      </c>
      <c r="C32" s="105">
        <v>0</v>
      </c>
      <c r="D32" s="105">
        <v>0</v>
      </c>
      <c r="E32" s="105">
        <v>0</v>
      </c>
      <c r="F32" s="105">
        <v>0</v>
      </c>
      <c r="G32" s="105">
        <v>0</v>
      </c>
      <c r="H32" s="105">
        <v>0</v>
      </c>
      <c r="I32" s="105">
        <v>0</v>
      </c>
      <c r="J32" s="105">
        <v>0</v>
      </c>
      <c r="K32" s="105">
        <v>0</v>
      </c>
      <c r="L32" s="105">
        <v>0</v>
      </c>
      <c r="M32" s="105">
        <v>0</v>
      </c>
      <c r="N32" s="105">
        <v>0</v>
      </c>
      <c r="O32" s="105">
        <v>0</v>
      </c>
      <c r="P32" s="105">
        <v>0</v>
      </c>
      <c r="Q32" s="105">
        <v>0</v>
      </c>
      <c r="R32" s="105">
        <v>0</v>
      </c>
      <c r="S32" s="105">
        <v>0</v>
      </c>
      <c r="T32" s="105">
        <v>0</v>
      </c>
      <c r="U32" s="105">
        <v>0</v>
      </c>
      <c r="V32" s="105">
        <v>0</v>
      </c>
      <c r="W32" s="105">
        <v>0</v>
      </c>
      <c r="X32" s="105">
        <v>0</v>
      </c>
      <c r="Y32" s="105">
        <v>0</v>
      </c>
      <c r="Z32" s="105">
        <v>0</v>
      </c>
      <c r="AA32" s="105">
        <v>0</v>
      </c>
      <c r="AB32" s="105">
        <v>0</v>
      </c>
      <c r="AC32" s="105">
        <v>0</v>
      </c>
      <c r="AD32" s="105">
        <v>0</v>
      </c>
      <c r="AE32" s="105">
        <v>0</v>
      </c>
      <c r="AF32" s="105">
        <v>0</v>
      </c>
      <c r="AG32" s="105">
        <v>0</v>
      </c>
      <c r="AH32" s="105">
        <v>0</v>
      </c>
      <c r="AI32" s="105">
        <v>0</v>
      </c>
      <c r="AJ32" s="105">
        <v>0</v>
      </c>
    </row>
    <row r="33" spans="1:36">
      <c r="A33" s="105" t="s">
        <v>60</v>
      </c>
      <c r="B33" s="105">
        <v>0</v>
      </c>
      <c r="C33" s="105">
        <v>0</v>
      </c>
      <c r="D33" s="105">
        <v>0</v>
      </c>
      <c r="E33" s="105">
        <v>0</v>
      </c>
      <c r="F33" s="105">
        <v>0</v>
      </c>
      <c r="G33" s="105">
        <v>0</v>
      </c>
      <c r="H33" s="105">
        <v>0</v>
      </c>
      <c r="I33" s="105">
        <v>0</v>
      </c>
      <c r="J33" s="105">
        <v>0</v>
      </c>
      <c r="K33" s="105">
        <v>0</v>
      </c>
      <c r="L33" s="105">
        <v>0</v>
      </c>
      <c r="M33" s="105">
        <v>0</v>
      </c>
      <c r="N33" s="105">
        <v>0</v>
      </c>
      <c r="O33" s="105">
        <v>0</v>
      </c>
      <c r="P33" s="105">
        <v>0</v>
      </c>
      <c r="Q33" s="105">
        <v>0</v>
      </c>
      <c r="R33" s="105">
        <v>0</v>
      </c>
      <c r="S33" s="105">
        <v>0</v>
      </c>
      <c r="T33" s="105">
        <v>0</v>
      </c>
      <c r="U33" s="105">
        <v>0</v>
      </c>
      <c r="V33" s="105">
        <v>0</v>
      </c>
      <c r="W33" s="105">
        <v>0</v>
      </c>
      <c r="X33" s="105">
        <v>0</v>
      </c>
      <c r="Y33" s="105">
        <v>0</v>
      </c>
      <c r="Z33" s="105">
        <v>0</v>
      </c>
      <c r="AA33" s="105">
        <v>0</v>
      </c>
      <c r="AB33" s="105">
        <v>0</v>
      </c>
      <c r="AC33" s="105">
        <v>0</v>
      </c>
      <c r="AD33" s="105">
        <v>0</v>
      </c>
      <c r="AE33" s="105">
        <v>0</v>
      </c>
      <c r="AF33" s="105">
        <v>0</v>
      </c>
      <c r="AG33" s="105">
        <v>0</v>
      </c>
      <c r="AH33" s="105">
        <v>0</v>
      </c>
      <c r="AI33" s="105">
        <v>0</v>
      </c>
      <c r="AJ33" s="105">
        <v>0</v>
      </c>
    </row>
    <row r="34" spans="1:36">
      <c r="A34" s="105" t="s">
        <v>61</v>
      </c>
      <c r="B34" s="105">
        <v>0</v>
      </c>
      <c r="C34" s="105">
        <v>0</v>
      </c>
      <c r="D34" s="105">
        <v>0</v>
      </c>
      <c r="E34" s="105">
        <v>0</v>
      </c>
      <c r="F34" s="105">
        <v>0</v>
      </c>
      <c r="G34" s="105">
        <v>0</v>
      </c>
      <c r="H34" s="105">
        <v>0</v>
      </c>
      <c r="I34" s="105">
        <v>0</v>
      </c>
      <c r="J34" s="105">
        <v>0</v>
      </c>
      <c r="K34" s="105">
        <v>0</v>
      </c>
      <c r="L34" s="105">
        <v>0</v>
      </c>
      <c r="M34" s="105">
        <v>0</v>
      </c>
      <c r="N34" s="105">
        <v>0</v>
      </c>
      <c r="O34" s="105">
        <v>0</v>
      </c>
      <c r="P34" s="105">
        <v>0</v>
      </c>
      <c r="Q34" s="105">
        <v>0</v>
      </c>
      <c r="R34" s="105">
        <v>0</v>
      </c>
      <c r="S34" s="105">
        <v>0</v>
      </c>
      <c r="T34" s="105">
        <v>0</v>
      </c>
      <c r="U34" s="105">
        <v>0</v>
      </c>
      <c r="V34" s="105">
        <v>0</v>
      </c>
      <c r="W34" s="105">
        <v>0</v>
      </c>
      <c r="X34" s="105">
        <v>0</v>
      </c>
      <c r="Y34" s="105">
        <v>0</v>
      </c>
      <c r="Z34" s="105">
        <v>0</v>
      </c>
      <c r="AA34" s="105">
        <v>0</v>
      </c>
      <c r="AB34" s="105">
        <v>0</v>
      </c>
      <c r="AC34" s="105">
        <v>0</v>
      </c>
      <c r="AD34" s="105">
        <v>0</v>
      </c>
      <c r="AE34" s="105">
        <v>0</v>
      </c>
      <c r="AF34" s="105">
        <v>0</v>
      </c>
      <c r="AG34" s="105">
        <v>0</v>
      </c>
      <c r="AH34" s="105">
        <v>0</v>
      </c>
      <c r="AI34" s="105">
        <v>0</v>
      </c>
      <c r="AJ34" s="105">
        <v>0</v>
      </c>
    </row>
    <row r="35" spans="1:36">
      <c r="A35" s="105" t="s">
        <v>62</v>
      </c>
      <c r="B35" s="105">
        <v>0</v>
      </c>
      <c r="C35" s="105">
        <v>0</v>
      </c>
      <c r="D35" s="105">
        <v>0</v>
      </c>
      <c r="E35" s="105">
        <v>0</v>
      </c>
      <c r="F35" s="105">
        <v>0</v>
      </c>
      <c r="G35" s="105">
        <v>0</v>
      </c>
      <c r="H35" s="105">
        <v>0</v>
      </c>
      <c r="I35" s="105">
        <v>0</v>
      </c>
      <c r="J35" s="105">
        <v>0</v>
      </c>
      <c r="K35" s="105">
        <v>0</v>
      </c>
      <c r="L35" s="105">
        <v>0</v>
      </c>
      <c r="M35" s="105">
        <v>0</v>
      </c>
      <c r="N35" s="105">
        <v>0</v>
      </c>
      <c r="O35" s="105">
        <v>0</v>
      </c>
      <c r="P35" s="105">
        <v>0</v>
      </c>
      <c r="Q35" s="105">
        <v>0</v>
      </c>
      <c r="R35" s="105">
        <v>0</v>
      </c>
      <c r="S35" s="105">
        <v>0</v>
      </c>
      <c r="T35" s="105">
        <v>0</v>
      </c>
      <c r="U35" s="105">
        <v>0</v>
      </c>
      <c r="V35" s="105">
        <v>0</v>
      </c>
      <c r="W35" s="105">
        <v>0</v>
      </c>
      <c r="X35" s="105">
        <v>0</v>
      </c>
      <c r="Y35" s="105">
        <v>0</v>
      </c>
      <c r="Z35" s="105">
        <v>0</v>
      </c>
      <c r="AA35" s="105">
        <v>0</v>
      </c>
      <c r="AB35" s="105">
        <v>0</v>
      </c>
      <c r="AC35" s="105">
        <v>0</v>
      </c>
      <c r="AD35" s="105">
        <v>0</v>
      </c>
      <c r="AE35" s="105">
        <v>0</v>
      </c>
      <c r="AF35" s="105">
        <v>0</v>
      </c>
      <c r="AG35" s="105">
        <v>0</v>
      </c>
      <c r="AH35" s="105">
        <v>0</v>
      </c>
      <c r="AI35" s="105">
        <v>0</v>
      </c>
      <c r="AJ35" s="105">
        <v>0</v>
      </c>
    </row>
    <row r="36" spans="1:36">
      <c r="A36" s="105" t="s">
        <v>63</v>
      </c>
      <c r="B36" s="105">
        <v>0</v>
      </c>
      <c r="C36" s="105">
        <v>0</v>
      </c>
      <c r="D36" s="105">
        <v>0</v>
      </c>
      <c r="E36" s="105">
        <v>0</v>
      </c>
      <c r="F36" s="105">
        <v>0</v>
      </c>
      <c r="G36" s="105">
        <v>0</v>
      </c>
      <c r="H36" s="105">
        <v>0</v>
      </c>
      <c r="I36" s="105">
        <v>0</v>
      </c>
      <c r="J36" s="105">
        <v>0</v>
      </c>
      <c r="K36" s="105">
        <v>0</v>
      </c>
      <c r="L36" s="105">
        <v>0</v>
      </c>
      <c r="M36" s="105">
        <v>0</v>
      </c>
      <c r="N36" s="105">
        <v>0</v>
      </c>
      <c r="O36" s="105">
        <v>0</v>
      </c>
      <c r="P36" s="105">
        <v>0</v>
      </c>
      <c r="Q36" s="105">
        <v>0</v>
      </c>
      <c r="R36" s="105">
        <v>0</v>
      </c>
      <c r="S36" s="105">
        <v>0</v>
      </c>
      <c r="T36" s="105">
        <v>0</v>
      </c>
      <c r="U36" s="105">
        <v>0</v>
      </c>
      <c r="V36" s="105">
        <v>0</v>
      </c>
      <c r="W36" s="105">
        <v>0</v>
      </c>
      <c r="X36" s="105">
        <v>0</v>
      </c>
      <c r="Y36" s="105">
        <v>0</v>
      </c>
      <c r="Z36" s="105">
        <v>0</v>
      </c>
      <c r="AA36" s="105">
        <v>0</v>
      </c>
      <c r="AB36" s="105">
        <v>0</v>
      </c>
      <c r="AC36" s="105">
        <v>0</v>
      </c>
      <c r="AD36" s="105">
        <v>0</v>
      </c>
      <c r="AE36" s="105">
        <v>0</v>
      </c>
      <c r="AF36" s="105">
        <v>0</v>
      </c>
      <c r="AG36" s="105">
        <v>0</v>
      </c>
      <c r="AH36" s="105">
        <v>0</v>
      </c>
      <c r="AI36" s="105">
        <v>0</v>
      </c>
      <c r="AJ36" s="105">
        <v>0</v>
      </c>
    </row>
    <row r="37" spans="1:36">
      <c r="A37" s="105" t="s">
        <v>64</v>
      </c>
      <c r="B37" s="105">
        <v>0</v>
      </c>
      <c r="C37" s="105">
        <v>0</v>
      </c>
      <c r="D37" s="105">
        <v>0</v>
      </c>
      <c r="E37" s="105">
        <v>0</v>
      </c>
      <c r="F37" s="105">
        <v>0</v>
      </c>
      <c r="G37" s="105">
        <v>0</v>
      </c>
      <c r="H37" s="105">
        <v>0</v>
      </c>
      <c r="I37" s="105">
        <v>0</v>
      </c>
      <c r="J37" s="105">
        <v>0</v>
      </c>
      <c r="K37" s="105">
        <v>0</v>
      </c>
      <c r="L37" s="105">
        <v>0</v>
      </c>
      <c r="M37" s="105">
        <v>0</v>
      </c>
      <c r="N37" s="105">
        <v>0</v>
      </c>
      <c r="O37" s="105">
        <v>0</v>
      </c>
      <c r="P37" s="105">
        <v>0</v>
      </c>
      <c r="Q37" s="105">
        <v>0</v>
      </c>
      <c r="R37" s="105">
        <v>0</v>
      </c>
      <c r="S37" s="105">
        <v>0</v>
      </c>
      <c r="T37" s="105">
        <v>0</v>
      </c>
      <c r="U37" s="105">
        <v>0</v>
      </c>
      <c r="V37" s="105">
        <v>0</v>
      </c>
      <c r="W37" s="105">
        <v>0</v>
      </c>
      <c r="X37" s="105">
        <v>0</v>
      </c>
      <c r="Y37" s="105">
        <v>0</v>
      </c>
      <c r="Z37" s="105">
        <v>0</v>
      </c>
      <c r="AA37" s="105">
        <v>0</v>
      </c>
      <c r="AB37" s="105">
        <v>0</v>
      </c>
      <c r="AC37" s="105">
        <v>0</v>
      </c>
      <c r="AD37" s="105">
        <v>0</v>
      </c>
      <c r="AE37" s="105">
        <v>0</v>
      </c>
      <c r="AF37" s="105">
        <v>0</v>
      </c>
      <c r="AG37" s="105">
        <v>0</v>
      </c>
      <c r="AH37" s="105">
        <v>0</v>
      </c>
      <c r="AI37" s="105">
        <v>0</v>
      </c>
      <c r="AJ37" s="105">
        <v>0</v>
      </c>
    </row>
    <row r="38" spans="1:36">
      <c r="A38" s="105" t="s">
        <v>65</v>
      </c>
      <c r="B38" s="105">
        <v>0</v>
      </c>
      <c r="C38" s="105">
        <v>0</v>
      </c>
      <c r="D38" s="105">
        <v>0</v>
      </c>
      <c r="E38" s="105">
        <v>0</v>
      </c>
      <c r="F38" s="105">
        <v>0</v>
      </c>
      <c r="G38" s="105">
        <v>0</v>
      </c>
      <c r="H38" s="105">
        <v>0</v>
      </c>
      <c r="I38" s="105">
        <v>0</v>
      </c>
      <c r="J38" s="105">
        <v>0</v>
      </c>
      <c r="K38" s="105">
        <v>0</v>
      </c>
      <c r="L38" s="105">
        <v>0</v>
      </c>
      <c r="M38" s="105">
        <v>0</v>
      </c>
      <c r="N38" s="105">
        <v>0</v>
      </c>
      <c r="O38" s="105">
        <v>0</v>
      </c>
      <c r="P38" s="105">
        <v>0</v>
      </c>
      <c r="Q38" s="105">
        <v>0</v>
      </c>
      <c r="R38" s="105">
        <v>0</v>
      </c>
      <c r="S38" s="105">
        <v>0</v>
      </c>
      <c r="T38" s="105">
        <v>0</v>
      </c>
      <c r="U38" s="105">
        <v>0</v>
      </c>
      <c r="V38" s="105">
        <v>0</v>
      </c>
      <c r="W38" s="105">
        <v>0</v>
      </c>
      <c r="X38" s="105">
        <v>0</v>
      </c>
      <c r="Y38" s="105">
        <v>0</v>
      </c>
      <c r="Z38" s="105">
        <v>0</v>
      </c>
      <c r="AA38" s="105">
        <v>0</v>
      </c>
      <c r="AB38" s="105">
        <v>0</v>
      </c>
      <c r="AC38" s="105">
        <v>0</v>
      </c>
      <c r="AD38" s="105">
        <v>0</v>
      </c>
      <c r="AE38" s="105">
        <v>0</v>
      </c>
      <c r="AF38" s="105">
        <v>0</v>
      </c>
      <c r="AG38" s="105">
        <v>0</v>
      </c>
      <c r="AH38" s="105">
        <v>0</v>
      </c>
      <c r="AI38" s="105">
        <v>0</v>
      </c>
      <c r="AJ38" s="105">
        <v>0</v>
      </c>
    </row>
    <row r="39" spans="1:36">
      <c r="A39" s="105" t="s">
        <v>66</v>
      </c>
      <c r="B39" s="105">
        <v>0</v>
      </c>
      <c r="C39" s="105">
        <v>0</v>
      </c>
      <c r="D39" s="105">
        <v>0</v>
      </c>
      <c r="E39" s="105">
        <v>0</v>
      </c>
      <c r="F39" s="105">
        <v>0</v>
      </c>
      <c r="G39" s="105">
        <v>0</v>
      </c>
      <c r="H39" s="105">
        <v>0</v>
      </c>
      <c r="I39" s="105">
        <v>0</v>
      </c>
      <c r="J39" s="105">
        <v>0</v>
      </c>
      <c r="K39" s="105">
        <v>0</v>
      </c>
      <c r="L39" s="105">
        <v>0</v>
      </c>
      <c r="M39" s="105">
        <v>0</v>
      </c>
      <c r="N39" s="105">
        <v>0</v>
      </c>
      <c r="O39" s="105">
        <v>0</v>
      </c>
      <c r="P39" s="105">
        <v>0</v>
      </c>
      <c r="Q39" s="105">
        <v>0</v>
      </c>
      <c r="R39" s="105">
        <v>0</v>
      </c>
      <c r="S39" s="105">
        <v>0</v>
      </c>
      <c r="T39" s="105">
        <v>0</v>
      </c>
      <c r="U39" s="105">
        <v>0</v>
      </c>
      <c r="V39" s="105">
        <v>0</v>
      </c>
      <c r="W39" s="105">
        <v>0</v>
      </c>
      <c r="X39" s="105">
        <v>0</v>
      </c>
      <c r="Y39" s="105">
        <v>0</v>
      </c>
      <c r="Z39" s="105">
        <v>0</v>
      </c>
      <c r="AA39" s="105">
        <v>0</v>
      </c>
      <c r="AB39" s="105">
        <v>0</v>
      </c>
      <c r="AC39" s="105">
        <v>0</v>
      </c>
      <c r="AD39" s="105">
        <v>0</v>
      </c>
      <c r="AE39" s="105">
        <v>0</v>
      </c>
      <c r="AF39" s="105">
        <v>0</v>
      </c>
      <c r="AG39" s="105">
        <v>0</v>
      </c>
      <c r="AH39" s="105">
        <v>0</v>
      </c>
      <c r="AI39" s="105">
        <v>0</v>
      </c>
      <c r="AJ39" s="105">
        <v>0</v>
      </c>
    </row>
    <row r="40" spans="1:36">
      <c r="A40" s="105" t="s">
        <v>67</v>
      </c>
      <c r="B40" s="105">
        <v>0</v>
      </c>
      <c r="C40" s="105">
        <v>0</v>
      </c>
      <c r="D40" s="105">
        <v>0</v>
      </c>
      <c r="E40" s="105">
        <v>0</v>
      </c>
      <c r="F40" s="105">
        <v>0</v>
      </c>
      <c r="G40" s="105">
        <v>0</v>
      </c>
      <c r="H40" s="105">
        <v>0</v>
      </c>
      <c r="I40" s="105">
        <v>0</v>
      </c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5">
        <v>0</v>
      </c>
      <c r="V40" s="105">
        <v>0</v>
      </c>
      <c r="W40" s="105">
        <v>0</v>
      </c>
      <c r="X40" s="105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105">
        <v>0</v>
      </c>
      <c r="AH40" s="105">
        <v>0</v>
      </c>
      <c r="AI40" s="105">
        <v>0</v>
      </c>
      <c r="AJ40" s="105">
        <v>0</v>
      </c>
    </row>
    <row r="41" spans="1:36">
      <c r="A41" s="105" t="s">
        <v>68</v>
      </c>
      <c r="B41" s="105">
        <v>0</v>
      </c>
      <c r="C41" s="105">
        <v>0</v>
      </c>
      <c r="D41" s="105">
        <v>0</v>
      </c>
      <c r="E41" s="105">
        <v>0</v>
      </c>
      <c r="F41" s="105">
        <v>0</v>
      </c>
      <c r="G41" s="105">
        <v>0</v>
      </c>
      <c r="H41" s="105">
        <v>0</v>
      </c>
      <c r="I41" s="105">
        <v>0</v>
      </c>
      <c r="J41" s="105">
        <v>0</v>
      </c>
      <c r="K41" s="105">
        <v>0</v>
      </c>
      <c r="L41" s="105">
        <v>0</v>
      </c>
      <c r="M41" s="105">
        <v>0</v>
      </c>
      <c r="N41" s="105">
        <v>0</v>
      </c>
      <c r="O41" s="105">
        <v>0</v>
      </c>
      <c r="P41" s="105">
        <v>0</v>
      </c>
      <c r="Q41" s="105">
        <v>0</v>
      </c>
      <c r="R41" s="105">
        <v>0</v>
      </c>
      <c r="S41" s="105">
        <v>0</v>
      </c>
      <c r="T41" s="105">
        <v>0</v>
      </c>
      <c r="U41" s="105">
        <v>0</v>
      </c>
      <c r="V41" s="105">
        <v>0</v>
      </c>
      <c r="W41" s="105">
        <v>0</v>
      </c>
      <c r="X41" s="105">
        <v>0</v>
      </c>
      <c r="Y41" s="105">
        <v>0</v>
      </c>
      <c r="Z41" s="105">
        <v>0</v>
      </c>
      <c r="AA41" s="105">
        <v>0</v>
      </c>
      <c r="AB41" s="105">
        <v>0</v>
      </c>
      <c r="AC41" s="105">
        <v>0</v>
      </c>
      <c r="AD41" s="105">
        <v>0</v>
      </c>
      <c r="AE41" s="105">
        <v>0</v>
      </c>
      <c r="AF41" s="105">
        <v>0</v>
      </c>
      <c r="AG41" s="105">
        <v>0</v>
      </c>
      <c r="AH41" s="105">
        <v>0</v>
      </c>
      <c r="AI41" s="105">
        <v>0</v>
      </c>
      <c r="AJ41" s="105">
        <v>0</v>
      </c>
    </row>
    <row r="42" spans="1:36">
      <c r="A42" s="105" t="s">
        <v>69</v>
      </c>
      <c r="B42" s="105">
        <v>0</v>
      </c>
      <c r="C42" s="105">
        <v>0</v>
      </c>
      <c r="D42" s="105">
        <v>0</v>
      </c>
      <c r="E42" s="105">
        <v>0</v>
      </c>
      <c r="F42" s="105">
        <v>0</v>
      </c>
      <c r="G42" s="105">
        <v>0</v>
      </c>
      <c r="H42" s="105">
        <v>0</v>
      </c>
      <c r="I42" s="105">
        <v>0</v>
      </c>
      <c r="J42" s="105">
        <v>0</v>
      </c>
      <c r="K42" s="105">
        <v>0</v>
      </c>
      <c r="L42" s="105">
        <v>0</v>
      </c>
      <c r="M42" s="105">
        <v>0</v>
      </c>
      <c r="N42" s="105">
        <v>0</v>
      </c>
      <c r="O42" s="105">
        <v>0</v>
      </c>
      <c r="P42" s="105">
        <v>0</v>
      </c>
      <c r="Q42" s="105">
        <v>0</v>
      </c>
      <c r="R42" s="105">
        <v>0</v>
      </c>
      <c r="S42" s="105">
        <v>0</v>
      </c>
      <c r="T42" s="105">
        <v>0</v>
      </c>
      <c r="U42" s="105">
        <v>0</v>
      </c>
      <c r="V42" s="105">
        <v>0</v>
      </c>
      <c r="W42" s="105">
        <v>0</v>
      </c>
      <c r="X42" s="105">
        <v>0</v>
      </c>
      <c r="Y42" s="105">
        <v>0</v>
      </c>
      <c r="Z42" s="105">
        <v>0</v>
      </c>
      <c r="AA42" s="105">
        <v>0</v>
      </c>
      <c r="AB42" s="105">
        <v>0</v>
      </c>
      <c r="AC42" s="105">
        <v>0</v>
      </c>
      <c r="AD42" s="105">
        <v>0</v>
      </c>
      <c r="AE42" s="105">
        <v>0</v>
      </c>
      <c r="AF42" s="105">
        <v>0</v>
      </c>
      <c r="AG42" s="105">
        <v>0</v>
      </c>
      <c r="AH42" s="105">
        <v>0</v>
      </c>
      <c r="AI42" s="105">
        <v>0</v>
      </c>
      <c r="AJ42" s="105">
        <v>0</v>
      </c>
    </row>
    <row r="43" spans="1:36">
      <c r="A43" s="105" t="s">
        <v>70</v>
      </c>
      <c r="B43" s="105">
        <v>0</v>
      </c>
      <c r="C43" s="105">
        <v>0</v>
      </c>
      <c r="D43" s="105">
        <v>0</v>
      </c>
      <c r="E43" s="105">
        <v>0</v>
      </c>
      <c r="F43" s="105">
        <v>0</v>
      </c>
      <c r="G43" s="105">
        <v>0</v>
      </c>
      <c r="H43" s="105">
        <v>0</v>
      </c>
      <c r="I43" s="105">
        <v>0</v>
      </c>
      <c r="J43" s="105">
        <v>0</v>
      </c>
      <c r="K43" s="105">
        <v>0</v>
      </c>
      <c r="L43" s="105">
        <v>0</v>
      </c>
      <c r="M43" s="105">
        <v>0</v>
      </c>
      <c r="N43" s="105">
        <v>0</v>
      </c>
      <c r="O43" s="105">
        <v>0</v>
      </c>
      <c r="P43" s="105">
        <v>0</v>
      </c>
      <c r="Q43" s="105">
        <v>0</v>
      </c>
      <c r="R43" s="105">
        <v>0</v>
      </c>
      <c r="S43" s="105">
        <v>0</v>
      </c>
      <c r="T43" s="105">
        <v>0</v>
      </c>
      <c r="U43" s="105">
        <v>0</v>
      </c>
      <c r="V43" s="105">
        <v>0</v>
      </c>
      <c r="W43" s="105">
        <v>0</v>
      </c>
      <c r="X43" s="105">
        <v>0</v>
      </c>
      <c r="Y43" s="105">
        <v>0</v>
      </c>
      <c r="Z43" s="105">
        <v>0</v>
      </c>
      <c r="AA43" s="105">
        <v>0</v>
      </c>
      <c r="AB43" s="105">
        <v>0</v>
      </c>
      <c r="AC43" s="105">
        <v>0</v>
      </c>
      <c r="AD43" s="105">
        <v>0</v>
      </c>
      <c r="AE43" s="105">
        <v>0</v>
      </c>
      <c r="AF43" s="105">
        <v>0</v>
      </c>
      <c r="AG43" s="105">
        <v>0</v>
      </c>
      <c r="AH43" s="105">
        <v>0</v>
      </c>
      <c r="AI43" s="105">
        <v>0</v>
      </c>
      <c r="AJ43" s="105">
        <v>0</v>
      </c>
    </row>
    <row r="44" spans="1:36">
      <c r="A44" s="105" t="s">
        <v>71</v>
      </c>
      <c r="B44" s="105">
        <v>0</v>
      </c>
      <c r="C44" s="105">
        <v>0</v>
      </c>
      <c r="D44" s="105">
        <v>0</v>
      </c>
      <c r="E44" s="105">
        <v>0</v>
      </c>
      <c r="F44" s="105">
        <v>0</v>
      </c>
      <c r="G44" s="105">
        <v>0</v>
      </c>
      <c r="H44" s="105">
        <v>0</v>
      </c>
      <c r="I44" s="105">
        <v>0</v>
      </c>
      <c r="J44" s="105">
        <v>0</v>
      </c>
      <c r="K44" s="105">
        <v>0</v>
      </c>
      <c r="L44" s="105">
        <v>0</v>
      </c>
      <c r="M44" s="105">
        <v>0</v>
      </c>
      <c r="N44" s="105">
        <v>0</v>
      </c>
      <c r="O44" s="105">
        <v>0</v>
      </c>
      <c r="P44" s="105">
        <v>0</v>
      </c>
      <c r="Q44" s="105">
        <v>0</v>
      </c>
      <c r="R44" s="105">
        <v>0</v>
      </c>
      <c r="S44" s="105">
        <v>0</v>
      </c>
      <c r="T44" s="105">
        <v>0</v>
      </c>
      <c r="U44" s="105">
        <v>0</v>
      </c>
      <c r="V44" s="105">
        <v>0</v>
      </c>
      <c r="W44" s="105">
        <v>0</v>
      </c>
      <c r="X44" s="105">
        <v>0</v>
      </c>
      <c r="Y44" s="105">
        <v>0</v>
      </c>
      <c r="Z44" s="105">
        <v>0</v>
      </c>
      <c r="AA44" s="105">
        <v>0</v>
      </c>
      <c r="AB44" s="105">
        <v>0</v>
      </c>
      <c r="AC44" s="105">
        <v>0</v>
      </c>
      <c r="AD44" s="105">
        <v>0</v>
      </c>
      <c r="AE44" s="105">
        <v>0</v>
      </c>
      <c r="AF44" s="105">
        <v>0</v>
      </c>
      <c r="AG44" s="105">
        <v>0</v>
      </c>
      <c r="AH44" s="105">
        <v>0</v>
      </c>
      <c r="AI44" s="105">
        <v>0</v>
      </c>
      <c r="AJ44" s="105">
        <v>0</v>
      </c>
    </row>
    <row r="45" spans="1:36">
      <c r="A45" s="105" t="s">
        <v>72</v>
      </c>
      <c r="B45" s="105">
        <v>0</v>
      </c>
      <c r="C45" s="105">
        <v>0</v>
      </c>
      <c r="D45" s="105">
        <v>0</v>
      </c>
      <c r="E45" s="105">
        <v>0</v>
      </c>
      <c r="F45" s="105">
        <v>0</v>
      </c>
      <c r="G45" s="105">
        <v>0</v>
      </c>
      <c r="H45" s="105">
        <v>0</v>
      </c>
      <c r="I45" s="105">
        <v>0</v>
      </c>
      <c r="J45" s="105">
        <v>0</v>
      </c>
      <c r="K45" s="105">
        <v>0</v>
      </c>
      <c r="L45" s="105">
        <v>0</v>
      </c>
      <c r="M45" s="105">
        <v>0</v>
      </c>
      <c r="N45" s="105">
        <v>0</v>
      </c>
      <c r="O45" s="105">
        <v>0</v>
      </c>
      <c r="P45" s="105">
        <v>0</v>
      </c>
      <c r="Q45" s="105">
        <v>0</v>
      </c>
      <c r="R45" s="105">
        <v>0</v>
      </c>
      <c r="S45" s="105">
        <v>0</v>
      </c>
      <c r="T45" s="105">
        <v>0</v>
      </c>
      <c r="U45" s="105">
        <v>0</v>
      </c>
      <c r="V45" s="105">
        <v>0</v>
      </c>
      <c r="W45" s="105">
        <v>0</v>
      </c>
      <c r="X45" s="105">
        <v>0</v>
      </c>
      <c r="Y45" s="105">
        <v>0</v>
      </c>
      <c r="Z45" s="105">
        <v>0</v>
      </c>
      <c r="AA45" s="105">
        <v>0</v>
      </c>
      <c r="AB45" s="105">
        <v>0</v>
      </c>
      <c r="AC45" s="105">
        <v>0</v>
      </c>
      <c r="AD45" s="105">
        <v>0</v>
      </c>
      <c r="AE45" s="105">
        <v>0</v>
      </c>
      <c r="AF45" s="105">
        <v>0</v>
      </c>
      <c r="AG45" s="105">
        <v>0</v>
      </c>
      <c r="AH45" s="105">
        <v>0</v>
      </c>
      <c r="AI45" s="105">
        <v>0</v>
      </c>
      <c r="AJ45" s="105">
        <v>0</v>
      </c>
    </row>
    <row r="46" spans="1:36">
      <c r="A46" s="105" t="s">
        <v>73</v>
      </c>
      <c r="B46" s="105">
        <v>0</v>
      </c>
      <c r="C46" s="105">
        <v>0</v>
      </c>
      <c r="D46" s="105">
        <v>0</v>
      </c>
      <c r="E46" s="105">
        <v>0</v>
      </c>
      <c r="F46" s="105">
        <v>0</v>
      </c>
      <c r="G46" s="105">
        <v>0</v>
      </c>
      <c r="H46" s="105">
        <v>0</v>
      </c>
      <c r="I46" s="105">
        <v>0</v>
      </c>
      <c r="J46" s="105">
        <v>0</v>
      </c>
      <c r="K46" s="105">
        <v>0</v>
      </c>
      <c r="L46" s="105">
        <v>0</v>
      </c>
      <c r="M46" s="105">
        <v>0</v>
      </c>
      <c r="N46" s="105">
        <v>0</v>
      </c>
      <c r="O46" s="105">
        <v>0</v>
      </c>
      <c r="P46" s="105">
        <v>0</v>
      </c>
      <c r="Q46" s="105">
        <v>0</v>
      </c>
      <c r="R46" s="105">
        <v>0</v>
      </c>
      <c r="S46" s="105">
        <v>0</v>
      </c>
      <c r="T46" s="105">
        <v>0</v>
      </c>
      <c r="U46" s="105">
        <v>0</v>
      </c>
      <c r="V46" s="105">
        <v>0</v>
      </c>
      <c r="W46" s="105">
        <v>0</v>
      </c>
      <c r="X46" s="105">
        <v>0</v>
      </c>
      <c r="Y46" s="105">
        <v>0</v>
      </c>
      <c r="Z46" s="105">
        <v>0</v>
      </c>
      <c r="AA46" s="105">
        <v>0</v>
      </c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>
        <v>0</v>
      </c>
      <c r="AJ46" s="105">
        <v>0</v>
      </c>
    </row>
    <row r="47" spans="1:36">
      <c r="A47" s="105" t="s">
        <v>74</v>
      </c>
      <c r="B47" s="105">
        <v>0</v>
      </c>
      <c r="C47" s="105">
        <v>0</v>
      </c>
      <c r="D47" s="105">
        <v>0</v>
      </c>
      <c r="E47" s="105">
        <v>0</v>
      </c>
      <c r="F47" s="105">
        <v>0</v>
      </c>
      <c r="G47" s="105">
        <v>0</v>
      </c>
      <c r="H47" s="105">
        <v>0</v>
      </c>
      <c r="I47" s="105">
        <v>0</v>
      </c>
      <c r="J47" s="105">
        <v>0</v>
      </c>
      <c r="K47" s="105">
        <v>0</v>
      </c>
      <c r="L47" s="105">
        <v>0</v>
      </c>
      <c r="M47" s="105">
        <v>0</v>
      </c>
      <c r="N47" s="105">
        <v>0</v>
      </c>
      <c r="O47" s="105">
        <v>0</v>
      </c>
      <c r="P47" s="105">
        <v>0</v>
      </c>
      <c r="Q47" s="105">
        <v>0</v>
      </c>
      <c r="R47" s="105">
        <v>0</v>
      </c>
      <c r="S47" s="105">
        <v>0</v>
      </c>
      <c r="T47" s="105">
        <v>0</v>
      </c>
      <c r="U47" s="105">
        <v>0</v>
      </c>
      <c r="V47" s="105">
        <v>0</v>
      </c>
      <c r="W47" s="105">
        <v>0</v>
      </c>
      <c r="X47" s="105">
        <v>0</v>
      </c>
      <c r="Y47" s="105">
        <v>0</v>
      </c>
      <c r="Z47" s="105">
        <v>0</v>
      </c>
      <c r="AA47" s="105">
        <v>0</v>
      </c>
      <c r="AB47" s="105">
        <v>0</v>
      </c>
      <c r="AC47" s="105">
        <v>0</v>
      </c>
      <c r="AD47" s="105">
        <v>0</v>
      </c>
      <c r="AE47" s="105">
        <v>0</v>
      </c>
      <c r="AF47" s="105">
        <v>0</v>
      </c>
      <c r="AG47" s="105">
        <v>0</v>
      </c>
      <c r="AH47" s="105">
        <v>0</v>
      </c>
      <c r="AI47" s="105">
        <v>0</v>
      </c>
      <c r="AJ47" s="105">
        <v>0</v>
      </c>
    </row>
    <row r="48" spans="1:36">
      <c r="A48" s="105" t="s">
        <v>75</v>
      </c>
      <c r="B48" s="105">
        <v>0</v>
      </c>
      <c r="C48" s="105">
        <v>0</v>
      </c>
      <c r="D48" s="105">
        <v>0</v>
      </c>
      <c r="E48" s="105">
        <v>0</v>
      </c>
      <c r="F48" s="105">
        <v>0</v>
      </c>
      <c r="G48" s="105">
        <v>0</v>
      </c>
      <c r="H48" s="105">
        <v>0</v>
      </c>
      <c r="I48" s="105">
        <v>0</v>
      </c>
      <c r="J48" s="105">
        <v>0</v>
      </c>
      <c r="K48" s="105">
        <v>0</v>
      </c>
      <c r="L48" s="105">
        <v>0</v>
      </c>
      <c r="M48" s="105">
        <v>0</v>
      </c>
      <c r="N48" s="105">
        <v>0</v>
      </c>
      <c r="O48" s="105">
        <v>0</v>
      </c>
      <c r="P48" s="105">
        <v>0</v>
      </c>
      <c r="Q48" s="105">
        <v>0</v>
      </c>
      <c r="R48" s="105">
        <v>0</v>
      </c>
      <c r="S48" s="105">
        <v>0</v>
      </c>
      <c r="T48" s="105">
        <v>0</v>
      </c>
      <c r="U48" s="105">
        <v>0</v>
      </c>
      <c r="V48" s="105">
        <v>0</v>
      </c>
      <c r="W48" s="105">
        <v>0</v>
      </c>
      <c r="X48" s="105">
        <v>0</v>
      </c>
      <c r="Y48" s="105">
        <v>0</v>
      </c>
      <c r="Z48" s="105">
        <v>0</v>
      </c>
      <c r="AA48" s="105">
        <v>0</v>
      </c>
      <c r="AB48" s="105">
        <v>0</v>
      </c>
      <c r="AC48" s="105">
        <v>0</v>
      </c>
      <c r="AD48" s="105">
        <v>0</v>
      </c>
      <c r="AE48" s="105">
        <v>0</v>
      </c>
      <c r="AF48" s="105">
        <v>0</v>
      </c>
      <c r="AG48" s="105">
        <v>0</v>
      </c>
      <c r="AH48" s="105">
        <v>0</v>
      </c>
      <c r="AI48" s="105">
        <v>0</v>
      </c>
      <c r="AJ48" s="105">
        <v>0</v>
      </c>
    </row>
    <row r="49" spans="1:36">
      <c r="A49" s="105" t="s">
        <v>76</v>
      </c>
      <c r="B49" s="105">
        <v>0</v>
      </c>
      <c r="C49" s="105">
        <v>0</v>
      </c>
      <c r="D49" s="105">
        <v>0</v>
      </c>
      <c r="E49" s="105">
        <v>0</v>
      </c>
      <c r="F49" s="105">
        <v>0</v>
      </c>
      <c r="G49" s="105">
        <v>0</v>
      </c>
      <c r="H49" s="105">
        <v>0</v>
      </c>
      <c r="I49" s="105">
        <v>0</v>
      </c>
      <c r="J49" s="105">
        <v>0</v>
      </c>
      <c r="K49" s="105">
        <v>0</v>
      </c>
      <c r="L49" s="105">
        <v>0</v>
      </c>
      <c r="M49" s="105">
        <v>0</v>
      </c>
      <c r="N49" s="105">
        <v>0</v>
      </c>
      <c r="O49" s="105">
        <v>0</v>
      </c>
      <c r="P49" s="105">
        <v>0</v>
      </c>
      <c r="Q49" s="105">
        <v>0</v>
      </c>
      <c r="R49" s="105">
        <v>0</v>
      </c>
      <c r="S49" s="105">
        <v>0</v>
      </c>
      <c r="T49" s="105">
        <v>0</v>
      </c>
      <c r="U49" s="105">
        <v>0</v>
      </c>
      <c r="V49" s="105">
        <v>0</v>
      </c>
      <c r="W49" s="105">
        <v>0</v>
      </c>
      <c r="X49" s="105">
        <v>0</v>
      </c>
      <c r="Y49" s="105">
        <v>0</v>
      </c>
      <c r="Z49" s="105">
        <v>0</v>
      </c>
      <c r="AA49" s="105">
        <v>0</v>
      </c>
      <c r="AB49" s="105">
        <v>0</v>
      </c>
      <c r="AC49" s="105">
        <v>0</v>
      </c>
      <c r="AD49" s="105">
        <v>0</v>
      </c>
      <c r="AE49" s="105">
        <v>0</v>
      </c>
      <c r="AF49" s="105">
        <v>0</v>
      </c>
      <c r="AG49" s="105">
        <v>0</v>
      </c>
      <c r="AH49" s="105">
        <v>0</v>
      </c>
      <c r="AI49" s="105">
        <v>0</v>
      </c>
      <c r="AJ49" s="105">
        <v>0</v>
      </c>
    </row>
    <row r="50" spans="1:36">
      <c r="A50" s="105" t="s">
        <v>77</v>
      </c>
      <c r="B50" s="105">
        <v>0</v>
      </c>
      <c r="C50" s="105">
        <v>0</v>
      </c>
      <c r="D50" s="105">
        <v>0</v>
      </c>
      <c r="E50" s="105">
        <v>0</v>
      </c>
      <c r="F50" s="105">
        <v>0</v>
      </c>
      <c r="G50" s="105">
        <v>0</v>
      </c>
      <c r="H50" s="105">
        <v>0</v>
      </c>
      <c r="I50" s="105">
        <v>0</v>
      </c>
      <c r="J50" s="105">
        <v>0</v>
      </c>
      <c r="K50" s="105">
        <v>0</v>
      </c>
      <c r="L50" s="105">
        <v>0</v>
      </c>
      <c r="M50" s="105">
        <v>0</v>
      </c>
      <c r="N50" s="105">
        <v>0</v>
      </c>
      <c r="O50" s="105">
        <v>0</v>
      </c>
      <c r="P50" s="105">
        <v>0</v>
      </c>
      <c r="Q50" s="105">
        <v>0</v>
      </c>
      <c r="R50" s="105">
        <v>0</v>
      </c>
      <c r="S50" s="105">
        <v>0</v>
      </c>
      <c r="T50" s="105">
        <v>0</v>
      </c>
      <c r="U50" s="105">
        <v>0</v>
      </c>
      <c r="V50" s="105">
        <v>0</v>
      </c>
      <c r="W50" s="105">
        <v>0</v>
      </c>
      <c r="X50" s="105">
        <v>0</v>
      </c>
      <c r="Y50" s="105">
        <v>0</v>
      </c>
      <c r="Z50" s="105">
        <v>0</v>
      </c>
      <c r="AA50" s="105">
        <v>0</v>
      </c>
      <c r="AB50" s="105">
        <v>0</v>
      </c>
      <c r="AC50" s="105">
        <v>0</v>
      </c>
      <c r="AD50" s="105">
        <v>0</v>
      </c>
      <c r="AE50" s="105">
        <v>0</v>
      </c>
      <c r="AF50" s="105">
        <v>0</v>
      </c>
      <c r="AG50" s="105">
        <v>0</v>
      </c>
      <c r="AH50" s="105">
        <v>0</v>
      </c>
      <c r="AI50" s="105">
        <v>0</v>
      </c>
      <c r="AJ50" s="105">
        <v>0</v>
      </c>
    </row>
    <row r="51" spans="1:36">
      <c r="A51" s="105">
        <v>0</v>
      </c>
      <c r="B51" s="105">
        <v>0</v>
      </c>
      <c r="C51" s="105">
        <v>0</v>
      </c>
      <c r="D51" s="105">
        <v>0</v>
      </c>
      <c r="E51" s="105">
        <v>0</v>
      </c>
      <c r="F51" s="105">
        <v>0</v>
      </c>
      <c r="G51" s="105">
        <v>0</v>
      </c>
      <c r="H51" s="105">
        <v>0</v>
      </c>
      <c r="I51" s="105">
        <v>0</v>
      </c>
      <c r="J51" s="105">
        <v>0</v>
      </c>
      <c r="K51" s="105">
        <v>0</v>
      </c>
      <c r="L51" s="105">
        <v>0</v>
      </c>
      <c r="M51" s="105">
        <v>0</v>
      </c>
      <c r="N51" s="105">
        <v>0</v>
      </c>
      <c r="O51" s="105">
        <v>0</v>
      </c>
      <c r="P51" s="105">
        <v>0</v>
      </c>
      <c r="Q51" s="105">
        <v>0</v>
      </c>
      <c r="R51" s="105">
        <v>0</v>
      </c>
      <c r="S51" s="105">
        <v>0</v>
      </c>
      <c r="T51" s="105">
        <v>0</v>
      </c>
      <c r="U51" s="105">
        <v>0</v>
      </c>
      <c r="V51" s="105">
        <v>0</v>
      </c>
      <c r="W51" s="105">
        <v>0</v>
      </c>
      <c r="X51" s="105">
        <v>0</v>
      </c>
      <c r="Y51" s="105">
        <v>0</v>
      </c>
      <c r="Z51" s="105">
        <v>0</v>
      </c>
      <c r="AA51" s="105">
        <v>0</v>
      </c>
      <c r="AB51" s="105">
        <v>0</v>
      </c>
      <c r="AC51" s="105">
        <v>0</v>
      </c>
      <c r="AD51" s="105">
        <v>0</v>
      </c>
      <c r="AE51" s="105">
        <v>0</v>
      </c>
      <c r="AF51" s="105">
        <v>0</v>
      </c>
      <c r="AG51" s="105">
        <v>0</v>
      </c>
      <c r="AH51" s="105">
        <v>0</v>
      </c>
      <c r="AI51" s="105">
        <v>0</v>
      </c>
      <c r="AJ51" s="105">
        <v>0</v>
      </c>
    </row>
    <row r="52" spans="1:36">
      <c r="A52" s="105">
        <v>0</v>
      </c>
      <c r="B52" s="105">
        <v>0</v>
      </c>
      <c r="C52" s="105">
        <v>0</v>
      </c>
      <c r="D52" s="105">
        <v>0</v>
      </c>
      <c r="E52" s="105">
        <v>0</v>
      </c>
      <c r="F52" s="105">
        <v>0</v>
      </c>
      <c r="G52" s="105">
        <v>0</v>
      </c>
      <c r="H52" s="105">
        <v>0</v>
      </c>
      <c r="I52" s="105">
        <v>0</v>
      </c>
      <c r="J52" s="105">
        <v>0</v>
      </c>
      <c r="K52" s="105">
        <v>0</v>
      </c>
      <c r="L52" s="105">
        <v>0</v>
      </c>
      <c r="M52" s="105">
        <v>0</v>
      </c>
      <c r="N52" s="105">
        <v>0</v>
      </c>
      <c r="O52" s="105">
        <v>0</v>
      </c>
      <c r="P52" s="105">
        <v>0</v>
      </c>
      <c r="Q52" s="105">
        <v>0</v>
      </c>
      <c r="R52" s="105">
        <v>0</v>
      </c>
      <c r="S52" s="105">
        <v>0</v>
      </c>
      <c r="T52" s="105">
        <v>0</v>
      </c>
      <c r="U52" s="105">
        <v>0</v>
      </c>
      <c r="V52" s="105">
        <v>0</v>
      </c>
      <c r="W52" s="105">
        <v>0</v>
      </c>
      <c r="X52" s="105">
        <v>0</v>
      </c>
      <c r="Y52" s="105">
        <v>0</v>
      </c>
      <c r="Z52" s="105">
        <v>0</v>
      </c>
      <c r="AA52" s="105">
        <v>0</v>
      </c>
      <c r="AB52" s="105">
        <v>0</v>
      </c>
      <c r="AC52" s="105">
        <v>0</v>
      </c>
      <c r="AD52" s="105">
        <v>0</v>
      </c>
      <c r="AE52" s="105">
        <v>0</v>
      </c>
      <c r="AF52" s="105">
        <v>0</v>
      </c>
      <c r="AG52" s="105">
        <v>0</v>
      </c>
      <c r="AH52" s="105">
        <v>0</v>
      </c>
      <c r="AI52" s="105">
        <v>0</v>
      </c>
      <c r="AJ52" s="105">
        <v>0</v>
      </c>
    </row>
    <row r="54" spans="1:36">
      <c r="A54" s="102" t="s">
        <v>78</v>
      </c>
    </row>
    <row r="55" spans="1:36">
      <c r="A55" s="102" t="s">
        <v>206</v>
      </c>
    </row>
    <row r="77" spans="1:36" customFormat="1" ht="15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"/>
  <sheetViews>
    <sheetView workbookViewId="0">
      <selection activeCell="A77" sqref="A77:XFD77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287</v>
      </c>
    </row>
    <row r="6" spans="1:36">
      <c r="A6" s="41" t="s">
        <v>288</v>
      </c>
    </row>
    <row r="8" spans="1:36">
      <c r="A8" s="124" t="s">
        <v>3</v>
      </c>
      <c r="B8" s="124" t="s">
        <v>289</v>
      </c>
      <c r="C8" s="124" t="s">
        <v>290</v>
      </c>
      <c r="D8" s="124" t="s">
        <v>291</v>
      </c>
      <c r="E8" s="124" t="s">
        <v>33</v>
      </c>
      <c r="F8" s="124">
        <v>1</v>
      </c>
      <c r="G8" s="124">
        <v>2</v>
      </c>
      <c r="H8" s="124">
        <v>3</v>
      </c>
      <c r="I8" s="124">
        <v>4</v>
      </c>
      <c r="J8" s="124">
        <v>5</v>
      </c>
      <c r="K8" s="124">
        <v>6</v>
      </c>
      <c r="L8" s="124">
        <v>7</v>
      </c>
      <c r="M8" s="124">
        <v>8</v>
      </c>
      <c r="N8" s="124">
        <v>9</v>
      </c>
      <c r="O8" s="124">
        <v>10</v>
      </c>
      <c r="P8" s="124">
        <v>11</v>
      </c>
      <c r="Q8" s="124">
        <v>12</v>
      </c>
      <c r="R8" s="124">
        <v>13</v>
      </c>
      <c r="S8" s="124">
        <v>14</v>
      </c>
      <c r="T8" s="124">
        <v>15</v>
      </c>
      <c r="U8" s="124">
        <v>16</v>
      </c>
      <c r="V8" s="124">
        <v>17</v>
      </c>
      <c r="W8" s="124">
        <v>18</v>
      </c>
      <c r="X8" s="124">
        <v>19</v>
      </c>
      <c r="Y8" s="124">
        <v>20</v>
      </c>
      <c r="Z8" s="124">
        <v>21</v>
      </c>
      <c r="AA8" s="124">
        <v>22</v>
      </c>
      <c r="AB8" s="124">
        <v>23</v>
      </c>
      <c r="AC8" s="124">
        <v>24</v>
      </c>
      <c r="AD8" s="124">
        <v>25</v>
      </c>
      <c r="AE8" s="124">
        <v>26</v>
      </c>
      <c r="AF8" s="124">
        <v>27</v>
      </c>
      <c r="AG8" s="124">
        <v>28</v>
      </c>
      <c r="AH8" s="124">
        <v>29</v>
      </c>
      <c r="AI8" s="124">
        <v>30</v>
      </c>
      <c r="AJ8" s="124">
        <v>31</v>
      </c>
    </row>
    <row r="9" spans="1:36">
      <c r="A9" s="42" t="str">
        <f>+[1]CMR4!A11</f>
        <v>Input Qty</v>
      </c>
      <c r="B9" s="42">
        <f>+[1]CMR4!B11</f>
        <v>258149</v>
      </c>
      <c r="C9" s="42">
        <f>+[1]CMR4!C11</f>
        <v>156087</v>
      </c>
      <c r="D9" s="42">
        <f>+[1]CMR4!D11</f>
        <v>134512</v>
      </c>
      <c r="E9" s="42">
        <f>+[1]CMR4!E11</f>
        <v>152677</v>
      </c>
      <c r="F9" s="42">
        <f>+[1]CMR4!F11</f>
        <v>10597</v>
      </c>
      <c r="G9" s="42">
        <f>+[1]CMR4!G11</f>
        <v>6174</v>
      </c>
      <c r="H9" s="42">
        <f>+[1]CMR4!H11</f>
        <v>706</v>
      </c>
      <c r="I9" s="42">
        <f>+[1]CMR4!I11</f>
        <v>5910</v>
      </c>
      <c r="J9" s="42">
        <f>+[1]CMR4!J11</f>
        <v>5486</v>
      </c>
      <c r="K9" s="42">
        <f>+[1]CMR4!K11</f>
        <v>6374</v>
      </c>
      <c r="L9" s="42">
        <f>+[1]CMR4!L11</f>
        <v>5634</v>
      </c>
      <c r="M9" s="42">
        <f>+[1]CMR4!M11</f>
        <v>6675</v>
      </c>
      <c r="N9" s="42">
        <f>+[1]CMR4!N11</f>
        <v>4833</v>
      </c>
      <c r="O9" s="42">
        <f>+[1]CMR4!O11</f>
        <v>646</v>
      </c>
      <c r="P9" s="42">
        <f>+[1]CMR4!P11</f>
        <v>6585</v>
      </c>
      <c r="Q9" s="42">
        <f>+[1]CMR4!Q11</f>
        <v>3788</v>
      </c>
      <c r="R9" s="42">
        <f>+[1]CMR4!R11</f>
        <v>8020</v>
      </c>
      <c r="S9" s="42">
        <f>+[1]CMR4!S11</f>
        <v>6660</v>
      </c>
      <c r="T9" s="42">
        <f>+[1]CMR4!T11</f>
        <v>6517</v>
      </c>
      <c r="U9" s="42">
        <f>+[1]CMR4!U11</f>
        <v>11700</v>
      </c>
      <c r="V9" s="42">
        <f>+[1]CMR4!V11</f>
        <v>635</v>
      </c>
      <c r="W9" s="42">
        <f>+[1]CMR4!W11</f>
        <v>12109</v>
      </c>
      <c r="X9" s="42">
        <f>+[1]CMR4!X11</f>
        <v>8417</v>
      </c>
      <c r="Y9" s="42">
        <f>+[1]CMR4!Y11</f>
        <v>11495</v>
      </c>
      <c r="Z9" s="42">
        <f>+[1]CMR4!Z11</f>
        <v>8967</v>
      </c>
      <c r="AA9" s="42">
        <f>+[1]CMR4!AA11</f>
        <v>6912</v>
      </c>
      <c r="AB9" s="42">
        <f>+[1]CMR4!AB11</f>
        <v>6416</v>
      </c>
      <c r="AC9" s="42">
        <f>+[1]CMR4!AC11</f>
        <v>531</v>
      </c>
      <c r="AD9" s="42">
        <f>+[1]CMR4!AD11</f>
        <v>0</v>
      </c>
      <c r="AE9" s="42">
        <f>+[1]CMR4!AE11</f>
        <v>0</v>
      </c>
      <c r="AF9" s="42">
        <f>+[1]CMR4!AF11</f>
        <v>0</v>
      </c>
      <c r="AG9" s="42">
        <f>+[1]CMR4!AG11</f>
        <v>0</v>
      </c>
      <c r="AH9" s="42">
        <f>+[1]CMR4!AH11</f>
        <v>0</v>
      </c>
      <c r="AI9" s="42">
        <f>+[1]CMR4!AI11</f>
        <v>0</v>
      </c>
      <c r="AJ9" s="42">
        <f>+[1]CMR4!AJ11</f>
        <v>0</v>
      </c>
    </row>
    <row r="10" spans="1:36">
      <c r="A10" s="42" t="str">
        <f>+[1]CMR4!A12</f>
        <v>Output Qty</v>
      </c>
      <c r="B10" s="42">
        <f>+[1]CMR4!B12</f>
        <v>227649</v>
      </c>
      <c r="C10" s="42">
        <f>+[1]CMR4!C12</f>
        <v>138208</v>
      </c>
      <c r="D10" s="42">
        <f>+[1]CMR4!D12</f>
        <v>119491</v>
      </c>
      <c r="E10" s="42">
        <f>+[1]CMR4!E12</f>
        <v>133674</v>
      </c>
      <c r="F10" s="42">
        <f>+[1]CMR4!F12</f>
        <v>9537</v>
      </c>
      <c r="G10" s="42">
        <f>+[1]CMR4!G12</f>
        <v>5387</v>
      </c>
      <c r="H10" s="42">
        <f>+[1]CMR4!H12</f>
        <v>0</v>
      </c>
      <c r="I10" s="42">
        <f>+[1]CMR4!I12</f>
        <v>5039</v>
      </c>
      <c r="J10" s="42">
        <f>+[1]CMR4!J12</f>
        <v>4842</v>
      </c>
      <c r="K10" s="42">
        <f>+[1]CMR4!K12</f>
        <v>5758</v>
      </c>
      <c r="L10" s="42">
        <f>+[1]CMR4!L12</f>
        <v>4567</v>
      </c>
      <c r="M10" s="42">
        <f>+[1]CMR4!M12</f>
        <v>5787</v>
      </c>
      <c r="N10" s="42">
        <f>+[1]CMR4!N12</f>
        <v>4006</v>
      </c>
      <c r="O10" s="42">
        <f>+[1]CMR4!O12</f>
        <v>0</v>
      </c>
      <c r="P10" s="42">
        <f>+[1]CMR4!P12</f>
        <v>5771</v>
      </c>
      <c r="Q10" s="42">
        <f>+[1]CMR4!Q12</f>
        <v>3762</v>
      </c>
      <c r="R10" s="42">
        <f>+[1]CMR4!R12</f>
        <v>6786</v>
      </c>
      <c r="S10" s="42">
        <f>+[1]CMR4!S12</f>
        <v>5738</v>
      </c>
      <c r="T10" s="42">
        <f>+[1]CMR4!T12</f>
        <v>5723</v>
      </c>
      <c r="U10" s="42">
        <f>+[1]CMR4!U12</f>
        <v>10734</v>
      </c>
      <c r="V10" s="42">
        <f>+[1]CMR4!V12</f>
        <v>0</v>
      </c>
      <c r="W10" s="42">
        <f>+[1]CMR4!W12</f>
        <v>11322</v>
      </c>
      <c r="X10" s="42">
        <f>+[1]CMR4!X12</f>
        <v>7659</v>
      </c>
      <c r="Y10" s="42">
        <f>+[1]CMR4!Y12</f>
        <v>10537</v>
      </c>
      <c r="Z10" s="42">
        <f>+[1]CMR4!Z12</f>
        <v>8163</v>
      </c>
      <c r="AA10" s="42">
        <f>+[1]CMR4!AA12</f>
        <v>6079</v>
      </c>
      <c r="AB10" s="42">
        <f>+[1]CMR4!AB12</f>
        <v>5632</v>
      </c>
      <c r="AC10" s="42">
        <f>+[1]CMR4!AC12</f>
        <v>0</v>
      </c>
      <c r="AD10" s="42">
        <f>+[1]CMR4!AD12</f>
        <v>0</v>
      </c>
      <c r="AE10" s="42">
        <f>+[1]CMR4!AE12</f>
        <v>0</v>
      </c>
      <c r="AF10" s="42">
        <f>+[1]CMR4!AF12</f>
        <v>0</v>
      </c>
      <c r="AG10" s="42">
        <f>+[1]CMR4!AG12</f>
        <v>0</v>
      </c>
      <c r="AH10" s="42">
        <f>+[1]CMR4!AH12</f>
        <v>0</v>
      </c>
      <c r="AI10" s="42">
        <f>+[1]CMR4!AI12</f>
        <v>0</v>
      </c>
      <c r="AJ10" s="42">
        <f>+[1]CMR4!AJ12</f>
        <v>0</v>
      </c>
    </row>
    <row r="11" spans="1:36">
      <c r="A11" s="42" t="str">
        <f>+[1]CMR4!A13</f>
        <v>Reject Qty</v>
      </c>
      <c r="B11" s="42">
        <f>+[1]CMR4!B13</f>
        <v>30500</v>
      </c>
      <c r="C11" s="42">
        <f>+[1]CMR4!C13</f>
        <v>17879</v>
      </c>
      <c r="D11" s="42">
        <f>+[1]CMR4!D13</f>
        <v>15021</v>
      </c>
      <c r="E11" s="42">
        <f>+[1]CMR4!E13</f>
        <v>19003</v>
      </c>
      <c r="F11" s="42">
        <f>+[1]CMR4!F13</f>
        <v>1060</v>
      </c>
      <c r="G11" s="42">
        <f>+[1]CMR4!G13</f>
        <v>787</v>
      </c>
      <c r="H11" s="42">
        <f>+[1]CMR4!H13</f>
        <v>706</v>
      </c>
      <c r="I11" s="42">
        <f>+[1]CMR4!I13</f>
        <v>871</v>
      </c>
      <c r="J11" s="42">
        <f>+[1]CMR4!J13</f>
        <v>644</v>
      </c>
      <c r="K11" s="42">
        <f>+[1]CMR4!K13</f>
        <v>616</v>
      </c>
      <c r="L11" s="42">
        <f>+[1]CMR4!L13</f>
        <v>1067</v>
      </c>
      <c r="M11" s="42">
        <f>+[1]CMR4!M13</f>
        <v>888</v>
      </c>
      <c r="N11" s="42">
        <f>+[1]CMR4!N13</f>
        <v>827</v>
      </c>
      <c r="O11" s="42">
        <f>+[1]CMR4!O13</f>
        <v>646</v>
      </c>
      <c r="P11" s="42">
        <f>+[1]CMR4!P13</f>
        <v>814</v>
      </c>
      <c r="Q11" s="42">
        <f>+[1]CMR4!Q13</f>
        <v>26</v>
      </c>
      <c r="R11" s="42">
        <f>+[1]CMR4!R13</f>
        <v>1234</v>
      </c>
      <c r="S11" s="42">
        <f>+[1]CMR4!S13</f>
        <v>922</v>
      </c>
      <c r="T11" s="42">
        <f>+[1]CMR4!T13</f>
        <v>794</v>
      </c>
      <c r="U11" s="42">
        <f>+[1]CMR4!U13</f>
        <v>966</v>
      </c>
      <c r="V11" s="42">
        <f>+[1]CMR4!V13</f>
        <v>635</v>
      </c>
      <c r="W11" s="42">
        <f>+[1]CMR4!W13</f>
        <v>787</v>
      </c>
      <c r="X11" s="42">
        <f>+[1]CMR4!X13</f>
        <v>758</v>
      </c>
      <c r="Y11" s="42">
        <f>+[1]CMR4!Y13</f>
        <v>958</v>
      </c>
      <c r="Z11" s="42">
        <f>+[1]CMR4!Z13</f>
        <v>804</v>
      </c>
      <c r="AA11" s="42">
        <f>+[1]CMR4!AA13</f>
        <v>833</v>
      </c>
      <c r="AB11" s="42">
        <f>+[1]CMR4!AB13</f>
        <v>784</v>
      </c>
      <c r="AC11" s="42">
        <f>+[1]CMR4!AC13</f>
        <v>531</v>
      </c>
      <c r="AD11" s="42">
        <f>+[1]CMR4!AD13</f>
        <v>0</v>
      </c>
      <c r="AE11" s="42">
        <f>+[1]CMR4!AE13</f>
        <v>0</v>
      </c>
      <c r="AF11" s="42">
        <f>+[1]CMR4!AF13</f>
        <v>0</v>
      </c>
      <c r="AG11" s="42">
        <f>+[1]CMR4!AG13</f>
        <v>0</v>
      </c>
      <c r="AH11" s="42">
        <f>+[1]CMR4!AH13</f>
        <v>0</v>
      </c>
      <c r="AI11" s="42">
        <f>+[1]CMR4!AI13</f>
        <v>0</v>
      </c>
      <c r="AJ11" s="42">
        <f>+[1]CMR4!AJ13</f>
        <v>0</v>
      </c>
    </row>
    <row r="12" spans="1:36" s="130" customFormat="1">
      <c r="A12" s="42" t="str">
        <f>+[1]CMR4!A14</f>
        <v>%Yield NG</v>
      </c>
      <c r="B12" s="42">
        <f>+[1]CMR4!B14</f>
        <v>11.81488210297154</v>
      </c>
      <c r="C12" s="42">
        <f>+[1]CMR4!C14</f>
        <v>11.454509344147814</v>
      </c>
      <c r="D12" s="42">
        <f>+[1]CMR4!D14</f>
        <v>11.16703342452718</v>
      </c>
      <c r="E12" s="42">
        <f>+[1]CMR4!E14</f>
        <v>12.446537461438199</v>
      </c>
      <c r="F12" s="42">
        <f>+[1]CMR4!F14</f>
        <v>10.002830989902803</v>
      </c>
      <c r="G12" s="42">
        <f>+[1]CMR4!G14</f>
        <v>12.747003563330095</v>
      </c>
      <c r="H12" s="42">
        <f>+[1]CMR4!H14</f>
        <v>100</v>
      </c>
      <c r="I12" s="42">
        <f>+[1]CMR4!I14</f>
        <v>14.737732656514382</v>
      </c>
      <c r="J12" s="42">
        <f>+[1]CMR4!J14</f>
        <v>11.738971928545389</v>
      </c>
      <c r="K12" s="42">
        <f>+[1]CMR4!K14</f>
        <v>9.664261060558518</v>
      </c>
      <c r="L12" s="42">
        <f>+[1]CMR4!L14</f>
        <v>18.93858714944977</v>
      </c>
      <c r="M12" s="42">
        <f>+[1]CMR4!M14</f>
        <v>13.303370786516854</v>
      </c>
      <c r="N12" s="42">
        <f>+[1]CMR4!N14</f>
        <v>17.111524932753984</v>
      </c>
      <c r="O12" s="42">
        <f>+[1]CMR4!O14</f>
        <v>100</v>
      </c>
      <c r="P12" s="42">
        <f>+[1]CMR4!P14</f>
        <v>12.361427486712225</v>
      </c>
      <c r="Q12" s="42">
        <f>+[1]CMR4!Q14</f>
        <v>0.68637803590285107</v>
      </c>
      <c r="R12" s="42">
        <f>+[1]CMR4!R14</f>
        <v>15.386533665835412</v>
      </c>
      <c r="S12" s="42">
        <f>+[1]CMR4!S14</f>
        <v>13.843843843843844</v>
      </c>
      <c r="T12" s="42">
        <f>+[1]CMR4!T14</f>
        <v>12.183520024551173</v>
      </c>
      <c r="U12" s="42">
        <f>+[1]CMR4!U14</f>
        <v>8.2564102564102573</v>
      </c>
      <c r="V12" s="42">
        <f>+[1]CMR4!V14</f>
        <v>100</v>
      </c>
      <c r="W12" s="42">
        <f>+[1]CMR4!W14</f>
        <v>6.499298042778098</v>
      </c>
      <c r="X12" s="42">
        <f>+[1]CMR4!X14</f>
        <v>9.0055839372698099</v>
      </c>
      <c r="Y12" s="42">
        <f>+[1]CMR4!Y14</f>
        <v>8.3340582862113965</v>
      </c>
      <c r="Z12" s="42">
        <f>+[1]CMR4!Z14</f>
        <v>8.9662094345935106</v>
      </c>
      <c r="AA12" s="42">
        <f>+[1]CMR4!AA14</f>
        <v>12.05150462962963</v>
      </c>
      <c r="AB12" s="42">
        <f>+[1]CMR4!AB14</f>
        <v>12.219451371571072</v>
      </c>
      <c r="AC12" s="42">
        <f>+[1]CMR4!AC14</f>
        <v>100</v>
      </c>
      <c r="AD12" s="42">
        <f>+[1]CMR4!AD14</f>
        <v>0</v>
      </c>
      <c r="AE12" s="42">
        <f>+[1]CMR4!AE14</f>
        <v>0</v>
      </c>
      <c r="AF12" s="42">
        <f>+[1]CMR4!AF14</f>
        <v>0</v>
      </c>
      <c r="AG12" s="42">
        <f>+[1]CMR4!AG14</f>
        <v>0</v>
      </c>
      <c r="AH12" s="42">
        <f>+[1]CMR4!AH14</f>
        <v>0</v>
      </c>
      <c r="AI12" s="42">
        <f>+[1]CMR4!AI14</f>
        <v>0</v>
      </c>
      <c r="AJ12" s="42">
        <f>+[1]CMR4!AJ14</f>
        <v>0</v>
      </c>
    </row>
    <row r="13" spans="1:36">
      <c r="A13" s="42" t="str">
        <f>+[1]CMR4!A15</f>
        <v>Reject Group</v>
      </c>
      <c r="B13" s="42">
        <f>+[1]CMR4!B15</f>
        <v>0</v>
      </c>
      <c r="C13" s="42">
        <f>+[1]CMR4!C15</f>
        <v>0</v>
      </c>
      <c r="D13" s="42">
        <f>+[1]CMR4!D15</f>
        <v>0</v>
      </c>
      <c r="E13" s="42">
        <f>+[1]CMR4!E15</f>
        <v>0</v>
      </c>
      <c r="F13" s="42">
        <f>+[1]CMR4!F15</f>
        <v>0</v>
      </c>
      <c r="G13" s="42">
        <f>+[1]CMR4!G15</f>
        <v>0</v>
      </c>
      <c r="H13" s="42">
        <f>+[1]CMR4!H15</f>
        <v>0</v>
      </c>
      <c r="I13" s="42">
        <f>+[1]CMR4!I15</f>
        <v>0</v>
      </c>
      <c r="J13" s="42">
        <f>+[1]CMR4!J15</f>
        <v>0</v>
      </c>
      <c r="K13" s="42">
        <f>+[1]CMR4!K15</f>
        <v>0</v>
      </c>
      <c r="L13" s="42">
        <f>+[1]CMR4!L15</f>
        <v>0</v>
      </c>
      <c r="M13" s="42">
        <f>+[1]CMR4!M15</f>
        <v>0</v>
      </c>
      <c r="N13" s="42">
        <f>+[1]CMR4!N15</f>
        <v>0</v>
      </c>
      <c r="O13" s="42">
        <f>+[1]CMR4!O15</f>
        <v>0</v>
      </c>
      <c r="P13" s="42">
        <f>+[1]CMR4!P15</f>
        <v>0</v>
      </c>
      <c r="Q13" s="42">
        <f>+[1]CMR4!Q15</f>
        <v>0</v>
      </c>
      <c r="R13" s="42">
        <f>+[1]CMR4!R15</f>
        <v>0</v>
      </c>
      <c r="S13" s="42">
        <f>+[1]CMR4!S15</f>
        <v>0</v>
      </c>
      <c r="T13" s="42">
        <f>+[1]CMR4!T15</f>
        <v>0</v>
      </c>
      <c r="U13" s="42">
        <f>+[1]CMR4!U15</f>
        <v>0</v>
      </c>
      <c r="V13" s="42">
        <f>+[1]CMR4!V15</f>
        <v>0</v>
      </c>
      <c r="W13" s="42">
        <f>+[1]CMR4!W15</f>
        <v>0</v>
      </c>
      <c r="X13" s="42">
        <f>+[1]CMR4!X15</f>
        <v>0</v>
      </c>
      <c r="Y13" s="42">
        <f>+[1]CMR4!Y15</f>
        <v>0</v>
      </c>
      <c r="Z13" s="42">
        <f>+[1]CMR4!Z15</f>
        <v>0</v>
      </c>
      <c r="AA13" s="42">
        <f>+[1]CMR4!AA15</f>
        <v>0</v>
      </c>
      <c r="AB13" s="42">
        <f>+[1]CMR4!AB15</f>
        <v>0</v>
      </c>
      <c r="AC13" s="42">
        <f>+[1]CMR4!AC15</f>
        <v>0</v>
      </c>
      <c r="AD13" s="42">
        <f>+[1]CMR4!AD15</f>
        <v>0</v>
      </c>
      <c r="AE13" s="42">
        <f>+[1]CMR4!AE15</f>
        <v>0</v>
      </c>
      <c r="AF13" s="42">
        <f>+[1]CMR4!AF15</f>
        <v>0</v>
      </c>
      <c r="AG13" s="42">
        <f>+[1]CMR4!AG15</f>
        <v>0</v>
      </c>
      <c r="AH13" s="42">
        <f>+[1]CMR4!AH15</f>
        <v>0</v>
      </c>
      <c r="AI13" s="42">
        <f>+[1]CMR4!AI15</f>
        <v>0</v>
      </c>
      <c r="AJ13" s="42">
        <f>+[1]CMR4!AJ15</f>
        <v>0</v>
      </c>
    </row>
    <row r="14" spans="1:36">
      <c r="A14" s="42" t="str">
        <f>+[1]CMR4!A16</f>
        <v>ADJUST MACHINE</v>
      </c>
      <c r="B14" s="42">
        <f>+[1]CMR4!B16</f>
        <v>256</v>
      </c>
      <c r="C14" s="42">
        <f>+[1]CMR4!C16</f>
        <v>67</v>
      </c>
      <c r="D14" s="42">
        <f>+[1]CMR4!D16</f>
        <v>39</v>
      </c>
      <c r="E14" s="42">
        <f>+[1]CMR4!E16</f>
        <v>92</v>
      </c>
      <c r="F14" s="42">
        <f>+[1]CMR4!F16</f>
        <v>35</v>
      </c>
      <c r="G14" s="42">
        <f>+[1]CMR4!G16</f>
        <v>0</v>
      </c>
      <c r="H14" s="42">
        <f>+[1]CMR4!H16</f>
        <v>0</v>
      </c>
      <c r="I14" s="42">
        <f>+[1]CMR4!I16</f>
        <v>15</v>
      </c>
      <c r="J14" s="42">
        <f>+[1]CMR4!J16</f>
        <v>5</v>
      </c>
      <c r="K14" s="42">
        <f>+[1]CMR4!K16</f>
        <v>0</v>
      </c>
      <c r="L14" s="42">
        <f>+[1]CMR4!L16</f>
        <v>1</v>
      </c>
      <c r="M14" s="42">
        <f>+[1]CMR4!M16</f>
        <v>0</v>
      </c>
      <c r="N14" s="42">
        <f>+[1]CMR4!N16</f>
        <v>0</v>
      </c>
      <c r="O14" s="42">
        <f>+[1]CMR4!O16</f>
        <v>2</v>
      </c>
      <c r="P14" s="42">
        <f>+[1]CMR4!P16</f>
        <v>1</v>
      </c>
      <c r="Q14" s="42">
        <f>+[1]CMR4!Q16</f>
        <v>0</v>
      </c>
      <c r="R14" s="42">
        <f>+[1]CMR4!R16</f>
        <v>4</v>
      </c>
      <c r="S14" s="42">
        <f>+[1]CMR4!S16</f>
        <v>3</v>
      </c>
      <c r="T14" s="42">
        <f>+[1]CMR4!T16</f>
        <v>0</v>
      </c>
      <c r="U14" s="42">
        <f>+[1]CMR4!U16</f>
        <v>0</v>
      </c>
      <c r="V14" s="42">
        <f>+[1]CMR4!V16</f>
        <v>12</v>
      </c>
      <c r="W14" s="42">
        <f>+[1]CMR4!W16</f>
        <v>2</v>
      </c>
      <c r="X14" s="42">
        <f>+[1]CMR4!X16</f>
        <v>0</v>
      </c>
      <c r="Y14" s="42">
        <f>+[1]CMR4!Y16</f>
        <v>2</v>
      </c>
      <c r="Z14" s="42">
        <f>+[1]CMR4!Z16</f>
        <v>8</v>
      </c>
      <c r="AA14" s="42">
        <f>+[1]CMR4!AA16</f>
        <v>0</v>
      </c>
      <c r="AB14" s="42">
        <f>+[1]CMR4!AB16</f>
        <v>2</v>
      </c>
      <c r="AC14" s="42">
        <f>+[1]CMR4!AC16</f>
        <v>0</v>
      </c>
      <c r="AD14" s="42">
        <f>+[1]CMR4!AD16</f>
        <v>0</v>
      </c>
      <c r="AE14" s="42">
        <f>+[1]CMR4!AE16</f>
        <v>0</v>
      </c>
      <c r="AF14" s="42">
        <f>+[1]CMR4!AF16</f>
        <v>0</v>
      </c>
      <c r="AG14" s="42">
        <f>+[1]CMR4!AG16</f>
        <v>0</v>
      </c>
      <c r="AH14" s="42">
        <f>+[1]CMR4!AH16</f>
        <v>0</v>
      </c>
      <c r="AI14" s="42">
        <f>+[1]CMR4!AI16</f>
        <v>0</v>
      </c>
      <c r="AJ14" s="42">
        <f>+[1]CMR4!AJ16</f>
        <v>0</v>
      </c>
    </row>
    <row r="15" spans="1:36">
      <c r="A15" s="42" t="str">
        <f>+[1]CMR4!A17</f>
        <v>ANGLE</v>
      </c>
      <c r="B15" s="42">
        <f>+[1]CMR4!B17</f>
        <v>0</v>
      </c>
      <c r="C15" s="42">
        <f>+[1]CMR4!C17</f>
        <v>0</v>
      </c>
      <c r="D15" s="42">
        <f>+[1]CMR4!D17</f>
        <v>0</v>
      </c>
      <c r="E15" s="42">
        <f>+[1]CMR4!E17</f>
        <v>0</v>
      </c>
      <c r="F15" s="42">
        <f>+[1]CMR4!F17</f>
        <v>0</v>
      </c>
      <c r="G15" s="42">
        <f>+[1]CMR4!G17</f>
        <v>0</v>
      </c>
      <c r="H15" s="42">
        <f>+[1]CMR4!H17</f>
        <v>0</v>
      </c>
      <c r="I15" s="42">
        <f>+[1]CMR4!I17</f>
        <v>0</v>
      </c>
      <c r="J15" s="42">
        <f>+[1]CMR4!J17</f>
        <v>0</v>
      </c>
      <c r="K15" s="42">
        <f>+[1]CMR4!K17</f>
        <v>0</v>
      </c>
      <c r="L15" s="42">
        <f>+[1]CMR4!L17</f>
        <v>0</v>
      </c>
      <c r="M15" s="42">
        <f>+[1]CMR4!M17</f>
        <v>0</v>
      </c>
      <c r="N15" s="42">
        <f>+[1]CMR4!N17</f>
        <v>0</v>
      </c>
      <c r="O15" s="42">
        <f>+[1]CMR4!O17</f>
        <v>0</v>
      </c>
      <c r="P15" s="42">
        <f>+[1]CMR4!P17</f>
        <v>0</v>
      </c>
      <c r="Q15" s="42">
        <f>+[1]CMR4!Q17</f>
        <v>0</v>
      </c>
      <c r="R15" s="42">
        <f>+[1]CMR4!R17</f>
        <v>0</v>
      </c>
      <c r="S15" s="42">
        <f>+[1]CMR4!S17</f>
        <v>0</v>
      </c>
      <c r="T15" s="42">
        <f>+[1]CMR4!T17</f>
        <v>0</v>
      </c>
      <c r="U15" s="42">
        <f>+[1]CMR4!U17</f>
        <v>0</v>
      </c>
      <c r="V15" s="42">
        <f>+[1]CMR4!V17</f>
        <v>0</v>
      </c>
      <c r="W15" s="42">
        <f>+[1]CMR4!W17</f>
        <v>0</v>
      </c>
      <c r="X15" s="42">
        <f>+[1]CMR4!X17</f>
        <v>0</v>
      </c>
      <c r="Y15" s="42">
        <f>+[1]CMR4!Y17</f>
        <v>0</v>
      </c>
      <c r="Z15" s="42">
        <f>+[1]CMR4!Z17</f>
        <v>0</v>
      </c>
      <c r="AA15" s="42">
        <f>+[1]CMR4!AA17</f>
        <v>0</v>
      </c>
      <c r="AB15" s="42">
        <f>+[1]CMR4!AB17</f>
        <v>0</v>
      </c>
      <c r="AC15" s="42">
        <f>+[1]CMR4!AC17</f>
        <v>0</v>
      </c>
      <c r="AD15" s="42">
        <f>+[1]CMR4!AD17</f>
        <v>0</v>
      </c>
      <c r="AE15" s="42">
        <f>+[1]CMR4!AE17</f>
        <v>0</v>
      </c>
      <c r="AF15" s="42">
        <f>+[1]CMR4!AF17</f>
        <v>0</v>
      </c>
      <c r="AG15" s="42">
        <f>+[1]CMR4!AG17</f>
        <v>0</v>
      </c>
      <c r="AH15" s="42">
        <f>+[1]CMR4!AH17</f>
        <v>0</v>
      </c>
      <c r="AI15" s="42">
        <f>+[1]CMR4!AI17</f>
        <v>0</v>
      </c>
      <c r="AJ15" s="42">
        <f>+[1]CMR4!AJ17</f>
        <v>0</v>
      </c>
    </row>
    <row r="16" spans="1:36" s="146" customFormat="1">
      <c r="A16" s="42" t="str">
        <f>+[1]CMR4!A18</f>
        <v>BURR ALL</v>
      </c>
      <c r="B16" s="42">
        <f>+[1]CMR4!B18</f>
        <v>225</v>
      </c>
      <c r="C16" s="42">
        <f>+[1]CMR4!C18</f>
        <v>10</v>
      </c>
      <c r="D16" s="42">
        <f>+[1]CMR4!D18</f>
        <v>36</v>
      </c>
      <c r="E16" s="42">
        <f>+[1]CMR4!E18</f>
        <v>7</v>
      </c>
      <c r="F16" s="42">
        <f>+[1]CMR4!F18</f>
        <v>0</v>
      </c>
      <c r="G16" s="42">
        <f>+[1]CMR4!G18</f>
        <v>3</v>
      </c>
      <c r="H16" s="42">
        <f>+[1]CMR4!H18</f>
        <v>0</v>
      </c>
      <c r="I16" s="42">
        <f>+[1]CMR4!I18</f>
        <v>0</v>
      </c>
      <c r="J16" s="42">
        <f>+[1]CMR4!J18</f>
        <v>0</v>
      </c>
      <c r="K16" s="42">
        <f>+[1]CMR4!K18</f>
        <v>2</v>
      </c>
      <c r="L16" s="42">
        <f>+[1]CMR4!L18</f>
        <v>0</v>
      </c>
      <c r="M16" s="42">
        <f>+[1]CMR4!M18</f>
        <v>0</v>
      </c>
      <c r="N16" s="42">
        <f>+[1]CMR4!N18</f>
        <v>0</v>
      </c>
      <c r="O16" s="42">
        <f>+[1]CMR4!O18</f>
        <v>0</v>
      </c>
      <c r="P16" s="42">
        <f>+[1]CMR4!P18</f>
        <v>1</v>
      </c>
      <c r="Q16" s="42">
        <f>+[1]CMR4!Q18</f>
        <v>0</v>
      </c>
      <c r="R16" s="42">
        <f>+[1]CMR4!R18</f>
        <v>0</v>
      </c>
      <c r="S16" s="42">
        <f>+[1]CMR4!S18</f>
        <v>0</v>
      </c>
      <c r="T16" s="42">
        <f>+[1]CMR4!T18</f>
        <v>0</v>
      </c>
      <c r="U16" s="42">
        <f>+[1]CMR4!U18</f>
        <v>0</v>
      </c>
      <c r="V16" s="42">
        <f>+[1]CMR4!V18</f>
        <v>0</v>
      </c>
      <c r="W16" s="42">
        <f>+[1]CMR4!W18</f>
        <v>0</v>
      </c>
      <c r="X16" s="42">
        <f>+[1]CMR4!X18</f>
        <v>0</v>
      </c>
      <c r="Y16" s="42">
        <f>+[1]CMR4!Y18</f>
        <v>0</v>
      </c>
      <c r="Z16" s="42">
        <f>+[1]CMR4!Z18</f>
        <v>0</v>
      </c>
      <c r="AA16" s="42">
        <f>+[1]CMR4!AA18</f>
        <v>1</v>
      </c>
      <c r="AB16" s="42">
        <f>+[1]CMR4!AB18</f>
        <v>0</v>
      </c>
      <c r="AC16" s="42">
        <f>+[1]CMR4!AC18</f>
        <v>0</v>
      </c>
      <c r="AD16" s="42">
        <f>+[1]CMR4!AD18</f>
        <v>0</v>
      </c>
      <c r="AE16" s="42">
        <f>+[1]CMR4!AE18</f>
        <v>0</v>
      </c>
      <c r="AF16" s="42">
        <f>+[1]CMR4!AF18</f>
        <v>0</v>
      </c>
      <c r="AG16" s="42">
        <f>+[1]CMR4!AG18</f>
        <v>0</v>
      </c>
      <c r="AH16" s="42">
        <f>+[1]CMR4!AH18</f>
        <v>0</v>
      </c>
      <c r="AI16" s="42">
        <f>+[1]CMR4!AI18</f>
        <v>0</v>
      </c>
      <c r="AJ16" s="42">
        <f>+[1]CMR4!AJ18</f>
        <v>0</v>
      </c>
    </row>
    <row r="17" spans="1:36">
      <c r="A17" s="42" t="str">
        <f>+[1]CMR4!A19</f>
        <v>CONTAM ALL</v>
      </c>
      <c r="B17" s="42">
        <f>+[1]CMR4!B19</f>
        <v>493</v>
      </c>
      <c r="C17" s="42">
        <f>+[1]CMR4!C19</f>
        <v>356</v>
      </c>
      <c r="D17" s="42">
        <f>+[1]CMR4!D19</f>
        <v>272</v>
      </c>
      <c r="E17" s="42">
        <f>+[1]CMR4!E19</f>
        <v>255</v>
      </c>
      <c r="F17" s="42">
        <f>+[1]CMR4!F19</f>
        <v>19</v>
      </c>
      <c r="G17" s="42">
        <f>+[1]CMR4!G19</f>
        <v>16</v>
      </c>
      <c r="H17" s="42">
        <f>+[1]CMR4!H19</f>
        <v>0</v>
      </c>
      <c r="I17" s="42">
        <f>+[1]CMR4!I19</f>
        <v>1</v>
      </c>
      <c r="J17" s="42">
        <f>+[1]CMR4!J19</f>
        <v>1</v>
      </c>
      <c r="K17" s="42">
        <f>+[1]CMR4!K19</f>
        <v>5</v>
      </c>
      <c r="L17" s="42">
        <f>+[1]CMR4!L19</f>
        <v>0</v>
      </c>
      <c r="M17" s="42">
        <f>+[1]CMR4!M19</f>
        <v>2</v>
      </c>
      <c r="N17" s="42">
        <f>+[1]CMR4!N19</f>
        <v>0</v>
      </c>
      <c r="O17" s="42">
        <f>+[1]CMR4!O19</f>
        <v>0</v>
      </c>
      <c r="P17" s="42">
        <f>+[1]CMR4!P19</f>
        <v>33</v>
      </c>
      <c r="Q17" s="42">
        <f>+[1]CMR4!Q19</f>
        <v>0</v>
      </c>
      <c r="R17" s="42">
        <f>+[1]CMR4!R19</f>
        <v>45</v>
      </c>
      <c r="S17" s="42">
        <f>+[1]CMR4!S19</f>
        <v>55</v>
      </c>
      <c r="T17" s="42">
        <f>+[1]CMR4!T19</f>
        <v>9</v>
      </c>
      <c r="U17" s="42">
        <f>+[1]CMR4!U19</f>
        <v>18</v>
      </c>
      <c r="V17" s="42">
        <f>+[1]CMR4!V19</f>
        <v>0</v>
      </c>
      <c r="W17" s="42">
        <f>+[1]CMR4!W19</f>
        <v>2</v>
      </c>
      <c r="X17" s="42">
        <f>+[1]CMR4!X19</f>
        <v>4</v>
      </c>
      <c r="Y17" s="42">
        <f>+[1]CMR4!Y19</f>
        <v>17</v>
      </c>
      <c r="Z17" s="42">
        <f>+[1]CMR4!Z19</f>
        <v>1</v>
      </c>
      <c r="AA17" s="42">
        <f>+[1]CMR4!AA19</f>
        <v>2</v>
      </c>
      <c r="AB17" s="42">
        <f>+[1]CMR4!AB19</f>
        <v>25</v>
      </c>
      <c r="AC17" s="42">
        <f>+[1]CMR4!AC19</f>
        <v>0</v>
      </c>
      <c r="AD17" s="42">
        <f>+[1]CMR4!AD19</f>
        <v>0</v>
      </c>
      <c r="AE17" s="42">
        <f>+[1]CMR4!AE19</f>
        <v>0</v>
      </c>
      <c r="AF17" s="42">
        <f>+[1]CMR4!AF19</f>
        <v>0</v>
      </c>
      <c r="AG17" s="42">
        <f>+[1]CMR4!AG19</f>
        <v>0</v>
      </c>
      <c r="AH17" s="42">
        <f>+[1]CMR4!AH19</f>
        <v>0</v>
      </c>
      <c r="AI17" s="42">
        <f>+[1]CMR4!AI19</f>
        <v>0</v>
      </c>
      <c r="AJ17" s="42">
        <f>+[1]CMR4!AJ19</f>
        <v>0</v>
      </c>
    </row>
    <row r="18" spans="1:36">
      <c r="A18" s="42" t="str">
        <f>+[1]CMR4!A20</f>
        <v>CUT NG</v>
      </c>
      <c r="B18" s="42">
        <f>+[1]CMR4!B20</f>
        <v>229</v>
      </c>
      <c r="C18" s="42">
        <f>+[1]CMR4!C20</f>
        <v>94</v>
      </c>
      <c r="D18" s="42">
        <f>+[1]CMR4!D20</f>
        <v>101</v>
      </c>
      <c r="E18" s="42">
        <f>+[1]CMR4!E20</f>
        <v>88</v>
      </c>
      <c r="F18" s="42">
        <f>+[1]CMR4!F20</f>
        <v>8</v>
      </c>
      <c r="G18" s="42">
        <f>+[1]CMR4!G20</f>
        <v>3</v>
      </c>
      <c r="H18" s="42">
        <f>+[1]CMR4!H20</f>
        <v>0</v>
      </c>
      <c r="I18" s="42">
        <f>+[1]CMR4!I20</f>
        <v>15</v>
      </c>
      <c r="J18" s="42">
        <f>+[1]CMR4!J20</f>
        <v>4</v>
      </c>
      <c r="K18" s="42">
        <f>+[1]CMR4!K20</f>
        <v>7</v>
      </c>
      <c r="L18" s="42">
        <f>+[1]CMR4!L20</f>
        <v>4</v>
      </c>
      <c r="M18" s="42">
        <f>+[1]CMR4!M20</f>
        <v>4</v>
      </c>
      <c r="N18" s="42">
        <f>+[1]CMR4!N20</f>
        <v>3</v>
      </c>
      <c r="O18" s="42">
        <f>+[1]CMR4!O20</f>
        <v>0</v>
      </c>
      <c r="P18" s="42">
        <f>+[1]CMR4!P20</f>
        <v>4</v>
      </c>
      <c r="Q18" s="42">
        <f>+[1]CMR4!Q20</f>
        <v>3</v>
      </c>
      <c r="R18" s="42">
        <f>+[1]CMR4!R20</f>
        <v>15</v>
      </c>
      <c r="S18" s="42">
        <f>+[1]CMR4!S20</f>
        <v>2</v>
      </c>
      <c r="T18" s="42">
        <f>+[1]CMR4!T20</f>
        <v>4</v>
      </c>
      <c r="U18" s="42">
        <f>+[1]CMR4!U20</f>
        <v>4</v>
      </c>
      <c r="V18" s="42">
        <f>+[1]CMR4!V20</f>
        <v>0</v>
      </c>
      <c r="W18" s="42">
        <f>+[1]CMR4!W20</f>
        <v>2</v>
      </c>
      <c r="X18" s="42">
        <f>+[1]CMR4!X20</f>
        <v>1</v>
      </c>
      <c r="Y18" s="42">
        <f>+[1]CMR4!Y20</f>
        <v>2</v>
      </c>
      <c r="Z18" s="42">
        <f>+[1]CMR4!Z20</f>
        <v>2</v>
      </c>
      <c r="AA18" s="42">
        <f>+[1]CMR4!AA20</f>
        <v>1</v>
      </c>
      <c r="AB18" s="42">
        <f>+[1]CMR4!AB20</f>
        <v>0</v>
      </c>
      <c r="AC18" s="42">
        <f>+[1]CMR4!AC20</f>
        <v>0</v>
      </c>
      <c r="AD18" s="42">
        <f>+[1]CMR4!AD20</f>
        <v>0</v>
      </c>
      <c r="AE18" s="42">
        <f>+[1]CMR4!AE20</f>
        <v>0</v>
      </c>
      <c r="AF18" s="42">
        <f>+[1]CMR4!AF20</f>
        <v>0</v>
      </c>
      <c r="AG18" s="42">
        <f>+[1]CMR4!AG20</f>
        <v>0</v>
      </c>
      <c r="AH18" s="42">
        <f>+[1]CMR4!AH20</f>
        <v>0</v>
      </c>
      <c r="AI18" s="42">
        <f>+[1]CMR4!AI20</f>
        <v>0</v>
      </c>
      <c r="AJ18" s="42">
        <f>+[1]CMR4!AJ20</f>
        <v>0</v>
      </c>
    </row>
    <row r="19" spans="1:36">
      <c r="A19" s="42" t="str">
        <f>+[1]CMR4!A21</f>
        <v>DENT ALL</v>
      </c>
      <c r="B19" s="42">
        <f>+[1]CMR4!B21</f>
        <v>290</v>
      </c>
      <c r="C19" s="42">
        <f>+[1]CMR4!C21</f>
        <v>194</v>
      </c>
      <c r="D19" s="42">
        <f>+[1]CMR4!D21</f>
        <v>174</v>
      </c>
      <c r="E19" s="42">
        <f>+[1]CMR4!E21</f>
        <v>227</v>
      </c>
      <c r="F19" s="42">
        <f>+[1]CMR4!F21</f>
        <v>15</v>
      </c>
      <c r="G19" s="42">
        <f>+[1]CMR4!G21</f>
        <v>12</v>
      </c>
      <c r="H19" s="42">
        <f>+[1]CMR4!H21</f>
        <v>0</v>
      </c>
      <c r="I19" s="42">
        <f>+[1]CMR4!I21</f>
        <v>10</v>
      </c>
      <c r="J19" s="42">
        <f>+[1]CMR4!J21</f>
        <v>12</v>
      </c>
      <c r="K19" s="42">
        <f>+[1]CMR4!K21</f>
        <v>13</v>
      </c>
      <c r="L19" s="42">
        <f>+[1]CMR4!L21</f>
        <v>10</v>
      </c>
      <c r="M19" s="42">
        <f>+[1]CMR4!M21</f>
        <v>21</v>
      </c>
      <c r="N19" s="42">
        <f>+[1]CMR4!N21</f>
        <v>4</v>
      </c>
      <c r="O19" s="42">
        <f>+[1]CMR4!O21</f>
        <v>0</v>
      </c>
      <c r="P19" s="42">
        <f>+[1]CMR4!P21</f>
        <v>15</v>
      </c>
      <c r="Q19" s="42">
        <f>+[1]CMR4!Q21</f>
        <v>4</v>
      </c>
      <c r="R19" s="42">
        <f>+[1]CMR4!R21</f>
        <v>11</v>
      </c>
      <c r="S19" s="42">
        <f>+[1]CMR4!S21</f>
        <v>12</v>
      </c>
      <c r="T19" s="42">
        <f>+[1]CMR4!T21</f>
        <v>12</v>
      </c>
      <c r="U19" s="42">
        <f>+[1]CMR4!U21</f>
        <v>13</v>
      </c>
      <c r="V19" s="42">
        <f>+[1]CMR4!V21</f>
        <v>0</v>
      </c>
      <c r="W19" s="42">
        <f>+[1]CMR4!W21</f>
        <v>6</v>
      </c>
      <c r="X19" s="42">
        <f>+[1]CMR4!X21</f>
        <v>14</v>
      </c>
      <c r="Y19" s="42">
        <f>+[1]CMR4!Y21</f>
        <v>16</v>
      </c>
      <c r="Z19" s="42">
        <f>+[1]CMR4!Z21</f>
        <v>14</v>
      </c>
      <c r="AA19" s="42">
        <f>+[1]CMR4!AA21</f>
        <v>9</v>
      </c>
      <c r="AB19" s="42">
        <f>+[1]CMR4!AB21</f>
        <v>4</v>
      </c>
      <c r="AC19" s="42">
        <f>+[1]CMR4!AC21</f>
        <v>0</v>
      </c>
      <c r="AD19" s="42">
        <f>+[1]CMR4!AD21</f>
        <v>0</v>
      </c>
      <c r="AE19" s="42">
        <f>+[1]CMR4!AE21</f>
        <v>0</v>
      </c>
      <c r="AF19" s="42">
        <f>+[1]CMR4!AF21</f>
        <v>0</v>
      </c>
      <c r="AG19" s="42">
        <f>+[1]CMR4!AG21</f>
        <v>0</v>
      </c>
      <c r="AH19" s="42">
        <f>+[1]CMR4!AH21</f>
        <v>0</v>
      </c>
      <c r="AI19" s="42">
        <f>+[1]CMR4!AI21</f>
        <v>0</v>
      </c>
      <c r="AJ19" s="42">
        <f>+[1]CMR4!AJ21</f>
        <v>0</v>
      </c>
    </row>
    <row r="20" spans="1:36">
      <c r="A20" s="42" t="str">
        <f>+[1]CMR4!A22</f>
        <v>DRILL/SCREW NG</v>
      </c>
      <c r="B20" s="42">
        <f>+[1]CMR4!B22</f>
        <v>2</v>
      </c>
      <c r="C20" s="42">
        <f>+[1]CMR4!C22</f>
        <v>0</v>
      </c>
      <c r="D20" s="42">
        <f>+[1]CMR4!D22</f>
        <v>3</v>
      </c>
      <c r="E20" s="42">
        <f>+[1]CMR4!E22</f>
        <v>1</v>
      </c>
      <c r="F20" s="42">
        <f>+[1]CMR4!F22</f>
        <v>0</v>
      </c>
      <c r="G20" s="42">
        <f>+[1]CMR4!G22</f>
        <v>0</v>
      </c>
      <c r="H20" s="42">
        <f>+[1]CMR4!H22</f>
        <v>0</v>
      </c>
      <c r="I20" s="42">
        <f>+[1]CMR4!I22</f>
        <v>0</v>
      </c>
      <c r="J20" s="42">
        <f>+[1]CMR4!J22</f>
        <v>0</v>
      </c>
      <c r="K20" s="42">
        <f>+[1]CMR4!K22</f>
        <v>0</v>
      </c>
      <c r="L20" s="42">
        <f>+[1]CMR4!L22</f>
        <v>0</v>
      </c>
      <c r="M20" s="42">
        <f>+[1]CMR4!M22</f>
        <v>0</v>
      </c>
      <c r="N20" s="42">
        <f>+[1]CMR4!N22</f>
        <v>0</v>
      </c>
      <c r="O20" s="42">
        <f>+[1]CMR4!O22</f>
        <v>0</v>
      </c>
      <c r="P20" s="42">
        <f>+[1]CMR4!P22</f>
        <v>0</v>
      </c>
      <c r="Q20" s="42">
        <f>+[1]CMR4!Q22</f>
        <v>0</v>
      </c>
      <c r="R20" s="42">
        <f>+[1]CMR4!R22</f>
        <v>0</v>
      </c>
      <c r="S20" s="42">
        <f>+[1]CMR4!S22</f>
        <v>0</v>
      </c>
      <c r="T20" s="42">
        <f>+[1]CMR4!T22</f>
        <v>0</v>
      </c>
      <c r="U20" s="42">
        <f>+[1]CMR4!U22</f>
        <v>0</v>
      </c>
      <c r="V20" s="42">
        <f>+[1]CMR4!V22</f>
        <v>0</v>
      </c>
      <c r="W20" s="42">
        <f>+[1]CMR4!W22</f>
        <v>0</v>
      </c>
      <c r="X20" s="42">
        <f>+[1]CMR4!X22</f>
        <v>0</v>
      </c>
      <c r="Y20" s="42">
        <f>+[1]CMR4!Y22</f>
        <v>1</v>
      </c>
      <c r="Z20" s="42">
        <f>+[1]CMR4!Z22</f>
        <v>0</v>
      </c>
      <c r="AA20" s="42">
        <f>+[1]CMR4!AA22</f>
        <v>0</v>
      </c>
      <c r="AB20" s="42">
        <f>+[1]CMR4!AB22</f>
        <v>0</v>
      </c>
      <c r="AC20" s="42">
        <f>+[1]CMR4!AC22</f>
        <v>0</v>
      </c>
      <c r="AD20" s="42">
        <f>+[1]CMR4!AD22</f>
        <v>0</v>
      </c>
      <c r="AE20" s="42">
        <f>+[1]CMR4!AE22</f>
        <v>0</v>
      </c>
      <c r="AF20" s="42">
        <f>+[1]CMR4!AF22</f>
        <v>0</v>
      </c>
      <c r="AG20" s="42">
        <f>+[1]CMR4!AG22</f>
        <v>0</v>
      </c>
      <c r="AH20" s="42">
        <f>+[1]CMR4!AH22</f>
        <v>0</v>
      </c>
      <c r="AI20" s="42">
        <f>+[1]CMR4!AI22</f>
        <v>0</v>
      </c>
      <c r="AJ20" s="42">
        <f>+[1]CMR4!AJ22</f>
        <v>0</v>
      </c>
    </row>
    <row r="21" spans="1:36">
      <c r="A21" s="42" t="str">
        <f>+[1]CMR4!A23</f>
        <v>GEOMETRY</v>
      </c>
      <c r="B21" s="42">
        <f>+[1]CMR4!B23</f>
        <v>0</v>
      </c>
      <c r="C21" s="42">
        <f>+[1]CMR4!C23</f>
        <v>0</v>
      </c>
      <c r="D21" s="42">
        <f>+[1]CMR4!D23</f>
        <v>0</v>
      </c>
      <c r="E21" s="42">
        <f>+[1]CMR4!E23</f>
        <v>0</v>
      </c>
      <c r="F21" s="42">
        <f>+[1]CMR4!F23</f>
        <v>0</v>
      </c>
      <c r="G21" s="42">
        <f>+[1]CMR4!G23</f>
        <v>0</v>
      </c>
      <c r="H21" s="42">
        <f>+[1]CMR4!H23</f>
        <v>0</v>
      </c>
      <c r="I21" s="42">
        <f>+[1]CMR4!I23</f>
        <v>0</v>
      </c>
      <c r="J21" s="42">
        <f>+[1]CMR4!J23</f>
        <v>0</v>
      </c>
      <c r="K21" s="42">
        <f>+[1]CMR4!K23</f>
        <v>0</v>
      </c>
      <c r="L21" s="42">
        <f>+[1]CMR4!L23</f>
        <v>0</v>
      </c>
      <c r="M21" s="42">
        <f>+[1]CMR4!M23</f>
        <v>0</v>
      </c>
      <c r="N21" s="42">
        <f>+[1]CMR4!N23</f>
        <v>0</v>
      </c>
      <c r="O21" s="42">
        <f>+[1]CMR4!O23</f>
        <v>0</v>
      </c>
      <c r="P21" s="42">
        <f>+[1]CMR4!P23</f>
        <v>0</v>
      </c>
      <c r="Q21" s="42">
        <f>+[1]CMR4!Q23</f>
        <v>0</v>
      </c>
      <c r="R21" s="42">
        <f>+[1]CMR4!R23</f>
        <v>0</v>
      </c>
      <c r="S21" s="42">
        <f>+[1]CMR4!S23</f>
        <v>0</v>
      </c>
      <c r="T21" s="42">
        <f>+[1]CMR4!T23</f>
        <v>0</v>
      </c>
      <c r="U21" s="42">
        <f>+[1]CMR4!U23</f>
        <v>0</v>
      </c>
      <c r="V21" s="42">
        <f>+[1]CMR4!V23</f>
        <v>0</v>
      </c>
      <c r="W21" s="42">
        <f>+[1]CMR4!W23</f>
        <v>0</v>
      </c>
      <c r="X21" s="42">
        <f>+[1]CMR4!X23</f>
        <v>0</v>
      </c>
      <c r="Y21" s="42">
        <f>+[1]CMR4!Y23</f>
        <v>0</v>
      </c>
      <c r="Z21" s="42">
        <f>+[1]CMR4!Z23</f>
        <v>0</v>
      </c>
      <c r="AA21" s="42">
        <f>+[1]CMR4!AA23</f>
        <v>0</v>
      </c>
      <c r="AB21" s="42">
        <f>+[1]CMR4!AB23</f>
        <v>0</v>
      </c>
      <c r="AC21" s="42">
        <f>+[1]CMR4!AC23</f>
        <v>0</v>
      </c>
      <c r="AD21" s="42">
        <f>+[1]CMR4!AD23</f>
        <v>0</v>
      </c>
      <c r="AE21" s="42">
        <f>+[1]CMR4!AE23</f>
        <v>0</v>
      </c>
      <c r="AF21" s="42">
        <f>+[1]CMR4!AF23</f>
        <v>0</v>
      </c>
      <c r="AG21" s="42">
        <f>+[1]CMR4!AG23</f>
        <v>0</v>
      </c>
      <c r="AH21" s="42">
        <f>+[1]CMR4!AH23</f>
        <v>0</v>
      </c>
      <c r="AI21" s="42">
        <f>+[1]CMR4!AI23</f>
        <v>0</v>
      </c>
      <c r="AJ21" s="42">
        <f>+[1]CMR4!AJ23</f>
        <v>0</v>
      </c>
    </row>
    <row r="22" spans="1:36">
      <c r="A22" s="42" t="str">
        <f>+[1]CMR4!A24</f>
        <v>ID DEVIATE</v>
      </c>
      <c r="B22" s="42">
        <f>+[1]CMR4!B24</f>
        <v>0</v>
      </c>
      <c r="C22" s="42">
        <f>+[1]CMR4!C24</f>
        <v>0</v>
      </c>
      <c r="D22" s="42">
        <f>+[1]CMR4!D24</f>
        <v>0</v>
      </c>
      <c r="E22" s="42">
        <f>+[1]CMR4!E24</f>
        <v>0</v>
      </c>
      <c r="F22" s="42">
        <f>+[1]CMR4!F24</f>
        <v>0</v>
      </c>
      <c r="G22" s="42">
        <f>+[1]CMR4!G24</f>
        <v>0</v>
      </c>
      <c r="H22" s="42">
        <f>+[1]CMR4!H24</f>
        <v>0</v>
      </c>
      <c r="I22" s="42">
        <f>+[1]CMR4!I24</f>
        <v>0</v>
      </c>
      <c r="J22" s="42">
        <f>+[1]CMR4!J24</f>
        <v>0</v>
      </c>
      <c r="K22" s="42">
        <f>+[1]CMR4!K24</f>
        <v>0</v>
      </c>
      <c r="L22" s="42">
        <f>+[1]CMR4!L24</f>
        <v>0</v>
      </c>
      <c r="M22" s="42">
        <f>+[1]CMR4!M24</f>
        <v>0</v>
      </c>
      <c r="N22" s="42">
        <f>+[1]CMR4!N24</f>
        <v>0</v>
      </c>
      <c r="O22" s="42">
        <f>+[1]CMR4!O24</f>
        <v>0</v>
      </c>
      <c r="P22" s="42">
        <f>+[1]CMR4!P24</f>
        <v>0</v>
      </c>
      <c r="Q22" s="42">
        <f>+[1]CMR4!Q24</f>
        <v>0</v>
      </c>
      <c r="R22" s="42">
        <f>+[1]CMR4!R24</f>
        <v>0</v>
      </c>
      <c r="S22" s="42">
        <f>+[1]CMR4!S24</f>
        <v>0</v>
      </c>
      <c r="T22" s="42">
        <f>+[1]CMR4!T24</f>
        <v>0</v>
      </c>
      <c r="U22" s="42">
        <f>+[1]CMR4!U24</f>
        <v>0</v>
      </c>
      <c r="V22" s="42">
        <f>+[1]CMR4!V24</f>
        <v>0</v>
      </c>
      <c r="W22" s="42">
        <f>+[1]CMR4!W24</f>
        <v>0</v>
      </c>
      <c r="X22" s="42">
        <f>+[1]CMR4!X24</f>
        <v>0</v>
      </c>
      <c r="Y22" s="42">
        <f>+[1]CMR4!Y24</f>
        <v>0</v>
      </c>
      <c r="Z22" s="42">
        <f>+[1]CMR4!Z24</f>
        <v>0</v>
      </c>
      <c r="AA22" s="42">
        <f>+[1]CMR4!AA24</f>
        <v>0</v>
      </c>
      <c r="AB22" s="42">
        <f>+[1]CMR4!AB24</f>
        <v>0</v>
      </c>
      <c r="AC22" s="42">
        <f>+[1]CMR4!AC24</f>
        <v>0</v>
      </c>
      <c r="AD22" s="42">
        <f>+[1]CMR4!AD24</f>
        <v>0</v>
      </c>
      <c r="AE22" s="42">
        <f>+[1]CMR4!AE24</f>
        <v>0</v>
      </c>
      <c r="AF22" s="42">
        <f>+[1]CMR4!AF24</f>
        <v>0</v>
      </c>
      <c r="AG22" s="42">
        <f>+[1]CMR4!AG24</f>
        <v>0</v>
      </c>
      <c r="AH22" s="42">
        <f>+[1]CMR4!AH24</f>
        <v>0</v>
      </c>
      <c r="AI22" s="42">
        <f>+[1]CMR4!AI24</f>
        <v>0</v>
      </c>
      <c r="AJ22" s="42">
        <f>+[1]CMR4!AJ24</f>
        <v>0</v>
      </c>
    </row>
    <row r="23" spans="1:36">
      <c r="A23" s="42" t="str">
        <f>+[1]CMR4!A25</f>
        <v>ID SHAFT O/S</v>
      </c>
      <c r="B23" s="42">
        <f>+[1]CMR4!B25</f>
        <v>118</v>
      </c>
      <c r="C23" s="42">
        <f>+[1]CMR4!C25</f>
        <v>16</v>
      </c>
      <c r="D23" s="42">
        <f>+[1]CMR4!D25</f>
        <v>48</v>
      </c>
      <c r="E23" s="42">
        <f>+[1]CMR4!E25</f>
        <v>60</v>
      </c>
      <c r="F23" s="42">
        <f>+[1]CMR4!F25</f>
        <v>0</v>
      </c>
      <c r="G23" s="42">
        <f>+[1]CMR4!G25</f>
        <v>0</v>
      </c>
      <c r="H23" s="42">
        <f>+[1]CMR4!H25</f>
        <v>0</v>
      </c>
      <c r="I23" s="42">
        <f>+[1]CMR4!I25</f>
        <v>24</v>
      </c>
      <c r="J23" s="42">
        <f>+[1]CMR4!J25</f>
        <v>0</v>
      </c>
      <c r="K23" s="42">
        <f>+[1]CMR4!K25</f>
        <v>0</v>
      </c>
      <c r="L23" s="42">
        <f>+[1]CMR4!L25</f>
        <v>1</v>
      </c>
      <c r="M23" s="42">
        <f>+[1]CMR4!M25</f>
        <v>0</v>
      </c>
      <c r="N23" s="42">
        <f>+[1]CMR4!N25</f>
        <v>0</v>
      </c>
      <c r="O23" s="42">
        <f>+[1]CMR4!O25</f>
        <v>0</v>
      </c>
      <c r="P23" s="42">
        <f>+[1]CMR4!P25</f>
        <v>0</v>
      </c>
      <c r="Q23" s="42">
        <f>+[1]CMR4!Q25</f>
        <v>0</v>
      </c>
      <c r="R23" s="42">
        <f>+[1]CMR4!R25</f>
        <v>2</v>
      </c>
      <c r="S23" s="42">
        <f>+[1]CMR4!S25</f>
        <v>7</v>
      </c>
      <c r="T23" s="42">
        <f>+[1]CMR4!T25</f>
        <v>1</v>
      </c>
      <c r="U23" s="42">
        <f>+[1]CMR4!U25</f>
        <v>10</v>
      </c>
      <c r="V23" s="42">
        <f>+[1]CMR4!V25</f>
        <v>0</v>
      </c>
      <c r="W23" s="42">
        <f>+[1]CMR4!W25</f>
        <v>6</v>
      </c>
      <c r="X23" s="42">
        <f>+[1]CMR4!X25</f>
        <v>4</v>
      </c>
      <c r="Y23" s="42">
        <f>+[1]CMR4!Y25</f>
        <v>3</v>
      </c>
      <c r="Z23" s="42">
        <f>+[1]CMR4!Z25</f>
        <v>1</v>
      </c>
      <c r="AA23" s="42">
        <f>+[1]CMR4!AA25</f>
        <v>1</v>
      </c>
      <c r="AB23" s="42">
        <f>+[1]CMR4!AB25</f>
        <v>0</v>
      </c>
      <c r="AC23" s="42">
        <f>+[1]CMR4!AC25</f>
        <v>0</v>
      </c>
      <c r="AD23" s="42">
        <f>+[1]CMR4!AD25</f>
        <v>0</v>
      </c>
      <c r="AE23" s="42">
        <f>+[1]CMR4!AE25</f>
        <v>0</v>
      </c>
      <c r="AF23" s="42">
        <f>+[1]CMR4!AF25</f>
        <v>0</v>
      </c>
      <c r="AG23" s="42">
        <f>+[1]CMR4!AG25</f>
        <v>0</v>
      </c>
      <c r="AH23" s="42">
        <f>+[1]CMR4!AH25</f>
        <v>0</v>
      </c>
      <c r="AI23" s="42">
        <f>+[1]CMR4!AI25</f>
        <v>0</v>
      </c>
      <c r="AJ23" s="42">
        <f>+[1]CMR4!AJ25</f>
        <v>0</v>
      </c>
    </row>
    <row r="24" spans="1:36">
      <c r="A24" s="42" t="str">
        <f>+[1]CMR4!A26</f>
        <v>ID SHAFT TAPER</v>
      </c>
      <c r="B24" s="42">
        <f>+[1]CMR4!B26</f>
        <v>2</v>
      </c>
      <c r="C24" s="42">
        <f>+[1]CMR4!C26</f>
        <v>0</v>
      </c>
      <c r="D24" s="42">
        <f>+[1]CMR4!D26</f>
        <v>0</v>
      </c>
      <c r="E24" s="42">
        <f>+[1]CMR4!E26</f>
        <v>0</v>
      </c>
      <c r="F24" s="42">
        <f>+[1]CMR4!F26</f>
        <v>0</v>
      </c>
      <c r="G24" s="42">
        <f>+[1]CMR4!G26</f>
        <v>0</v>
      </c>
      <c r="H24" s="42">
        <f>+[1]CMR4!H26</f>
        <v>0</v>
      </c>
      <c r="I24" s="42">
        <f>+[1]CMR4!I26</f>
        <v>0</v>
      </c>
      <c r="J24" s="42">
        <f>+[1]CMR4!J26</f>
        <v>0</v>
      </c>
      <c r="K24" s="42">
        <f>+[1]CMR4!K26</f>
        <v>0</v>
      </c>
      <c r="L24" s="42">
        <f>+[1]CMR4!L26</f>
        <v>0</v>
      </c>
      <c r="M24" s="42">
        <f>+[1]CMR4!M26</f>
        <v>0</v>
      </c>
      <c r="N24" s="42">
        <f>+[1]CMR4!N26</f>
        <v>0</v>
      </c>
      <c r="O24" s="42">
        <f>+[1]CMR4!O26</f>
        <v>0</v>
      </c>
      <c r="P24" s="42">
        <f>+[1]CMR4!P26</f>
        <v>0</v>
      </c>
      <c r="Q24" s="42">
        <f>+[1]CMR4!Q26</f>
        <v>0</v>
      </c>
      <c r="R24" s="42">
        <f>+[1]CMR4!R26</f>
        <v>0</v>
      </c>
      <c r="S24" s="42">
        <f>+[1]CMR4!S26</f>
        <v>0</v>
      </c>
      <c r="T24" s="42">
        <f>+[1]CMR4!T26</f>
        <v>0</v>
      </c>
      <c r="U24" s="42">
        <f>+[1]CMR4!U26</f>
        <v>0</v>
      </c>
      <c r="V24" s="42">
        <f>+[1]CMR4!V26</f>
        <v>0</v>
      </c>
      <c r="W24" s="42">
        <f>+[1]CMR4!W26</f>
        <v>0</v>
      </c>
      <c r="X24" s="42">
        <f>+[1]CMR4!X26</f>
        <v>0</v>
      </c>
      <c r="Y24" s="42">
        <f>+[1]CMR4!Y26</f>
        <v>0</v>
      </c>
      <c r="Z24" s="42">
        <f>+[1]CMR4!Z26</f>
        <v>0</v>
      </c>
      <c r="AA24" s="42">
        <f>+[1]CMR4!AA26</f>
        <v>0</v>
      </c>
      <c r="AB24" s="42">
        <f>+[1]CMR4!AB26</f>
        <v>0</v>
      </c>
      <c r="AC24" s="42">
        <f>+[1]CMR4!AC26</f>
        <v>0</v>
      </c>
      <c r="AD24" s="42">
        <f>+[1]CMR4!AD26</f>
        <v>0</v>
      </c>
      <c r="AE24" s="42">
        <f>+[1]CMR4!AE26</f>
        <v>0</v>
      </c>
      <c r="AF24" s="42">
        <f>+[1]CMR4!AF26</f>
        <v>0</v>
      </c>
      <c r="AG24" s="42">
        <f>+[1]CMR4!AG26</f>
        <v>0</v>
      </c>
      <c r="AH24" s="42">
        <f>+[1]CMR4!AH26</f>
        <v>0</v>
      </c>
      <c r="AI24" s="42">
        <f>+[1]CMR4!AI26</f>
        <v>0</v>
      </c>
      <c r="AJ24" s="42">
        <f>+[1]CMR4!AJ26</f>
        <v>0</v>
      </c>
    </row>
    <row r="25" spans="1:36">
      <c r="A25" s="42" t="str">
        <f>+[1]CMR4!A27</f>
        <v>ID SHAFT U/S</v>
      </c>
      <c r="B25" s="42">
        <f>+[1]CMR4!B27</f>
        <v>71</v>
      </c>
      <c r="C25" s="42">
        <f>+[1]CMR4!C27</f>
        <v>27</v>
      </c>
      <c r="D25" s="42">
        <f>+[1]CMR4!D27</f>
        <v>40</v>
      </c>
      <c r="E25" s="42">
        <f>+[1]CMR4!E27</f>
        <v>36</v>
      </c>
      <c r="F25" s="42">
        <f>+[1]CMR4!F27</f>
        <v>0</v>
      </c>
      <c r="G25" s="42">
        <f>+[1]CMR4!G27</f>
        <v>0</v>
      </c>
      <c r="H25" s="42">
        <f>+[1]CMR4!H27</f>
        <v>0</v>
      </c>
      <c r="I25" s="42">
        <f>+[1]CMR4!I27</f>
        <v>24</v>
      </c>
      <c r="J25" s="42">
        <f>+[1]CMR4!J27</f>
        <v>0</v>
      </c>
      <c r="K25" s="42">
        <f>+[1]CMR4!K27</f>
        <v>0</v>
      </c>
      <c r="L25" s="42">
        <f>+[1]CMR4!L27</f>
        <v>0</v>
      </c>
      <c r="M25" s="42">
        <f>+[1]CMR4!M27</f>
        <v>0</v>
      </c>
      <c r="N25" s="42">
        <f>+[1]CMR4!N27</f>
        <v>0</v>
      </c>
      <c r="O25" s="42">
        <f>+[1]CMR4!O27</f>
        <v>0</v>
      </c>
      <c r="P25" s="42">
        <f>+[1]CMR4!P27</f>
        <v>0</v>
      </c>
      <c r="Q25" s="42">
        <f>+[1]CMR4!Q27</f>
        <v>0</v>
      </c>
      <c r="R25" s="42">
        <f>+[1]CMR4!R27</f>
        <v>5</v>
      </c>
      <c r="S25" s="42">
        <f>+[1]CMR4!S27</f>
        <v>0</v>
      </c>
      <c r="T25" s="42">
        <f>+[1]CMR4!T27</f>
        <v>0</v>
      </c>
      <c r="U25" s="42">
        <f>+[1]CMR4!U27</f>
        <v>5</v>
      </c>
      <c r="V25" s="42">
        <f>+[1]CMR4!V27</f>
        <v>0</v>
      </c>
      <c r="W25" s="42">
        <f>+[1]CMR4!W27</f>
        <v>0</v>
      </c>
      <c r="X25" s="42">
        <f>+[1]CMR4!X27</f>
        <v>0</v>
      </c>
      <c r="Y25" s="42">
        <f>+[1]CMR4!Y27</f>
        <v>0</v>
      </c>
      <c r="Z25" s="42">
        <f>+[1]CMR4!Z27</f>
        <v>0</v>
      </c>
      <c r="AA25" s="42">
        <f>+[1]CMR4!AA27</f>
        <v>2</v>
      </c>
      <c r="AB25" s="42">
        <f>+[1]CMR4!AB27</f>
        <v>0</v>
      </c>
      <c r="AC25" s="42">
        <f>+[1]CMR4!AC27</f>
        <v>0</v>
      </c>
      <c r="AD25" s="42">
        <f>+[1]CMR4!AD27</f>
        <v>0</v>
      </c>
      <c r="AE25" s="42">
        <f>+[1]CMR4!AE27</f>
        <v>0</v>
      </c>
      <c r="AF25" s="42">
        <f>+[1]CMR4!AF27</f>
        <v>0</v>
      </c>
      <c r="AG25" s="42">
        <f>+[1]CMR4!AG27</f>
        <v>0</v>
      </c>
      <c r="AH25" s="42">
        <f>+[1]CMR4!AH27</f>
        <v>0</v>
      </c>
      <c r="AI25" s="42">
        <f>+[1]CMR4!AI27</f>
        <v>0</v>
      </c>
      <c r="AJ25" s="42">
        <f>+[1]CMR4!AJ27</f>
        <v>0</v>
      </c>
    </row>
    <row r="26" spans="1:36">
      <c r="A26" s="42" t="str">
        <f>+[1]CMR4!A28</f>
        <v>ID/OD NG</v>
      </c>
      <c r="B26" s="42">
        <f>+[1]CMR4!B28</f>
        <v>0</v>
      </c>
      <c r="C26" s="42">
        <f>+[1]CMR4!C28</f>
        <v>0</v>
      </c>
      <c r="D26" s="42">
        <f>+[1]CMR4!D28</f>
        <v>105</v>
      </c>
      <c r="E26" s="42">
        <f>+[1]CMR4!E28</f>
        <v>41</v>
      </c>
      <c r="F26" s="42">
        <f>+[1]CMR4!F28</f>
        <v>0</v>
      </c>
      <c r="G26" s="42">
        <f>+[1]CMR4!G28</f>
        <v>0</v>
      </c>
      <c r="H26" s="42">
        <f>+[1]CMR4!H28</f>
        <v>0</v>
      </c>
      <c r="I26" s="42">
        <f>+[1]CMR4!I28</f>
        <v>6</v>
      </c>
      <c r="J26" s="42">
        <f>+[1]CMR4!J28</f>
        <v>0</v>
      </c>
      <c r="K26" s="42">
        <f>+[1]CMR4!K28</f>
        <v>0</v>
      </c>
      <c r="L26" s="42">
        <f>+[1]CMR4!L28</f>
        <v>35</v>
      </c>
      <c r="M26" s="42">
        <f>+[1]CMR4!M28</f>
        <v>0</v>
      </c>
      <c r="N26" s="42">
        <f>+[1]CMR4!N28</f>
        <v>0</v>
      </c>
      <c r="O26" s="42">
        <f>+[1]CMR4!O28</f>
        <v>0</v>
      </c>
      <c r="P26" s="42">
        <f>+[1]CMR4!P28</f>
        <v>0</v>
      </c>
      <c r="Q26" s="42">
        <f>+[1]CMR4!Q28</f>
        <v>0</v>
      </c>
      <c r="R26" s="42">
        <f>+[1]CMR4!R28</f>
        <v>0</v>
      </c>
      <c r="S26" s="42">
        <f>+[1]CMR4!S28</f>
        <v>0</v>
      </c>
      <c r="T26" s="42">
        <f>+[1]CMR4!T28</f>
        <v>0</v>
      </c>
      <c r="U26" s="42">
        <f>+[1]CMR4!U28</f>
        <v>0</v>
      </c>
      <c r="V26" s="42">
        <f>+[1]CMR4!V28</f>
        <v>0</v>
      </c>
      <c r="W26" s="42">
        <f>+[1]CMR4!W28</f>
        <v>0</v>
      </c>
      <c r="X26" s="42">
        <f>+[1]CMR4!X28</f>
        <v>0</v>
      </c>
      <c r="Y26" s="42">
        <f>+[1]CMR4!Y28</f>
        <v>0</v>
      </c>
      <c r="Z26" s="42">
        <f>+[1]CMR4!Z28</f>
        <v>0</v>
      </c>
      <c r="AA26" s="42">
        <f>+[1]CMR4!AA28</f>
        <v>0</v>
      </c>
      <c r="AB26" s="42">
        <f>+[1]CMR4!AB28</f>
        <v>0</v>
      </c>
      <c r="AC26" s="42">
        <f>+[1]CMR4!AC28</f>
        <v>0</v>
      </c>
      <c r="AD26" s="42">
        <f>+[1]CMR4!AD28</f>
        <v>0</v>
      </c>
      <c r="AE26" s="42">
        <f>+[1]CMR4!AE28</f>
        <v>0</v>
      </c>
      <c r="AF26" s="42">
        <f>+[1]CMR4!AF28</f>
        <v>0</v>
      </c>
      <c r="AG26" s="42">
        <f>+[1]CMR4!AG28</f>
        <v>0</v>
      </c>
      <c r="AH26" s="42">
        <f>+[1]CMR4!AH28</f>
        <v>0</v>
      </c>
      <c r="AI26" s="42">
        <f>+[1]CMR4!AI28</f>
        <v>0</v>
      </c>
      <c r="AJ26" s="42">
        <f>+[1]CMR4!AJ28</f>
        <v>0</v>
      </c>
    </row>
    <row r="27" spans="1:36">
      <c r="A27" s="42" t="str">
        <f>+[1]CMR4!A29</f>
        <v>LG NG</v>
      </c>
      <c r="B27" s="42">
        <f>+[1]CMR4!B29</f>
        <v>0</v>
      </c>
      <c r="C27" s="42">
        <f>+[1]CMR4!C29</f>
        <v>0</v>
      </c>
      <c r="D27" s="42">
        <f>+[1]CMR4!D29</f>
        <v>0</v>
      </c>
      <c r="E27" s="42">
        <f>+[1]CMR4!E29</f>
        <v>0</v>
      </c>
      <c r="F27" s="42">
        <f>+[1]CMR4!F29</f>
        <v>0</v>
      </c>
      <c r="G27" s="42">
        <f>+[1]CMR4!G29</f>
        <v>0</v>
      </c>
      <c r="H27" s="42">
        <f>+[1]CMR4!H29</f>
        <v>0</v>
      </c>
      <c r="I27" s="42">
        <f>+[1]CMR4!I29</f>
        <v>0</v>
      </c>
      <c r="J27" s="42">
        <f>+[1]CMR4!J29</f>
        <v>0</v>
      </c>
      <c r="K27" s="42">
        <f>+[1]CMR4!K29</f>
        <v>0</v>
      </c>
      <c r="L27" s="42">
        <f>+[1]CMR4!L29</f>
        <v>0</v>
      </c>
      <c r="M27" s="42">
        <f>+[1]CMR4!M29</f>
        <v>0</v>
      </c>
      <c r="N27" s="42">
        <f>+[1]CMR4!N29</f>
        <v>0</v>
      </c>
      <c r="O27" s="42">
        <f>+[1]CMR4!O29</f>
        <v>0</v>
      </c>
      <c r="P27" s="42">
        <f>+[1]CMR4!P29</f>
        <v>0</v>
      </c>
      <c r="Q27" s="42">
        <f>+[1]CMR4!Q29</f>
        <v>0</v>
      </c>
      <c r="R27" s="42">
        <f>+[1]CMR4!R29</f>
        <v>0</v>
      </c>
      <c r="S27" s="42">
        <f>+[1]CMR4!S29</f>
        <v>0</v>
      </c>
      <c r="T27" s="42">
        <f>+[1]CMR4!T29</f>
        <v>0</v>
      </c>
      <c r="U27" s="42">
        <f>+[1]CMR4!U29</f>
        <v>0</v>
      </c>
      <c r="V27" s="42">
        <f>+[1]CMR4!V29</f>
        <v>0</v>
      </c>
      <c r="W27" s="42">
        <f>+[1]CMR4!W29</f>
        <v>0</v>
      </c>
      <c r="X27" s="42">
        <f>+[1]CMR4!X29</f>
        <v>0</v>
      </c>
      <c r="Y27" s="42">
        <f>+[1]CMR4!Y29</f>
        <v>0</v>
      </c>
      <c r="Z27" s="42">
        <f>+[1]CMR4!Z29</f>
        <v>0</v>
      </c>
      <c r="AA27" s="42">
        <f>+[1]CMR4!AA29</f>
        <v>0</v>
      </c>
      <c r="AB27" s="42">
        <f>+[1]CMR4!AB29</f>
        <v>0</v>
      </c>
      <c r="AC27" s="42">
        <f>+[1]CMR4!AC29</f>
        <v>0</v>
      </c>
      <c r="AD27" s="42">
        <f>+[1]CMR4!AD29</f>
        <v>0</v>
      </c>
      <c r="AE27" s="42">
        <f>+[1]CMR4!AE29</f>
        <v>0</v>
      </c>
      <c r="AF27" s="42">
        <f>+[1]CMR4!AF29</f>
        <v>0</v>
      </c>
      <c r="AG27" s="42">
        <f>+[1]CMR4!AG29</f>
        <v>0</v>
      </c>
      <c r="AH27" s="42">
        <f>+[1]CMR4!AH29</f>
        <v>0</v>
      </c>
      <c r="AI27" s="42">
        <f>+[1]CMR4!AI29</f>
        <v>0</v>
      </c>
      <c r="AJ27" s="42">
        <f>+[1]CMR4!AJ29</f>
        <v>0</v>
      </c>
    </row>
    <row r="28" spans="1:36">
      <c r="A28" s="42" t="str">
        <f>+[1]CMR4!A30</f>
        <v>OD DISK O/S</v>
      </c>
      <c r="B28" s="42">
        <f>+[1]CMR4!B30</f>
        <v>10</v>
      </c>
      <c r="C28" s="42">
        <f>+[1]CMR4!C30</f>
        <v>0</v>
      </c>
      <c r="D28" s="42">
        <f>+[1]CMR4!D30</f>
        <v>0</v>
      </c>
      <c r="E28" s="42">
        <f>+[1]CMR4!E30</f>
        <v>70</v>
      </c>
      <c r="F28" s="42">
        <f>+[1]CMR4!F30</f>
        <v>0</v>
      </c>
      <c r="G28" s="42">
        <f>+[1]CMR4!G30</f>
        <v>0</v>
      </c>
      <c r="H28" s="42">
        <f>+[1]CMR4!H30</f>
        <v>0</v>
      </c>
      <c r="I28" s="42">
        <f>+[1]CMR4!I30</f>
        <v>0</v>
      </c>
      <c r="J28" s="42">
        <f>+[1]CMR4!J30</f>
        <v>0</v>
      </c>
      <c r="K28" s="42">
        <f>+[1]CMR4!K30</f>
        <v>0</v>
      </c>
      <c r="L28" s="42">
        <f>+[1]CMR4!L30</f>
        <v>19</v>
      </c>
      <c r="M28" s="42">
        <f>+[1]CMR4!M30</f>
        <v>0</v>
      </c>
      <c r="N28" s="42">
        <f>+[1]CMR4!N30</f>
        <v>0</v>
      </c>
      <c r="O28" s="42">
        <f>+[1]CMR4!O30</f>
        <v>0</v>
      </c>
      <c r="P28" s="42">
        <f>+[1]CMR4!P30</f>
        <v>0</v>
      </c>
      <c r="Q28" s="42">
        <f>+[1]CMR4!Q30</f>
        <v>0</v>
      </c>
      <c r="R28" s="42">
        <f>+[1]CMR4!R30</f>
        <v>9</v>
      </c>
      <c r="S28" s="42">
        <f>+[1]CMR4!S30</f>
        <v>4</v>
      </c>
      <c r="T28" s="42">
        <f>+[1]CMR4!T30</f>
        <v>37</v>
      </c>
      <c r="U28" s="42">
        <f>+[1]CMR4!U30</f>
        <v>0</v>
      </c>
      <c r="V28" s="42">
        <f>+[1]CMR4!V30</f>
        <v>0</v>
      </c>
      <c r="W28" s="42">
        <f>+[1]CMR4!W30</f>
        <v>0</v>
      </c>
      <c r="X28" s="42">
        <f>+[1]CMR4!X30</f>
        <v>0</v>
      </c>
      <c r="Y28" s="42">
        <f>+[1]CMR4!Y30</f>
        <v>0</v>
      </c>
      <c r="Z28" s="42">
        <f>+[1]CMR4!Z30</f>
        <v>0</v>
      </c>
      <c r="AA28" s="42">
        <f>+[1]CMR4!AA30</f>
        <v>1</v>
      </c>
      <c r="AB28" s="42">
        <f>+[1]CMR4!AB30</f>
        <v>0</v>
      </c>
      <c r="AC28" s="42">
        <f>+[1]CMR4!AC30</f>
        <v>0</v>
      </c>
      <c r="AD28" s="42">
        <f>+[1]CMR4!AD30</f>
        <v>0</v>
      </c>
      <c r="AE28" s="42">
        <f>+[1]CMR4!AE30</f>
        <v>0</v>
      </c>
      <c r="AF28" s="42">
        <f>+[1]CMR4!AF30</f>
        <v>0</v>
      </c>
      <c r="AG28" s="42">
        <f>+[1]CMR4!AG30</f>
        <v>0</v>
      </c>
      <c r="AH28" s="42">
        <f>+[1]CMR4!AH30</f>
        <v>0</v>
      </c>
      <c r="AI28" s="42">
        <f>+[1]CMR4!AI30</f>
        <v>0</v>
      </c>
      <c r="AJ28" s="42">
        <f>+[1]CMR4!AJ30</f>
        <v>0</v>
      </c>
    </row>
    <row r="29" spans="1:36">
      <c r="A29" s="42" t="str">
        <f>+[1]CMR4!A31</f>
        <v>OD DISK U/S</v>
      </c>
      <c r="B29" s="42">
        <f>+[1]CMR4!B31</f>
        <v>1</v>
      </c>
      <c r="C29" s="42">
        <f>+[1]CMR4!C31</f>
        <v>0</v>
      </c>
      <c r="D29" s="42">
        <f>+[1]CMR4!D31</f>
        <v>0</v>
      </c>
      <c r="E29" s="42">
        <f>+[1]CMR4!E31</f>
        <v>0</v>
      </c>
      <c r="F29" s="42">
        <f>+[1]CMR4!F31</f>
        <v>0</v>
      </c>
      <c r="G29" s="42">
        <f>+[1]CMR4!G31</f>
        <v>0</v>
      </c>
      <c r="H29" s="42">
        <f>+[1]CMR4!H31</f>
        <v>0</v>
      </c>
      <c r="I29" s="42">
        <f>+[1]CMR4!I31</f>
        <v>0</v>
      </c>
      <c r="J29" s="42">
        <f>+[1]CMR4!J31</f>
        <v>0</v>
      </c>
      <c r="K29" s="42">
        <f>+[1]CMR4!K31</f>
        <v>0</v>
      </c>
      <c r="L29" s="42">
        <f>+[1]CMR4!L31</f>
        <v>0</v>
      </c>
      <c r="M29" s="42">
        <f>+[1]CMR4!M31</f>
        <v>0</v>
      </c>
      <c r="N29" s="42">
        <f>+[1]CMR4!N31</f>
        <v>0</v>
      </c>
      <c r="O29" s="42">
        <f>+[1]CMR4!O31</f>
        <v>0</v>
      </c>
      <c r="P29" s="42">
        <f>+[1]CMR4!P31</f>
        <v>0</v>
      </c>
      <c r="Q29" s="42">
        <f>+[1]CMR4!Q31</f>
        <v>0</v>
      </c>
      <c r="R29" s="42">
        <f>+[1]CMR4!R31</f>
        <v>0</v>
      </c>
      <c r="S29" s="42">
        <f>+[1]CMR4!S31</f>
        <v>0</v>
      </c>
      <c r="T29" s="42">
        <f>+[1]CMR4!T31</f>
        <v>0</v>
      </c>
      <c r="U29" s="42">
        <f>+[1]CMR4!U31</f>
        <v>0</v>
      </c>
      <c r="V29" s="42">
        <f>+[1]CMR4!V31</f>
        <v>0</v>
      </c>
      <c r="W29" s="42">
        <f>+[1]CMR4!W31</f>
        <v>0</v>
      </c>
      <c r="X29" s="42">
        <f>+[1]CMR4!X31</f>
        <v>0</v>
      </c>
      <c r="Y29" s="42">
        <f>+[1]CMR4!Y31</f>
        <v>0</v>
      </c>
      <c r="Z29" s="42">
        <f>+[1]CMR4!Z31</f>
        <v>0</v>
      </c>
      <c r="AA29" s="42">
        <f>+[1]CMR4!AA31</f>
        <v>0</v>
      </c>
      <c r="AB29" s="42">
        <f>+[1]CMR4!AB31</f>
        <v>0</v>
      </c>
      <c r="AC29" s="42">
        <f>+[1]CMR4!AC31</f>
        <v>0</v>
      </c>
      <c r="AD29" s="42">
        <f>+[1]CMR4!AD31</f>
        <v>0</v>
      </c>
      <c r="AE29" s="42">
        <f>+[1]CMR4!AE31</f>
        <v>0</v>
      </c>
      <c r="AF29" s="42">
        <f>+[1]CMR4!AF31</f>
        <v>0</v>
      </c>
      <c r="AG29" s="42">
        <f>+[1]CMR4!AG31</f>
        <v>0</v>
      </c>
      <c r="AH29" s="42">
        <f>+[1]CMR4!AH31</f>
        <v>0</v>
      </c>
      <c r="AI29" s="42">
        <f>+[1]CMR4!AI31</f>
        <v>0</v>
      </c>
      <c r="AJ29" s="42">
        <f>+[1]CMR4!AJ31</f>
        <v>0</v>
      </c>
    </row>
    <row r="30" spans="1:36">
      <c r="A30" s="42" t="str">
        <f>+[1]CMR4!A32</f>
        <v>OTHER</v>
      </c>
      <c r="B30" s="42">
        <f>+[1]CMR4!B32</f>
        <v>111</v>
      </c>
      <c r="C30" s="42">
        <f>+[1]CMR4!C32</f>
        <v>204</v>
      </c>
      <c r="D30" s="42">
        <f>+[1]CMR4!D32</f>
        <v>24</v>
      </c>
      <c r="E30" s="42">
        <f>+[1]CMR4!E32</f>
        <v>86</v>
      </c>
      <c r="F30" s="42">
        <f>+[1]CMR4!F32</f>
        <v>0</v>
      </c>
      <c r="G30" s="42">
        <f>+[1]CMR4!G32</f>
        <v>0</v>
      </c>
      <c r="H30" s="42">
        <f>+[1]CMR4!H32</f>
        <v>2</v>
      </c>
      <c r="I30" s="42">
        <f>+[1]CMR4!I32</f>
        <v>1</v>
      </c>
      <c r="J30" s="42">
        <f>+[1]CMR4!J32</f>
        <v>2</v>
      </c>
      <c r="K30" s="42">
        <f>+[1]CMR4!K32</f>
        <v>1</v>
      </c>
      <c r="L30" s="42">
        <f>+[1]CMR4!L32</f>
        <v>8</v>
      </c>
      <c r="M30" s="42">
        <f>+[1]CMR4!M32</f>
        <v>44</v>
      </c>
      <c r="N30" s="42">
        <f>+[1]CMR4!N32</f>
        <v>3</v>
      </c>
      <c r="O30" s="42">
        <f>+[1]CMR4!O32</f>
        <v>1</v>
      </c>
      <c r="P30" s="42">
        <f>+[1]CMR4!P32</f>
        <v>3</v>
      </c>
      <c r="Q30" s="42">
        <f>+[1]CMR4!Q32</f>
        <v>0</v>
      </c>
      <c r="R30" s="42">
        <f>+[1]CMR4!R32</f>
        <v>2</v>
      </c>
      <c r="S30" s="42">
        <f>+[1]CMR4!S32</f>
        <v>0</v>
      </c>
      <c r="T30" s="42">
        <f>+[1]CMR4!T32</f>
        <v>3</v>
      </c>
      <c r="U30" s="42">
        <f>+[1]CMR4!U32</f>
        <v>0</v>
      </c>
      <c r="V30" s="42">
        <f>+[1]CMR4!V32</f>
        <v>2</v>
      </c>
      <c r="W30" s="42">
        <f>+[1]CMR4!W32</f>
        <v>7</v>
      </c>
      <c r="X30" s="42">
        <f>+[1]CMR4!X32</f>
        <v>1</v>
      </c>
      <c r="Y30" s="42">
        <f>+[1]CMR4!Y32</f>
        <v>0</v>
      </c>
      <c r="Z30" s="42">
        <f>+[1]CMR4!Z32</f>
        <v>1</v>
      </c>
      <c r="AA30" s="42">
        <f>+[1]CMR4!AA32</f>
        <v>0</v>
      </c>
      <c r="AB30" s="42">
        <f>+[1]CMR4!AB32</f>
        <v>3</v>
      </c>
      <c r="AC30" s="42">
        <f>+[1]CMR4!AC32</f>
        <v>0</v>
      </c>
      <c r="AD30" s="42">
        <f>+[1]CMR4!AD32</f>
        <v>0</v>
      </c>
      <c r="AE30" s="42">
        <f>+[1]CMR4!AE32</f>
        <v>0</v>
      </c>
      <c r="AF30" s="42">
        <f>+[1]CMR4!AF32</f>
        <v>0</v>
      </c>
      <c r="AG30" s="42">
        <f>+[1]CMR4!AG32</f>
        <v>0</v>
      </c>
      <c r="AH30" s="42">
        <f>+[1]CMR4!AH32</f>
        <v>0</v>
      </c>
      <c r="AI30" s="42">
        <f>+[1]CMR4!AI32</f>
        <v>0</v>
      </c>
      <c r="AJ30" s="42">
        <f>+[1]CMR4!AJ32</f>
        <v>0</v>
      </c>
    </row>
    <row r="31" spans="1:36">
      <c r="A31" s="42" t="str">
        <f>+[1]CMR4!A33</f>
        <v>OTHER DIMENSION NG</v>
      </c>
      <c r="B31" s="42">
        <f>+[1]CMR4!B33</f>
        <v>0</v>
      </c>
      <c r="C31" s="42">
        <f>+[1]CMR4!C33</f>
        <v>0</v>
      </c>
      <c r="D31" s="42">
        <f>+[1]CMR4!D33</f>
        <v>0</v>
      </c>
      <c r="E31" s="42">
        <f>+[1]CMR4!E33</f>
        <v>0</v>
      </c>
      <c r="F31" s="42">
        <f>+[1]CMR4!F33</f>
        <v>0</v>
      </c>
      <c r="G31" s="42">
        <f>+[1]CMR4!G33</f>
        <v>0</v>
      </c>
      <c r="H31" s="42">
        <f>+[1]CMR4!H33</f>
        <v>0</v>
      </c>
      <c r="I31" s="42">
        <f>+[1]CMR4!I33</f>
        <v>0</v>
      </c>
      <c r="J31" s="42">
        <f>+[1]CMR4!J33</f>
        <v>0</v>
      </c>
      <c r="K31" s="42">
        <f>+[1]CMR4!K33</f>
        <v>0</v>
      </c>
      <c r="L31" s="42">
        <f>+[1]CMR4!L33</f>
        <v>0</v>
      </c>
      <c r="M31" s="42">
        <f>+[1]CMR4!M33</f>
        <v>0</v>
      </c>
      <c r="N31" s="42">
        <f>+[1]CMR4!N33</f>
        <v>0</v>
      </c>
      <c r="O31" s="42">
        <f>+[1]CMR4!O33</f>
        <v>0</v>
      </c>
      <c r="P31" s="42">
        <f>+[1]CMR4!P33</f>
        <v>0</v>
      </c>
      <c r="Q31" s="42">
        <f>+[1]CMR4!Q33</f>
        <v>0</v>
      </c>
      <c r="R31" s="42">
        <f>+[1]CMR4!R33</f>
        <v>0</v>
      </c>
      <c r="S31" s="42">
        <f>+[1]CMR4!S33</f>
        <v>0</v>
      </c>
      <c r="T31" s="42">
        <f>+[1]CMR4!T33</f>
        <v>0</v>
      </c>
      <c r="U31" s="42">
        <f>+[1]CMR4!U33</f>
        <v>0</v>
      </c>
      <c r="V31" s="42">
        <f>+[1]CMR4!V33</f>
        <v>0</v>
      </c>
      <c r="W31" s="42">
        <f>+[1]CMR4!W33</f>
        <v>0</v>
      </c>
      <c r="X31" s="42">
        <f>+[1]CMR4!X33</f>
        <v>0</v>
      </c>
      <c r="Y31" s="42">
        <f>+[1]CMR4!Y33</f>
        <v>0</v>
      </c>
      <c r="Z31" s="42">
        <f>+[1]CMR4!Z33</f>
        <v>0</v>
      </c>
      <c r="AA31" s="42">
        <f>+[1]CMR4!AA33</f>
        <v>0</v>
      </c>
      <c r="AB31" s="42">
        <f>+[1]CMR4!AB33</f>
        <v>0</v>
      </c>
      <c r="AC31" s="42">
        <f>+[1]CMR4!AC33</f>
        <v>0</v>
      </c>
      <c r="AD31" s="42">
        <f>+[1]CMR4!AD33</f>
        <v>0</v>
      </c>
      <c r="AE31" s="42">
        <f>+[1]CMR4!AE33</f>
        <v>0</v>
      </c>
      <c r="AF31" s="42">
        <f>+[1]CMR4!AF33</f>
        <v>0</v>
      </c>
      <c r="AG31" s="42">
        <f>+[1]CMR4!AG33</f>
        <v>0</v>
      </c>
      <c r="AH31" s="42">
        <f>+[1]CMR4!AH33</f>
        <v>0</v>
      </c>
      <c r="AI31" s="42">
        <f>+[1]CMR4!AI33</f>
        <v>0</v>
      </c>
      <c r="AJ31" s="42">
        <f>+[1]CMR4!AJ33</f>
        <v>0</v>
      </c>
    </row>
    <row r="32" spans="1:36">
      <c r="A32" s="42" t="str">
        <f>+[1]CMR4!A34</f>
        <v>OTHER QC/PROD CHECKING</v>
      </c>
      <c r="B32" s="42">
        <f>+[1]CMR4!B34</f>
        <v>27792</v>
      </c>
      <c r="C32" s="42">
        <f>+[1]CMR4!C34</f>
        <v>16472</v>
      </c>
      <c r="D32" s="42">
        <f>+[1]CMR4!D34</f>
        <v>13772</v>
      </c>
      <c r="E32" s="42">
        <f>+[1]CMR4!E34</f>
        <v>17612</v>
      </c>
      <c r="F32" s="42">
        <f>+[1]CMR4!F34</f>
        <v>953</v>
      </c>
      <c r="G32" s="42">
        <f>+[1]CMR4!G34</f>
        <v>723</v>
      </c>
      <c r="H32" s="42">
        <f>+[1]CMR4!H34</f>
        <v>704</v>
      </c>
      <c r="I32" s="42">
        <f>+[1]CMR4!I34</f>
        <v>722</v>
      </c>
      <c r="J32" s="42">
        <f>+[1]CMR4!J34</f>
        <v>604</v>
      </c>
      <c r="K32" s="42">
        <f>+[1]CMR4!K34</f>
        <v>569</v>
      </c>
      <c r="L32" s="42">
        <f>+[1]CMR4!L34</f>
        <v>978</v>
      </c>
      <c r="M32" s="42">
        <f>+[1]CMR4!M34</f>
        <v>800</v>
      </c>
      <c r="N32" s="42">
        <f>+[1]CMR4!N34</f>
        <v>807</v>
      </c>
      <c r="O32" s="42">
        <f>+[1]CMR4!O34</f>
        <v>643</v>
      </c>
      <c r="P32" s="42">
        <f>+[1]CMR4!P34</f>
        <v>735</v>
      </c>
      <c r="Q32" s="42">
        <f>+[1]CMR4!Q34</f>
        <v>12</v>
      </c>
      <c r="R32" s="42">
        <f>+[1]CMR4!R34</f>
        <v>1102</v>
      </c>
      <c r="S32" s="42">
        <f>+[1]CMR4!S34</f>
        <v>824</v>
      </c>
      <c r="T32" s="42">
        <f>+[1]CMR4!T34</f>
        <v>710</v>
      </c>
      <c r="U32" s="42">
        <f>+[1]CMR4!U34</f>
        <v>899</v>
      </c>
      <c r="V32" s="42">
        <f>+[1]CMR4!V34</f>
        <v>621</v>
      </c>
      <c r="W32" s="42">
        <f>+[1]CMR4!W34</f>
        <v>727</v>
      </c>
      <c r="X32" s="42">
        <f>+[1]CMR4!X34</f>
        <v>718</v>
      </c>
      <c r="Y32" s="42">
        <f>+[1]CMR4!Y34</f>
        <v>897</v>
      </c>
      <c r="Z32" s="42">
        <f>+[1]CMR4!Z34</f>
        <v>763</v>
      </c>
      <c r="AA32" s="42">
        <f>+[1]CMR4!AA34</f>
        <v>800</v>
      </c>
      <c r="AB32" s="42">
        <f>+[1]CMR4!AB34</f>
        <v>729</v>
      </c>
      <c r="AC32" s="42">
        <f>+[1]CMR4!AC34</f>
        <v>531</v>
      </c>
      <c r="AD32" s="42">
        <f>+[1]CMR4!AD34</f>
        <v>0</v>
      </c>
      <c r="AE32" s="42">
        <f>+[1]CMR4!AE34</f>
        <v>0</v>
      </c>
      <c r="AF32" s="42">
        <f>+[1]CMR4!AF34</f>
        <v>0</v>
      </c>
      <c r="AG32" s="42">
        <f>+[1]CMR4!AG34</f>
        <v>0</v>
      </c>
      <c r="AH32" s="42">
        <f>+[1]CMR4!AH34</f>
        <v>0</v>
      </c>
      <c r="AI32" s="42">
        <f>+[1]CMR4!AI34</f>
        <v>0</v>
      </c>
      <c r="AJ32" s="42">
        <f>+[1]CMR4!AJ34</f>
        <v>0</v>
      </c>
    </row>
    <row r="33" spans="1:36">
      <c r="A33" s="42" t="str">
        <f>+[1]CMR4!A35</f>
        <v>OTHER VISUAL NG</v>
      </c>
      <c r="B33" s="42">
        <f>+[1]CMR4!B35</f>
        <v>59</v>
      </c>
      <c r="C33" s="42">
        <f>+[1]CMR4!C35</f>
        <v>24</v>
      </c>
      <c r="D33" s="42">
        <f>+[1]CMR4!D35</f>
        <v>11</v>
      </c>
      <c r="E33" s="42">
        <f>+[1]CMR4!E35</f>
        <v>1</v>
      </c>
      <c r="F33" s="42">
        <f>+[1]CMR4!F35</f>
        <v>1</v>
      </c>
      <c r="G33" s="42">
        <f>+[1]CMR4!G35</f>
        <v>0</v>
      </c>
      <c r="H33" s="42">
        <f>+[1]CMR4!H35</f>
        <v>0</v>
      </c>
      <c r="I33" s="42">
        <f>+[1]CMR4!I35</f>
        <v>0</v>
      </c>
      <c r="J33" s="42">
        <f>+[1]CMR4!J35</f>
        <v>0</v>
      </c>
      <c r="K33" s="42">
        <f>+[1]CMR4!K35</f>
        <v>0</v>
      </c>
      <c r="L33" s="42">
        <f>+[1]CMR4!L35</f>
        <v>0</v>
      </c>
      <c r="M33" s="42">
        <f>+[1]CMR4!M35</f>
        <v>0</v>
      </c>
      <c r="N33" s="42">
        <f>+[1]CMR4!N35</f>
        <v>0</v>
      </c>
      <c r="O33" s="42">
        <f>+[1]CMR4!O35</f>
        <v>0</v>
      </c>
      <c r="P33" s="42">
        <f>+[1]CMR4!P35</f>
        <v>0</v>
      </c>
      <c r="Q33" s="42">
        <f>+[1]CMR4!Q35</f>
        <v>0</v>
      </c>
      <c r="R33" s="42">
        <f>+[1]CMR4!R35</f>
        <v>0</v>
      </c>
      <c r="S33" s="42">
        <f>+[1]CMR4!S35</f>
        <v>0</v>
      </c>
      <c r="T33" s="42">
        <f>+[1]CMR4!T35</f>
        <v>0</v>
      </c>
      <c r="U33" s="42">
        <f>+[1]CMR4!U35</f>
        <v>0</v>
      </c>
      <c r="V33" s="42">
        <f>+[1]CMR4!V35</f>
        <v>0</v>
      </c>
      <c r="W33" s="42">
        <f>+[1]CMR4!W35</f>
        <v>0</v>
      </c>
      <c r="X33" s="42">
        <f>+[1]CMR4!X35</f>
        <v>0</v>
      </c>
      <c r="Y33" s="42">
        <f>+[1]CMR4!Y35</f>
        <v>0</v>
      </c>
      <c r="Z33" s="42">
        <f>+[1]CMR4!Z35</f>
        <v>0</v>
      </c>
      <c r="AA33" s="42">
        <f>+[1]CMR4!AA35</f>
        <v>0</v>
      </c>
      <c r="AB33" s="42">
        <f>+[1]CMR4!AB35</f>
        <v>0</v>
      </c>
      <c r="AC33" s="42">
        <f>+[1]CMR4!AC35</f>
        <v>0</v>
      </c>
      <c r="AD33" s="42">
        <f>+[1]CMR4!AD35</f>
        <v>0</v>
      </c>
      <c r="AE33" s="42">
        <f>+[1]CMR4!AE35</f>
        <v>0</v>
      </c>
      <c r="AF33" s="42">
        <f>+[1]CMR4!AF35</f>
        <v>0</v>
      </c>
      <c r="AG33" s="42">
        <f>+[1]CMR4!AG35</f>
        <v>0</v>
      </c>
      <c r="AH33" s="42">
        <f>+[1]CMR4!AH35</f>
        <v>0</v>
      </c>
      <c r="AI33" s="42">
        <f>+[1]CMR4!AI35</f>
        <v>0</v>
      </c>
      <c r="AJ33" s="42">
        <f>+[1]CMR4!AJ35</f>
        <v>0</v>
      </c>
    </row>
    <row r="34" spans="1:36">
      <c r="A34" s="42" t="str">
        <f>+[1]CMR4!A36</f>
        <v>PARALLEL</v>
      </c>
      <c r="B34" s="42">
        <f>+[1]CMR4!B36</f>
        <v>33</v>
      </c>
      <c r="C34" s="42">
        <f>+[1]CMR4!C36</f>
        <v>14</v>
      </c>
      <c r="D34" s="42">
        <f>+[1]CMR4!D36</f>
        <v>26</v>
      </c>
      <c r="E34" s="42">
        <f>+[1]CMR4!E36</f>
        <v>37</v>
      </c>
      <c r="F34" s="42">
        <f>+[1]CMR4!F36</f>
        <v>0</v>
      </c>
      <c r="G34" s="42">
        <f>+[1]CMR4!G36</f>
        <v>0</v>
      </c>
      <c r="H34" s="42">
        <f>+[1]CMR4!H36</f>
        <v>0</v>
      </c>
      <c r="I34" s="42">
        <f>+[1]CMR4!I36</f>
        <v>24</v>
      </c>
      <c r="J34" s="42">
        <f>+[1]CMR4!J36</f>
        <v>0</v>
      </c>
      <c r="K34" s="42">
        <f>+[1]CMR4!K36</f>
        <v>0</v>
      </c>
      <c r="L34" s="42">
        <f>+[1]CMR4!L36</f>
        <v>4</v>
      </c>
      <c r="M34" s="42">
        <f>+[1]CMR4!M36</f>
        <v>0</v>
      </c>
      <c r="N34" s="42">
        <f>+[1]CMR4!N36</f>
        <v>0</v>
      </c>
      <c r="O34" s="42">
        <f>+[1]CMR4!O36</f>
        <v>0</v>
      </c>
      <c r="P34" s="42">
        <f>+[1]CMR4!P36</f>
        <v>0</v>
      </c>
      <c r="Q34" s="42">
        <f>+[1]CMR4!Q36</f>
        <v>0</v>
      </c>
      <c r="R34" s="42">
        <f>+[1]CMR4!R36</f>
        <v>1</v>
      </c>
      <c r="S34" s="42">
        <f>+[1]CMR4!S36</f>
        <v>0</v>
      </c>
      <c r="T34" s="42">
        <f>+[1]CMR4!T36</f>
        <v>1</v>
      </c>
      <c r="U34" s="42">
        <f>+[1]CMR4!U36</f>
        <v>5</v>
      </c>
      <c r="V34" s="42">
        <f>+[1]CMR4!V36</f>
        <v>0</v>
      </c>
      <c r="W34" s="42">
        <f>+[1]CMR4!W36</f>
        <v>0</v>
      </c>
      <c r="X34" s="42">
        <f>+[1]CMR4!X36</f>
        <v>2</v>
      </c>
      <c r="Y34" s="42">
        <f>+[1]CMR4!Y36</f>
        <v>0</v>
      </c>
      <c r="Z34" s="42">
        <f>+[1]CMR4!Z36</f>
        <v>0</v>
      </c>
      <c r="AA34" s="42">
        <f>+[1]CMR4!AA36</f>
        <v>0</v>
      </c>
      <c r="AB34" s="42">
        <f>+[1]CMR4!AB36</f>
        <v>0</v>
      </c>
      <c r="AC34" s="42">
        <f>+[1]CMR4!AC36</f>
        <v>0</v>
      </c>
      <c r="AD34" s="42">
        <f>+[1]CMR4!AD36</f>
        <v>0</v>
      </c>
      <c r="AE34" s="42">
        <f>+[1]CMR4!AE36</f>
        <v>0</v>
      </c>
      <c r="AF34" s="42">
        <f>+[1]CMR4!AF36</f>
        <v>0</v>
      </c>
      <c r="AG34" s="42">
        <f>+[1]CMR4!AG36</f>
        <v>0</v>
      </c>
      <c r="AH34" s="42">
        <f>+[1]CMR4!AH36</f>
        <v>0</v>
      </c>
      <c r="AI34" s="42">
        <f>+[1]CMR4!AI36</f>
        <v>0</v>
      </c>
      <c r="AJ34" s="42">
        <f>+[1]CMR4!AJ36</f>
        <v>0</v>
      </c>
    </row>
    <row r="35" spans="1:36">
      <c r="A35" s="42" t="str">
        <f>+[1]CMR4!A37</f>
        <v>RUNOUT</v>
      </c>
      <c r="B35" s="42">
        <f>+[1]CMR4!B37</f>
        <v>0</v>
      </c>
      <c r="C35" s="42">
        <f>+[1]CMR4!C37</f>
        <v>0</v>
      </c>
      <c r="D35" s="42">
        <f>+[1]CMR4!D37</f>
        <v>0</v>
      </c>
      <c r="E35" s="42">
        <f>+[1]CMR4!E37</f>
        <v>0</v>
      </c>
      <c r="F35" s="42">
        <f>+[1]CMR4!F37</f>
        <v>0</v>
      </c>
      <c r="G35" s="42">
        <f>+[1]CMR4!G37</f>
        <v>0</v>
      </c>
      <c r="H35" s="42">
        <f>+[1]CMR4!H37</f>
        <v>0</v>
      </c>
      <c r="I35" s="42">
        <f>+[1]CMR4!I37</f>
        <v>0</v>
      </c>
      <c r="J35" s="42">
        <f>+[1]CMR4!J37</f>
        <v>0</v>
      </c>
      <c r="K35" s="42">
        <f>+[1]CMR4!K37</f>
        <v>0</v>
      </c>
      <c r="L35" s="42">
        <f>+[1]CMR4!L37</f>
        <v>0</v>
      </c>
      <c r="M35" s="42">
        <f>+[1]CMR4!M37</f>
        <v>0</v>
      </c>
      <c r="N35" s="42">
        <f>+[1]CMR4!N37</f>
        <v>0</v>
      </c>
      <c r="O35" s="42">
        <f>+[1]CMR4!O37</f>
        <v>0</v>
      </c>
      <c r="P35" s="42">
        <f>+[1]CMR4!P37</f>
        <v>0</v>
      </c>
      <c r="Q35" s="42">
        <f>+[1]CMR4!Q37</f>
        <v>0</v>
      </c>
      <c r="R35" s="42">
        <f>+[1]CMR4!R37</f>
        <v>0</v>
      </c>
      <c r="S35" s="42">
        <f>+[1]CMR4!S37</f>
        <v>0</v>
      </c>
      <c r="T35" s="42">
        <f>+[1]CMR4!T37</f>
        <v>0</v>
      </c>
      <c r="U35" s="42">
        <f>+[1]CMR4!U37</f>
        <v>0</v>
      </c>
      <c r="V35" s="42">
        <f>+[1]CMR4!V37</f>
        <v>0</v>
      </c>
      <c r="W35" s="42">
        <f>+[1]CMR4!W37</f>
        <v>0</v>
      </c>
      <c r="X35" s="42">
        <f>+[1]CMR4!X37</f>
        <v>0</v>
      </c>
      <c r="Y35" s="42">
        <f>+[1]CMR4!Y37</f>
        <v>0</v>
      </c>
      <c r="Z35" s="42">
        <f>+[1]CMR4!Z37</f>
        <v>0</v>
      </c>
      <c r="AA35" s="42">
        <f>+[1]CMR4!AA37</f>
        <v>0</v>
      </c>
      <c r="AB35" s="42">
        <f>+[1]CMR4!AB37</f>
        <v>0</v>
      </c>
      <c r="AC35" s="42">
        <f>+[1]CMR4!AC37</f>
        <v>0</v>
      </c>
      <c r="AD35" s="42">
        <f>+[1]CMR4!AD37</f>
        <v>0</v>
      </c>
      <c r="AE35" s="42">
        <f>+[1]CMR4!AE37</f>
        <v>0</v>
      </c>
      <c r="AF35" s="42">
        <f>+[1]CMR4!AF37</f>
        <v>0</v>
      </c>
      <c r="AG35" s="42">
        <f>+[1]CMR4!AG37</f>
        <v>0</v>
      </c>
      <c r="AH35" s="42">
        <f>+[1]CMR4!AH37</f>
        <v>0</v>
      </c>
      <c r="AI35" s="42">
        <f>+[1]CMR4!AI37</f>
        <v>0</v>
      </c>
      <c r="AJ35" s="42">
        <f>+[1]CMR4!AJ37</f>
        <v>0</v>
      </c>
    </row>
    <row r="36" spans="1:36">
      <c r="A36" s="42" t="str">
        <f>+[1]CMR4!A38</f>
        <v>SCRATCH ALL</v>
      </c>
      <c r="B36" s="42">
        <f>+[1]CMR4!B38</f>
        <v>808</v>
      </c>
      <c r="C36" s="42">
        <f>+[1]CMR4!C38</f>
        <v>401</v>
      </c>
      <c r="D36" s="42">
        <f>+[1]CMR4!D38</f>
        <v>370</v>
      </c>
      <c r="E36" s="42">
        <f>+[1]CMR4!E38</f>
        <v>390</v>
      </c>
      <c r="F36" s="42">
        <f>+[1]CMR4!F38</f>
        <v>29</v>
      </c>
      <c r="G36" s="42">
        <f>+[1]CMR4!G38</f>
        <v>30</v>
      </c>
      <c r="H36" s="42">
        <f>+[1]CMR4!H38</f>
        <v>0</v>
      </c>
      <c r="I36" s="42">
        <f>+[1]CMR4!I38</f>
        <v>29</v>
      </c>
      <c r="J36" s="42">
        <f>+[1]CMR4!J38</f>
        <v>16</v>
      </c>
      <c r="K36" s="42">
        <f>+[1]CMR4!K38</f>
        <v>19</v>
      </c>
      <c r="L36" s="42">
        <f>+[1]CMR4!L38</f>
        <v>7</v>
      </c>
      <c r="M36" s="42">
        <f>+[1]CMR4!M38</f>
        <v>17</v>
      </c>
      <c r="N36" s="42">
        <f>+[1]CMR4!N38</f>
        <v>10</v>
      </c>
      <c r="O36" s="42">
        <f>+[1]CMR4!O38</f>
        <v>0</v>
      </c>
      <c r="P36" s="42">
        <f>+[1]CMR4!P38</f>
        <v>22</v>
      </c>
      <c r="Q36" s="42">
        <f>+[1]CMR4!Q38</f>
        <v>7</v>
      </c>
      <c r="R36" s="42">
        <f>+[1]CMR4!R38</f>
        <v>38</v>
      </c>
      <c r="S36" s="42">
        <f>+[1]CMR4!S38</f>
        <v>15</v>
      </c>
      <c r="T36" s="42">
        <f>+[1]CMR4!T38</f>
        <v>17</v>
      </c>
      <c r="U36" s="42">
        <f>+[1]CMR4!U38</f>
        <v>12</v>
      </c>
      <c r="V36" s="42">
        <f>+[1]CMR4!V38</f>
        <v>0</v>
      </c>
      <c r="W36" s="42">
        <f>+[1]CMR4!W38</f>
        <v>35</v>
      </c>
      <c r="X36" s="42">
        <f>+[1]CMR4!X38</f>
        <v>14</v>
      </c>
      <c r="Y36" s="42">
        <f>+[1]CMR4!Y38</f>
        <v>20</v>
      </c>
      <c r="Z36" s="42">
        <f>+[1]CMR4!Z38</f>
        <v>14</v>
      </c>
      <c r="AA36" s="42">
        <f>+[1]CMR4!AA38</f>
        <v>16</v>
      </c>
      <c r="AB36" s="42">
        <f>+[1]CMR4!AB38</f>
        <v>21</v>
      </c>
      <c r="AC36" s="42">
        <f>+[1]CMR4!AC38</f>
        <v>0</v>
      </c>
      <c r="AD36" s="42">
        <f>+[1]CMR4!AD38</f>
        <v>0</v>
      </c>
      <c r="AE36" s="42">
        <f>+[1]CMR4!AE38</f>
        <v>0</v>
      </c>
      <c r="AF36" s="42">
        <f>+[1]CMR4!AF38</f>
        <v>0</v>
      </c>
      <c r="AG36" s="42">
        <f>+[1]CMR4!AG38</f>
        <v>0</v>
      </c>
      <c r="AH36" s="42">
        <f>+[1]CMR4!AH38</f>
        <v>0</v>
      </c>
      <c r="AI36" s="42">
        <f>+[1]CMR4!AI38</f>
        <v>0</v>
      </c>
      <c r="AJ36" s="42">
        <f>+[1]CMR4!AJ38</f>
        <v>0</v>
      </c>
    </row>
    <row r="37" spans="1:36">
      <c r="A37" s="42">
        <f>+[1]CMR4!A39</f>
        <v>0</v>
      </c>
      <c r="B37" s="42">
        <f>+[1]CMR4!B39</f>
        <v>0</v>
      </c>
      <c r="C37" s="42">
        <f>+[1]CMR4!C39</f>
        <v>0</v>
      </c>
      <c r="D37" s="42">
        <f>+[1]CMR4!D39</f>
        <v>0</v>
      </c>
      <c r="E37" s="42">
        <f>+[1]CMR4!E39</f>
        <v>0</v>
      </c>
      <c r="F37" s="42">
        <f>+[1]CMR4!F39</f>
        <v>0</v>
      </c>
      <c r="G37" s="42">
        <f>+[1]CMR4!G39</f>
        <v>0</v>
      </c>
      <c r="H37" s="42">
        <f>+[1]CMR4!H39</f>
        <v>0</v>
      </c>
      <c r="I37" s="42">
        <f>+[1]CMR4!I39</f>
        <v>0</v>
      </c>
      <c r="J37" s="42">
        <f>+[1]CMR4!J39</f>
        <v>0</v>
      </c>
      <c r="K37" s="42">
        <f>+[1]CMR4!K39</f>
        <v>0</v>
      </c>
      <c r="L37" s="42">
        <f>+[1]CMR4!L39</f>
        <v>0</v>
      </c>
      <c r="M37" s="42">
        <f>+[1]CMR4!M39</f>
        <v>0</v>
      </c>
      <c r="N37" s="42">
        <f>+[1]CMR4!N39</f>
        <v>0</v>
      </c>
      <c r="O37" s="42">
        <f>+[1]CMR4!O39</f>
        <v>0</v>
      </c>
      <c r="P37" s="42">
        <f>+[1]CMR4!P39</f>
        <v>0</v>
      </c>
      <c r="Q37" s="42">
        <f>+[1]CMR4!Q39</f>
        <v>0</v>
      </c>
      <c r="R37" s="42">
        <f>+[1]CMR4!R39</f>
        <v>0</v>
      </c>
      <c r="S37" s="42">
        <f>+[1]CMR4!S39</f>
        <v>0</v>
      </c>
      <c r="T37" s="42">
        <f>+[1]CMR4!T39</f>
        <v>0</v>
      </c>
      <c r="U37" s="42">
        <f>+[1]CMR4!U39</f>
        <v>0</v>
      </c>
      <c r="V37" s="42">
        <f>+[1]CMR4!V39</f>
        <v>0</v>
      </c>
      <c r="W37" s="42">
        <f>+[1]CMR4!W39</f>
        <v>0</v>
      </c>
      <c r="X37" s="42">
        <f>+[1]CMR4!X39</f>
        <v>0</v>
      </c>
      <c r="Y37" s="42">
        <f>+[1]CMR4!Y39</f>
        <v>0</v>
      </c>
      <c r="Z37" s="42">
        <f>+[1]CMR4!Z39</f>
        <v>0</v>
      </c>
      <c r="AA37" s="42">
        <f>+[1]CMR4!AA39</f>
        <v>0</v>
      </c>
      <c r="AB37" s="42">
        <f>+[1]CMR4!AB39</f>
        <v>0</v>
      </c>
      <c r="AC37" s="42">
        <f>+[1]CMR4!AC39</f>
        <v>0</v>
      </c>
      <c r="AD37" s="42">
        <f>+[1]CMR4!AD39</f>
        <v>0</v>
      </c>
      <c r="AE37" s="42">
        <f>+[1]CMR4!AE39</f>
        <v>0</v>
      </c>
      <c r="AF37" s="42">
        <f>+[1]CMR4!AF39</f>
        <v>0</v>
      </c>
      <c r="AG37" s="42">
        <f>+[1]CMR4!AG39</f>
        <v>0</v>
      </c>
      <c r="AH37" s="42">
        <f>+[1]CMR4!AH39</f>
        <v>0</v>
      </c>
      <c r="AI37" s="42">
        <f>+[1]CMR4!AI39</f>
        <v>0</v>
      </c>
      <c r="AJ37" s="42">
        <f>+[1]CMR4!AJ39</f>
        <v>0</v>
      </c>
    </row>
    <row r="38" spans="1:36">
      <c r="A38" s="42" t="str">
        <f>+[1]CMR4!A40</f>
        <v>Load by : NVP6820</v>
      </c>
      <c r="B38" s="42">
        <f>+[1]CMR4!B40</f>
        <v>0</v>
      </c>
      <c r="C38" s="42">
        <f>+[1]CMR4!C40</f>
        <v>0</v>
      </c>
      <c r="D38" s="42">
        <f>+[1]CMR4!D40</f>
        <v>0</v>
      </c>
      <c r="E38" s="42">
        <f>+[1]CMR4!E40</f>
        <v>0</v>
      </c>
      <c r="F38" s="42">
        <f>+[1]CMR4!F40</f>
        <v>0</v>
      </c>
      <c r="G38" s="42">
        <f>+[1]CMR4!G40</f>
        <v>0</v>
      </c>
      <c r="H38" s="42">
        <f>+[1]CMR4!H40</f>
        <v>0</v>
      </c>
      <c r="I38" s="42">
        <f>+[1]CMR4!I40</f>
        <v>0</v>
      </c>
      <c r="J38" s="42">
        <f>+[1]CMR4!J40</f>
        <v>0</v>
      </c>
      <c r="K38" s="42">
        <f>+[1]CMR4!K40</f>
        <v>0</v>
      </c>
      <c r="L38" s="42">
        <f>+[1]CMR4!L40</f>
        <v>0</v>
      </c>
      <c r="M38" s="42">
        <f>+[1]CMR4!M40</f>
        <v>0</v>
      </c>
      <c r="N38" s="42">
        <f>+[1]CMR4!N40</f>
        <v>0</v>
      </c>
      <c r="O38" s="42">
        <f>+[1]CMR4!O40</f>
        <v>0</v>
      </c>
      <c r="P38" s="42">
        <f>+[1]CMR4!P40</f>
        <v>0</v>
      </c>
      <c r="Q38" s="42">
        <f>+[1]CMR4!Q40</f>
        <v>0</v>
      </c>
      <c r="R38" s="42">
        <f>+[1]CMR4!R40</f>
        <v>0</v>
      </c>
      <c r="S38" s="42">
        <f>+[1]CMR4!S40</f>
        <v>0</v>
      </c>
      <c r="T38" s="42">
        <f>+[1]CMR4!T40</f>
        <v>0</v>
      </c>
      <c r="U38" s="42">
        <f>+[1]CMR4!U40</f>
        <v>0</v>
      </c>
      <c r="V38" s="42">
        <f>+[1]CMR4!V40</f>
        <v>0</v>
      </c>
      <c r="W38" s="42">
        <f>+[1]CMR4!W40</f>
        <v>0</v>
      </c>
      <c r="X38" s="42">
        <f>+[1]CMR4!X40</f>
        <v>0</v>
      </c>
      <c r="Y38" s="42">
        <f>+[1]CMR4!Y40</f>
        <v>0</v>
      </c>
      <c r="Z38" s="42">
        <f>+[1]CMR4!Z40</f>
        <v>0</v>
      </c>
      <c r="AA38" s="42">
        <f>+[1]CMR4!AA40</f>
        <v>0</v>
      </c>
      <c r="AB38" s="42">
        <f>+[1]CMR4!AB40</f>
        <v>0</v>
      </c>
      <c r="AC38" s="42">
        <f>+[1]CMR4!AC40</f>
        <v>0</v>
      </c>
      <c r="AD38" s="42">
        <f>+[1]CMR4!AD40</f>
        <v>0</v>
      </c>
      <c r="AE38" s="42">
        <f>+[1]CMR4!AE40</f>
        <v>0</v>
      </c>
      <c r="AF38" s="42">
        <f>+[1]CMR4!AF40</f>
        <v>0</v>
      </c>
      <c r="AG38" s="42">
        <f>+[1]CMR4!AG40</f>
        <v>0</v>
      </c>
      <c r="AH38" s="42">
        <f>+[1]CMR4!AH40</f>
        <v>0</v>
      </c>
      <c r="AI38" s="42">
        <f>+[1]CMR4!AI40</f>
        <v>0</v>
      </c>
      <c r="AJ38" s="42">
        <f>+[1]CMR4!AJ40</f>
        <v>0</v>
      </c>
    </row>
    <row r="39" spans="1:36">
      <c r="A39" s="42" t="str">
        <f>+[1]CMR4!A41</f>
        <v>Time : 07:52:33 25-Aug-2025</v>
      </c>
      <c r="B39" s="42">
        <f>+[1]CMR4!B41</f>
        <v>0</v>
      </c>
      <c r="C39" s="42">
        <f>+[1]CMR4!C41</f>
        <v>0</v>
      </c>
      <c r="D39" s="42">
        <f>+[1]CMR4!D41</f>
        <v>0</v>
      </c>
      <c r="E39" s="42">
        <f>+[1]CMR4!E41</f>
        <v>0</v>
      </c>
      <c r="F39" s="42">
        <f>+[1]CMR4!F41</f>
        <v>0</v>
      </c>
      <c r="G39" s="42">
        <f>+[1]CMR4!G41</f>
        <v>0</v>
      </c>
      <c r="H39" s="42">
        <f>+[1]CMR4!H41</f>
        <v>0</v>
      </c>
      <c r="I39" s="42">
        <f>+[1]CMR4!I41</f>
        <v>0</v>
      </c>
      <c r="J39" s="42">
        <f>+[1]CMR4!J41</f>
        <v>0</v>
      </c>
      <c r="K39" s="42">
        <f>+[1]CMR4!K41</f>
        <v>0</v>
      </c>
      <c r="L39" s="42">
        <f>+[1]CMR4!L41</f>
        <v>0</v>
      </c>
      <c r="M39" s="42">
        <f>+[1]CMR4!M41</f>
        <v>0</v>
      </c>
      <c r="N39" s="42">
        <f>+[1]CMR4!N41</f>
        <v>0</v>
      </c>
      <c r="O39" s="42">
        <f>+[1]CMR4!O41</f>
        <v>0</v>
      </c>
      <c r="P39" s="42">
        <f>+[1]CMR4!P41</f>
        <v>0</v>
      </c>
      <c r="Q39" s="42">
        <f>+[1]CMR4!Q41</f>
        <v>0</v>
      </c>
      <c r="R39" s="42">
        <f>+[1]CMR4!R41</f>
        <v>0</v>
      </c>
      <c r="S39" s="42">
        <f>+[1]CMR4!S41</f>
        <v>0</v>
      </c>
      <c r="T39" s="42">
        <f>+[1]CMR4!T41</f>
        <v>0</v>
      </c>
      <c r="U39" s="42">
        <f>+[1]CMR4!U41</f>
        <v>0</v>
      </c>
      <c r="V39" s="42">
        <f>+[1]CMR4!V41</f>
        <v>0</v>
      </c>
      <c r="W39" s="42">
        <f>+[1]CMR4!W41</f>
        <v>0</v>
      </c>
      <c r="X39" s="42">
        <f>+[1]CMR4!X41</f>
        <v>0</v>
      </c>
      <c r="Y39" s="42">
        <f>+[1]CMR4!Y41</f>
        <v>0</v>
      </c>
      <c r="Z39" s="42">
        <f>+[1]CMR4!Z41</f>
        <v>0</v>
      </c>
      <c r="AA39" s="42">
        <f>+[1]CMR4!AA41</f>
        <v>0</v>
      </c>
      <c r="AB39" s="42">
        <f>+[1]CMR4!AB41</f>
        <v>0</v>
      </c>
      <c r="AC39" s="42">
        <f>+[1]CMR4!AC41</f>
        <v>0</v>
      </c>
      <c r="AD39" s="42">
        <f>+[1]CMR4!AD41</f>
        <v>0</v>
      </c>
      <c r="AE39" s="42">
        <f>+[1]CMR4!AE41</f>
        <v>0</v>
      </c>
      <c r="AF39" s="42">
        <f>+[1]CMR4!AF41</f>
        <v>0</v>
      </c>
      <c r="AG39" s="42">
        <f>+[1]CMR4!AG41</f>
        <v>0</v>
      </c>
      <c r="AH39" s="42">
        <f>+[1]CMR4!AH41</f>
        <v>0</v>
      </c>
      <c r="AI39" s="42">
        <f>+[1]CMR4!AI41</f>
        <v>0</v>
      </c>
      <c r="AJ39" s="42">
        <f>+[1]CMR4!AJ41</f>
        <v>0</v>
      </c>
    </row>
    <row r="40" spans="1:36">
      <c r="A40" s="42">
        <f>+[1]CMR4!A42</f>
        <v>0</v>
      </c>
      <c r="B40" s="42">
        <f>+[1]CMR4!B42</f>
        <v>0</v>
      </c>
      <c r="C40" s="42">
        <f>+[1]CMR4!C42</f>
        <v>0</v>
      </c>
      <c r="D40" s="42">
        <f>+[1]CMR4!D42</f>
        <v>0</v>
      </c>
      <c r="E40" s="42">
        <f>+[1]CMR4!E42</f>
        <v>0</v>
      </c>
      <c r="F40" s="42">
        <f>+[1]CMR4!F42</f>
        <v>0</v>
      </c>
      <c r="G40" s="42">
        <f>+[1]CMR4!G42</f>
        <v>0</v>
      </c>
      <c r="H40" s="42">
        <f>+[1]CMR4!H42</f>
        <v>0</v>
      </c>
      <c r="I40" s="42">
        <f>+[1]CMR4!I42</f>
        <v>0</v>
      </c>
      <c r="J40" s="42">
        <f>+[1]CMR4!J42</f>
        <v>0</v>
      </c>
      <c r="K40" s="42">
        <f>+[1]CMR4!K42</f>
        <v>0</v>
      </c>
      <c r="L40" s="42">
        <f>+[1]CMR4!L42</f>
        <v>0</v>
      </c>
      <c r="M40" s="42">
        <f>+[1]CMR4!M42</f>
        <v>0</v>
      </c>
      <c r="N40" s="42">
        <f>+[1]CMR4!N42</f>
        <v>0</v>
      </c>
      <c r="O40" s="42">
        <f>+[1]CMR4!O42</f>
        <v>0</v>
      </c>
      <c r="P40" s="42">
        <f>+[1]CMR4!P42</f>
        <v>0</v>
      </c>
      <c r="Q40" s="42">
        <f>+[1]CMR4!Q42</f>
        <v>0</v>
      </c>
      <c r="R40" s="42">
        <f>+[1]CMR4!R42</f>
        <v>0</v>
      </c>
      <c r="S40" s="42">
        <f>+[1]CMR4!S42</f>
        <v>0</v>
      </c>
      <c r="T40" s="42">
        <f>+[1]CMR4!T42</f>
        <v>0</v>
      </c>
      <c r="U40" s="42">
        <f>+[1]CMR4!U42</f>
        <v>0</v>
      </c>
      <c r="V40" s="42">
        <f>+[1]CMR4!V42</f>
        <v>0</v>
      </c>
      <c r="W40" s="42">
        <f>+[1]CMR4!W42</f>
        <v>0</v>
      </c>
      <c r="X40" s="42">
        <f>+[1]CMR4!X42</f>
        <v>0</v>
      </c>
      <c r="Y40" s="42">
        <f>+[1]CMR4!Y42</f>
        <v>0</v>
      </c>
      <c r="Z40" s="42">
        <f>+[1]CMR4!Z42</f>
        <v>0</v>
      </c>
      <c r="AA40" s="42">
        <f>+[1]CMR4!AA42</f>
        <v>0</v>
      </c>
      <c r="AB40" s="42">
        <f>+[1]CMR4!AB42</f>
        <v>0</v>
      </c>
      <c r="AC40" s="42">
        <f>+[1]CMR4!AC42</f>
        <v>0</v>
      </c>
      <c r="AD40" s="42">
        <f>+[1]CMR4!AD42</f>
        <v>0</v>
      </c>
      <c r="AE40" s="42">
        <f>+[1]CMR4!AE42</f>
        <v>0</v>
      </c>
      <c r="AF40" s="42">
        <f>+[1]CMR4!AF42</f>
        <v>0</v>
      </c>
      <c r="AG40" s="42">
        <f>+[1]CMR4!AG42</f>
        <v>0</v>
      </c>
      <c r="AH40" s="42">
        <f>+[1]CMR4!AH42</f>
        <v>0</v>
      </c>
      <c r="AI40" s="42">
        <f>+[1]CMR4!AI42</f>
        <v>0</v>
      </c>
      <c r="AJ40" s="42">
        <f>+[1]CMR4!AJ42</f>
        <v>0</v>
      </c>
    </row>
    <row r="41" spans="1:36">
      <c r="A41" s="42">
        <f>+[1]CMR4!A43</f>
        <v>0</v>
      </c>
      <c r="B41" s="42">
        <f>+[1]CMR4!B43</f>
        <v>0</v>
      </c>
      <c r="C41" s="42">
        <f>+[1]CMR4!C43</f>
        <v>0</v>
      </c>
      <c r="D41" s="42">
        <f>+[1]CMR4!D43</f>
        <v>0</v>
      </c>
      <c r="E41" s="42">
        <f>+[1]CMR4!E43</f>
        <v>0</v>
      </c>
      <c r="F41" s="42">
        <f>+[1]CMR4!F43</f>
        <v>0</v>
      </c>
      <c r="G41" s="42">
        <f>+[1]CMR4!G43</f>
        <v>0</v>
      </c>
      <c r="H41" s="42">
        <f>+[1]CMR4!H43</f>
        <v>0</v>
      </c>
      <c r="I41" s="42">
        <f>+[1]CMR4!I43</f>
        <v>0</v>
      </c>
      <c r="J41" s="42">
        <f>+[1]CMR4!J43</f>
        <v>0</v>
      </c>
      <c r="K41" s="42">
        <f>+[1]CMR4!K43</f>
        <v>0</v>
      </c>
      <c r="L41" s="42">
        <f>+[1]CMR4!L43</f>
        <v>0</v>
      </c>
      <c r="M41" s="42">
        <f>+[1]CMR4!M43</f>
        <v>0</v>
      </c>
      <c r="N41" s="42">
        <f>+[1]CMR4!N43</f>
        <v>0</v>
      </c>
      <c r="O41" s="42">
        <f>+[1]CMR4!O43</f>
        <v>0</v>
      </c>
      <c r="P41" s="42">
        <f>+[1]CMR4!P43</f>
        <v>0</v>
      </c>
      <c r="Q41" s="42">
        <f>+[1]CMR4!Q43</f>
        <v>0</v>
      </c>
      <c r="R41" s="42">
        <f>+[1]CMR4!R43</f>
        <v>0</v>
      </c>
      <c r="S41" s="42">
        <f>+[1]CMR4!S43</f>
        <v>0</v>
      </c>
      <c r="T41" s="42">
        <f>+[1]CMR4!T43</f>
        <v>0</v>
      </c>
      <c r="U41" s="42">
        <f>+[1]CMR4!U43</f>
        <v>0</v>
      </c>
      <c r="V41" s="42">
        <f>+[1]CMR4!V43</f>
        <v>0</v>
      </c>
      <c r="W41" s="42">
        <f>+[1]CMR4!W43</f>
        <v>0</v>
      </c>
      <c r="X41" s="42">
        <f>+[1]CMR4!X43</f>
        <v>0</v>
      </c>
      <c r="Y41" s="42">
        <f>+[1]CMR4!Y43</f>
        <v>0</v>
      </c>
      <c r="Z41" s="42">
        <f>+[1]CMR4!Z43</f>
        <v>0</v>
      </c>
      <c r="AA41" s="42">
        <f>+[1]CMR4!AA43</f>
        <v>0</v>
      </c>
      <c r="AB41" s="42">
        <f>+[1]CMR4!AB43</f>
        <v>0</v>
      </c>
      <c r="AC41" s="42">
        <f>+[1]CMR4!AC43</f>
        <v>0</v>
      </c>
      <c r="AD41" s="42">
        <f>+[1]CMR4!AD43</f>
        <v>0</v>
      </c>
      <c r="AE41" s="42">
        <f>+[1]CMR4!AE43</f>
        <v>0</v>
      </c>
      <c r="AF41" s="42">
        <f>+[1]CMR4!AF43</f>
        <v>0</v>
      </c>
      <c r="AG41" s="42">
        <f>+[1]CMR4!AG43</f>
        <v>0</v>
      </c>
      <c r="AH41" s="42">
        <f>+[1]CMR4!AH43</f>
        <v>0</v>
      </c>
      <c r="AI41" s="42">
        <f>+[1]CMR4!AI43</f>
        <v>0</v>
      </c>
      <c r="AJ41" s="42">
        <f>+[1]CMR4!AJ43</f>
        <v>0</v>
      </c>
    </row>
    <row r="42" spans="1:36">
      <c r="A42" s="42">
        <f>+[1]CMR4!A44</f>
        <v>0</v>
      </c>
      <c r="B42" s="42">
        <f>+[1]CMR4!B44</f>
        <v>0</v>
      </c>
      <c r="C42" s="42">
        <f>+[1]CMR4!C44</f>
        <v>0</v>
      </c>
      <c r="D42" s="42">
        <f>+[1]CMR4!D44</f>
        <v>0</v>
      </c>
      <c r="E42" s="42">
        <f>+[1]CMR4!E44</f>
        <v>0</v>
      </c>
      <c r="F42" s="42">
        <f>+[1]CMR4!F44</f>
        <v>0</v>
      </c>
      <c r="G42" s="42">
        <f>+[1]CMR4!G44</f>
        <v>0</v>
      </c>
      <c r="H42" s="42">
        <f>+[1]CMR4!H44</f>
        <v>0</v>
      </c>
      <c r="I42" s="42">
        <f>+[1]CMR4!I44</f>
        <v>0</v>
      </c>
      <c r="J42" s="42">
        <f>+[1]CMR4!J44</f>
        <v>0</v>
      </c>
      <c r="K42" s="42">
        <f>+[1]CMR4!K44</f>
        <v>0</v>
      </c>
      <c r="L42" s="42">
        <f>+[1]CMR4!L44</f>
        <v>0</v>
      </c>
      <c r="M42" s="42">
        <f>+[1]CMR4!M44</f>
        <v>0</v>
      </c>
      <c r="N42" s="42">
        <f>+[1]CMR4!N44</f>
        <v>0</v>
      </c>
      <c r="O42" s="42">
        <f>+[1]CMR4!O44</f>
        <v>0</v>
      </c>
      <c r="P42" s="42">
        <f>+[1]CMR4!P44</f>
        <v>0</v>
      </c>
      <c r="Q42" s="42">
        <f>+[1]CMR4!Q44</f>
        <v>0</v>
      </c>
      <c r="R42" s="42">
        <f>+[1]CMR4!R44</f>
        <v>0</v>
      </c>
      <c r="S42" s="42">
        <f>+[1]CMR4!S44</f>
        <v>0</v>
      </c>
      <c r="T42" s="42">
        <f>+[1]CMR4!T44</f>
        <v>0</v>
      </c>
      <c r="U42" s="42">
        <f>+[1]CMR4!U44</f>
        <v>0</v>
      </c>
      <c r="V42" s="42">
        <f>+[1]CMR4!V44</f>
        <v>0</v>
      </c>
      <c r="W42" s="42">
        <f>+[1]CMR4!W44</f>
        <v>0</v>
      </c>
      <c r="X42" s="42">
        <f>+[1]CMR4!X44</f>
        <v>0</v>
      </c>
      <c r="Y42" s="42">
        <f>+[1]CMR4!Y44</f>
        <v>0</v>
      </c>
      <c r="Z42" s="42">
        <f>+[1]CMR4!Z44</f>
        <v>0</v>
      </c>
      <c r="AA42" s="42">
        <f>+[1]CMR4!AA44</f>
        <v>0</v>
      </c>
      <c r="AB42" s="42">
        <f>+[1]CMR4!AB44</f>
        <v>0</v>
      </c>
      <c r="AC42" s="42">
        <f>+[1]CMR4!AC44</f>
        <v>0</v>
      </c>
      <c r="AD42" s="42">
        <f>+[1]CMR4!AD44</f>
        <v>0</v>
      </c>
      <c r="AE42" s="42">
        <f>+[1]CMR4!AE44</f>
        <v>0</v>
      </c>
      <c r="AF42" s="42">
        <f>+[1]CMR4!AF44</f>
        <v>0</v>
      </c>
      <c r="AG42" s="42">
        <f>+[1]CMR4!AG44</f>
        <v>0</v>
      </c>
      <c r="AH42" s="42">
        <f>+[1]CMR4!AH44</f>
        <v>0</v>
      </c>
      <c r="AI42" s="42">
        <f>+[1]CMR4!AI44</f>
        <v>0</v>
      </c>
      <c r="AJ42" s="42">
        <f>+[1]CMR4!AJ44</f>
        <v>0</v>
      </c>
    </row>
    <row r="43" spans="1:36">
      <c r="A43" s="42">
        <f>+[1]CMR4!A45</f>
        <v>0</v>
      </c>
      <c r="B43" s="42">
        <f>+[1]CMR4!B45</f>
        <v>0</v>
      </c>
      <c r="C43" s="42">
        <f>+[1]CMR4!C45</f>
        <v>0</v>
      </c>
      <c r="D43" s="42">
        <f>+[1]CMR4!D45</f>
        <v>0</v>
      </c>
      <c r="E43" s="42">
        <f>+[1]CMR4!E45</f>
        <v>0</v>
      </c>
      <c r="F43" s="42">
        <f>+[1]CMR4!F45</f>
        <v>0</v>
      </c>
      <c r="G43" s="42">
        <f>+[1]CMR4!G45</f>
        <v>0</v>
      </c>
      <c r="H43" s="42">
        <f>+[1]CMR4!H45</f>
        <v>0</v>
      </c>
      <c r="I43" s="42">
        <f>+[1]CMR4!I45</f>
        <v>0</v>
      </c>
      <c r="J43" s="42">
        <f>+[1]CMR4!J45</f>
        <v>0</v>
      </c>
      <c r="K43" s="42">
        <f>+[1]CMR4!K45</f>
        <v>0</v>
      </c>
      <c r="L43" s="42">
        <f>+[1]CMR4!L45</f>
        <v>0</v>
      </c>
      <c r="M43" s="42">
        <f>+[1]CMR4!M45</f>
        <v>0</v>
      </c>
      <c r="N43" s="42">
        <f>+[1]CMR4!N45</f>
        <v>0</v>
      </c>
      <c r="O43" s="42">
        <f>+[1]CMR4!O45</f>
        <v>0</v>
      </c>
      <c r="P43" s="42">
        <f>+[1]CMR4!P45</f>
        <v>0</v>
      </c>
      <c r="Q43" s="42">
        <f>+[1]CMR4!Q45</f>
        <v>0</v>
      </c>
      <c r="R43" s="42">
        <f>+[1]CMR4!R45</f>
        <v>0</v>
      </c>
      <c r="S43" s="42">
        <f>+[1]CMR4!S45</f>
        <v>0</v>
      </c>
      <c r="T43" s="42">
        <f>+[1]CMR4!T45</f>
        <v>0</v>
      </c>
      <c r="U43" s="42">
        <f>+[1]CMR4!U45</f>
        <v>0</v>
      </c>
      <c r="V43" s="42">
        <f>+[1]CMR4!V45</f>
        <v>0</v>
      </c>
      <c r="W43" s="42">
        <f>+[1]CMR4!W45</f>
        <v>0</v>
      </c>
      <c r="X43" s="42">
        <f>+[1]CMR4!X45</f>
        <v>0</v>
      </c>
      <c r="Y43" s="42">
        <f>+[1]CMR4!Y45</f>
        <v>0</v>
      </c>
      <c r="Z43" s="42">
        <f>+[1]CMR4!Z45</f>
        <v>0</v>
      </c>
      <c r="AA43" s="42">
        <f>+[1]CMR4!AA45</f>
        <v>0</v>
      </c>
      <c r="AB43" s="42">
        <f>+[1]CMR4!AB45</f>
        <v>0</v>
      </c>
      <c r="AC43" s="42">
        <f>+[1]CMR4!AC45</f>
        <v>0</v>
      </c>
      <c r="AD43" s="42">
        <f>+[1]CMR4!AD45</f>
        <v>0</v>
      </c>
      <c r="AE43" s="42">
        <f>+[1]CMR4!AE45</f>
        <v>0</v>
      </c>
      <c r="AF43" s="42">
        <f>+[1]CMR4!AF45</f>
        <v>0</v>
      </c>
      <c r="AG43" s="42">
        <f>+[1]CMR4!AG45</f>
        <v>0</v>
      </c>
      <c r="AH43" s="42">
        <f>+[1]CMR4!AH45</f>
        <v>0</v>
      </c>
      <c r="AI43" s="42">
        <f>+[1]CMR4!AI45</f>
        <v>0</v>
      </c>
      <c r="AJ43" s="42">
        <f>+[1]CMR4!AJ45</f>
        <v>0</v>
      </c>
    </row>
    <row r="44" spans="1:36">
      <c r="A44" s="42">
        <f>+[1]CMR4!A46</f>
        <v>0</v>
      </c>
      <c r="B44" s="42">
        <f>+[1]CMR4!B46</f>
        <v>0</v>
      </c>
      <c r="C44" s="42">
        <f>+[1]CMR4!C46</f>
        <v>0</v>
      </c>
      <c r="D44" s="42">
        <f>+[1]CMR4!D46</f>
        <v>0</v>
      </c>
      <c r="E44" s="42">
        <f>+[1]CMR4!E46</f>
        <v>0</v>
      </c>
      <c r="F44" s="42">
        <f>+[1]CMR4!F46</f>
        <v>0</v>
      </c>
      <c r="G44" s="42">
        <f>+[1]CMR4!G46</f>
        <v>0</v>
      </c>
      <c r="H44" s="42">
        <f>+[1]CMR4!H46</f>
        <v>0</v>
      </c>
      <c r="I44" s="42">
        <f>+[1]CMR4!I46</f>
        <v>0</v>
      </c>
      <c r="J44" s="42">
        <f>+[1]CMR4!J46</f>
        <v>0</v>
      </c>
      <c r="K44" s="42">
        <f>+[1]CMR4!K46</f>
        <v>0</v>
      </c>
      <c r="L44" s="42">
        <f>+[1]CMR4!L46</f>
        <v>0</v>
      </c>
      <c r="M44" s="42">
        <f>+[1]CMR4!M46</f>
        <v>0</v>
      </c>
      <c r="N44" s="42">
        <f>+[1]CMR4!N46</f>
        <v>0</v>
      </c>
      <c r="O44" s="42">
        <f>+[1]CMR4!O46</f>
        <v>0</v>
      </c>
      <c r="P44" s="42">
        <f>+[1]CMR4!P46</f>
        <v>0</v>
      </c>
      <c r="Q44" s="42">
        <f>+[1]CMR4!Q46</f>
        <v>0</v>
      </c>
      <c r="R44" s="42">
        <f>+[1]CMR4!R46</f>
        <v>0</v>
      </c>
      <c r="S44" s="42">
        <f>+[1]CMR4!S46</f>
        <v>0</v>
      </c>
      <c r="T44" s="42">
        <f>+[1]CMR4!T46</f>
        <v>0</v>
      </c>
      <c r="U44" s="42">
        <f>+[1]CMR4!U46</f>
        <v>0</v>
      </c>
      <c r="V44" s="42">
        <f>+[1]CMR4!V46</f>
        <v>0</v>
      </c>
      <c r="W44" s="42">
        <f>+[1]CMR4!W46</f>
        <v>0</v>
      </c>
      <c r="X44" s="42">
        <f>+[1]CMR4!X46</f>
        <v>0</v>
      </c>
      <c r="Y44" s="42">
        <f>+[1]CMR4!Y46</f>
        <v>0</v>
      </c>
      <c r="Z44" s="42">
        <f>+[1]CMR4!Z46</f>
        <v>0</v>
      </c>
      <c r="AA44" s="42">
        <f>+[1]CMR4!AA46</f>
        <v>0</v>
      </c>
      <c r="AB44" s="42">
        <f>+[1]CMR4!AB46</f>
        <v>0</v>
      </c>
      <c r="AC44" s="42">
        <f>+[1]CMR4!AC46</f>
        <v>0</v>
      </c>
      <c r="AD44" s="42">
        <f>+[1]CMR4!AD46</f>
        <v>0</v>
      </c>
      <c r="AE44" s="42">
        <f>+[1]CMR4!AE46</f>
        <v>0</v>
      </c>
      <c r="AF44" s="42">
        <f>+[1]CMR4!AF46</f>
        <v>0</v>
      </c>
      <c r="AG44" s="42">
        <f>+[1]CMR4!AG46</f>
        <v>0</v>
      </c>
      <c r="AH44" s="42">
        <f>+[1]CMR4!AH46</f>
        <v>0</v>
      </c>
      <c r="AI44" s="42">
        <f>+[1]CMR4!AI46</f>
        <v>0</v>
      </c>
      <c r="AJ44" s="42">
        <f>+[1]CMR4!AJ46</f>
        <v>0</v>
      </c>
    </row>
    <row r="45" spans="1:36">
      <c r="A45" s="42">
        <f>+[1]CMR4!A47</f>
        <v>0</v>
      </c>
      <c r="B45" s="42">
        <f>+[1]CMR4!B47</f>
        <v>0</v>
      </c>
      <c r="C45" s="42">
        <f>+[1]CMR4!C47</f>
        <v>0</v>
      </c>
      <c r="D45" s="42">
        <f>+[1]CMR4!D47</f>
        <v>0</v>
      </c>
      <c r="E45" s="42">
        <f>+[1]CMR4!E47</f>
        <v>0</v>
      </c>
      <c r="F45" s="42">
        <f>+[1]CMR4!F47</f>
        <v>0</v>
      </c>
      <c r="G45" s="42">
        <f>+[1]CMR4!G47</f>
        <v>0</v>
      </c>
      <c r="H45" s="42">
        <f>+[1]CMR4!H47</f>
        <v>0</v>
      </c>
      <c r="I45" s="42">
        <f>+[1]CMR4!I47</f>
        <v>0</v>
      </c>
      <c r="J45" s="42">
        <f>+[1]CMR4!J47</f>
        <v>0</v>
      </c>
      <c r="K45" s="42">
        <f>+[1]CMR4!K47</f>
        <v>0</v>
      </c>
      <c r="L45" s="42">
        <f>+[1]CMR4!L47</f>
        <v>0</v>
      </c>
      <c r="M45" s="42">
        <f>+[1]CMR4!M47</f>
        <v>0</v>
      </c>
      <c r="N45" s="42">
        <f>+[1]CMR4!N47</f>
        <v>0</v>
      </c>
      <c r="O45" s="42">
        <f>+[1]CMR4!O47</f>
        <v>0</v>
      </c>
      <c r="P45" s="42">
        <f>+[1]CMR4!P47</f>
        <v>0</v>
      </c>
      <c r="Q45" s="42">
        <f>+[1]CMR4!Q47</f>
        <v>0</v>
      </c>
      <c r="R45" s="42">
        <f>+[1]CMR4!R47</f>
        <v>0</v>
      </c>
      <c r="S45" s="42">
        <f>+[1]CMR4!S47</f>
        <v>0</v>
      </c>
      <c r="T45" s="42">
        <f>+[1]CMR4!T47</f>
        <v>0</v>
      </c>
      <c r="U45" s="42">
        <f>+[1]CMR4!U47</f>
        <v>0</v>
      </c>
      <c r="V45" s="42">
        <f>+[1]CMR4!V47</f>
        <v>0</v>
      </c>
      <c r="W45" s="42">
        <f>+[1]CMR4!W47</f>
        <v>0</v>
      </c>
      <c r="X45" s="42">
        <f>+[1]CMR4!X47</f>
        <v>0</v>
      </c>
      <c r="Y45" s="42">
        <f>+[1]CMR4!Y47</f>
        <v>0</v>
      </c>
      <c r="Z45" s="42">
        <f>+[1]CMR4!Z47</f>
        <v>0</v>
      </c>
      <c r="AA45" s="42">
        <f>+[1]CMR4!AA47</f>
        <v>0</v>
      </c>
      <c r="AB45" s="42">
        <f>+[1]CMR4!AB47</f>
        <v>0</v>
      </c>
      <c r="AC45" s="42">
        <f>+[1]CMR4!AC47</f>
        <v>0</v>
      </c>
      <c r="AD45" s="42">
        <f>+[1]CMR4!AD47</f>
        <v>0</v>
      </c>
      <c r="AE45" s="42">
        <f>+[1]CMR4!AE47</f>
        <v>0</v>
      </c>
      <c r="AF45" s="42">
        <f>+[1]CMR4!AF47</f>
        <v>0</v>
      </c>
      <c r="AG45" s="42">
        <f>+[1]CMR4!AG47</f>
        <v>0</v>
      </c>
      <c r="AH45" s="42">
        <f>+[1]CMR4!AH47</f>
        <v>0</v>
      </c>
      <c r="AI45" s="42">
        <f>+[1]CMR4!AI47</f>
        <v>0</v>
      </c>
      <c r="AJ45" s="42">
        <f>+[1]CMR4!AJ47</f>
        <v>0</v>
      </c>
    </row>
    <row r="46" spans="1:36">
      <c r="A46" s="42">
        <f>+[1]CMR4!A48</f>
        <v>0</v>
      </c>
      <c r="B46" s="42">
        <f>+[1]CMR4!B48</f>
        <v>0</v>
      </c>
      <c r="C46" s="42">
        <f>+[1]CMR4!C48</f>
        <v>0</v>
      </c>
      <c r="D46" s="42">
        <f>+[1]CMR4!D48</f>
        <v>0</v>
      </c>
      <c r="E46" s="42">
        <f>+[1]CMR4!E48</f>
        <v>0</v>
      </c>
      <c r="F46" s="42">
        <f>+[1]CMR4!F48</f>
        <v>0</v>
      </c>
      <c r="G46" s="42">
        <f>+[1]CMR4!G48</f>
        <v>0</v>
      </c>
      <c r="H46" s="42">
        <f>+[1]CMR4!H48</f>
        <v>0</v>
      </c>
      <c r="I46" s="42">
        <f>+[1]CMR4!I48</f>
        <v>0</v>
      </c>
      <c r="J46" s="42">
        <f>+[1]CMR4!J48</f>
        <v>0</v>
      </c>
      <c r="K46" s="42">
        <f>+[1]CMR4!K48</f>
        <v>0</v>
      </c>
      <c r="L46" s="42">
        <f>+[1]CMR4!L48</f>
        <v>0</v>
      </c>
      <c r="M46" s="42">
        <f>+[1]CMR4!M48</f>
        <v>0</v>
      </c>
      <c r="N46" s="42">
        <f>+[1]CMR4!N48</f>
        <v>0</v>
      </c>
      <c r="O46" s="42">
        <f>+[1]CMR4!O48</f>
        <v>0</v>
      </c>
      <c r="P46" s="42">
        <f>+[1]CMR4!P48</f>
        <v>0</v>
      </c>
      <c r="Q46" s="42">
        <f>+[1]CMR4!Q48</f>
        <v>0</v>
      </c>
      <c r="R46" s="42">
        <f>+[1]CMR4!R48</f>
        <v>0</v>
      </c>
      <c r="S46" s="42">
        <f>+[1]CMR4!S48</f>
        <v>0</v>
      </c>
      <c r="T46" s="42">
        <f>+[1]CMR4!T48</f>
        <v>0</v>
      </c>
      <c r="U46" s="42">
        <f>+[1]CMR4!U48</f>
        <v>0</v>
      </c>
      <c r="V46" s="42">
        <f>+[1]CMR4!V48</f>
        <v>0</v>
      </c>
      <c r="W46" s="42">
        <f>+[1]CMR4!W48</f>
        <v>0</v>
      </c>
      <c r="X46" s="42">
        <f>+[1]CMR4!X48</f>
        <v>0</v>
      </c>
      <c r="Y46" s="42">
        <f>+[1]CMR4!Y48</f>
        <v>0</v>
      </c>
      <c r="Z46" s="42">
        <f>+[1]CMR4!Z48</f>
        <v>0</v>
      </c>
      <c r="AA46" s="42">
        <f>+[1]CMR4!AA48</f>
        <v>0</v>
      </c>
      <c r="AB46" s="42">
        <f>+[1]CMR4!AB48</f>
        <v>0</v>
      </c>
      <c r="AC46" s="42">
        <f>+[1]CMR4!AC48</f>
        <v>0</v>
      </c>
      <c r="AD46" s="42">
        <f>+[1]CMR4!AD48</f>
        <v>0</v>
      </c>
      <c r="AE46" s="42">
        <f>+[1]CMR4!AE48</f>
        <v>0</v>
      </c>
      <c r="AF46" s="42">
        <f>+[1]CMR4!AF48</f>
        <v>0</v>
      </c>
      <c r="AG46" s="42">
        <f>+[1]CMR4!AG48</f>
        <v>0</v>
      </c>
      <c r="AH46" s="42">
        <f>+[1]CMR4!AH48</f>
        <v>0</v>
      </c>
      <c r="AI46" s="42">
        <f>+[1]CMR4!AI48</f>
        <v>0</v>
      </c>
      <c r="AJ46" s="42">
        <f>+[1]CMR4!AJ48</f>
        <v>0</v>
      </c>
    </row>
    <row r="47" spans="1:36">
      <c r="A47" s="42">
        <f>+[1]CMR4!A49</f>
        <v>0</v>
      </c>
      <c r="B47" s="42">
        <f>+[1]CMR4!B49</f>
        <v>0</v>
      </c>
      <c r="C47" s="42">
        <f>+[1]CMR4!C49</f>
        <v>0</v>
      </c>
      <c r="D47" s="42">
        <f>+[1]CMR4!D49</f>
        <v>0</v>
      </c>
      <c r="E47" s="42">
        <f>+[1]CMR4!E49</f>
        <v>0</v>
      </c>
      <c r="F47" s="42">
        <f>+[1]CMR4!F49</f>
        <v>0</v>
      </c>
      <c r="G47" s="42">
        <f>+[1]CMR4!G49</f>
        <v>0</v>
      </c>
      <c r="H47" s="42">
        <f>+[1]CMR4!H49</f>
        <v>0</v>
      </c>
      <c r="I47" s="42">
        <f>+[1]CMR4!I49</f>
        <v>0</v>
      </c>
      <c r="J47" s="42">
        <f>+[1]CMR4!J49</f>
        <v>0</v>
      </c>
      <c r="K47" s="42">
        <f>+[1]CMR4!K49</f>
        <v>0</v>
      </c>
      <c r="L47" s="42">
        <f>+[1]CMR4!L49</f>
        <v>0</v>
      </c>
      <c r="M47" s="42">
        <f>+[1]CMR4!M49</f>
        <v>0</v>
      </c>
      <c r="N47" s="42">
        <f>+[1]CMR4!N49</f>
        <v>0</v>
      </c>
      <c r="O47" s="42">
        <f>+[1]CMR4!O49</f>
        <v>0</v>
      </c>
      <c r="P47" s="42">
        <f>+[1]CMR4!P49</f>
        <v>0</v>
      </c>
      <c r="Q47" s="42">
        <f>+[1]CMR4!Q49</f>
        <v>0</v>
      </c>
      <c r="R47" s="42">
        <f>+[1]CMR4!R49</f>
        <v>0</v>
      </c>
      <c r="S47" s="42">
        <f>+[1]CMR4!S49</f>
        <v>0</v>
      </c>
      <c r="T47" s="42">
        <f>+[1]CMR4!T49</f>
        <v>0</v>
      </c>
      <c r="U47" s="42">
        <f>+[1]CMR4!U49</f>
        <v>0</v>
      </c>
      <c r="V47" s="42">
        <f>+[1]CMR4!V49</f>
        <v>0</v>
      </c>
      <c r="W47" s="42">
        <f>+[1]CMR4!W49</f>
        <v>0</v>
      </c>
      <c r="X47" s="42">
        <f>+[1]CMR4!X49</f>
        <v>0</v>
      </c>
      <c r="Y47" s="42">
        <f>+[1]CMR4!Y49</f>
        <v>0</v>
      </c>
      <c r="Z47" s="42">
        <f>+[1]CMR4!Z49</f>
        <v>0</v>
      </c>
      <c r="AA47" s="42">
        <f>+[1]CMR4!AA49</f>
        <v>0</v>
      </c>
      <c r="AB47" s="42">
        <f>+[1]CMR4!AB49</f>
        <v>0</v>
      </c>
      <c r="AC47" s="42">
        <f>+[1]CMR4!AC49</f>
        <v>0</v>
      </c>
      <c r="AD47" s="42">
        <f>+[1]CMR4!AD49</f>
        <v>0</v>
      </c>
      <c r="AE47" s="42">
        <f>+[1]CMR4!AE49</f>
        <v>0</v>
      </c>
      <c r="AF47" s="42">
        <f>+[1]CMR4!AF49</f>
        <v>0</v>
      </c>
      <c r="AG47" s="42">
        <f>+[1]CMR4!AG49</f>
        <v>0</v>
      </c>
      <c r="AH47" s="42">
        <f>+[1]CMR4!AH49</f>
        <v>0</v>
      </c>
      <c r="AI47" s="42">
        <f>+[1]CMR4!AI49</f>
        <v>0</v>
      </c>
      <c r="AJ47" s="42">
        <f>+[1]CMR4!AJ49</f>
        <v>0</v>
      </c>
    </row>
    <row r="48" spans="1:36">
      <c r="A48" s="42">
        <f>+[1]CMR4!A50</f>
        <v>0</v>
      </c>
      <c r="B48" s="42">
        <f>+[1]CMR4!B50</f>
        <v>0</v>
      </c>
      <c r="C48" s="42">
        <f>+[1]CMR4!C50</f>
        <v>0</v>
      </c>
      <c r="D48" s="42">
        <f>+[1]CMR4!D50</f>
        <v>0</v>
      </c>
      <c r="E48" s="42">
        <f>+[1]CMR4!E50</f>
        <v>0</v>
      </c>
      <c r="F48" s="42">
        <f>+[1]CMR4!F50</f>
        <v>0</v>
      </c>
      <c r="G48" s="42">
        <f>+[1]CMR4!G50</f>
        <v>0</v>
      </c>
      <c r="H48" s="42">
        <f>+[1]CMR4!H50</f>
        <v>0</v>
      </c>
      <c r="I48" s="42">
        <f>+[1]CMR4!I50</f>
        <v>0</v>
      </c>
      <c r="J48" s="42">
        <f>+[1]CMR4!J50</f>
        <v>0</v>
      </c>
      <c r="K48" s="42">
        <f>+[1]CMR4!K50</f>
        <v>0</v>
      </c>
      <c r="L48" s="42">
        <f>+[1]CMR4!L50</f>
        <v>0</v>
      </c>
      <c r="M48" s="42">
        <f>+[1]CMR4!M50</f>
        <v>0</v>
      </c>
      <c r="N48" s="42">
        <f>+[1]CMR4!N50</f>
        <v>0</v>
      </c>
      <c r="O48" s="42">
        <f>+[1]CMR4!O50</f>
        <v>0</v>
      </c>
      <c r="P48" s="42">
        <f>+[1]CMR4!P50</f>
        <v>0</v>
      </c>
      <c r="Q48" s="42">
        <f>+[1]CMR4!Q50</f>
        <v>0</v>
      </c>
      <c r="R48" s="42">
        <f>+[1]CMR4!R50</f>
        <v>0</v>
      </c>
      <c r="S48" s="42">
        <f>+[1]CMR4!S50</f>
        <v>0</v>
      </c>
      <c r="T48" s="42">
        <f>+[1]CMR4!T50</f>
        <v>0</v>
      </c>
      <c r="U48" s="42">
        <f>+[1]CMR4!U50</f>
        <v>0</v>
      </c>
      <c r="V48" s="42">
        <f>+[1]CMR4!V50</f>
        <v>0</v>
      </c>
      <c r="W48" s="42">
        <f>+[1]CMR4!W50</f>
        <v>0</v>
      </c>
      <c r="X48" s="42">
        <f>+[1]CMR4!X50</f>
        <v>0</v>
      </c>
      <c r="Y48" s="42">
        <f>+[1]CMR4!Y50</f>
        <v>0</v>
      </c>
      <c r="Z48" s="42">
        <f>+[1]CMR4!Z50</f>
        <v>0</v>
      </c>
      <c r="AA48" s="42">
        <f>+[1]CMR4!AA50</f>
        <v>0</v>
      </c>
      <c r="AB48" s="42">
        <f>+[1]CMR4!AB50</f>
        <v>0</v>
      </c>
      <c r="AC48" s="42">
        <f>+[1]CMR4!AC50</f>
        <v>0</v>
      </c>
      <c r="AD48" s="42">
        <f>+[1]CMR4!AD50</f>
        <v>0</v>
      </c>
      <c r="AE48" s="42">
        <f>+[1]CMR4!AE50</f>
        <v>0</v>
      </c>
      <c r="AF48" s="42">
        <f>+[1]CMR4!AF50</f>
        <v>0</v>
      </c>
      <c r="AG48" s="42">
        <f>+[1]CMR4!AG50</f>
        <v>0</v>
      </c>
      <c r="AH48" s="42">
        <f>+[1]CMR4!AH50</f>
        <v>0</v>
      </c>
      <c r="AI48" s="42">
        <f>+[1]CMR4!AI50</f>
        <v>0</v>
      </c>
      <c r="AJ48" s="42">
        <f>+[1]CMR4!AJ50</f>
        <v>0</v>
      </c>
    </row>
    <row r="49" spans="1:36">
      <c r="A49" s="42">
        <f>+[1]CMR4!A51</f>
        <v>0</v>
      </c>
      <c r="B49" s="42">
        <f>+[1]CMR4!B51</f>
        <v>0</v>
      </c>
      <c r="C49" s="42">
        <f>+[1]CMR4!C51</f>
        <v>0</v>
      </c>
      <c r="D49" s="42">
        <f>+[1]CMR4!D51</f>
        <v>0</v>
      </c>
      <c r="E49" s="42">
        <f>+[1]CMR4!E51</f>
        <v>0</v>
      </c>
      <c r="F49" s="42">
        <f>+[1]CMR4!F51</f>
        <v>0</v>
      </c>
      <c r="G49" s="42">
        <f>+[1]CMR4!G51</f>
        <v>0</v>
      </c>
      <c r="H49" s="42">
        <f>+[1]CMR4!H51</f>
        <v>0</v>
      </c>
      <c r="I49" s="42">
        <f>+[1]CMR4!I51</f>
        <v>0</v>
      </c>
      <c r="J49" s="42">
        <f>+[1]CMR4!J51</f>
        <v>0</v>
      </c>
      <c r="K49" s="42">
        <f>+[1]CMR4!K51</f>
        <v>0</v>
      </c>
      <c r="L49" s="42">
        <f>+[1]CMR4!L51</f>
        <v>0</v>
      </c>
      <c r="M49" s="42">
        <f>+[1]CMR4!M51</f>
        <v>0</v>
      </c>
      <c r="N49" s="42">
        <f>+[1]CMR4!N51</f>
        <v>0</v>
      </c>
      <c r="O49" s="42">
        <f>+[1]CMR4!O51</f>
        <v>0</v>
      </c>
      <c r="P49" s="42">
        <f>+[1]CMR4!P51</f>
        <v>0</v>
      </c>
      <c r="Q49" s="42">
        <f>+[1]CMR4!Q51</f>
        <v>0</v>
      </c>
      <c r="R49" s="42">
        <f>+[1]CMR4!R51</f>
        <v>0</v>
      </c>
      <c r="S49" s="42">
        <f>+[1]CMR4!S51</f>
        <v>0</v>
      </c>
      <c r="T49" s="42">
        <f>+[1]CMR4!T51</f>
        <v>0</v>
      </c>
      <c r="U49" s="42">
        <f>+[1]CMR4!U51</f>
        <v>0</v>
      </c>
      <c r="V49" s="42">
        <f>+[1]CMR4!V51</f>
        <v>0</v>
      </c>
      <c r="W49" s="42">
        <f>+[1]CMR4!W51</f>
        <v>0</v>
      </c>
      <c r="X49" s="42">
        <f>+[1]CMR4!X51</f>
        <v>0</v>
      </c>
      <c r="Y49" s="42">
        <f>+[1]CMR4!Y51</f>
        <v>0</v>
      </c>
      <c r="Z49" s="42">
        <f>+[1]CMR4!Z51</f>
        <v>0</v>
      </c>
      <c r="AA49" s="42">
        <f>+[1]CMR4!AA51</f>
        <v>0</v>
      </c>
      <c r="AB49" s="42">
        <f>+[1]CMR4!AB51</f>
        <v>0</v>
      </c>
      <c r="AC49" s="42">
        <f>+[1]CMR4!AC51</f>
        <v>0</v>
      </c>
      <c r="AD49" s="42">
        <f>+[1]CMR4!AD51</f>
        <v>0</v>
      </c>
      <c r="AE49" s="42">
        <f>+[1]CMR4!AE51</f>
        <v>0</v>
      </c>
      <c r="AF49" s="42">
        <f>+[1]CMR4!AF51</f>
        <v>0</v>
      </c>
      <c r="AG49" s="42">
        <f>+[1]CMR4!AG51</f>
        <v>0</v>
      </c>
      <c r="AH49" s="42">
        <f>+[1]CMR4!AH51</f>
        <v>0</v>
      </c>
      <c r="AI49" s="42">
        <f>+[1]CMR4!AI51</f>
        <v>0</v>
      </c>
      <c r="AJ49" s="42">
        <f>+[1]CMR4!AJ51</f>
        <v>0</v>
      </c>
    </row>
    <row r="50" spans="1:36">
      <c r="A50" s="42">
        <f>+[1]CMR4!A52</f>
        <v>0</v>
      </c>
      <c r="B50" s="42">
        <f>+[1]CMR4!B52</f>
        <v>0</v>
      </c>
      <c r="C50" s="42">
        <f>+[1]CMR4!C52</f>
        <v>0</v>
      </c>
      <c r="D50" s="42">
        <f>+[1]CMR4!D52</f>
        <v>0</v>
      </c>
      <c r="E50" s="42">
        <f>+[1]CMR4!E52</f>
        <v>0</v>
      </c>
      <c r="F50" s="42">
        <f>+[1]CMR4!F52</f>
        <v>0</v>
      </c>
      <c r="G50" s="42">
        <f>+[1]CMR4!G52</f>
        <v>0</v>
      </c>
      <c r="H50" s="42">
        <f>+[1]CMR4!H52</f>
        <v>0</v>
      </c>
      <c r="I50" s="42">
        <f>+[1]CMR4!I52</f>
        <v>0</v>
      </c>
      <c r="J50" s="42">
        <f>+[1]CMR4!J52</f>
        <v>0</v>
      </c>
      <c r="K50" s="42">
        <f>+[1]CMR4!K52</f>
        <v>0</v>
      </c>
      <c r="L50" s="42">
        <f>+[1]CMR4!L52</f>
        <v>0</v>
      </c>
      <c r="M50" s="42">
        <f>+[1]CMR4!M52</f>
        <v>0</v>
      </c>
      <c r="N50" s="42">
        <f>+[1]CMR4!N52</f>
        <v>0</v>
      </c>
      <c r="O50" s="42">
        <f>+[1]CMR4!O52</f>
        <v>0</v>
      </c>
      <c r="P50" s="42">
        <f>+[1]CMR4!P52</f>
        <v>0</v>
      </c>
      <c r="Q50" s="42">
        <f>+[1]CMR4!Q52</f>
        <v>0</v>
      </c>
      <c r="R50" s="42">
        <f>+[1]CMR4!R52</f>
        <v>0</v>
      </c>
      <c r="S50" s="42">
        <f>+[1]CMR4!S52</f>
        <v>0</v>
      </c>
      <c r="T50" s="42">
        <f>+[1]CMR4!T52</f>
        <v>0</v>
      </c>
      <c r="U50" s="42">
        <f>+[1]CMR4!U52</f>
        <v>0</v>
      </c>
      <c r="V50" s="42">
        <f>+[1]CMR4!V52</f>
        <v>0</v>
      </c>
      <c r="W50" s="42">
        <f>+[1]CMR4!W52</f>
        <v>0</v>
      </c>
      <c r="X50" s="42">
        <f>+[1]CMR4!X52</f>
        <v>0</v>
      </c>
      <c r="Y50" s="42">
        <f>+[1]CMR4!Y52</f>
        <v>0</v>
      </c>
      <c r="Z50" s="42">
        <f>+[1]CMR4!Z52</f>
        <v>0</v>
      </c>
      <c r="AA50" s="42">
        <f>+[1]CMR4!AA52</f>
        <v>0</v>
      </c>
      <c r="AB50" s="42">
        <f>+[1]CMR4!AB52</f>
        <v>0</v>
      </c>
      <c r="AC50" s="42">
        <f>+[1]CMR4!AC52</f>
        <v>0</v>
      </c>
      <c r="AD50" s="42">
        <f>+[1]CMR4!AD52</f>
        <v>0</v>
      </c>
      <c r="AE50" s="42">
        <f>+[1]CMR4!AE52</f>
        <v>0</v>
      </c>
      <c r="AF50" s="42">
        <f>+[1]CMR4!AF52</f>
        <v>0</v>
      </c>
      <c r="AG50" s="42">
        <f>+[1]CMR4!AG52</f>
        <v>0</v>
      </c>
      <c r="AH50" s="42">
        <f>+[1]CMR4!AH52</f>
        <v>0</v>
      </c>
      <c r="AI50" s="42">
        <f>+[1]CMR4!AI52</f>
        <v>0</v>
      </c>
      <c r="AJ50" s="42">
        <f>+[1]CMR4!AJ52</f>
        <v>0</v>
      </c>
    </row>
    <row r="51" spans="1:36">
      <c r="A51" s="42">
        <f>+[1]CMR4!A53</f>
        <v>0</v>
      </c>
      <c r="B51" s="42">
        <f>+[1]CMR4!B53</f>
        <v>0</v>
      </c>
      <c r="C51" s="42">
        <f>+[1]CMR4!C53</f>
        <v>0</v>
      </c>
      <c r="D51" s="42">
        <f>+[1]CMR4!D53</f>
        <v>0</v>
      </c>
      <c r="E51" s="42">
        <f>+[1]CMR4!E53</f>
        <v>0</v>
      </c>
      <c r="F51" s="42">
        <f>+[1]CMR4!F53</f>
        <v>0</v>
      </c>
      <c r="G51" s="42">
        <f>+[1]CMR4!G53</f>
        <v>0</v>
      </c>
      <c r="H51" s="42">
        <f>+[1]CMR4!H53</f>
        <v>0</v>
      </c>
      <c r="I51" s="42">
        <f>+[1]CMR4!I53</f>
        <v>0</v>
      </c>
      <c r="J51" s="42">
        <f>+[1]CMR4!J53</f>
        <v>0</v>
      </c>
      <c r="K51" s="42">
        <f>+[1]CMR4!K53</f>
        <v>0</v>
      </c>
      <c r="L51" s="42">
        <f>+[1]CMR4!L53</f>
        <v>0</v>
      </c>
      <c r="M51" s="42">
        <f>+[1]CMR4!M53</f>
        <v>0</v>
      </c>
      <c r="N51" s="42">
        <f>+[1]CMR4!N53</f>
        <v>0</v>
      </c>
      <c r="O51" s="42">
        <f>+[1]CMR4!O53</f>
        <v>0</v>
      </c>
      <c r="P51" s="42">
        <f>+[1]CMR4!P53</f>
        <v>0</v>
      </c>
      <c r="Q51" s="42">
        <f>+[1]CMR4!Q53</f>
        <v>0</v>
      </c>
      <c r="R51" s="42">
        <f>+[1]CMR4!R53</f>
        <v>0</v>
      </c>
      <c r="S51" s="42">
        <f>+[1]CMR4!S53</f>
        <v>0</v>
      </c>
      <c r="T51" s="42">
        <f>+[1]CMR4!T53</f>
        <v>0</v>
      </c>
      <c r="U51" s="42">
        <f>+[1]CMR4!U53</f>
        <v>0</v>
      </c>
      <c r="V51" s="42">
        <f>+[1]CMR4!V53</f>
        <v>0</v>
      </c>
      <c r="W51" s="42">
        <f>+[1]CMR4!W53</f>
        <v>0</v>
      </c>
      <c r="X51" s="42">
        <f>+[1]CMR4!X53</f>
        <v>0</v>
      </c>
      <c r="Y51" s="42">
        <f>+[1]CMR4!Y53</f>
        <v>0</v>
      </c>
      <c r="Z51" s="42">
        <f>+[1]CMR4!Z53</f>
        <v>0</v>
      </c>
      <c r="AA51" s="42">
        <f>+[1]CMR4!AA53</f>
        <v>0</v>
      </c>
      <c r="AB51" s="42">
        <f>+[1]CMR4!AB53</f>
        <v>0</v>
      </c>
      <c r="AC51" s="42">
        <f>+[1]CMR4!AC53</f>
        <v>0</v>
      </c>
      <c r="AD51" s="42">
        <f>+[1]CMR4!AD53</f>
        <v>0</v>
      </c>
      <c r="AE51" s="42">
        <f>+[1]CMR4!AE53</f>
        <v>0</v>
      </c>
      <c r="AF51" s="42">
        <f>+[1]CMR4!AF53</f>
        <v>0</v>
      </c>
      <c r="AG51" s="42">
        <f>+[1]CMR4!AG53</f>
        <v>0</v>
      </c>
      <c r="AH51" s="42">
        <f>+[1]CMR4!AH53</f>
        <v>0</v>
      </c>
      <c r="AI51" s="42">
        <f>+[1]CMR4!AI53</f>
        <v>0</v>
      </c>
      <c r="AJ51" s="42">
        <f>+[1]CMR4!AJ53</f>
        <v>0</v>
      </c>
    </row>
    <row r="52" spans="1:36">
      <c r="A52" s="42">
        <f>+[1]CMR4!A54</f>
        <v>0</v>
      </c>
      <c r="B52" s="42">
        <f>+[1]CMR4!B54</f>
        <v>0</v>
      </c>
      <c r="C52" s="42">
        <f>+[1]CMR4!C54</f>
        <v>0</v>
      </c>
      <c r="D52" s="42">
        <f>+[1]CMR4!D54</f>
        <v>0</v>
      </c>
      <c r="E52" s="42">
        <f>+[1]CMR4!E54</f>
        <v>0</v>
      </c>
      <c r="F52" s="42">
        <f>+[1]CMR4!F54</f>
        <v>0</v>
      </c>
      <c r="G52" s="42">
        <f>+[1]CMR4!G54</f>
        <v>0</v>
      </c>
      <c r="H52" s="42">
        <f>+[1]CMR4!H54</f>
        <v>0</v>
      </c>
      <c r="I52" s="42">
        <f>+[1]CMR4!I54</f>
        <v>0</v>
      </c>
      <c r="J52" s="42">
        <f>+[1]CMR4!J54</f>
        <v>0</v>
      </c>
      <c r="K52" s="42">
        <f>+[1]CMR4!K54</f>
        <v>0</v>
      </c>
      <c r="L52" s="42">
        <f>+[1]CMR4!L54</f>
        <v>0</v>
      </c>
      <c r="M52" s="42">
        <f>+[1]CMR4!M54</f>
        <v>0</v>
      </c>
      <c r="N52" s="42">
        <f>+[1]CMR4!N54</f>
        <v>0</v>
      </c>
      <c r="O52" s="42">
        <f>+[1]CMR4!O54</f>
        <v>0</v>
      </c>
      <c r="P52" s="42">
        <f>+[1]CMR4!P54</f>
        <v>0</v>
      </c>
      <c r="Q52" s="42">
        <f>+[1]CMR4!Q54</f>
        <v>0</v>
      </c>
      <c r="R52" s="42">
        <f>+[1]CMR4!R54</f>
        <v>0</v>
      </c>
      <c r="S52" s="42">
        <f>+[1]CMR4!S54</f>
        <v>0</v>
      </c>
      <c r="T52" s="42">
        <f>+[1]CMR4!T54</f>
        <v>0</v>
      </c>
      <c r="U52" s="42">
        <f>+[1]CMR4!U54</f>
        <v>0</v>
      </c>
      <c r="V52" s="42">
        <f>+[1]CMR4!V54</f>
        <v>0</v>
      </c>
      <c r="W52" s="42">
        <f>+[1]CMR4!W54</f>
        <v>0</v>
      </c>
      <c r="X52" s="42">
        <f>+[1]CMR4!X54</f>
        <v>0</v>
      </c>
      <c r="Y52" s="42">
        <f>+[1]CMR4!Y54</f>
        <v>0</v>
      </c>
      <c r="Z52" s="42">
        <f>+[1]CMR4!Z54</f>
        <v>0</v>
      </c>
      <c r="AA52" s="42">
        <f>+[1]CMR4!AA54</f>
        <v>0</v>
      </c>
      <c r="AB52" s="42">
        <f>+[1]CMR4!AB54</f>
        <v>0</v>
      </c>
      <c r="AC52" s="42">
        <f>+[1]CMR4!AC54</f>
        <v>0</v>
      </c>
      <c r="AD52" s="42">
        <f>+[1]CMR4!AD54</f>
        <v>0</v>
      </c>
      <c r="AE52" s="42">
        <f>+[1]CMR4!AE54</f>
        <v>0</v>
      </c>
      <c r="AF52" s="42">
        <f>+[1]CMR4!AF54</f>
        <v>0</v>
      </c>
      <c r="AG52" s="42">
        <f>+[1]CMR4!AG54</f>
        <v>0</v>
      </c>
      <c r="AH52" s="42">
        <f>+[1]CMR4!AH54</f>
        <v>0</v>
      </c>
      <c r="AI52" s="42">
        <f>+[1]CMR4!AI54</f>
        <v>0</v>
      </c>
      <c r="AJ52" s="42">
        <f>+[1]CMR4!AJ54</f>
        <v>0</v>
      </c>
    </row>
    <row r="54" spans="1:36">
      <c r="A54" s="41" t="s">
        <v>78</v>
      </c>
    </row>
    <row r="55" spans="1:36">
      <c r="A55" s="41" t="s">
        <v>292</v>
      </c>
    </row>
    <row r="77" spans="1:36">
      <c r="A77" s="183" t="s">
        <v>395</v>
      </c>
      <c r="B77" s="184">
        <f ca="1">SUMIF($A$14:$E$52,$A77,B$14:B$52)</f>
        <v>225</v>
      </c>
      <c r="C77" s="184">
        <f t="shared" ref="C77:AJ77" ca="1" si="0">SUMIF($A$14:$E$23,$A77,C$14:C$23)</f>
        <v>10</v>
      </c>
      <c r="D77" s="184">
        <f t="shared" ca="1" si="0"/>
        <v>36</v>
      </c>
      <c r="E77" s="184">
        <f t="shared" ca="1" si="0"/>
        <v>7</v>
      </c>
      <c r="F77" s="184">
        <f t="shared" ca="1" si="0"/>
        <v>0</v>
      </c>
      <c r="G77" s="184">
        <f t="shared" ca="1" si="0"/>
        <v>3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2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1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1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1"/>
    <pageSetUpPr fitToPage="1"/>
  </sheetPr>
  <dimension ref="A1:AJ77"/>
  <sheetViews>
    <sheetView workbookViewId="0">
      <selection activeCell="H4" sqref="H4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146</v>
      </c>
    </row>
    <row r="6" spans="1:36">
      <c r="A6" s="73" t="s">
        <v>140</v>
      </c>
    </row>
    <row r="8" spans="1:36">
      <c r="A8" s="81" t="str">
        <f>+[1]V111D!A10</f>
        <v>Date</v>
      </c>
      <c r="B8" s="81" t="str">
        <f>+[1]V111D!B10</f>
        <v>202505</v>
      </c>
      <c r="C8" s="81" t="str">
        <f>+[1]V111D!C10</f>
        <v>202506</v>
      </c>
      <c r="D8" s="81" t="str">
        <f>+[1]V111D!D10</f>
        <v>202507</v>
      </c>
      <c r="E8" s="81" t="str">
        <f>+[1]V111D!E10</f>
        <v>Total</v>
      </c>
      <c r="F8" s="81">
        <f>+[1]V111D!F10</f>
        <v>1</v>
      </c>
      <c r="G8" s="81">
        <f>+[1]V111D!G10</f>
        <v>2</v>
      </c>
      <c r="H8" s="81">
        <f>+[1]V111D!H10</f>
        <v>3</v>
      </c>
      <c r="I8" s="81">
        <f>+[1]V111D!I10</f>
        <v>4</v>
      </c>
      <c r="J8" s="81">
        <f>+[1]V111D!J10</f>
        <v>5</v>
      </c>
      <c r="K8" s="81">
        <f>+[1]V111D!K10</f>
        <v>6</v>
      </c>
      <c r="L8" s="81">
        <f>+[1]V111D!L10</f>
        <v>7</v>
      </c>
      <c r="M8" s="81">
        <f>+[1]V111D!M10</f>
        <v>8</v>
      </c>
      <c r="N8" s="81">
        <f>+[1]V111D!N10</f>
        <v>9</v>
      </c>
      <c r="O8" s="81">
        <f>+[1]V111D!O10</f>
        <v>10</v>
      </c>
      <c r="P8" s="81">
        <f>+[1]V111D!P10</f>
        <v>11</v>
      </c>
      <c r="Q8" s="81">
        <f>+[1]V111D!Q10</f>
        <v>12</v>
      </c>
      <c r="R8" s="81">
        <f>+[1]V111D!R10</f>
        <v>13</v>
      </c>
      <c r="S8" s="81">
        <f>+[1]V111D!S10</f>
        <v>14</v>
      </c>
      <c r="T8" s="81">
        <f>+[1]V111D!T10</f>
        <v>15</v>
      </c>
      <c r="U8" s="81">
        <f>+[1]V111D!U10</f>
        <v>16</v>
      </c>
      <c r="V8" s="81">
        <f>+[1]V111D!V10</f>
        <v>17</v>
      </c>
      <c r="W8" s="81">
        <f>+[1]V111D!W10</f>
        <v>18</v>
      </c>
      <c r="X8" s="81">
        <f>+[1]V111D!X10</f>
        <v>19</v>
      </c>
      <c r="Y8" s="81">
        <f>+[1]V111D!Y10</f>
        <v>20</v>
      </c>
      <c r="Z8" s="81">
        <f>+[1]V111D!Z10</f>
        <v>21</v>
      </c>
      <c r="AA8" s="81">
        <f>+[1]V111D!AA10</f>
        <v>22</v>
      </c>
      <c r="AB8" s="81">
        <f>+[1]V111D!AB10</f>
        <v>23</v>
      </c>
      <c r="AC8" s="81">
        <f>+[1]V111D!AC10</f>
        <v>24</v>
      </c>
      <c r="AD8" s="81">
        <f>+[1]V111D!AD10</f>
        <v>25</v>
      </c>
      <c r="AE8" s="81">
        <f>+[1]V111D!AE10</f>
        <v>26</v>
      </c>
      <c r="AF8" s="81">
        <f>+[1]V111D!AF10</f>
        <v>27</v>
      </c>
      <c r="AG8" s="81">
        <f>+[1]V111D!AG10</f>
        <v>28</v>
      </c>
      <c r="AH8" s="81">
        <f>+[1]V111D!AH10</f>
        <v>29</v>
      </c>
      <c r="AI8" s="81">
        <f>+[1]V111D!AI10</f>
        <v>30</v>
      </c>
      <c r="AJ8">
        <f>+[1]V111D!AJ10</f>
        <v>31</v>
      </c>
    </row>
    <row r="9" spans="1:36">
      <c r="A9" s="74" t="str">
        <f>+[1]V111D!A11</f>
        <v>Input Qty</v>
      </c>
      <c r="B9" s="74">
        <f>+[1]V111D!B11</f>
        <v>522</v>
      </c>
      <c r="C9" s="74">
        <f>+[1]V111D!C11</f>
        <v>0</v>
      </c>
      <c r="D9" s="74">
        <f>+[1]V111D!D11</f>
        <v>53</v>
      </c>
      <c r="E9" s="74">
        <f>+[1]V111D!E11</f>
        <v>267</v>
      </c>
      <c r="F9" s="74">
        <f>+[1]V111D!F11</f>
        <v>267</v>
      </c>
      <c r="G9" s="74">
        <f>+[1]V111D!G11</f>
        <v>0</v>
      </c>
      <c r="H9" s="74">
        <f>+[1]V111D!H11</f>
        <v>0</v>
      </c>
      <c r="I9" s="74">
        <f>+[1]V111D!I11</f>
        <v>0</v>
      </c>
      <c r="J9" s="74">
        <f>+[1]V111D!J11</f>
        <v>0</v>
      </c>
      <c r="K9" s="74">
        <f>+[1]V111D!K11</f>
        <v>0</v>
      </c>
      <c r="L9" s="74">
        <f>+[1]V111D!L11</f>
        <v>0</v>
      </c>
      <c r="M9" s="74">
        <f>+[1]V111D!M11</f>
        <v>0</v>
      </c>
      <c r="N9" s="74">
        <f>+[1]V111D!N11</f>
        <v>0</v>
      </c>
      <c r="O9" s="74">
        <f>+[1]V111D!O11</f>
        <v>0</v>
      </c>
      <c r="P9" s="74">
        <f>+[1]V111D!P11</f>
        <v>0</v>
      </c>
      <c r="Q9" s="74">
        <f>+[1]V111D!Q11</f>
        <v>0</v>
      </c>
      <c r="R9" s="74">
        <f>+[1]V111D!R11</f>
        <v>0</v>
      </c>
      <c r="S9" s="74">
        <f>+[1]V111D!S11</f>
        <v>0</v>
      </c>
      <c r="T9" s="74">
        <f>+[1]V111D!T11</f>
        <v>0</v>
      </c>
      <c r="U9" s="74">
        <f>+[1]V111D!U11</f>
        <v>0</v>
      </c>
      <c r="V9" s="74">
        <f>+[1]V111D!V11</f>
        <v>0</v>
      </c>
      <c r="W9" s="74">
        <f>+[1]V111D!W11</f>
        <v>0</v>
      </c>
      <c r="X9" s="74">
        <f>+[1]V111D!X11</f>
        <v>0</v>
      </c>
      <c r="Y9" s="74">
        <f>+[1]V111D!Y11</f>
        <v>0</v>
      </c>
      <c r="Z9" s="74">
        <f>+[1]V111D!Z11</f>
        <v>0</v>
      </c>
      <c r="AA9" s="74">
        <f>+[1]V111D!AA11</f>
        <v>0</v>
      </c>
      <c r="AB9" s="74">
        <f>+[1]V111D!AB11</f>
        <v>0</v>
      </c>
      <c r="AC9" s="74">
        <f>+[1]V111D!AC11</f>
        <v>0</v>
      </c>
      <c r="AD9" s="74">
        <f>+[1]V111D!AD11</f>
        <v>0</v>
      </c>
      <c r="AE9" s="74">
        <f>+[1]V111D!AE11</f>
        <v>0</v>
      </c>
      <c r="AF9" s="74">
        <f>+[1]V111D!AF11</f>
        <v>0</v>
      </c>
      <c r="AG9" s="74">
        <f>+[1]V111D!AG11</f>
        <v>0</v>
      </c>
      <c r="AH9" s="74">
        <f>+[1]V111D!AH11</f>
        <v>0</v>
      </c>
      <c r="AI9" s="74">
        <f>+[1]V111D!AI11</f>
        <v>0</v>
      </c>
      <c r="AJ9" s="74">
        <f>+[1]V111D!AJ11</f>
        <v>0</v>
      </c>
    </row>
    <row r="10" spans="1:36">
      <c r="A10" s="74" t="str">
        <f>+[1]V111D!A12</f>
        <v>Output Qty</v>
      </c>
      <c r="B10" s="74">
        <f>+[1]V111D!B12</f>
        <v>354</v>
      </c>
      <c r="C10" s="74">
        <f>+[1]V111D!C12</f>
        <v>0</v>
      </c>
      <c r="D10" s="74">
        <f>+[1]V111D!D12</f>
        <v>0</v>
      </c>
      <c r="E10" s="74">
        <f>+[1]V111D!E12</f>
        <v>125</v>
      </c>
      <c r="F10" s="74">
        <f>+[1]V111D!F12</f>
        <v>125</v>
      </c>
      <c r="G10" s="74">
        <f>+[1]V111D!G12</f>
        <v>0</v>
      </c>
      <c r="H10" s="74">
        <f>+[1]V111D!H12</f>
        <v>0</v>
      </c>
      <c r="I10" s="74">
        <f>+[1]V111D!I12</f>
        <v>0</v>
      </c>
      <c r="J10" s="74">
        <f>+[1]V111D!J12</f>
        <v>0</v>
      </c>
      <c r="K10" s="74">
        <f>+[1]V111D!K12</f>
        <v>0</v>
      </c>
      <c r="L10" s="74">
        <f>+[1]V111D!L12</f>
        <v>0</v>
      </c>
      <c r="M10" s="74">
        <f>+[1]V111D!M12</f>
        <v>0</v>
      </c>
      <c r="N10" s="74">
        <f>+[1]V111D!N12</f>
        <v>0</v>
      </c>
      <c r="O10" s="74">
        <f>+[1]V111D!O12</f>
        <v>0</v>
      </c>
      <c r="P10" s="74">
        <f>+[1]V111D!P12</f>
        <v>0</v>
      </c>
      <c r="Q10" s="74">
        <f>+[1]V111D!Q12</f>
        <v>0</v>
      </c>
      <c r="R10" s="74">
        <f>+[1]V111D!R12</f>
        <v>0</v>
      </c>
      <c r="S10" s="74">
        <f>+[1]V111D!S12</f>
        <v>0</v>
      </c>
      <c r="T10" s="74">
        <f>+[1]V111D!T12</f>
        <v>0</v>
      </c>
      <c r="U10" s="74">
        <f>+[1]V111D!U12</f>
        <v>0</v>
      </c>
      <c r="V10" s="74">
        <f>+[1]V111D!V12</f>
        <v>0</v>
      </c>
      <c r="W10" s="74">
        <f>+[1]V111D!W12</f>
        <v>0</v>
      </c>
      <c r="X10" s="74">
        <f>+[1]V111D!X12</f>
        <v>0</v>
      </c>
      <c r="Y10" s="74">
        <f>+[1]V111D!Y12</f>
        <v>0</v>
      </c>
      <c r="Z10" s="74">
        <f>+[1]V111D!Z12</f>
        <v>0</v>
      </c>
      <c r="AA10" s="74">
        <f>+[1]V111D!AA12</f>
        <v>0</v>
      </c>
      <c r="AB10" s="74">
        <f>+[1]V111D!AB12</f>
        <v>0</v>
      </c>
      <c r="AC10" s="74">
        <f>+[1]V111D!AC12</f>
        <v>0</v>
      </c>
      <c r="AD10" s="74">
        <f>+[1]V111D!AD12</f>
        <v>0</v>
      </c>
      <c r="AE10" s="74">
        <f>+[1]V111D!AE12</f>
        <v>0</v>
      </c>
      <c r="AF10" s="74">
        <f>+[1]V111D!AF12</f>
        <v>0</v>
      </c>
      <c r="AG10" s="74">
        <f>+[1]V111D!AG12</f>
        <v>0</v>
      </c>
      <c r="AH10" s="74">
        <f>+[1]V111D!AH12</f>
        <v>0</v>
      </c>
      <c r="AI10" s="74">
        <f>+[1]V111D!AI12</f>
        <v>0</v>
      </c>
      <c r="AJ10" s="74">
        <f>+[1]V111D!AJ12</f>
        <v>0</v>
      </c>
    </row>
    <row r="11" spans="1:36">
      <c r="A11" s="74" t="str">
        <f>+[1]V111D!A13</f>
        <v>Reject Qty</v>
      </c>
      <c r="B11" s="74">
        <f>+[1]V111D!B13</f>
        <v>168</v>
      </c>
      <c r="C11" s="74">
        <f>+[1]V111D!C13</f>
        <v>0</v>
      </c>
      <c r="D11" s="74">
        <f>+[1]V111D!D13</f>
        <v>53</v>
      </c>
      <c r="E11" s="74">
        <f>+[1]V111D!E13</f>
        <v>142</v>
      </c>
      <c r="F11" s="74">
        <f>+[1]V111D!F13</f>
        <v>142</v>
      </c>
      <c r="G11" s="74">
        <f>+[1]V111D!G13</f>
        <v>0</v>
      </c>
      <c r="H11" s="74">
        <f>+[1]V111D!H13</f>
        <v>0</v>
      </c>
      <c r="I11" s="74">
        <f>+[1]V111D!I13</f>
        <v>0</v>
      </c>
      <c r="J11" s="74">
        <f>+[1]V111D!J13</f>
        <v>0</v>
      </c>
      <c r="K11" s="74">
        <f>+[1]V111D!K13</f>
        <v>0</v>
      </c>
      <c r="L11" s="74">
        <f>+[1]V111D!L13</f>
        <v>0</v>
      </c>
      <c r="M11" s="74">
        <f>+[1]V111D!M13</f>
        <v>0</v>
      </c>
      <c r="N11" s="74">
        <f>+[1]V111D!N13</f>
        <v>0</v>
      </c>
      <c r="O11" s="74">
        <f>+[1]V111D!O13</f>
        <v>0</v>
      </c>
      <c r="P11" s="74">
        <f>+[1]V111D!P13</f>
        <v>0</v>
      </c>
      <c r="Q11" s="74">
        <f>+[1]V111D!Q13</f>
        <v>0</v>
      </c>
      <c r="R11" s="74">
        <f>+[1]V111D!R13</f>
        <v>0</v>
      </c>
      <c r="S11" s="74">
        <f>+[1]V111D!S13</f>
        <v>0</v>
      </c>
      <c r="T11" s="74">
        <f>+[1]V111D!T13</f>
        <v>0</v>
      </c>
      <c r="U11" s="74">
        <f>+[1]V111D!U13</f>
        <v>0</v>
      </c>
      <c r="V11" s="74">
        <f>+[1]V111D!V13</f>
        <v>0</v>
      </c>
      <c r="W11" s="74">
        <f>+[1]V111D!W13</f>
        <v>0</v>
      </c>
      <c r="X11" s="74">
        <f>+[1]V111D!X13</f>
        <v>0</v>
      </c>
      <c r="Y11" s="74">
        <f>+[1]V111D!Y13</f>
        <v>0</v>
      </c>
      <c r="Z11" s="74">
        <f>+[1]V111D!Z13</f>
        <v>0</v>
      </c>
      <c r="AA11" s="74">
        <f>+[1]V111D!AA13</f>
        <v>0</v>
      </c>
      <c r="AB11" s="74">
        <f>+[1]V111D!AB13</f>
        <v>0</v>
      </c>
      <c r="AC11" s="74">
        <f>+[1]V111D!AC13</f>
        <v>0</v>
      </c>
      <c r="AD11" s="74">
        <f>+[1]V111D!AD13</f>
        <v>0</v>
      </c>
      <c r="AE11" s="74">
        <f>+[1]V111D!AE13</f>
        <v>0</v>
      </c>
      <c r="AF11" s="74">
        <f>+[1]V111D!AF13</f>
        <v>0</v>
      </c>
      <c r="AG11" s="74">
        <f>+[1]V111D!AG13</f>
        <v>0</v>
      </c>
      <c r="AH11" s="74">
        <f>+[1]V111D!AH13</f>
        <v>0</v>
      </c>
      <c r="AI11" s="74">
        <f>+[1]V111D!AI13</f>
        <v>0</v>
      </c>
      <c r="AJ11" s="74">
        <f>+[1]V111D!AJ13</f>
        <v>0</v>
      </c>
    </row>
    <row r="12" spans="1:36" s="130" customFormat="1">
      <c r="A12" s="74" t="str">
        <f>+[1]V111D!A14</f>
        <v>%Yield NG</v>
      </c>
      <c r="B12" s="74">
        <f>+[1]V111D!B14</f>
        <v>32.183908045977013</v>
      </c>
      <c r="C12" s="74">
        <f>+[1]V111D!C14</f>
        <v>0</v>
      </c>
      <c r="D12" s="74">
        <f>+[1]V111D!D14</f>
        <v>100</v>
      </c>
      <c r="E12" s="74">
        <f>+[1]V111D!E14</f>
        <v>53.183520599250933</v>
      </c>
      <c r="F12" s="74">
        <f>+[1]V111D!F14</f>
        <v>53.183520599250933</v>
      </c>
      <c r="G12" s="74">
        <f>+[1]V111D!G14</f>
        <v>0</v>
      </c>
      <c r="H12" s="74">
        <f>+[1]V111D!H14</f>
        <v>0</v>
      </c>
      <c r="I12" s="74">
        <f>+[1]V111D!I14</f>
        <v>0</v>
      </c>
      <c r="J12" s="74">
        <f>+[1]V111D!J14</f>
        <v>0</v>
      </c>
      <c r="K12" s="74">
        <f>+[1]V111D!K14</f>
        <v>0</v>
      </c>
      <c r="L12" s="74">
        <f>+[1]V111D!L14</f>
        <v>0</v>
      </c>
      <c r="M12" s="74">
        <f>+[1]V111D!M14</f>
        <v>0</v>
      </c>
      <c r="N12" s="74">
        <f>+[1]V111D!N14</f>
        <v>0</v>
      </c>
      <c r="O12" s="74">
        <f>+[1]V111D!O14</f>
        <v>0</v>
      </c>
      <c r="P12" s="74">
        <f>+[1]V111D!P14</f>
        <v>0</v>
      </c>
      <c r="Q12" s="74">
        <f>+[1]V111D!Q14</f>
        <v>0</v>
      </c>
      <c r="R12" s="74">
        <f>+[1]V111D!R14</f>
        <v>0</v>
      </c>
      <c r="S12" s="74">
        <f>+[1]V111D!S14</f>
        <v>0</v>
      </c>
      <c r="T12" s="74">
        <f>+[1]V111D!T14</f>
        <v>0</v>
      </c>
      <c r="U12" s="74">
        <f>+[1]V111D!U14</f>
        <v>0</v>
      </c>
      <c r="V12" s="74">
        <f>+[1]V111D!V14</f>
        <v>0</v>
      </c>
      <c r="W12" s="74">
        <f>+[1]V111D!W14</f>
        <v>0</v>
      </c>
      <c r="X12" s="74">
        <f>+[1]V111D!X14</f>
        <v>0</v>
      </c>
      <c r="Y12" s="74">
        <f>+[1]V111D!Y14</f>
        <v>0</v>
      </c>
      <c r="Z12" s="74">
        <f>+[1]V111D!Z14</f>
        <v>0</v>
      </c>
      <c r="AA12" s="74">
        <f>+[1]V111D!AA14</f>
        <v>0</v>
      </c>
      <c r="AB12" s="74">
        <f>+[1]V111D!AB14</f>
        <v>0</v>
      </c>
      <c r="AC12" s="74">
        <f>+[1]V111D!AC14</f>
        <v>0</v>
      </c>
      <c r="AD12" s="74">
        <f>+[1]V111D!AD14</f>
        <v>0</v>
      </c>
      <c r="AE12" s="74">
        <f>+[1]V111D!AE14</f>
        <v>0</v>
      </c>
      <c r="AF12" s="74">
        <f>+[1]V111D!AF14</f>
        <v>0</v>
      </c>
      <c r="AG12" s="74">
        <f>+[1]V111D!AG14</f>
        <v>0</v>
      </c>
      <c r="AH12" s="74">
        <f>+[1]V111D!AH14</f>
        <v>0</v>
      </c>
      <c r="AI12" s="74">
        <f>+[1]V111D!AI14</f>
        <v>0</v>
      </c>
      <c r="AJ12" s="74">
        <f>+[1]V111D!AJ14</f>
        <v>0</v>
      </c>
    </row>
    <row r="13" spans="1:36">
      <c r="A13" s="83" t="str">
        <f>+[1]V111D!A15</f>
        <v>Reject Group</v>
      </c>
      <c r="B13" s="86">
        <f>+[1]V111D!B15</f>
        <v>0</v>
      </c>
      <c r="C13" s="86">
        <f>+[1]V111D!C15</f>
        <v>0</v>
      </c>
      <c r="D13" s="86">
        <f>+[1]V111D!D15</f>
        <v>0</v>
      </c>
      <c r="E13" s="86">
        <f>+[1]V111D!E15</f>
        <v>0</v>
      </c>
      <c r="F13" s="86">
        <f>+[1]V111D!F15</f>
        <v>0</v>
      </c>
      <c r="G13" s="86">
        <f>+[1]V111D!G15</f>
        <v>0</v>
      </c>
      <c r="H13" s="86">
        <f>+[1]V111D!H15</f>
        <v>0</v>
      </c>
      <c r="I13" s="86">
        <f>+[1]V111D!I15</f>
        <v>0</v>
      </c>
      <c r="J13" s="86">
        <f>+[1]V111D!J15</f>
        <v>0</v>
      </c>
      <c r="K13" s="86">
        <f>+[1]V111D!K15</f>
        <v>0</v>
      </c>
      <c r="L13" s="86">
        <f>+[1]V111D!L15</f>
        <v>0</v>
      </c>
      <c r="M13" s="86">
        <f>+[1]V111D!M15</f>
        <v>0</v>
      </c>
      <c r="N13" s="86">
        <f>+[1]V111D!N15</f>
        <v>0</v>
      </c>
      <c r="O13" s="86">
        <f>+[1]V111D!O15</f>
        <v>0</v>
      </c>
      <c r="P13" s="86">
        <f>+[1]V111D!P15</f>
        <v>0</v>
      </c>
      <c r="Q13" s="86">
        <f>+[1]V111D!Q15</f>
        <v>0</v>
      </c>
      <c r="R13" s="86">
        <f>+[1]V111D!R15</f>
        <v>0</v>
      </c>
      <c r="S13" s="86">
        <f>+[1]V111D!S15</f>
        <v>0</v>
      </c>
      <c r="T13" s="86">
        <f>+[1]V111D!T15</f>
        <v>0</v>
      </c>
      <c r="U13" s="86">
        <f>+[1]V111D!U15</f>
        <v>0</v>
      </c>
      <c r="V13" s="86">
        <f>+[1]V111D!V15</f>
        <v>0</v>
      </c>
      <c r="W13" s="86">
        <f>+[1]V111D!W15</f>
        <v>0</v>
      </c>
      <c r="X13" s="86">
        <f>+[1]V111D!X15</f>
        <v>0</v>
      </c>
      <c r="Y13" s="86">
        <f>+[1]V111D!Y15</f>
        <v>0</v>
      </c>
      <c r="Z13" s="86">
        <f>+[1]V111D!Z15</f>
        <v>0</v>
      </c>
      <c r="AA13" s="86">
        <f>+[1]V111D!AA15</f>
        <v>0</v>
      </c>
      <c r="AB13" s="86">
        <f>+[1]V111D!AB15</f>
        <v>0</v>
      </c>
      <c r="AC13" s="86">
        <f>+[1]V111D!AC15</f>
        <v>0</v>
      </c>
      <c r="AD13" s="86">
        <f>+[1]V111D!AD15</f>
        <v>0</v>
      </c>
      <c r="AE13" s="86">
        <f>+[1]V111D!AE15</f>
        <v>0</v>
      </c>
      <c r="AF13" s="86">
        <f>+[1]V111D!AF15</f>
        <v>0</v>
      </c>
      <c r="AG13" s="86">
        <f>+[1]V111D!AG15</f>
        <v>0</v>
      </c>
      <c r="AH13">
        <f>+[1]V111D!AH15</f>
        <v>0</v>
      </c>
      <c r="AI13">
        <f>+[1]V111D!AI15</f>
        <v>0</v>
      </c>
      <c r="AJ13">
        <f>+[1]V111D!AJ15</f>
        <v>0</v>
      </c>
    </row>
    <row r="14" spans="1:36" s="40" customFormat="1">
      <c r="A14" s="76" t="str">
        <f>+[1]V111D!A16</f>
        <v>ADJUST MACHINE</v>
      </c>
      <c r="B14" s="76">
        <f>+[1]V111D!B16</f>
        <v>48</v>
      </c>
      <c r="C14" s="76">
        <f>+[1]V111D!C16</f>
        <v>0</v>
      </c>
      <c r="D14" s="76">
        <f>+[1]V111D!D16</f>
        <v>33</v>
      </c>
      <c r="E14" s="76">
        <f>+[1]V111D!E16</f>
        <v>0</v>
      </c>
      <c r="F14" s="76">
        <f>+[1]V111D!F16</f>
        <v>0</v>
      </c>
      <c r="G14" s="76">
        <f>+[1]V111D!G16</f>
        <v>0</v>
      </c>
      <c r="H14" s="76">
        <f>+[1]V111D!H16</f>
        <v>0</v>
      </c>
      <c r="I14" s="76">
        <f>+[1]V111D!I16</f>
        <v>0</v>
      </c>
      <c r="J14" s="76">
        <f>+[1]V111D!J16</f>
        <v>0</v>
      </c>
      <c r="K14" s="76">
        <f>+[1]V111D!K16</f>
        <v>0</v>
      </c>
      <c r="L14" s="76">
        <f>+[1]V111D!L16</f>
        <v>0</v>
      </c>
      <c r="M14" s="76">
        <f>+[1]V111D!M16</f>
        <v>0</v>
      </c>
      <c r="N14" s="76">
        <f>+[1]V111D!N16</f>
        <v>0</v>
      </c>
      <c r="O14" s="76">
        <f>+[1]V111D!O16</f>
        <v>0</v>
      </c>
      <c r="P14" s="76">
        <f>+[1]V111D!P16</f>
        <v>0</v>
      </c>
      <c r="Q14" s="76">
        <f>+[1]V111D!Q16</f>
        <v>0</v>
      </c>
      <c r="R14" s="76">
        <f>+[1]V111D!R16</f>
        <v>0</v>
      </c>
      <c r="S14" s="76">
        <f>+[1]V111D!S16</f>
        <v>0</v>
      </c>
      <c r="T14" s="76">
        <f>+[1]V111D!T16</f>
        <v>0</v>
      </c>
      <c r="U14" s="76">
        <f>+[1]V111D!U16</f>
        <v>0</v>
      </c>
      <c r="V14" s="76">
        <f>+[1]V111D!V16</f>
        <v>0</v>
      </c>
      <c r="W14" s="76">
        <f>+[1]V111D!W16</f>
        <v>0</v>
      </c>
      <c r="X14" s="76">
        <f>+[1]V111D!X16</f>
        <v>0</v>
      </c>
      <c r="Y14" s="76">
        <f>+[1]V111D!Y16</f>
        <v>0</v>
      </c>
      <c r="Z14" s="76">
        <f>+[1]V111D!Z16</f>
        <v>0</v>
      </c>
      <c r="AA14" s="76">
        <f>+[1]V111D!AA16</f>
        <v>0</v>
      </c>
      <c r="AB14" s="76">
        <f>+[1]V111D!AB16</f>
        <v>0</v>
      </c>
      <c r="AC14" s="76">
        <f>+[1]V111D!AC16</f>
        <v>0</v>
      </c>
      <c r="AD14" s="76">
        <f>+[1]V111D!AD16</f>
        <v>0</v>
      </c>
      <c r="AE14" s="76">
        <f>+[1]V111D!AE16</f>
        <v>0</v>
      </c>
      <c r="AF14" s="76">
        <f>+[1]V111D!AF16</f>
        <v>0</v>
      </c>
      <c r="AG14" s="76">
        <f>+[1]V111D!AG16</f>
        <v>0</v>
      </c>
      <c r="AH14" s="76">
        <f>+[1]V111D!AH16</f>
        <v>0</v>
      </c>
      <c r="AI14" s="76">
        <f>+[1]V111D!AI16</f>
        <v>0</v>
      </c>
      <c r="AJ14" s="76">
        <f>+[1]V111D!AJ16</f>
        <v>0</v>
      </c>
    </row>
    <row r="15" spans="1:36">
      <c r="A15" s="140" t="str">
        <f>+[1]V111D!A17</f>
        <v>ANGLE</v>
      </c>
      <c r="B15" s="140">
        <f>+[1]V111D!B17</f>
        <v>0</v>
      </c>
      <c r="C15" s="140">
        <f>+[1]V111D!C17</f>
        <v>0</v>
      </c>
      <c r="D15" s="140">
        <f>+[1]V111D!D17</f>
        <v>0</v>
      </c>
      <c r="E15" s="140">
        <f>+[1]V111D!E17</f>
        <v>0</v>
      </c>
      <c r="F15" s="140">
        <f>+[1]V111D!F17</f>
        <v>0</v>
      </c>
      <c r="G15" s="140">
        <f>+[1]V111D!G17</f>
        <v>0</v>
      </c>
      <c r="H15" s="140">
        <f>+[1]V111D!H17</f>
        <v>0</v>
      </c>
      <c r="I15" s="140">
        <f>+[1]V111D!I17</f>
        <v>0</v>
      </c>
      <c r="J15" s="140">
        <f>+[1]V111D!J17</f>
        <v>0</v>
      </c>
      <c r="K15" s="140">
        <f>+[1]V111D!K17</f>
        <v>0</v>
      </c>
      <c r="L15" s="140">
        <f>+[1]V111D!L17</f>
        <v>0</v>
      </c>
      <c r="M15" s="140">
        <f>+[1]V111D!M17</f>
        <v>0</v>
      </c>
      <c r="N15" s="140">
        <f>+[1]V111D!N17</f>
        <v>0</v>
      </c>
      <c r="O15" s="140">
        <f>+[1]V111D!O17</f>
        <v>0</v>
      </c>
      <c r="P15" s="140">
        <f>+[1]V111D!P17</f>
        <v>0</v>
      </c>
      <c r="Q15" s="140">
        <f>+[1]V111D!Q17</f>
        <v>0</v>
      </c>
      <c r="R15" s="140">
        <f>+[1]V111D!R17</f>
        <v>0</v>
      </c>
      <c r="S15" s="140">
        <f>+[1]V111D!S17</f>
        <v>0</v>
      </c>
      <c r="T15" s="140">
        <f>+[1]V111D!T17</f>
        <v>0</v>
      </c>
      <c r="U15" s="140">
        <f>+[1]V111D!U17</f>
        <v>0</v>
      </c>
      <c r="V15" s="140">
        <f>+[1]V111D!V17</f>
        <v>0</v>
      </c>
      <c r="W15" s="140">
        <f>+[1]V111D!W17</f>
        <v>0</v>
      </c>
      <c r="X15" s="140">
        <f>+[1]V111D!X17</f>
        <v>0</v>
      </c>
      <c r="Y15" s="140">
        <f>+[1]V111D!Y17</f>
        <v>0</v>
      </c>
      <c r="Z15" s="140">
        <f>+[1]V111D!Z17</f>
        <v>0</v>
      </c>
      <c r="AA15" s="140">
        <f>+[1]V111D!AA17</f>
        <v>0</v>
      </c>
      <c r="AB15" s="140">
        <f>+[1]V111D!AB17</f>
        <v>0</v>
      </c>
      <c r="AC15" s="140">
        <f>+[1]V111D!AC17</f>
        <v>0</v>
      </c>
      <c r="AD15" s="140">
        <f>+[1]V111D!AD17</f>
        <v>0</v>
      </c>
      <c r="AE15" s="140">
        <f>+[1]V111D!AE17</f>
        <v>0</v>
      </c>
      <c r="AF15" s="140">
        <f>+[1]V111D!AF17</f>
        <v>0</v>
      </c>
      <c r="AG15" s="140">
        <f>+[1]V111D!AG17</f>
        <v>0</v>
      </c>
      <c r="AH15" s="140">
        <f>+[1]V111D!AH17</f>
        <v>0</v>
      </c>
      <c r="AI15" s="140">
        <f>+[1]V111D!AI17</f>
        <v>0</v>
      </c>
      <c r="AJ15" s="140">
        <f>+[1]V111D!AJ17</f>
        <v>0</v>
      </c>
    </row>
    <row r="16" spans="1:36" s="40" customFormat="1">
      <c r="A16" s="76" t="str">
        <f>+[1]V111D!A18</f>
        <v>BURR ALL</v>
      </c>
      <c r="B16" s="76">
        <f>+[1]V111D!B18</f>
        <v>0</v>
      </c>
      <c r="C16" s="76">
        <f>+[1]V111D!C18</f>
        <v>0</v>
      </c>
      <c r="D16" s="76">
        <f>+[1]V111D!D18</f>
        <v>0</v>
      </c>
      <c r="E16" s="76">
        <f>+[1]V111D!E18</f>
        <v>0</v>
      </c>
      <c r="F16" s="76">
        <f>+[1]V111D!F18</f>
        <v>0</v>
      </c>
      <c r="G16" s="76">
        <f>+[1]V111D!G18</f>
        <v>0</v>
      </c>
      <c r="H16" s="76">
        <f>+[1]V111D!H18</f>
        <v>0</v>
      </c>
      <c r="I16" s="76">
        <f>+[1]V111D!I18</f>
        <v>0</v>
      </c>
      <c r="J16" s="76">
        <f>+[1]V111D!J18</f>
        <v>0</v>
      </c>
      <c r="K16" s="76">
        <f>+[1]V111D!K18</f>
        <v>0</v>
      </c>
      <c r="L16" s="76">
        <f>+[1]V111D!L18</f>
        <v>0</v>
      </c>
      <c r="M16" s="76">
        <f>+[1]V111D!M18</f>
        <v>0</v>
      </c>
      <c r="N16" s="76">
        <f>+[1]V111D!N18</f>
        <v>0</v>
      </c>
      <c r="O16" s="76">
        <f>+[1]V111D!O18</f>
        <v>0</v>
      </c>
      <c r="P16" s="76">
        <f>+[1]V111D!P18</f>
        <v>0</v>
      </c>
      <c r="Q16" s="76">
        <f>+[1]V111D!Q18</f>
        <v>0</v>
      </c>
      <c r="R16" s="76">
        <f>+[1]V111D!R18</f>
        <v>0</v>
      </c>
      <c r="S16" s="76">
        <f>+[1]V111D!S18</f>
        <v>0</v>
      </c>
      <c r="T16" s="76">
        <f>+[1]V111D!T18</f>
        <v>0</v>
      </c>
      <c r="U16" s="76">
        <f>+[1]V111D!U18</f>
        <v>0</v>
      </c>
      <c r="V16" s="76">
        <f>+[1]V111D!V18</f>
        <v>0</v>
      </c>
      <c r="W16" s="76">
        <f>+[1]V111D!W18</f>
        <v>0</v>
      </c>
      <c r="X16" s="76">
        <f>+[1]V111D!X18</f>
        <v>0</v>
      </c>
      <c r="Y16" s="76">
        <f>+[1]V111D!Y18</f>
        <v>0</v>
      </c>
      <c r="Z16" s="76">
        <f>+[1]V111D!Z18</f>
        <v>0</v>
      </c>
      <c r="AA16" s="76">
        <f>+[1]V111D!AA18</f>
        <v>0</v>
      </c>
      <c r="AB16" s="76">
        <f>+[1]V111D!AB18</f>
        <v>0</v>
      </c>
      <c r="AC16" s="76">
        <f>+[1]V111D!AC18</f>
        <v>0</v>
      </c>
      <c r="AD16" s="76">
        <f>+[1]V111D!AD18</f>
        <v>0</v>
      </c>
      <c r="AE16" s="76">
        <f>+[1]V111D!AE18</f>
        <v>0</v>
      </c>
      <c r="AF16" s="76">
        <f>+[1]V111D!AF18</f>
        <v>0</v>
      </c>
      <c r="AG16" s="76">
        <f>+[1]V111D!AG18</f>
        <v>0</v>
      </c>
      <c r="AH16" s="76">
        <f>+[1]V111D!AH18</f>
        <v>0</v>
      </c>
      <c r="AI16" s="76">
        <f>+[1]V111D!AI18</f>
        <v>0</v>
      </c>
      <c r="AJ16" s="76">
        <f>+[1]V111D!AJ18</f>
        <v>0</v>
      </c>
    </row>
    <row r="17" spans="1:36">
      <c r="A17" s="140" t="str">
        <f>+[1]V111D!A19</f>
        <v>CONTAM ALL</v>
      </c>
      <c r="B17" s="140">
        <f>+[1]V111D!B19</f>
        <v>25</v>
      </c>
      <c r="C17" s="140">
        <f>+[1]V111D!C19</f>
        <v>0</v>
      </c>
      <c r="D17" s="140">
        <f>+[1]V111D!D19</f>
        <v>0</v>
      </c>
      <c r="E17" s="140">
        <f>+[1]V111D!E19</f>
        <v>102</v>
      </c>
      <c r="F17" s="140">
        <f>+[1]V111D!F19</f>
        <v>102</v>
      </c>
      <c r="G17" s="140">
        <f>+[1]V111D!G19</f>
        <v>0</v>
      </c>
      <c r="H17" s="140">
        <f>+[1]V111D!H19</f>
        <v>0</v>
      </c>
      <c r="I17" s="140">
        <f>+[1]V111D!I19</f>
        <v>0</v>
      </c>
      <c r="J17" s="140">
        <f>+[1]V111D!J19</f>
        <v>0</v>
      </c>
      <c r="K17" s="140">
        <f>+[1]V111D!K19</f>
        <v>0</v>
      </c>
      <c r="L17" s="140">
        <f>+[1]V111D!L19</f>
        <v>0</v>
      </c>
      <c r="M17" s="140">
        <f>+[1]V111D!M19</f>
        <v>0</v>
      </c>
      <c r="N17" s="140">
        <f>+[1]V111D!N19</f>
        <v>0</v>
      </c>
      <c r="O17" s="140">
        <f>+[1]V111D!O19</f>
        <v>0</v>
      </c>
      <c r="P17" s="140">
        <f>+[1]V111D!P19</f>
        <v>0</v>
      </c>
      <c r="Q17" s="140">
        <f>+[1]V111D!Q19</f>
        <v>0</v>
      </c>
      <c r="R17" s="140">
        <f>+[1]V111D!R19</f>
        <v>0</v>
      </c>
      <c r="S17" s="140">
        <f>+[1]V111D!S19</f>
        <v>0</v>
      </c>
      <c r="T17" s="140">
        <f>+[1]V111D!T19</f>
        <v>0</v>
      </c>
      <c r="U17" s="140">
        <f>+[1]V111D!U19</f>
        <v>0</v>
      </c>
      <c r="V17" s="140">
        <f>+[1]V111D!V19</f>
        <v>0</v>
      </c>
      <c r="W17" s="140">
        <f>+[1]V111D!W19</f>
        <v>0</v>
      </c>
      <c r="X17" s="140">
        <f>+[1]V111D!X19</f>
        <v>0</v>
      </c>
      <c r="Y17" s="140">
        <f>+[1]V111D!Y19</f>
        <v>0</v>
      </c>
      <c r="Z17" s="140">
        <f>+[1]V111D!Z19</f>
        <v>0</v>
      </c>
      <c r="AA17" s="140">
        <f>+[1]V111D!AA19</f>
        <v>0</v>
      </c>
      <c r="AB17" s="140">
        <f>+[1]V111D!AB19</f>
        <v>0</v>
      </c>
      <c r="AC17" s="140">
        <f>+[1]V111D!AC19</f>
        <v>0</v>
      </c>
      <c r="AD17" s="140">
        <f>+[1]V111D!AD19</f>
        <v>0</v>
      </c>
      <c r="AE17" s="140">
        <f>+[1]V111D!AE19</f>
        <v>0</v>
      </c>
      <c r="AF17" s="140">
        <f>+[1]V111D!AF19</f>
        <v>0</v>
      </c>
      <c r="AG17" s="140">
        <f>+[1]V111D!AG19</f>
        <v>0</v>
      </c>
      <c r="AH17" s="140">
        <f>+[1]V111D!AH19</f>
        <v>0</v>
      </c>
      <c r="AI17" s="140">
        <f>+[1]V111D!AI19</f>
        <v>0</v>
      </c>
      <c r="AJ17" s="140">
        <f>+[1]V111D!AJ19</f>
        <v>0</v>
      </c>
    </row>
    <row r="18" spans="1:36">
      <c r="A18" s="140" t="str">
        <f>+[1]V111D!A20</f>
        <v>CUT NG</v>
      </c>
      <c r="B18" s="140">
        <f>+[1]V111D!B20</f>
        <v>0</v>
      </c>
      <c r="C18" s="140">
        <f>+[1]V111D!C20</f>
        <v>0</v>
      </c>
      <c r="D18" s="140">
        <f>+[1]V111D!D20</f>
        <v>0</v>
      </c>
      <c r="E18" s="140">
        <f>+[1]V111D!E20</f>
        <v>0</v>
      </c>
      <c r="F18" s="140">
        <f>+[1]V111D!F20</f>
        <v>0</v>
      </c>
      <c r="G18" s="140">
        <f>+[1]V111D!G20</f>
        <v>0</v>
      </c>
      <c r="H18" s="140">
        <f>+[1]V111D!H20</f>
        <v>0</v>
      </c>
      <c r="I18" s="140">
        <f>+[1]V111D!I20</f>
        <v>0</v>
      </c>
      <c r="J18" s="140">
        <f>+[1]V111D!J20</f>
        <v>0</v>
      </c>
      <c r="K18" s="140">
        <f>+[1]V111D!K20</f>
        <v>0</v>
      </c>
      <c r="L18" s="140">
        <f>+[1]V111D!L20</f>
        <v>0</v>
      </c>
      <c r="M18" s="140">
        <f>+[1]V111D!M20</f>
        <v>0</v>
      </c>
      <c r="N18" s="140">
        <f>+[1]V111D!N20</f>
        <v>0</v>
      </c>
      <c r="O18" s="140">
        <f>+[1]V111D!O20</f>
        <v>0</v>
      </c>
      <c r="P18" s="140">
        <f>+[1]V111D!P20</f>
        <v>0</v>
      </c>
      <c r="Q18" s="140">
        <f>+[1]V111D!Q20</f>
        <v>0</v>
      </c>
      <c r="R18" s="140">
        <f>+[1]V111D!R20</f>
        <v>0</v>
      </c>
      <c r="S18" s="140">
        <f>+[1]V111D!S20</f>
        <v>0</v>
      </c>
      <c r="T18" s="140">
        <f>+[1]V111D!T20</f>
        <v>0</v>
      </c>
      <c r="U18" s="140">
        <f>+[1]V111D!U20</f>
        <v>0</v>
      </c>
      <c r="V18" s="140">
        <f>+[1]V111D!V20</f>
        <v>0</v>
      </c>
      <c r="W18" s="140">
        <f>+[1]V111D!W20</f>
        <v>0</v>
      </c>
      <c r="X18" s="140">
        <f>+[1]V111D!X20</f>
        <v>0</v>
      </c>
      <c r="Y18" s="140">
        <f>+[1]V111D!Y20</f>
        <v>0</v>
      </c>
      <c r="Z18" s="140">
        <f>+[1]V111D!Z20</f>
        <v>0</v>
      </c>
      <c r="AA18" s="140">
        <f>+[1]V111D!AA20</f>
        <v>0</v>
      </c>
      <c r="AB18" s="140">
        <f>+[1]V111D!AB20</f>
        <v>0</v>
      </c>
      <c r="AC18" s="140">
        <f>+[1]V111D!AC20</f>
        <v>0</v>
      </c>
      <c r="AD18" s="140">
        <f>+[1]V111D!AD20</f>
        <v>0</v>
      </c>
      <c r="AE18" s="140">
        <f>+[1]V111D!AE20</f>
        <v>0</v>
      </c>
      <c r="AF18" s="140">
        <f>+[1]V111D!AF20</f>
        <v>0</v>
      </c>
      <c r="AG18" s="140">
        <f>+[1]V111D!AG20</f>
        <v>0</v>
      </c>
      <c r="AH18" s="140">
        <f>+[1]V111D!AH20</f>
        <v>0</v>
      </c>
      <c r="AI18" s="140">
        <f>+[1]V111D!AI20</f>
        <v>0</v>
      </c>
      <c r="AJ18" s="140">
        <f>+[1]V111D!AJ20</f>
        <v>0</v>
      </c>
    </row>
    <row r="19" spans="1:36">
      <c r="A19" s="140" t="str">
        <f>+[1]V111D!A21</f>
        <v>DENT ALL</v>
      </c>
      <c r="B19" s="140">
        <f>+[1]V111D!B21</f>
        <v>4</v>
      </c>
      <c r="C19" s="140">
        <f>+[1]V111D!C21</f>
        <v>0</v>
      </c>
      <c r="D19" s="140">
        <f>+[1]V111D!D21</f>
        <v>2</v>
      </c>
      <c r="E19" s="140">
        <f>+[1]V111D!E21</f>
        <v>4</v>
      </c>
      <c r="F19" s="140">
        <f>+[1]V111D!F21</f>
        <v>4</v>
      </c>
      <c r="G19" s="140">
        <f>+[1]V111D!G21</f>
        <v>0</v>
      </c>
      <c r="H19" s="140">
        <f>+[1]V111D!H21</f>
        <v>0</v>
      </c>
      <c r="I19" s="140">
        <f>+[1]V111D!I21</f>
        <v>0</v>
      </c>
      <c r="J19" s="140">
        <f>+[1]V111D!J21</f>
        <v>0</v>
      </c>
      <c r="K19" s="140">
        <f>+[1]V111D!K21</f>
        <v>0</v>
      </c>
      <c r="L19" s="140">
        <f>+[1]V111D!L21</f>
        <v>0</v>
      </c>
      <c r="M19" s="140">
        <f>+[1]V111D!M21</f>
        <v>0</v>
      </c>
      <c r="N19" s="140">
        <f>+[1]V111D!N21</f>
        <v>0</v>
      </c>
      <c r="O19" s="140">
        <f>+[1]V111D!O21</f>
        <v>0</v>
      </c>
      <c r="P19" s="140">
        <f>+[1]V111D!P21</f>
        <v>0</v>
      </c>
      <c r="Q19" s="140">
        <f>+[1]V111D!Q21</f>
        <v>0</v>
      </c>
      <c r="R19" s="140">
        <f>+[1]V111D!R21</f>
        <v>0</v>
      </c>
      <c r="S19" s="140">
        <f>+[1]V111D!S21</f>
        <v>0</v>
      </c>
      <c r="T19" s="140">
        <f>+[1]V111D!T21</f>
        <v>0</v>
      </c>
      <c r="U19" s="140">
        <f>+[1]V111D!U21</f>
        <v>0</v>
      </c>
      <c r="V19" s="140">
        <f>+[1]V111D!V21</f>
        <v>0</v>
      </c>
      <c r="W19" s="140">
        <f>+[1]V111D!W21</f>
        <v>0</v>
      </c>
      <c r="X19" s="140">
        <f>+[1]V111D!X21</f>
        <v>0</v>
      </c>
      <c r="Y19" s="140">
        <f>+[1]V111D!Y21</f>
        <v>0</v>
      </c>
      <c r="Z19" s="140">
        <f>+[1]V111D!Z21</f>
        <v>0</v>
      </c>
      <c r="AA19" s="140">
        <f>+[1]V111D!AA21</f>
        <v>0</v>
      </c>
      <c r="AB19" s="140">
        <f>+[1]V111D!AB21</f>
        <v>0</v>
      </c>
      <c r="AC19" s="140">
        <f>+[1]V111D!AC21</f>
        <v>0</v>
      </c>
      <c r="AD19" s="140">
        <f>+[1]V111D!AD21</f>
        <v>0</v>
      </c>
      <c r="AE19" s="140">
        <f>+[1]V111D!AE21</f>
        <v>0</v>
      </c>
      <c r="AF19" s="140">
        <f>+[1]V111D!AF21</f>
        <v>0</v>
      </c>
      <c r="AG19" s="140">
        <f>+[1]V111D!AG21</f>
        <v>0</v>
      </c>
      <c r="AH19" s="140">
        <f>+[1]V111D!AH21</f>
        <v>0</v>
      </c>
      <c r="AI19" s="140">
        <f>+[1]V111D!AI21</f>
        <v>0</v>
      </c>
      <c r="AJ19" s="140">
        <f>+[1]V111D!AJ21</f>
        <v>0</v>
      </c>
    </row>
    <row r="20" spans="1:36">
      <c r="A20" s="140" t="str">
        <f>+[1]V111D!A22</f>
        <v>DRILL/SCREW NG</v>
      </c>
      <c r="B20" s="140">
        <f>+[1]V111D!B22</f>
        <v>0</v>
      </c>
      <c r="C20" s="140">
        <f>+[1]V111D!C22</f>
        <v>0</v>
      </c>
      <c r="D20" s="140">
        <f>+[1]V111D!D22</f>
        <v>0</v>
      </c>
      <c r="E20" s="140">
        <f>+[1]V111D!E22</f>
        <v>0</v>
      </c>
      <c r="F20" s="140">
        <f>+[1]V111D!F22</f>
        <v>0</v>
      </c>
      <c r="G20" s="140">
        <f>+[1]V111D!G22</f>
        <v>0</v>
      </c>
      <c r="H20" s="140">
        <f>+[1]V111D!H22</f>
        <v>0</v>
      </c>
      <c r="I20" s="140">
        <f>+[1]V111D!I22</f>
        <v>0</v>
      </c>
      <c r="J20" s="140">
        <f>+[1]V111D!J22</f>
        <v>0</v>
      </c>
      <c r="K20" s="140">
        <f>+[1]V111D!K22</f>
        <v>0</v>
      </c>
      <c r="L20" s="140">
        <f>+[1]V111D!L22</f>
        <v>0</v>
      </c>
      <c r="M20" s="140">
        <f>+[1]V111D!M22</f>
        <v>0</v>
      </c>
      <c r="N20" s="140">
        <f>+[1]V111D!N22</f>
        <v>0</v>
      </c>
      <c r="O20" s="140">
        <f>+[1]V111D!O22</f>
        <v>0</v>
      </c>
      <c r="P20" s="140">
        <f>+[1]V111D!P22</f>
        <v>0</v>
      </c>
      <c r="Q20" s="140">
        <f>+[1]V111D!Q22</f>
        <v>0</v>
      </c>
      <c r="R20" s="140">
        <f>+[1]V111D!R22</f>
        <v>0</v>
      </c>
      <c r="S20" s="140">
        <f>+[1]V111D!S22</f>
        <v>0</v>
      </c>
      <c r="T20" s="140">
        <f>+[1]V111D!T22</f>
        <v>0</v>
      </c>
      <c r="U20" s="140">
        <f>+[1]V111D!U22</f>
        <v>0</v>
      </c>
      <c r="V20" s="140">
        <f>+[1]V111D!V22</f>
        <v>0</v>
      </c>
      <c r="W20" s="140">
        <f>+[1]V111D!W22</f>
        <v>0</v>
      </c>
      <c r="X20" s="140">
        <f>+[1]V111D!X22</f>
        <v>0</v>
      </c>
      <c r="Y20" s="140">
        <f>+[1]V111D!Y22</f>
        <v>0</v>
      </c>
      <c r="Z20" s="140">
        <f>+[1]V111D!Z22</f>
        <v>0</v>
      </c>
      <c r="AA20" s="140">
        <f>+[1]V111D!AA22</f>
        <v>0</v>
      </c>
      <c r="AB20" s="140">
        <f>+[1]V111D!AB22</f>
        <v>0</v>
      </c>
      <c r="AC20" s="140">
        <f>+[1]V111D!AC22</f>
        <v>0</v>
      </c>
      <c r="AD20" s="140">
        <f>+[1]V111D!AD22</f>
        <v>0</v>
      </c>
      <c r="AE20" s="140">
        <f>+[1]V111D!AE22</f>
        <v>0</v>
      </c>
      <c r="AF20" s="140">
        <f>+[1]V111D!AF22</f>
        <v>0</v>
      </c>
      <c r="AG20" s="140">
        <f>+[1]V111D!AG22</f>
        <v>0</v>
      </c>
      <c r="AH20" s="140">
        <f>+[1]V111D!AH22</f>
        <v>0</v>
      </c>
      <c r="AI20" s="140">
        <f>+[1]V111D!AI22</f>
        <v>0</v>
      </c>
      <c r="AJ20" s="140">
        <f>+[1]V111D!AJ22</f>
        <v>0</v>
      </c>
    </row>
    <row r="21" spans="1:36">
      <c r="A21" s="140" t="str">
        <f>+[1]V111D!A23</f>
        <v>GEOMETRY</v>
      </c>
      <c r="B21" s="140">
        <f>+[1]V111D!B23</f>
        <v>0</v>
      </c>
      <c r="C21" s="140">
        <f>+[1]V111D!C23</f>
        <v>0</v>
      </c>
      <c r="D21" s="140">
        <f>+[1]V111D!D23</f>
        <v>0</v>
      </c>
      <c r="E21" s="140">
        <f>+[1]V111D!E23</f>
        <v>0</v>
      </c>
      <c r="F21" s="140">
        <f>+[1]V111D!F23</f>
        <v>0</v>
      </c>
      <c r="G21" s="140">
        <f>+[1]V111D!G23</f>
        <v>0</v>
      </c>
      <c r="H21" s="140">
        <f>+[1]V111D!H23</f>
        <v>0</v>
      </c>
      <c r="I21" s="140">
        <f>+[1]V111D!I23</f>
        <v>0</v>
      </c>
      <c r="J21" s="140">
        <f>+[1]V111D!J23</f>
        <v>0</v>
      </c>
      <c r="K21" s="140">
        <f>+[1]V111D!K23</f>
        <v>0</v>
      </c>
      <c r="L21" s="140">
        <f>+[1]V111D!L23</f>
        <v>0</v>
      </c>
      <c r="M21" s="140">
        <f>+[1]V111D!M23</f>
        <v>0</v>
      </c>
      <c r="N21" s="140">
        <f>+[1]V111D!N23</f>
        <v>0</v>
      </c>
      <c r="O21" s="140">
        <f>+[1]V111D!O23</f>
        <v>0</v>
      </c>
      <c r="P21" s="140">
        <f>+[1]V111D!P23</f>
        <v>0</v>
      </c>
      <c r="Q21" s="140">
        <f>+[1]V111D!Q23</f>
        <v>0</v>
      </c>
      <c r="R21" s="140">
        <f>+[1]V111D!R23</f>
        <v>0</v>
      </c>
      <c r="S21" s="140">
        <f>+[1]V111D!S23</f>
        <v>0</v>
      </c>
      <c r="T21" s="140">
        <f>+[1]V111D!T23</f>
        <v>0</v>
      </c>
      <c r="U21" s="140">
        <f>+[1]V111D!U23</f>
        <v>0</v>
      </c>
      <c r="V21" s="140">
        <f>+[1]V111D!V23</f>
        <v>0</v>
      </c>
      <c r="W21" s="140">
        <f>+[1]V111D!W23</f>
        <v>0</v>
      </c>
      <c r="X21" s="140">
        <f>+[1]V111D!X23</f>
        <v>0</v>
      </c>
      <c r="Y21" s="140">
        <f>+[1]V111D!Y23</f>
        <v>0</v>
      </c>
      <c r="Z21" s="140">
        <f>+[1]V111D!Z23</f>
        <v>0</v>
      </c>
      <c r="AA21" s="140">
        <f>+[1]V111D!AA23</f>
        <v>0</v>
      </c>
      <c r="AB21" s="140">
        <f>+[1]V111D!AB23</f>
        <v>0</v>
      </c>
      <c r="AC21" s="140">
        <f>+[1]V111D!AC23</f>
        <v>0</v>
      </c>
      <c r="AD21" s="140">
        <f>+[1]V111D!AD23</f>
        <v>0</v>
      </c>
      <c r="AE21" s="140">
        <f>+[1]V111D!AE23</f>
        <v>0</v>
      </c>
      <c r="AF21" s="140">
        <f>+[1]V111D!AF23</f>
        <v>0</v>
      </c>
      <c r="AG21" s="140">
        <f>+[1]V111D!AG23</f>
        <v>0</v>
      </c>
      <c r="AH21" s="140">
        <f>+[1]V111D!AH23</f>
        <v>0</v>
      </c>
      <c r="AI21" s="140">
        <f>+[1]V111D!AI23</f>
        <v>0</v>
      </c>
      <c r="AJ21" s="140">
        <f>+[1]V111D!AJ23</f>
        <v>0</v>
      </c>
    </row>
    <row r="22" spans="1:36">
      <c r="A22" s="140" t="str">
        <f>+[1]V111D!A24</f>
        <v>ID DEVIATE</v>
      </c>
      <c r="B22" s="140">
        <f>+[1]V111D!B24</f>
        <v>0</v>
      </c>
      <c r="C22" s="140">
        <f>+[1]V111D!C24</f>
        <v>0</v>
      </c>
      <c r="D22" s="140">
        <f>+[1]V111D!D24</f>
        <v>0</v>
      </c>
      <c r="E22" s="140">
        <f>+[1]V111D!E24</f>
        <v>0</v>
      </c>
      <c r="F22" s="140">
        <f>+[1]V111D!F24</f>
        <v>0</v>
      </c>
      <c r="G22" s="140">
        <f>+[1]V111D!G24</f>
        <v>0</v>
      </c>
      <c r="H22" s="140">
        <f>+[1]V111D!H24</f>
        <v>0</v>
      </c>
      <c r="I22" s="140">
        <f>+[1]V111D!I24</f>
        <v>0</v>
      </c>
      <c r="J22" s="140">
        <f>+[1]V111D!J24</f>
        <v>0</v>
      </c>
      <c r="K22" s="140">
        <f>+[1]V111D!K24</f>
        <v>0</v>
      </c>
      <c r="L22" s="140">
        <f>+[1]V111D!L24</f>
        <v>0</v>
      </c>
      <c r="M22" s="140">
        <f>+[1]V111D!M24</f>
        <v>0</v>
      </c>
      <c r="N22" s="140">
        <f>+[1]V111D!N24</f>
        <v>0</v>
      </c>
      <c r="O22" s="140">
        <f>+[1]V111D!O24</f>
        <v>0</v>
      </c>
      <c r="P22" s="140">
        <f>+[1]V111D!P24</f>
        <v>0</v>
      </c>
      <c r="Q22" s="140">
        <f>+[1]V111D!Q24</f>
        <v>0</v>
      </c>
      <c r="R22" s="140">
        <f>+[1]V111D!R24</f>
        <v>0</v>
      </c>
      <c r="S22" s="140">
        <f>+[1]V111D!S24</f>
        <v>0</v>
      </c>
      <c r="T22" s="140">
        <f>+[1]V111D!T24</f>
        <v>0</v>
      </c>
      <c r="U22" s="140">
        <f>+[1]V111D!U24</f>
        <v>0</v>
      </c>
      <c r="V22" s="140">
        <f>+[1]V111D!V24</f>
        <v>0</v>
      </c>
      <c r="W22" s="140">
        <f>+[1]V111D!W24</f>
        <v>0</v>
      </c>
      <c r="X22" s="140">
        <f>+[1]V111D!X24</f>
        <v>0</v>
      </c>
      <c r="Y22" s="140">
        <f>+[1]V111D!Y24</f>
        <v>0</v>
      </c>
      <c r="Z22" s="140">
        <f>+[1]V111D!Z24</f>
        <v>0</v>
      </c>
      <c r="AA22" s="140">
        <f>+[1]V111D!AA24</f>
        <v>0</v>
      </c>
      <c r="AB22" s="140">
        <f>+[1]V111D!AB24</f>
        <v>0</v>
      </c>
      <c r="AC22" s="140">
        <f>+[1]V111D!AC24</f>
        <v>0</v>
      </c>
      <c r="AD22" s="140">
        <f>+[1]V111D!AD24</f>
        <v>0</v>
      </c>
      <c r="AE22" s="140">
        <f>+[1]V111D!AE24</f>
        <v>0</v>
      </c>
      <c r="AF22" s="140">
        <f>+[1]V111D!AF24</f>
        <v>0</v>
      </c>
      <c r="AG22" s="140">
        <f>+[1]V111D!AG24</f>
        <v>0</v>
      </c>
      <c r="AH22" s="140">
        <f>+[1]V111D!AH24</f>
        <v>0</v>
      </c>
      <c r="AI22" s="140">
        <f>+[1]V111D!AI24</f>
        <v>0</v>
      </c>
      <c r="AJ22" s="140">
        <f>+[1]V111D!AJ24</f>
        <v>0</v>
      </c>
    </row>
    <row r="23" spans="1:36">
      <c r="A23" s="140" t="str">
        <f>+[1]V111D!A25</f>
        <v>ID SHAFT O/S</v>
      </c>
      <c r="B23" s="140">
        <f>+[1]V111D!B25</f>
        <v>1</v>
      </c>
      <c r="C23" s="140">
        <f>+[1]V111D!C25</f>
        <v>0</v>
      </c>
      <c r="D23" s="140">
        <f>+[1]V111D!D25</f>
        <v>1</v>
      </c>
      <c r="E23" s="140">
        <f>+[1]V111D!E25</f>
        <v>0</v>
      </c>
      <c r="F23" s="140">
        <f>+[1]V111D!F25</f>
        <v>0</v>
      </c>
      <c r="G23" s="140">
        <f>+[1]V111D!G25</f>
        <v>0</v>
      </c>
      <c r="H23" s="140">
        <f>+[1]V111D!H25</f>
        <v>0</v>
      </c>
      <c r="I23" s="140">
        <f>+[1]V111D!I25</f>
        <v>0</v>
      </c>
      <c r="J23" s="140">
        <f>+[1]V111D!J25</f>
        <v>0</v>
      </c>
      <c r="K23" s="140">
        <f>+[1]V111D!K25</f>
        <v>0</v>
      </c>
      <c r="L23" s="140">
        <f>+[1]V111D!L25</f>
        <v>0</v>
      </c>
      <c r="M23" s="140">
        <f>+[1]V111D!M25</f>
        <v>0</v>
      </c>
      <c r="N23" s="140">
        <f>+[1]V111D!N25</f>
        <v>0</v>
      </c>
      <c r="O23" s="140">
        <f>+[1]V111D!O25</f>
        <v>0</v>
      </c>
      <c r="P23" s="140">
        <f>+[1]V111D!P25</f>
        <v>0</v>
      </c>
      <c r="Q23" s="140">
        <f>+[1]V111D!Q25</f>
        <v>0</v>
      </c>
      <c r="R23" s="140">
        <f>+[1]V111D!R25</f>
        <v>0</v>
      </c>
      <c r="S23" s="140">
        <f>+[1]V111D!S25</f>
        <v>0</v>
      </c>
      <c r="T23" s="140">
        <f>+[1]V111D!T25</f>
        <v>0</v>
      </c>
      <c r="U23" s="140">
        <f>+[1]V111D!U25</f>
        <v>0</v>
      </c>
      <c r="V23" s="140">
        <f>+[1]V111D!V25</f>
        <v>0</v>
      </c>
      <c r="W23" s="140">
        <f>+[1]V111D!W25</f>
        <v>0</v>
      </c>
      <c r="X23" s="140">
        <f>+[1]V111D!X25</f>
        <v>0</v>
      </c>
      <c r="Y23" s="140">
        <f>+[1]V111D!Y25</f>
        <v>0</v>
      </c>
      <c r="Z23" s="140">
        <f>+[1]V111D!Z25</f>
        <v>0</v>
      </c>
      <c r="AA23" s="140">
        <f>+[1]V111D!AA25</f>
        <v>0</v>
      </c>
      <c r="AB23" s="140">
        <f>+[1]V111D!AB25</f>
        <v>0</v>
      </c>
      <c r="AC23" s="140">
        <f>+[1]V111D!AC25</f>
        <v>0</v>
      </c>
      <c r="AD23" s="140">
        <f>+[1]V111D!AD25</f>
        <v>0</v>
      </c>
      <c r="AE23" s="140">
        <f>+[1]V111D!AE25</f>
        <v>0</v>
      </c>
      <c r="AF23" s="140">
        <f>+[1]V111D!AF25</f>
        <v>0</v>
      </c>
      <c r="AG23" s="140">
        <f>+[1]V111D!AG25</f>
        <v>0</v>
      </c>
      <c r="AH23" s="140">
        <f>+[1]V111D!AH25</f>
        <v>0</v>
      </c>
      <c r="AI23" s="140">
        <f>+[1]V111D!AI25</f>
        <v>0</v>
      </c>
      <c r="AJ23" s="140">
        <f>+[1]V111D!AJ25</f>
        <v>0</v>
      </c>
    </row>
    <row r="24" spans="1:36">
      <c r="A24" s="140" t="str">
        <f>+[1]V111D!A26</f>
        <v>ID SHAFT TAPER</v>
      </c>
      <c r="B24" s="140">
        <f>+[1]V111D!B26</f>
        <v>0</v>
      </c>
      <c r="C24" s="140">
        <f>+[1]V111D!C26</f>
        <v>0</v>
      </c>
      <c r="D24" s="140">
        <f>+[1]V111D!D26</f>
        <v>0</v>
      </c>
      <c r="E24" s="140">
        <f>+[1]V111D!E26</f>
        <v>0</v>
      </c>
      <c r="F24" s="140">
        <f>+[1]V111D!F26</f>
        <v>0</v>
      </c>
      <c r="G24" s="140">
        <f>+[1]V111D!G26</f>
        <v>0</v>
      </c>
      <c r="H24" s="140">
        <f>+[1]V111D!H26</f>
        <v>0</v>
      </c>
      <c r="I24" s="140">
        <f>+[1]V111D!I26</f>
        <v>0</v>
      </c>
      <c r="J24" s="140">
        <f>+[1]V111D!J26</f>
        <v>0</v>
      </c>
      <c r="K24" s="140">
        <f>+[1]V111D!K26</f>
        <v>0</v>
      </c>
      <c r="L24" s="140">
        <f>+[1]V111D!L26</f>
        <v>0</v>
      </c>
      <c r="M24" s="140">
        <f>+[1]V111D!M26</f>
        <v>0</v>
      </c>
      <c r="N24" s="140">
        <f>+[1]V111D!N26</f>
        <v>0</v>
      </c>
      <c r="O24" s="140">
        <f>+[1]V111D!O26</f>
        <v>0</v>
      </c>
      <c r="P24" s="140">
        <f>+[1]V111D!P26</f>
        <v>0</v>
      </c>
      <c r="Q24" s="140">
        <f>+[1]V111D!Q26</f>
        <v>0</v>
      </c>
      <c r="R24" s="140">
        <f>+[1]V111D!R26</f>
        <v>0</v>
      </c>
      <c r="S24" s="140">
        <f>+[1]V111D!S26</f>
        <v>0</v>
      </c>
      <c r="T24" s="140">
        <f>+[1]V111D!T26</f>
        <v>0</v>
      </c>
      <c r="U24" s="140">
        <f>+[1]V111D!U26</f>
        <v>0</v>
      </c>
      <c r="V24" s="140">
        <f>+[1]V111D!V26</f>
        <v>0</v>
      </c>
      <c r="W24" s="140">
        <f>+[1]V111D!W26</f>
        <v>0</v>
      </c>
      <c r="X24" s="140">
        <f>+[1]V111D!X26</f>
        <v>0</v>
      </c>
      <c r="Y24" s="140">
        <f>+[1]V111D!Y26</f>
        <v>0</v>
      </c>
      <c r="Z24" s="140">
        <f>+[1]V111D!Z26</f>
        <v>0</v>
      </c>
      <c r="AA24" s="140">
        <f>+[1]V111D!AA26</f>
        <v>0</v>
      </c>
      <c r="AB24" s="140">
        <f>+[1]V111D!AB26</f>
        <v>0</v>
      </c>
      <c r="AC24" s="140">
        <f>+[1]V111D!AC26</f>
        <v>0</v>
      </c>
      <c r="AD24" s="140">
        <f>+[1]V111D!AD26</f>
        <v>0</v>
      </c>
      <c r="AE24" s="140">
        <f>+[1]V111D!AE26</f>
        <v>0</v>
      </c>
      <c r="AF24" s="140">
        <f>+[1]V111D!AF26</f>
        <v>0</v>
      </c>
      <c r="AG24" s="140">
        <f>+[1]V111D!AG26</f>
        <v>0</v>
      </c>
      <c r="AH24" s="140">
        <f>+[1]V111D!AH26</f>
        <v>0</v>
      </c>
      <c r="AI24" s="140">
        <f>+[1]V111D!AI26</f>
        <v>0</v>
      </c>
      <c r="AJ24" s="140">
        <f>+[1]V111D!AJ26</f>
        <v>0</v>
      </c>
    </row>
    <row r="25" spans="1:36">
      <c r="A25" s="140" t="str">
        <f>+[1]V111D!A27</f>
        <v>ID SHAFT U/S</v>
      </c>
      <c r="B25" s="140">
        <f>+[1]V111D!B27</f>
        <v>1</v>
      </c>
      <c r="C25" s="140">
        <f>+[1]V111D!C27</f>
        <v>0</v>
      </c>
      <c r="D25" s="140">
        <f>+[1]V111D!D27</f>
        <v>0</v>
      </c>
      <c r="E25" s="140">
        <f>+[1]V111D!E27</f>
        <v>0</v>
      </c>
      <c r="F25" s="140">
        <f>+[1]V111D!F27</f>
        <v>0</v>
      </c>
      <c r="G25" s="140">
        <f>+[1]V111D!G27</f>
        <v>0</v>
      </c>
      <c r="H25" s="140">
        <f>+[1]V111D!H27</f>
        <v>0</v>
      </c>
      <c r="I25" s="140">
        <f>+[1]V111D!I27</f>
        <v>0</v>
      </c>
      <c r="J25" s="140">
        <f>+[1]V111D!J27</f>
        <v>0</v>
      </c>
      <c r="K25" s="140">
        <f>+[1]V111D!K27</f>
        <v>0</v>
      </c>
      <c r="L25" s="140">
        <f>+[1]V111D!L27</f>
        <v>0</v>
      </c>
      <c r="M25" s="140">
        <f>+[1]V111D!M27</f>
        <v>0</v>
      </c>
      <c r="N25" s="140">
        <f>+[1]V111D!N27</f>
        <v>0</v>
      </c>
      <c r="O25" s="140">
        <f>+[1]V111D!O27</f>
        <v>0</v>
      </c>
      <c r="P25" s="140">
        <f>+[1]V111D!P27</f>
        <v>0</v>
      </c>
      <c r="Q25" s="140">
        <f>+[1]V111D!Q27</f>
        <v>0</v>
      </c>
      <c r="R25" s="140">
        <f>+[1]V111D!R27</f>
        <v>0</v>
      </c>
      <c r="S25" s="140">
        <f>+[1]V111D!S27</f>
        <v>0</v>
      </c>
      <c r="T25" s="140">
        <f>+[1]V111D!T27</f>
        <v>0</v>
      </c>
      <c r="U25" s="140">
        <f>+[1]V111D!U27</f>
        <v>0</v>
      </c>
      <c r="V25" s="140">
        <f>+[1]V111D!V27</f>
        <v>0</v>
      </c>
      <c r="W25" s="140">
        <f>+[1]V111D!W27</f>
        <v>0</v>
      </c>
      <c r="X25" s="140">
        <f>+[1]V111D!X27</f>
        <v>0</v>
      </c>
      <c r="Y25" s="140">
        <f>+[1]V111D!Y27</f>
        <v>0</v>
      </c>
      <c r="Z25" s="140">
        <f>+[1]V111D!Z27</f>
        <v>0</v>
      </c>
      <c r="AA25" s="140">
        <f>+[1]V111D!AA27</f>
        <v>0</v>
      </c>
      <c r="AB25" s="140">
        <f>+[1]V111D!AB27</f>
        <v>0</v>
      </c>
      <c r="AC25" s="140">
        <f>+[1]V111D!AC27</f>
        <v>0</v>
      </c>
      <c r="AD25" s="140">
        <f>+[1]V111D!AD27</f>
        <v>0</v>
      </c>
      <c r="AE25" s="140">
        <f>+[1]V111D!AE27</f>
        <v>0</v>
      </c>
      <c r="AF25" s="140">
        <f>+[1]V111D!AF27</f>
        <v>0</v>
      </c>
      <c r="AG25" s="140">
        <f>+[1]V111D!AG27</f>
        <v>0</v>
      </c>
      <c r="AH25" s="140">
        <f>+[1]V111D!AH27</f>
        <v>0</v>
      </c>
      <c r="AI25" s="140">
        <f>+[1]V111D!AI27</f>
        <v>0</v>
      </c>
      <c r="AJ25" s="140">
        <f>+[1]V111D!AJ27</f>
        <v>0</v>
      </c>
    </row>
    <row r="26" spans="1:36">
      <c r="A26" s="140" t="str">
        <f>+[1]V111D!A28</f>
        <v>ID/OD NG</v>
      </c>
      <c r="B26" s="140">
        <f>+[1]V111D!B28</f>
        <v>0</v>
      </c>
      <c r="C26" s="140">
        <f>+[1]V111D!C28</f>
        <v>0</v>
      </c>
      <c r="D26" s="140">
        <f>+[1]V111D!D28</f>
        <v>0</v>
      </c>
      <c r="E26" s="140">
        <f>+[1]V111D!E28</f>
        <v>0</v>
      </c>
      <c r="F26" s="140">
        <f>+[1]V111D!F28</f>
        <v>0</v>
      </c>
      <c r="G26" s="140">
        <f>+[1]V111D!G28</f>
        <v>0</v>
      </c>
      <c r="H26" s="140">
        <f>+[1]V111D!H28</f>
        <v>0</v>
      </c>
      <c r="I26" s="140">
        <f>+[1]V111D!I28</f>
        <v>0</v>
      </c>
      <c r="J26" s="140">
        <f>+[1]V111D!J28</f>
        <v>0</v>
      </c>
      <c r="K26" s="140">
        <f>+[1]V111D!K28</f>
        <v>0</v>
      </c>
      <c r="L26" s="140">
        <f>+[1]V111D!L28</f>
        <v>0</v>
      </c>
      <c r="M26" s="140">
        <f>+[1]V111D!M28</f>
        <v>0</v>
      </c>
      <c r="N26" s="140">
        <f>+[1]V111D!N28</f>
        <v>0</v>
      </c>
      <c r="O26" s="140">
        <f>+[1]V111D!O28</f>
        <v>0</v>
      </c>
      <c r="P26" s="140">
        <f>+[1]V111D!P28</f>
        <v>0</v>
      </c>
      <c r="Q26" s="140">
        <f>+[1]V111D!Q28</f>
        <v>0</v>
      </c>
      <c r="R26" s="140">
        <f>+[1]V111D!R28</f>
        <v>0</v>
      </c>
      <c r="S26" s="140">
        <f>+[1]V111D!S28</f>
        <v>0</v>
      </c>
      <c r="T26" s="140">
        <f>+[1]V111D!T28</f>
        <v>0</v>
      </c>
      <c r="U26" s="140">
        <f>+[1]V111D!U28</f>
        <v>0</v>
      </c>
      <c r="V26" s="140">
        <f>+[1]V111D!V28</f>
        <v>0</v>
      </c>
      <c r="W26" s="140">
        <f>+[1]V111D!W28</f>
        <v>0</v>
      </c>
      <c r="X26" s="140">
        <f>+[1]V111D!X28</f>
        <v>0</v>
      </c>
      <c r="Y26" s="140">
        <f>+[1]V111D!Y28</f>
        <v>0</v>
      </c>
      <c r="Z26" s="140">
        <f>+[1]V111D!Z28</f>
        <v>0</v>
      </c>
      <c r="AA26" s="140">
        <f>+[1]V111D!AA28</f>
        <v>0</v>
      </c>
      <c r="AB26" s="140">
        <f>+[1]V111D!AB28</f>
        <v>0</v>
      </c>
      <c r="AC26" s="140">
        <f>+[1]V111D!AC28</f>
        <v>0</v>
      </c>
      <c r="AD26" s="140">
        <f>+[1]V111D!AD28</f>
        <v>0</v>
      </c>
      <c r="AE26" s="140">
        <f>+[1]V111D!AE28</f>
        <v>0</v>
      </c>
      <c r="AF26" s="140">
        <f>+[1]V111D!AF28</f>
        <v>0</v>
      </c>
      <c r="AG26" s="140">
        <f>+[1]V111D!AG28</f>
        <v>0</v>
      </c>
      <c r="AH26" s="140">
        <f>+[1]V111D!AH28</f>
        <v>0</v>
      </c>
      <c r="AI26" s="140">
        <f>+[1]V111D!AI28</f>
        <v>0</v>
      </c>
      <c r="AJ26" s="140">
        <f>+[1]V111D!AJ28</f>
        <v>0</v>
      </c>
    </row>
    <row r="27" spans="1:36">
      <c r="A27" s="140" t="str">
        <f>+[1]V111D!A29</f>
        <v>LG NG</v>
      </c>
      <c r="B27" s="140">
        <f>+[1]V111D!B29</f>
        <v>0</v>
      </c>
      <c r="C27" s="140">
        <f>+[1]V111D!C29</f>
        <v>0</v>
      </c>
      <c r="D27" s="140">
        <f>+[1]V111D!D29</f>
        <v>0</v>
      </c>
      <c r="E27" s="140">
        <f>+[1]V111D!E29</f>
        <v>0</v>
      </c>
      <c r="F27" s="140">
        <f>+[1]V111D!F29</f>
        <v>0</v>
      </c>
      <c r="G27" s="140">
        <f>+[1]V111D!G29</f>
        <v>0</v>
      </c>
      <c r="H27" s="140">
        <f>+[1]V111D!H29</f>
        <v>0</v>
      </c>
      <c r="I27" s="140">
        <f>+[1]V111D!I29</f>
        <v>0</v>
      </c>
      <c r="J27" s="140">
        <f>+[1]V111D!J29</f>
        <v>0</v>
      </c>
      <c r="K27" s="140">
        <f>+[1]V111D!K29</f>
        <v>0</v>
      </c>
      <c r="L27" s="140">
        <f>+[1]V111D!L29</f>
        <v>0</v>
      </c>
      <c r="M27" s="140">
        <f>+[1]V111D!M29</f>
        <v>0</v>
      </c>
      <c r="N27" s="140">
        <f>+[1]V111D!N29</f>
        <v>0</v>
      </c>
      <c r="O27" s="140">
        <f>+[1]V111D!O29</f>
        <v>0</v>
      </c>
      <c r="P27" s="140">
        <f>+[1]V111D!P29</f>
        <v>0</v>
      </c>
      <c r="Q27" s="140">
        <f>+[1]V111D!Q29</f>
        <v>0</v>
      </c>
      <c r="R27" s="140">
        <f>+[1]V111D!R29</f>
        <v>0</v>
      </c>
      <c r="S27" s="140">
        <f>+[1]V111D!S29</f>
        <v>0</v>
      </c>
      <c r="T27" s="140">
        <f>+[1]V111D!T29</f>
        <v>0</v>
      </c>
      <c r="U27" s="140">
        <f>+[1]V111D!U29</f>
        <v>0</v>
      </c>
      <c r="V27" s="140">
        <f>+[1]V111D!V29</f>
        <v>0</v>
      </c>
      <c r="W27" s="140">
        <f>+[1]V111D!W29</f>
        <v>0</v>
      </c>
      <c r="X27" s="140">
        <f>+[1]V111D!X29</f>
        <v>0</v>
      </c>
      <c r="Y27" s="140">
        <f>+[1]V111D!Y29</f>
        <v>0</v>
      </c>
      <c r="Z27" s="140">
        <f>+[1]V111D!Z29</f>
        <v>0</v>
      </c>
      <c r="AA27" s="140">
        <f>+[1]V111D!AA29</f>
        <v>0</v>
      </c>
      <c r="AB27" s="140">
        <f>+[1]V111D!AB29</f>
        <v>0</v>
      </c>
      <c r="AC27" s="140">
        <f>+[1]V111D!AC29</f>
        <v>0</v>
      </c>
      <c r="AD27" s="140">
        <f>+[1]V111D!AD29</f>
        <v>0</v>
      </c>
      <c r="AE27" s="140">
        <f>+[1]V111D!AE29</f>
        <v>0</v>
      </c>
      <c r="AF27" s="140">
        <f>+[1]V111D!AF29</f>
        <v>0</v>
      </c>
      <c r="AG27" s="140">
        <f>+[1]V111D!AG29</f>
        <v>0</v>
      </c>
      <c r="AH27" s="140">
        <f>+[1]V111D!AH29</f>
        <v>0</v>
      </c>
      <c r="AI27" s="140">
        <f>+[1]V111D!AI29</f>
        <v>0</v>
      </c>
      <c r="AJ27" s="140">
        <f>+[1]V111D!AJ29</f>
        <v>0</v>
      </c>
    </row>
    <row r="28" spans="1:36">
      <c r="A28" s="140" t="str">
        <f>+[1]V111D!A30</f>
        <v>OD DISK O/S</v>
      </c>
      <c r="B28" s="140">
        <f>+[1]V111D!B30</f>
        <v>0</v>
      </c>
      <c r="C28" s="140">
        <f>+[1]V111D!C30</f>
        <v>0</v>
      </c>
      <c r="D28" s="140">
        <f>+[1]V111D!D30</f>
        <v>0</v>
      </c>
      <c r="E28" s="140">
        <f>+[1]V111D!E30</f>
        <v>0</v>
      </c>
      <c r="F28" s="140">
        <f>+[1]V111D!F30</f>
        <v>0</v>
      </c>
      <c r="G28" s="140">
        <f>+[1]V111D!G30</f>
        <v>0</v>
      </c>
      <c r="H28" s="140">
        <f>+[1]V111D!H30</f>
        <v>0</v>
      </c>
      <c r="I28" s="140">
        <f>+[1]V111D!I30</f>
        <v>0</v>
      </c>
      <c r="J28" s="140">
        <f>+[1]V111D!J30</f>
        <v>0</v>
      </c>
      <c r="K28" s="140">
        <f>+[1]V111D!K30</f>
        <v>0</v>
      </c>
      <c r="L28" s="140">
        <f>+[1]V111D!L30</f>
        <v>0</v>
      </c>
      <c r="M28" s="140">
        <f>+[1]V111D!M30</f>
        <v>0</v>
      </c>
      <c r="N28" s="140">
        <f>+[1]V111D!N30</f>
        <v>0</v>
      </c>
      <c r="O28" s="140">
        <f>+[1]V111D!O30</f>
        <v>0</v>
      </c>
      <c r="P28" s="140">
        <f>+[1]V111D!P30</f>
        <v>0</v>
      </c>
      <c r="Q28" s="140">
        <f>+[1]V111D!Q30</f>
        <v>0</v>
      </c>
      <c r="R28" s="140">
        <f>+[1]V111D!R30</f>
        <v>0</v>
      </c>
      <c r="S28" s="140">
        <f>+[1]V111D!S30</f>
        <v>0</v>
      </c>
      <c r="T28" s="140">
        <f>+[1]V111D!T30</f>
        <v>0</v>
      </c>
      <c r="U28" s="140">
        <f>+[1]V111D!U30</f>
        <v>0</v>
      </c>
      <c r="V28" s="140">
        <f>+[1]V111D!V30</f>
        <v>0</v>
      </c>
      <c r="W28" s="140">
        <f>+[1]V111D!W30</f>
        <v>0</v>
      </c>
      <c r="X28" s="140">
        <f>+[1]V111D!X30</f>
        <v>0</v>
      </c>
      <c r="Y28" s="140">
        <f>+[1]V111D!Y30</f>
        <v>0</v>
      </c>
      <c r="Z28" s="140">
        <f>+[1]V111D!Z30</f>
        <v>0</v>
      </c>
      <c r="AA28" s="140">
        <f>+[1]V111D!AA30</f>
        <v>0</v>
      </c>
      <c r="AB28" s="140">
        <f>+[1]V111D!AB30</f>
        <v>0</v>
      </c>
      <c r="AC28" s="140">
        <f>+[1]V111D!AC30</f>
        <v>0</v>
      </c>
      <c r="AD28" s="140">
        <f>+[1]V111D!AD30</f>
        <v>0</v>
      </c>
      <c r="AE28" s="140">
        <f>+[1]V111D!AE30</f>
        <v>0</v>
      </c>
      <c r="AF28" s="140">
        <f>+[1]V111D!AF30</f>
        <v>0</v>
      </c>
      <c r="AG28" s="140">
        <f>+[1]V111D!AG30</f>
        <v>0</v>
      </c>
      <c r="AH28" s="140">
        <f>+[1]V111D!AH30</f>
        <v>0</v>
      </c>
      <c r="AI28" s="140">
        <f>+[1]V111D!AI30</f>
        <v>0</v>
      </c>
      <c r="AJ28" s="140">
        <f>+[1]V111D!AJ30</f>
        <v>0</v>
      </c>
    </row>
    <row r="29" spans="1:36">
      <c r="A29" s="140" t="str">
        <f>+[1]V111D!A31</f>
        <v>OD DISK U/S</v>
      </c>
      <c r="B29" s="140">
        <f>+[1]V111D!B31</f>
        <v>0</v>
      </c>
      <c r="C29" s="140">
        <f>+[1]V111D!C31</f>
        <v>0</v>
      </c>
      <c r="D29" s="140">
        <f>+[1]V111D!D31</f>
        <v>0</v>
      </c>
      <c r="E29" s="140">
        <f>+[1]V111D!E31</f>
        <v>0</v>
      </c>
      <c r="F29" s="140">
        <f>+[1]V111D!F31</f>
        <v>0</v>
      </c>
      <c r="G29" s="140">
        <f>+[1]V111D!G31</f>
        <v>0</v>
      </c>
      <c r="H29" s="140">
        <f>+[1]V111D!H31</f>
        <v>0</v>
      </c>
      <c r="I29" s="140">
        <f>+[1]V111D!I31</f>
        <v>0</v>
      </c>
      <c r="J29" s="140">
        <f>+[1]V111D!J31</f>
        <v>0</v>
      </c>
      <c r="K29" s="140">
        <f>+[1]V111D!K31</f>
        <v>0</v>
      </c>
      <c r="L29" s="140">
        <f>+[1]V111D!L31</f>
        <v>0</v>
      </c>
      <c r="M29" s="140">
        <f>+[1]V111D!M31</f>
        <v>0</v>
      </c>
      <c r="N29" s="140">
        <f>+[1]V111D!N31</f>
        <v>0</v>
      </c>
      <c r="O29" s="140">
        <f>+[1]V111D!O31</f>
        <v>0</v>
      </c>
      <c r="P29" s="140">
        <f>+[1]V111D!P31</f>
        <v>0</v>
      </c>
      <c r="Q29" s="140">
        <f>+[1]V111D!Q31</f>
        <v>0</v>
      </c>
      <c r="R29" s="140">
        <f>+[1]V111D!R31</f>
        <v>0</v>
      </c>
      <c r="S29" s="140">
        <f>+[1]V111D!S31</f>
        <v>0</v>
      </c>
      <c r="T29" s="140">
        <f>+[1]V111D!T31</f>
        <v>0</v>
      </c>
      <c r="U29" s="140">
        <f>+[1]V111D!U31</f>
        <v>0</v>
      </c>
      <c r="V29" s="140">
        <f>+[1]V111D!V31</f>
        <v>0</v>
      </c>
      <c r="W29" s="140">
        <f>+[1]V111D!W31</f>
        <v>0</v>
      </c>
      <c r="X29" s="140">
        <f>+[1]V111D!X31</f>
        <v>0</v>
      </c>
      <c r="Y29" s="140">
        <f>+[1]V111D!Y31</f>
        <v>0</v>
      </c>
      <c r="Z29" s="140">
        <f>+[1]V111D!Z31</f>
        <v>0</v>
      </c>
      <c r="AA29" s="140">
        <f>+[1]V111D!AA31</f>
        <v>0</v>
      </c>
      <c r="AB29" s="140">
        <f>+[1]V111D!AB31</f>
        <v>0</v>
      </c>
      <c r="AC29" s="140">
        <f>+[1]V111D!AC31</f>
        <v>0</v>
      </c>
      <c r="AD29" s="140">
        <f>+[1]V111D!AD31</f>
        <v>0</v>
      </c>
      <c r="AE29" s="140">
        <f>+[1]V111D!AE31</f>
        <v>0</v>
      </c>
      <c r="AF29" s="140">
        <f>+[1]V111D!AF31</f>
        <v>0</v>
      </c>
      <c r="AG29" s="140">
        <f>+[1]V111D!AG31</f>
        <v>0</v>
      </c>
      <c r="AH29" s="140">
        <f>+[1]V111D!AH31</f>
        <v>0</v>
      </c>
      <c r="AI29" s="140">
        <f>+[1]V111D!AI31</f>
        <v>0</v>
      </c>
      <c r="AJ29" s="140">
        <f>+[1]V111D!AJ31</f>
        <v>0</v>
      </c>
    </row>
    <row r="30" spans="1:36">
      <c r="A30" s="140" t="str">
        <f>+[1]V111D!A32</f>
        <v>OTHER</v>
      </c>
      <c r="B30" s="140">
        <f>+[1]V111D!B32</f>
        <v>7</v>
      </c>
      <c r="C30" s="140">
        <f>+[1]V111D!C32</f>
        <v>0</v>
      </c>
      <c r="D30" s="140">
        <f>+[1]V111D!D32</f>
        <v>0</v>
      </c>
      <c r="E30" s="140">
        <f>+[1]V111D!E32</f>
        <v>0</v>
      </c>
      <c r="F30" s="140">
        <f>+[1]V111D!F32</f>
        <v>0</v>
      </c>
      <c r="G30" s="140">
        <f>+[1]V111D!G32</f>
        <v>0</v>
      </c>
      <c r="H30" s="140">
        <f>+[1]V111D!H32</f>
        <v>0</v>
      </c>
      <c r="I30" s="140">
        <f>+[1]V111D!I32</f>
        <v>0</v>
      </c>
      <c r="J30" s="140">
        <f>+[1]V111D!J32</f>
        <v>0</v>
      </c>
      <c r="K30" s="140">
        <f>+[1]V111D!K32</f>
        <v>0</v>
      </c>
      <c r="L30" s="140">
        <f>+[1]V111D!L32</f>
        <v>0</v>
      </c>
      <c r="M30" s="140">
        <f>+[1]V111D!M32</f>
        <v>0</v>
      </c>
      <c r="N30" s="140">
        <f>+[1]V111D!N32</f>
        <v>0</v>
      </c>
      <c r="O30" s="140">
        <f>+[1]V111D!O32</f>
        <v>0</v>
      </c>
      <c r="P30" s="140">
        <f>+[1]V111D!P32</f>
        <v>0</v>
      </c>
      <c r="Q30" s="140">
        <f>+[1]V111D!Q32</f>
        <v>0</v>
      </c>
      <c r="R30" s="140">
        <f>+[1]V111D!R32</f>
        <v>0</v>
      </c>
      <c r="S30" s="140">
        <f>+[1]V111D!S32</f>
        <v>0</v>
      </c>
      <c r="T30" s="140">
        <f>+[1]V111D!T32</f>
        <v>0</v>
      </c>
      <c r="U30" s="140">
        <f>+[1]V111D!U32</f>
        <v>0</v>
      </c>
      <c r="V30" s="140">
        <f>+[1]V111D!V32</f>
        <v>0</v>
      </c>
      <c r="W30" s="140">
        <f>+[1]V111D!W32</f>
        <v>0</v>
      </c>
      <c r="X30" s="140">
        <f>+[1]V111D!X32</f>
        <v>0</v>
      </c>
      <c r="Y30" s="140">
        <f>+[1]V111D!Y32</f>
        <v>0</v>
      </c>
      <c r="Z30" s="140">
        <f>+[1]V111D!Z32</f>
        <v>0</v>
      </c>
      <c r="AA30" s="140">
        <f>+[1]V111D!AA32</f>
        <v>0</v>
      </c>
      <c r="AB30" s="140">
        <f>+[1]V111D!AB32</f>
        <v>0</v>
      </c>
      <c r="AC30" s="140">
        <f>+[1]V111D!AC32</f>
        <v>0</v>
      </c>
      <c r="AD30" s="140">
        <f>+[1]V111D!AD32</f>
        <v>0</v>
      </c>
      <c r="AE30" s="140">
        <f>+[1]V111D!AE32</f>
        <v>0</v>
      </c>
      <c r="AF30" s="140">
        <f>+[1]V111D!AF32</f>
        <v>0</v>
      </c>
      <c r="AG30" s="140">
        <f>+[1]V111D!AG32</f>
        <v>0</v>
      </c>
      <c r="AH30" s="140">
        <f>+[1]V111D!AH32</f>
        <v>0</v>
      </c>
      <c r="AI30" s="140">
        <f>+[1]V111D!AI32</f>
        <v>0</v>
      </c>
      <c r="AJ30" s="140">
        <f>+[1]V111D!AJ32</f>
        <v>0</v>
      </c>
    </row>
    <row r="31" spans="1:36">
      <c r="A31" s="140" t="str">
        <f>+[1]V111D!A33</f>
        <v>OTHER DIMENSION NG</v>
      </c>
      <c r="B31" s="140">
        <f>+[1]V111D!B33</f>
        <v>0</v>
      </c>
      <c r="C31" s="140">
        <f>+[1]V111D!C33</f>
        <v>0</v>
      </c>
      <c r="D31" s="140">
        <f>+[1]V111D!D33</f>
        <v>0</v>
      </c>
      <c r="E31" s="140">
        <f>+[1]V111D!E33</f>
        <v>0</v>
      </c>
      <c r="F31" s="140">
        <f>+[1]V111D!F33</f>
        <v>0</v>
      </c>
      <c r="G31" s="140">
        <f>+[1]V111D!G33</f>
        <v>0</v>
      </c>
      <c r="H31" s="140">
        <f>+[1]V111D!H33</f>
        <v>0</v>
      </c>
      <c r="I31" s="140">
        <f>+[1]V111D!I33</f>
        <v>0</v>
      </c>
      <c r="J31" s="140">
        <f>+[1]V111D!J33</f>
        <v>0</v>
      </c>
      <c r="K31" s="140">
        <f>+[1]V111D!K33</f>
        <v>0</v>
      </c>
      <c r="L31" s="140">
        <f>+[1]V111D!L33</f>
        <v>0</v>
      </c>
      <c r="M31" s="140">
        <f>+[1]V111D!M33</f>
        <v>0</v>
      </c>
      <c r="N31" s="140">
        <f>+[1]V111D!N33</f>
        <v>0</v>
      </c>
      <c r="O31" s="140">
        <f>+[1]V111D!O33</f>
        <v>0</v>
      </c>
      <c r="P31" s="140">
        <f>+[1]V111D!P33</f>
        <v>0</v>
      </c>
      <c r="Q31" s="140">
        <f>+[1]V111D!Q33</f>
        <v>0</v>
      </c>
      <c r="R31" s="140">
        <f>+[1]V111D!R33</f>
        <v>0</v>
      </c>
      <c r="S31" s="140">
        <f>+[1]V111D!S33</f>
        <v>0</v>
      </c>
      <c r="T31" s="140">
        <f>+[1]V111D!T33</f>
        <v>0</v>
      </c>
      <c r="U31" s="140">
        <f>+[1]V111D!U33</f>
        <v>0</v>
      </c>
      <c r="V31" s="140">
        <f>+[1]V111D!V33</f>
        <v>0</v>
      </c>
      <c r="W31" s="140">
        <f>+[1]V111D!W33</f>
        <v>0</v>
      </c>
      <c r="X31" s="140">
        <f>+[1]V111D!X33</f>
        <v>0</v>
      </c>
      <c r="Y31" s="140">
        <f>+[1]V111D!Y33</f>
        <v>0</v>
      </c>
      <c r="Z31" s="140">
        <f>+[1]V111D!Z33</f>
        <v>0</v>
      </c>
      <c r="AA31" s="140">
        <f>+[1]V111D!AA33</f>
        <v>0</v>
      </c>
      <c r="AB31" s="140">
        <f>+[1]V111D!AB33</f>
        <v>0</v>
      </c>
      <c r="AC31" s="140">
        <f>+[1]V111D!AC33</f>
        <v>0</v>
      </c>
      <c r="AD31" s="140">
        <f>+[1]V111D!AD33</f>
        <v>0</v>
      </c>
      <c r="AE31" s="140">
        <f>+[1]V111D!AE33</f>
        <v>0</v>
      </c>
      <c r="AF31" s="140">
        <f>+[1]V111D!AF33</f>
        <v>0</v>
      </c>
      <c r="AG31" s="140">
        <f>+[1]V111D!AG33</f>
        <v>0</v>
      </c>
      <c r="AH31" s="140">
        <f>+[1]V111D!AH33</f>
        <v>0</v>
      </c>
      <c r="AI31" s="140">
        <f>+[1]V111D!AI33</f>
        <v>0</v>
      </c>
      <c r="AJ31" s="140">
        <f>+[1]V111D!AJ33</f>
        <v>0</v>
      </c>
    </row>
    <row r="32" spans="1:36">
      <c r="A32" s="140" t="str">
        <f>+[1]V111D!A34</f>
        <v>OTHER QC/PROD CHECKING</v>
      </c>
      <c r="B32" s="140">
        <f>+[1]V111D!B34</f>
        <v>38</v>
      </c>
      <c r="C32" s="140">
        <f>+[1]V111D!C34</f>
        <v>0</v>
      </c>
      <c r="D32" s="140">
        <f>+[1]V111D!D34</f>
        <v>17</v>
      </c>
      <c r="E32" s="140">
        <f>+[1]V111D!E34</f>
        <v>0</v>
      </c>
      <c r="F32" s="140">
        <f>+[1]V111D!F34</f>
        <v>0</v>
      </c>
      <c r="G32" s="140">
        <f>+[1]V111D!G34</f>
        <v>0</v>
      </c>
      <c r="H32" s="140">
        <f>+[1]V111D!H34</f>
        <v>0</v>
      </c>
      <c r="I32" s="140">
        <f>+[1]V111D!I34</f>
        <v>0</v>
      </c>
      <c r="J32" s="140">
        <f>+[1]V111D!J34</f>
        <v>0</v>
      </c>
      <c r="K32" s="140">
        <f>+[1]V111D!K34</f>
        <v>0</v>
      </c>
      <c r="L32" s="140">
        <f>+[1]V111D!L34</f>
        <v>0</v>
      </c>
      <c r="M32" s="140">
        <f>+[1]V111D!M34</f>
        <v>0</v>
      </c>
      <c r="N32" s="140">
        <f>+[1]V111D!N34</f>
        <v>0</v>
      </c>
      <c r="O32" s="140">
        <f>+[1]V111D!O34</f>
        <v>0</v>
      </c>
      <c r="P32" s="140">
        <f>+[1]V111D!P34</f>
        <v>0</v>
      </c>
      <c r="Q32" s="140">
        <f>+[1]V111D!Q34</f>
        <v>0</v>
      </c>
      <c r="R32" s="140">
        <f>+[1]V111D!R34</f>
        <v>0</v>
      </c>
      <c r="S32" s="140">
        <f>+[1]V111D!S34</f>
        <v>0</v>
      </c>
      <c r="T32" s="140">
        <f>+[1]V111D!T34</f>
        <v>0</v>
      </c>
      <c r="U32" s="140">
        <f>+[1]V111D!U34</f>
        <v>0</v>
      </c>
      <c r="V32" s="140">
        <f>+[1]V111D!V34</f>
        <v>0</v>
      </c>
      <c r="W32" s="140">
        <f>+[1]V111D!W34</f>
        <v>0</v>
      </c>
      <c r="X32" s="140">
        <f>+[1]V111D!X34</f>
        <v>0</v>
      </c>
      <c r="Y32" s="140">
        <f>+[1]V111D!Y34</f>
        <v>0</v>
      </c>
      <c r="Z32" s="140">
        <f>+[1]V111D!Z34</f>
        <v>0</v>
      </c>
      <c r="AA32" s="140">
        <f>+[1]V111D!AA34</f>
        <v>0</v>
      </c>
      <c r="AB32" s="140">
        <f>+[1]V111D!AB34</f>
        <v>0</v>
      </c>
      <c r="AC32" s="140">
        <f>+[1]V111D!AC34</f>
        <v>0</v>
      </c>
      <c r="AD32" s="140">
        <f>+[1]V111D!AD34</f>
        <v>0</v>
      </c>
      <c r="AE32" s="140">
        <f>+[1]V111D!AE34</f>
        <v>0</v>
      </c>
      <c r="AF32" s="140">
        <f>+[1]V111D!AF34</f>
        <v>0</v>
      </c>
      <c r="AG32" s="140">
        <f>+[1]V111D!AG34</f>
        <v>0</v>
      </c>
      <c r="AH32" s="140">
        <f>+[1]V111D!AH34</f>
        <v>0</v>
      </c>
      <c r="AI32" s="140">
        <f>+[1]V111D!AI34</f>
        <v>0</v>
      </c>
      <c r="AJ32" s="140">
        <f>+[1]V111D!AJ34</f>
        <v>0</v>
      </c>
    </row>
    <row r="33" spans="1:36">
      <c r="A33" s="140" t="str">
        <f>+[1]V111D!A35</f>
        <v>OTHER VISUAL NG</v>
      </c>
      <c r="B33" s="140">
        <f>+[1]V111D!B35</f>
        <v>3</v>
      </c>
      <c r="C33" s="140">
        <f>+[1]V111D!C35</f>
        <v>0</v>
      </c>
      <c r="D33" s="140">
        <f>+[1]V111D!D35</f>
        <v>0</v>
      </c>
      <c r="E33" s="140">
        <f>+[1]V111D!E35</f>
        <v>0</v>
      </c>
      <c r="F33" s="140">
        <f>+[1]V111D!F35</f>
        <v>0</v>
      </c>
      <c r="G33" s="140">
        <f>+[1]V111D!G35</f>
        <v>0</v>
      </c>
      <c r="H33" s="140">
        <f>+[1]V111D!H35</f>
        <v>0</v>
      </c>
      <c r="I33" s="140">
        <f>+[1]V111D!I35</f>
        <v>0</v>
      </c>
      <c r="J33" s="140">
        <f>+[1]V111D!J35</f>
        <v>0</v>
      </c>
      <c r="K33" s="140">
        <f>+[1]V111D!K35</f>
        <v>0</v>
      </c>
      <c r="L33" s="140">
        <f>+[1]V111D!L35</f>
        <v>0</v>
      </c>
      <c r="M33" s="140">
        <f>+[1]V111D!M35</f>
        <v>0</v>
      </c>
      <c r="N33" s="140">
        <f>+[1]V111D!N35</f>
        <v>0</v>
      </c>
      <c r="O33" s="140">
        <f>+[1]V111D!O35</f>
        <v>0</v>
      </c>
      <c r="P33" s="140">
        <f>+[1]V111D!P35</f>
        <v>0</v>
      </c>
      <c r="Q33" s="140">
        <f>+[1]V111D!Q35</f>
        <v>0</v>
      </c>
      <c r="R33" s="140">
        <f>+[1]V111D!R35</f>
        <v>0</v>
      </c>
      <c r="S33" s="140">
        <f>+[1]V111D!S35</f>
        <v>0</v>
      </c>
      <c r="T33" s="140">
        <f>+[1]V111D!T35</f>
        <v>0</v>
      </c>
      <c r="U33" s="140">
        <f>+[1]V111D!U35</f>
        <v>0</v>
      </c>
      <c r="V33" s="140">
        <f>+[1]V111D!V35</f>
        <v>0</v>
      </c>
      <c r="W33" s="140">
        <f>+[1]V111D!W35</f>
        <v>0</v>
      </c>
      <c r="X33" s="140">
        <f>+[1]V111D!X35</f>
        <v>0</v>
      </c>
      <c r="Y33" s="140">
        <f>+[1]V111D!Y35</f>
        <v>0</v>
      </c>
      <c r="Z33" s="140">
        <f>+[1]V111D!Z35</f>
        <v>0</v>
      </c>
      <c r="AA33" s="140">
        <f>+[1]V111D!AA35</f>
        <v>0</v>
      </c>
      <c r="AB33" s="140">
        <f>+[1]V111D!AB35</f>
        <v>0</v>
      </c>
      <c r="AC33" s="140">
        <f>+[1]V111D!AC35</f>
        <v>0</v>
      </c>
      <c r="AD33" s="140">
        <f>+[1]V111D!AD35</f>
        <v>0</v>
      </c>
      <c r="AE33" s="140">
        <f>+[1]V111D!AE35</f>
        <v>0</v>
      </c>
      <c r="AF33" s="140">
        <f>+[1]V111D!AF35</f>
        <v>0</v>
      </c>
      <c r="AG33" s="140">
        <f>+[1]V111D!AG35</f>
        <v>0</v>
      </c>
      <c r="AH33" s="140">
        <f>+[1]V111D!AH35</f>
        <v>0</v>
      </c>
      <c r="AI33" s="140">
        <f>+[1]V111D!AI35</f>
        <v>0</v>
      </c>
      <c r="AJ33" s="140">
        <f>+[1]V111D!AJ35</f>
        <v>0</v>
      </c>
    </row>
    <row r="34" spans="1:36">
      <c r="A34" s="140" t="str">
        <f>+[1]V111D!A36</f>
        <v>PARALLEL</v>
      </c>
      <c r="B34" s="140">
        <f>+[1]V111D!B36</f>
        <v>0</v>
      </c>
      <c r="C34" s="140">
        <f>+[1]V111D!C36</f>
        <v>0</v>
      </c>
      <c r="D34" s="140">
        <f>+[1]V111D!D36</f>
        <v>0</v>
      </c>
      <c r="E34" s="140">
        <f>+[1]V111D!E36</f>
        <v>0</v>
      </c>
      <c r="F34" s="140">
        <f>+[1]V111D!F36</f>
        <v>0</v>
      </c>
      <c r="G34" s="140">
        <f>+[1]V111D!G36</f>
        <v>0</v>
      </c>
      <c r="H34" s="140">
        <f>+[1]V111D!H36</f>
        <v>0</v>
      </c>
      <c r="I34" s="140">
        <f>+[1]V111D!I36</f>
        <v>0</v>
      </c>
      <c r="J34" s="140">
        <f>+[1]V111D!J36</f>
        <v>0</v>
      </c>
      <c r="K34" s="140">
        <f>+[1]V111D!K36</f>
        <v>0</v>
      </c>
      <c r="L34" s="140">
        <f>+[1]V111D!L36</f>
        <v>0</v>
      </c>
      <c r="M34" s="140">
        <f>+[1]V111D!M36</f>
        <v>0</v>
      </c>
      <c r="N34" s="140">
        <f>+[1]V111D!N36</f>
        <v>0</v>
      </c>
      <c r="O34" s="140">
        <f>+[1]V111D!O36</f>
        <v>0</v>
      </c>
      <c r="P34" s="140">
        <f>+[1]V111D!P36</f>
        <v>0</v>
      </c>
      <c r="Q34" s="140">
        <f>+[1]V111D!Q36</f>
        <v>0</v>
      </c>
      <c r="R34" s="140">
        <f>+[1]V111D!R36</f>
        <v>0</v>
      </c>
      <c r="S34" s="140">
        <f>+[1]V111D!S36</f>
        <v>0</v>
      </c>
      <c r="T34" s="140">
        <f>+[1]V111D!T36</f>
        <v>0</v>
      </c>
      <c r="U34" s="140">
        <f>+[1]V111D!U36</f>
        <v>0</v>
      </c>
      <c r="V34" s="140">
        <f>+[1]V111D!V36</f>
        <v>0</v>
      </c>
      <c r="W34" s="140">
        <f>+[1]V111D!W36</f>
        <v>0</v>
      </c>
      <c r="X34" s="140">
        <f>+[1]V111D!X36</f>
        <v>0</v>
      </c>
      <c r="Y34" s="140">
        <f>+[1]V111D!Y36</f>
        <v>0</v>
      </c>
      <c r="Z34" s="140">
        <f>+[1]V111D!Z36</f>
        <v>0</v>
      </c>
      <c r="AA34" s="140">
        <f>+[1]V111D!AA36</f>
        <v>0</v>
      </c>
      <c r="AB34" s="140">
        <f>+[1]V111D!AB36</f>
        <v>0</v>
      </c>
      <c r="AC34" s="140">
        <f>+[1]V111D!AC36</f>
        <v>0</v>
      </c>
      <c r="AD34" s="140">
        <f>+[1]V111D!AD36</f>
        <v>0</v>
      </c>
      <c r="AE34" s="140">
        <f>+[1]V111D!AE36</f>
        <v>0</v>
      </c>
      <c r="AF34" s="140">
        <f>+[1]V111D!AF36</f>
        <v>0</v>
      </c>
      <c r="AG34" s="140">
        <f>+[1]V111D!AG36</f>
        <v>0</v>
      </c>
      <c r="AH34" s="140">
        <f>+[1]V111D!AH36</f>
        <v>0</v>
      </c>
      <c r="AI34" s="140">
        <f>+[1]V111D!AI36</f>
        <v>0</v>
      </c>
      <c r="AJ34" s="140">
        <f>+[1]V111D!AJ36</f>
        <v>0</v>
      </c>
    </row>
    <row r="35" spans="1:36">
      <c r="A35" s="140" t="str">
        <f>+[1]V111D!A37</f>
        <v>RUNOUT</v>
      </c>
      <c r="B35" s="140">
        <f>+[1]V111D!B37</f>
        <v>0</v>
      </c>
      <c r="C35" s="140">
        <f>+[1]V111D!C37</f>
        <v>0</v>
      </c>
      <c r="D35" s="140">
        <f>+[1]V111D!D37</f>
        <v>0</v>
      </c>
      <c r="E35" s="140">
        <f>+[1]V111D!E37</f>
        <v>0</v>
      </c>
      <c r="F35" s="140">
        <f>+[1]V111D!F37</f>
        <v>0</v>
      </c>
      <c r="G35" s="140">
        <f>+[1]V111D!G37</f>
        <v>0</v>
      </c>
      <c r="H35" s="140">
        <f>+[1]V111D!H37</f>
        <v>0</v>
      </c>
      <c r="I35" s="140">
        <f>+[1]V111D!I37</f>
        <v>0</v>
      </c>
      <c r="J35" s="140">
        <f>+[1]V111D!J37</f>
        <v>0</v>
      </c>
      <c r="K35" s="140">
        <f>+[1]V111D!K37</f>
        <v>0</v>
      </c>
      <c r="L35" s="140">
        <f>+[1]V111D!L37</f>
        <v>0</v>
      </c>
      <c r="M35" s="140">
        <f>+[1]V111D!M37</f>
        <v>0</v>
      </c>
      <c r="N35" s="140">
        <f>+[1]V111D!N37</f>
        <v>0</v>
      </c>
      <c r="O35" s="140">
        <f>+[1]V111D!O37</f>
        <v>0</v>
      </c>
      <c r="P35" s="140">
        <f>+[1]V111D!P37</f>
        <v>0</v>
      </c>
      <c r="Q35" s="140">
        <f>+[1]V111D!Q37</f>
        <v>0</v>
      </c>
      <c r="R35" s="140">
        <f>+[1]V111D!R37</f>
        <v>0</v>
      </c>
      <c r="S35" s="140">
        <f>+[1]V111D!S37</f>
        <v>0</v>
      </c>
      <c r="T35" s="140">
        <f>+[1]V111D!T37</f>
        <v>0</v>
      </c>
      <c r="U35" s="140">
        <f>+[1]V111D!U37</f>
        <v>0</v>
      </c>
      <c r="V35" s="140">
        <f>+[1]V111D!V37</f>
        <v>0</v>
      </c>
      <c r="W35" s="140">
        <f>+[1]V111D!W37</f>
        <v>0</v>
      </c>
      <c r="X35" s="140">
        <f>+[1]V111D!X37</f>
        <v>0</v>
      </c>
      <c r="Y35" s="140">
        <f>+[1]V111D!Y37</f>
        <v>0</v>
      </c>
      <c r="Z35" s="140">
        <f>+[1]V111D!Z37</f>
        <v>0</v>
      </c>
      <c r="AA35" s="140">
        <f>+[1]V111D!AA37</f>
        <v>0</v>
      </c>
      <c r="AB35" s="140">
        <f>+[1]V111D!AB37</f>
        <v>0</v>
      </c>
      <c r="AC35" s="140">
        <f>+[1]V111D!AC37</f>
        <v>0</v>
      </c>
      <c r="AD35" s="140">
        <f>+[1]V111D!AD37</f>
        <v>0</v>
      </c>
      <c r="AE35" s="140">
        <f>+[1]V111D!AE37</f>
        <v>0</v>
      </c>
      <c r="AF35" s="140">
        <f>+[1]V111D!AF37</f>
        <v>0</v>
      </c>
      <c r="AG35" s="140">
        <f>+[1]V111D!AG37</f>
        <v>0</v>
      </c>
      <c r="AH35" s="140">
        <f>+[1]V111D!AH37</f>
        <v>0</v>
      </c>
      <c r="AI35" s="140">
        <f>+[1]V111D!AI37</f>
        <v>0</v>
      </c>
      <c r="AJ35" s="140">
        <f>+[1]V111D!AJ37</f>
        <v>0</v>
      </c>
    </row>
    <row r="36" spans="1:36">
      <c r="A36" s="140" t="str">
        <f>+[1]V111D!A38</f>
        <v>SCRATCH ALL</v>
      </c>
      <c r="B36" s="140">
        <f>+[1]V111D!B38</f>
        <v>41</v>
      </c>
      <c r="C36" s="140">
        <f>+[1]V111D!C38</f>
        <v>0</v>
      </c>
      <c r="D36" s="140">
        <f>+[1]V111D!D38</f>
        <v>0</v>
      </c>
      <c r="E36" s="140">
        <f>+[1]V111D!E38</f>
        <v>36</v>
      </c>
      <c r="F36" s="140">
        <f>+[1]V111D!F38</f>
        <v>36</v>
      </c>
      <c r="G36" s="140">
        <f>+[1]V111D!G38</f>
        <v>0</v>
      </c>
      <c r="H36" s="140">
        <f>+[1]V111D!H38</f>
        <v>0</v>
      </c>
      <c r="I36" s="140">
        <f>+[1]V111D!I38</f>
        <v>0</v>
      </c>
      <c r="J36" s="140">
        <f>+[1]V111D!J38</f>
        <v>0</v>
      </c>
      <c r="K36" s="140">
        <f>+[1]V111D!K38</f>
        <v>0</v>
      </c>
      <c r="L36" s="140">
        <f>+[1]V111D!L38</f>
        <v>0</v>
      </c>
      <c r="M36" s="140">
        <f>+[1]V111D!M38</f>
        <v>0</v>
      </c>
      <c r="N36" s="140">
        <f>+[1]V111D!N38</f>
        <v>0</v>
      </c>
      <c r="O36" s="140">
        <f>+[1]V111D!O38</f>
        <v>0</v>
      </c>
      <c r="P36" s="140">
        <f>+[1]V111D!P38</f>
        <v>0</v>
      </c>
      <c r="Q36" s="140">
        <f>+[1]V111D!Q38</f>
        <v>0</v>
      </c>
      <c r="R36" s="140">
        <f>+[1]V111D!R38</f>
        <v>0</v>
      </c>
      <c r="S36" s="140">
        <f>+[1]V111D!S38</f>
        <v>0</v>
      </c>
      <c r="T36" s="140">
        <f>+[1]V111D!T38</f>
        <v>0</v>
      </c>
      <c r="U36" s="140">
        <f>+[1]V111D!U38</f>
        <v>0</v>
      </c>
      <c r="V36" s="140">
        <f>+[1]V111D!V38</f>
        <v>0</v>
      </c>
      <c r="W36" s="140">
        <f>+[1]V111D!W38</f>
        <v>0</v>
      </c>
      <c r="X36" s="140">
        <f>+[1]V111D!X38</f>
        <v>0</v>
      </c>
      <c r="Y36" s="140">
        <f>+[1]V111D!Y38</f>
        <v>0</v>
      </c>
      <c r="Z36" s="140">
        <f>+[1]V111D!Z38</f>
        <v>0</v>
      </c>
      <c r="AA36" s="140">
        <f>+[1]V111D!AA38</f>
        <v>0</v>
      </c>
      <c r="AB36" s="140">
        <f>+[1]V111D!AB38</f>
        <v>0</v>
      </c>
      <c r="AC36" s="140">
        <f>+[1]V111D!AC38</f>
        <v>0</v>
      </c>
      <c r="AD36" s="140">
        <f>+[1]V111D!AD38</f>
        <v>0</v>
      </c>
      <c r="AE36" s="140">
        <f>+[1]V111D!AE38</f>
        <v>0</v>
      </c>
      <c r="AF36" s="140">
        <f>+[1]V111D!AF38</f>
        <v>0</v>
      </c>
      <c r="AG36" s="140">
        <f>+[1]V111D!AG38</f>
        <v>0</v>
      </c>
      <c r="AH36" s="140">
        <f>+[1]V111D!AH38</f>
        <v>0</v>
      </c>
      <c r="AI36" s="140">
        <f>+[1]V111D!AI38</f>
        <v>0</v>
      </c>
      <c r="AJ36" s="140">
        <f>+[1]V111D!AJ38</f>
        <v>0</v>
      </c>
    </row>
    <row r="37" spans="1:36">
      <c r="A37" s="140">
        <f>+[1]V111D!A39</f>
        <v>0</v>
      </c>
      <c r="B37" s="140">
        <f>+[1]V111D!B39</f>
        <v>0</v>
      </c>
      <c r="C37" s="140">
        <f>+[1]V111D!C39</f>
        <v>0</v>
      </c>
      <c r="D37" s="140">
        <f>+[1]V111D!D39</f>
        <v>0</v>
      </c>
      <c r="E37" s="140">
        <f>+[1]V111D!E39</f>
        <v>0</v>
      </c>
      <c r="F37" s="140">
        <f>+[1]V111D!F39</f>
        <v>0</v>
      </c>
      <c r="G37" s="140">
        <f>+[1]V111D!G39</f>
        <v>0</v>
      </c>
      <c r="H37" s="140">
        <f>+[1]V111D!H39</f>
        <v>0</v>
      </c>
      <c r="I37" s="140">
        <f>+[1]V111D!I39</f>
        <v>0</v>
      </c>
      <c r="J37" s="140">
        <f>+[1]V111D!J39</f>
        <v>0</v>
      </c>
      <c r="K37" s="140">
        <f>+[1]V111D!K39</f>
        <v>0</v>
      </c>
      <c r="L37" s="140">
        <f>+[1]V111D!L39</f>
        <v>0</v>
      </c>
      <c r="M37" s="140">
        <f>+[1]V111D!M39</f>
        <v>0</v>
      </c>
      <c r="N37" s="140">
        <f>+[1]V111D!N39</f>
        <v>0</v>
      </c>
      <c r="O37" s="140">
        <f>+[1]V111D!O39</f>
        <v>0</v>
      </c>
      <c r="P37" s="140">
        <f>+[1]V111D!P39</f>
        <v>0</v>
      </c>
      <c r="Q37" s="140">
        <f>+[1]V111D!Q39</f>
        <v>0</v>
      </c>
      <c r="R37" s="140">
        <f>+[1]V111D!R39</f>
        <v>0</v>
      </c>
      <c r="S37" s="140">
        <f>+[1]V111D!S39</f>
        <v>0</v>
      </c>
      <c r="T37" s="140">
        <f>+[1]V111D!T39</f>
        <v>0</v>
      </c>
      <c r="U37" s="140">
        <f>+[1]V111D!U39</f>
        <v>0</v>
      </c>
      <c r="V37" s="140">
        <f>+[1]V111D!V39</f>
        <v>0</v>
      </c>
      <c r="W37" s="140">
        <f>+[1]V111D!W39</f>
        <v>0</v>
      </c>
      <c r="X37" s="140">
        <f>+[1]V111D!X39</f>
        <v>0</v>
      </c>
      <c r="Y37" s="140">
        <f>+[1]V111D!Y39</f>
        <v>0</v>
      </c>
      <c r="Z37" s="140">
        <f>+[1]V111D!Z39</f>
        <v>0</v>
      </c>
      <c r="AA37" s="140">
        <f>+[1]V111D!AA39</f>
        <v>0</v>
      </c>
      <c r="AB37" s="140">
        <f>+[1]V111D!AB39</f>
        <v>0</v>
      </c>
      <c r="AC37" s="140">
        <f>+[1]V111D!AC39</f>
        <v>0</v>
      </c>
      <c r="AD37" s="140">
        <f>+[1]V111D!AD39</f>
        <v>0</v>
      </c>
      <c r="AE37" s="140">
        <f>+[1]V111D!AE39</f>
        <v>0</v>
      </c>
      <c r="AF37" s="140">
        <f>+[1]V111D!AF39</f>
        <v>0</v>
      </c>
      <c r="AG37" s="140">
        <f>+[1]V111D!AG39</f>
        <v>0</v>
      </c>
      <c r="AH37" s="140">
        <f>+[1]V111D!AH39</f>
        <v>0</v>
      </c>
      <c r="AI37" s="140">
        <f>+[1]V111D!AI39</f>
        <v>0</v>
      </c>
      <c r="AJ37" s="140">
        <f>+[1]V111D!AJ39</f>
        <v>0</v>
      </c>
    </row>
    <row r="38" spans="1:36">
      <c r="A38" s="140" t="str">
        <f>+[1]V111D!A40</f>
        <v>Load by : NVP6820</v>
      </c>
      <c r="B38" s="140">
        <f>+[1]V111D!B40</f>
        <v>0</v>
      </c>
      <c r="C38" s="140">
        <f>+[1]V111D!C40</f>
        <v>0</v>
      </c>
      <c r="D38" s="140">
        <f>+[1]V111D!D40</f>
        <v>0</v>
      </c>
      <c r="E38" s="140">
        <f>+[1]V111D!E40</f>
        <v>0</v>
      </c>
      <c r="F38" s="140">
        <f>+[1]V111D!F40</f>
        <v>0</v>
      </c>
      <c r="G38" s="140">
        <f>+[1]V111D!G40</f>
        <v>0</v>
      </c>
      <c r="H38" s="140">
        <f>+[1]V111D!H40</f>
        <v>0</v>
      </c>
      <c r="I38" s="140">
        <f>+[1]V111D!I40</f>
        <v>0</v>
      </c>
      <c r="J38" s="140">
        <f>+[1]V111D!J40</f>
        <v>0</v>
      </c>
      <c r="K38" s="140">
        <f>+[1]V111D!K40</f>
        <v>0</v>
      </c>
      <c r="L38" s="140">
        <f>+[1]V111D!L40</f>
        <v>0</v>
      </c>
      <c r="M38" s="140">
        <f>+[1]V111D!M40</f>
        <v>0</v>
      </c>
      <c r="N38" s="140">
        <f>+[1]V111D!N40</f>
        <v>0</v>
      </c>
      <c r="O38" s="140">
        <f>+[1]V111D!O40</f>
        <v>0</v>
      </c>
      <c r="P38" s="140">
        <f>+[1]V111D!P40</f>
        <v>0</v>
      </c>
      <c r="Q38" s="140">
        <f>+[1]V111D!Q40</f>
        <v>0</v>
      </c>
      <c r="R38" s="140">
        <f>+[1]V111D!R40</f>
        <v>0</v>
      </c>
      <c r="S38" s="140">
        <f>+[1]V111D!S40</f>
        <v>0</v>
      </c>
      <c r="T38" s="140">
        <f>+[1]V111D!T40</f>
        <v>0</v>
      </c>
      <c r="U38" s="140">
        <f>+[1]V111D!U40</f>
        <v>0</v>
      </c>
      <c r="V38" s="140">
        <f>+[1]V111D!V40</f>
        <v>0</v>
      </c>
      <c r="W38" s="140">
        <f>+[1]V111D!W40</f>
        <v>0</v>
      </c>
      <c r="X38" s="140">
        <f>+[1]V111D!X40</f>
        <v>0</v>
      </c>
      <c r="Y38" s="140">
        <f>+[1]V111D!Y40</f>
        <v>0</v>
      </c>
      <c r="Z38" s="140">
        <f>+[1]V111D!Z40</f>
        <v>0</v>
      </c>
      <c r="AA38" s="140">
        <f>+[1]V111D!AA40</f>
        <v>0</v>
      </c>
      <c r="AB38" s="140">
        <f>+[1]V111D!AB40</f>
        <v>0</v>
      </c>
      <c r="AC38" s="140">
        <f>+[1]V111D!AC40</f>
        <v>0</v>
      </c>
      <c r="AD38" s="140">
        <f>+[1]V111D!AD40</f>
        <v>0</v>
      </c>
      <c r="AE38" s="140">
        <f>+[1]V111D!AE40</f>
        <v>0</v>
      </c>
      <c r="AF38" s="140">
        <f>+[1]V111D!AF40</f>
        <v>0</v>
      </c>
      <c r="AG38" s="140">
        <f>+[1]V111D!AG40</f>
        <v>0</v>
      </c>
      <c r="AH38" s="140">
        <f>+[1]V111D!AH40</f>
        <v>0</v>
      </c>
      <c r="AI38" s="140">
        <f>+[1]V111D!AI40</f>
        <v>0</v>
      </c>
      <c r="AJ38" s="140">
        <f>+[1]V111D!AJ40</f>
        <v>0</v>
      </c>
    </row>
    <row r="39" spans="1:36">
      <c r="A39" s="140" t="str">
        <f>+[1]V111D!A41</f>
        <v>Time : 08:21:22 14-Aug-2025</v>
      </c>
      <c r="B39" s="140">
        <f>+[1]V111D!B41</f>
        <v>0</v>
      </c>
      <c r="C39" s="140">
        <f>+[1]V111D!C41</f>
        <v>0</v>
      </c>
      <c r="D39" s="140">
        <f>+[1]V111D!D41</f>
        <v>0</v>
      </c>
      <c r="E39" s="140">
        <f>+[1]V111D!E41</f>
        <v>0</v>
      </c>
      <c r="F39" s="140">
        <f>+[1]V111D!F41</f>
        <v>0</v>
      </c>
      <c r="G39" s="140">
        <f>+[1]V111D!G41</f>
        <v>0</v>
      </c>
      <c r="H39" s="140">
        <f>+[1]V111D!H41</f>
        <v>0</v>
      </c>
      <c r="I39" s="140">
        <f>+[1]V111D!I41</f>
        <v>0</v>
      </c>
      <c r="J39" s="140">
        <f>+[1]V111D!J41</f>
        <v>0</v>
      </c>
      <c r="K39" s="140">
        <f>+[1]V111D!K41</f>
        <v>0</v>
      </c>
      <c r="L39" s="140">
        <f>+[1]V111D!L41</f>
        <v>0</v>
      </c>
      <c r="M39" s="140">
        <f>+[1]V111D!M41</f>
        <v>0</v>
      </c>
      <c r="N39" s="140">
        <f>+[1]V111D!N41</f>
        <v>0</v>
      </c>
      <c r="O39" s="140">
        <f>+[1]V111D!O41</f>
        <v>0</v>
      </c>
      <c r="P39" s="140">
        <f>+[1]V111D!P41</f>
        <v>0</v>
      </c>
      <c r="Q39" s="140">
        <f>+[1]V111D!Q41</f>
        <v>0</v>
      </c>
      <c r="R39" s="140">
        <f>+[1]V111D!R41</f>
        <v>0</v>
      </c>
      <c r="S39" s="140">
        <f>+[1]V111D!S41</f>
        <v>0</v>
      </c>
      <c r="T39" s="140">
        <f>+[1]V111D!T41</f>
        <v>0</v>
      </c>
      <c r="U39" s="140">
        <f>+[1]V111D!U41</f>
        <v>0</v>
      </c>
      <c r="V39" s="140">
        <f>+[1]V111D!V41</f>
        <v>0</v>
      </c>
      <c r="W39" s="140">
        <f>+[1]V111D!W41</f>
        <v>0</v>
      </c>
      <c r="X39" s="140">
        <f>+[1]V111D!X41</f>
        <v>0</v>
      </c>
      <c r="Y39" s="140">
        <f>+[1]V111D!Y41</f>
        <v>0</v>
      </c>
      <c r="Z39" s="140">
        <f>+[1]V111D!Z41</f>
        <v>0</v>
      </c>
      <c r="AA39" s="140">
        <f>+[1]V111D!AA41</f>
        <v>0</v>
      </c>
      <c r="AB39" s="140">
        <f>+[1]V111D!AB41</f>
        <v>0</v>
      </c>
      <c r="AC39" s="140">
        <f>+[1]V111D!AC41</f>
        <v>0</v>
      </c>
      <c r="AD39" s="140">
        <f>+[1]V111D!AD41</f>
        <v>0</v>
      </c>
      <c r="AE39" s="140">
        <f>+[1]V111D!AE41</f>
        <v>0</v>
      </c>
      <c r="AF39" s="140">
        <f>+[1]V111D!AF41</f>
        <v>0</v>
      </c>
      <c r="AG39" s="140">
        <f>+[1]V111D!AG41</f>
        <v>0</v>
      </c>
      <c r="AH39" s="140">
        <f>+[1]V111D!AH41</f>
        <v>0</v>
      </c>
      <c r="AI39" s="140">
        <f>+[1]V111D!AI41</f>
        <v>0</v>
      </c>
      <c r="AJ39" s="140">
        <f>+[1]V111D!AJ41</f>
        <v>0</v>
      </c>
    </row>
    <row r="40" spans="1:36">
      <c r="A40" s="140">
        <f>+[1]V111D!A42</f>
        <v>0</v>
      </c>
      <c r="B40" s="140">
        <f>+[1]V111D!B42</f>
        <v>0</v>
      </c>
      <c r="C40" s="140">
        <f>+[1]V111D!C42</f>
        <v>0</v>
      </c>
      <c r="D40" s="140">
        <f>+[1]V111D!D42</f>
        <v>0</v>
      </c>
      <c r="E40" s="140">
        <f>+[1]V111D!E42</f>
        <v>0</v>
      </c>
      <c r="F40" s="140">
        <f>+[1]V111D!F42</f>
        <v>0</v>
      </c>
      <c r="G40" s="140">
        <f>+[1]V111D!G42</f>
        <v>0</v>
      </c>
      <c r="H40" s="140">
        <f>+[1]V111D!H42</f>
        <v>0</v>
      </c>
      <c r="I40" s="140">
        <f>+[1]V111D!I42</f>
        <v>0</v>
      </c>
      <c r="J40" s="140">
        <f>+[1]V111D!J42</f>
        <v>0</v>
      </c>
      <c r="K40" s="140">
        <f>+[1]V111D!K42</f>
        <v>0</v>
      </c>
      <c r="L40" s="140">
        <f>+[1]V111D!L42</f>
        <v>0</v>
      </c>
      <c r="M40" s="140">
        <f>+[1]V111D!M42</f>
        <v>0</v>
      </c>
      <c r="N40" s="140">
        <f>+[1]V111D!N42</f>
        <v>0</v>
      </c>
      <c r="O40" s="140">
        <f>+[1]V111D!O42</f>
        <v>0</v>
      </c>
      <c r="P40" s="140">
        <f>+[1]V111D!P42</f>
        <v>0</v>
      </c>
      <c r="Q40" s="140">
        <f>+[1]V111D!Q42</f>
        <v>0</v>
      </c>
      <c r="R40" s="140">
        <f>+[1]V111D!R42</f>
        <v>0</v>
      </c>
      <c r="S40" s="140">
        <f>+[1]V111D!S42</f>
        <v>0</v>
      </c>
      <c r="T40" s="140">
        <f>+[1]V111D!T42</f>
        <v>0</v>
      </c>
      <c r="U40" s="140">
        <f>+[1]V111D!U42</f>
        <v>0</v>
      </c>
      <c r="V40" s="140">
        <f>+[1]V111D!V42</f>
        <v>0</v>
      </c>
      <c r="W40" s="140">
        <f>+[1]V111D!W42</f>
        <v>0</v>
      </c>
      <c r="X40" s="140">
        <f>+[1]V111D!X42</f>
        <v>0</v>
      </c>
      <c r="Y40" s="140">
        <f>+[1]V111D!Y42</f>
        <v>0</v>
      </c>
      <c r="Z40" s="140">
        <f>+[1]V111D!Z42</f>
        <v>0</v>
      </c>
      <c r="AA40" s="140">
        <f>+[1]V111D!AA42</f>
        <v>0</v>
      </c>
      <c r="AB40" s="140">
        <f>+[1]V111D!AB42</f>
        <v>0</v>
      </c>
      <c r="AC40" s="140">
        <f>+[1]V111D!AC42</f>
        <v>0</v>
      </c>
      <c r="AD40" s="140">
        <f>+[1]V111D!AD42</f>
        <v>0</v>
      </c>
      <c r="AE40" s="140">
        <f>+[1]V111D!AE42</f>
        <v>0</v>
      </c>
      <c r="AF40" s="140">
        <f>+[1]V111D!AF42</f>
        <v>0</v>
      </c>
      <c r="AG40" s="140">
        <f>+[1]V111D!AG42</f>
        <v>0</v>
      </c>
      <c r="AH40" s="140">
        <f>+[1]V111D!AH42</f>
        <v>0</v>
      </c>
      <c r="AI40" s="140">
        <f>+[1]V111D!AI42</f>
        <v>0</v>
      </c>
      <c r="AJ40" s="140">
        <f>+[1]V111D!AJ42</f>
        <v>0</v>
      </c>
    </row>
    <row r="41" spans="1:36">
      <c r="A41" s="140">
        <f>+[1]V111D!A43</f>
        <v>0</v>
      </c>
      <c r="B41" s="140">
        <f>+[1]V111D!B43</f>
        <v>0</v>
      </c>
      <c r="C41" s="140">
        <f>+[1]V111D!C43</f>
        <v>0</v>
      </c>
      <c r="D41" s="140">
        <f>+[1]V111D!D43</f>
        <v>0</v>
      </c>
      <c r="E41" s="140">
        <f>+[1]V111D!E43</f>
        <v>0</v>
      </c>
      <c r="F41" s="140">
        <f>+[1]V111D!F43</f>
        <v>0</v>
      </c>
      <c r="G41" s="140">
        <f>+[1]V111D!G43</f>
        <v>0</v>
      </c>
      <c r="H41" s="140">
        <f>+[1]V111D!H43</f>
        <v>0</v>
      </c>
      <c r="I41" s="140">
        <f>+[1]V111D!I43</f>
        <v>0</v>
      </c>
      <c r="J41" s="140">
        <f>+[1]V111D!J43</f>
        <v>0</v>
      </c>
      <c r="K41" s="140">
        <f>+[1]V111D!K43</f>
        <v>0</v>
      </c>
      <c r="L41" s="140">
        <f>+[1]V111D!L43</f>
        <v>0</v>
      </c>
      <c r="M41" s="140">
        <f>+[1]V111D!M43</f>
        <v>0</v>
      </c>
      <c r="N41" s="140">
        <f>+[1]V111D!N43</f>
        <v>0</v>
      </c>
      <c r="O41" s="140">
        <f>+[1]V111D!O43</f>
        <v>0</v>
      </c>
      <c r="P41" s="140">
        <f>+[1]V111D!P43</f>
        <v>0</v>
      </c>
      <c r="Q41" s="140">
        <f>+[1]V111D!Q43</f>
        <v>0</v>
      </c>
      <c r="R41" s="140">
        <f>+[1]V111D!R43</f>
        <v>0</v>
      </c>
      <c r="S41" s="140">
        <f>+[1]V111D!S43</f>
        <v>0</v>
      </c>
      <c r="T41" s="140">
        <f>+[1]V111D!T43</f>
        <v>0</v>
      </c>
      <c r="U41" s="140">
        <f>+[1]V111D!U43</f>
        <v>0</v>
      </c>
      <c r="V41" s="140">
        <f>+[1]V111D!V43</f>
        <v>0</v>
      </c>
      <c r="W41" s="140">
        <f>+[1]V111D!W43</f>
        <v>0</v>
      </c>
      <c r="X41" s="140">
        <f>+[1]V111D!X43</f>
        <v>0</v>
      </c>
      <c r="Y41" s="140">
        <f>+[1]V111D!Y43</f>
        <v>0</v>
      </c>
      <c r="Z41" s="140">
        <f>+[1]V111D!Z43</f>
        <v>0</v>
      </c>
      <c r="AA41" s="140">
        <f>+[1]V111D!AA43</f>
        <v>0</v>
      </c>
      <c r="AB41" s="140">
        <f>+[1]V111D!AB43</f>
        <v>0</v>
      </c>
      <c r="AC41" s="140">
        <f>+[1]V111D!AC43</f>
        <v>0</v>
      </c>
      <c r="AD41" s="140">
        <f>+[1]V111D!AD43</f>
        <v>0</v>
      </c>
      <c r="AE41" s="140">
        <f>+[1]V111D!AE43</f>
        <v>0</v>
      </c>
      <c r="AF41" s="140">
        <f>+[1]V111D!AF43</f>
        <v>0</v>
      </c>
      <c r="AG41" s="140">
        <f>+[1]V111D!AG43</f>
        <v>0</v>
      </c>
      <c r="AH41" s="140">
        <f>+[1]V111D!AH43</f>
        <v>0</v>
      </c>
      <c r="AI41" s="140">
        <f>+[1]V111D!AI43</f>
        <v>0</v>
      </c>
      <c r="AJ41" s="140">
        <f>+[1]V111D!AJ43</f>
        <v>0</v>
      </c>
    </row>
    <row r="42" spans="1:36">
      <c r="A42" s="140">
        <f>+[1]V111D!A44</f>
        <v>0</v>
      </c>
      <c r="B42" s="140">
        <f>+[1]V111D!B44</f>
        <v>0</v>
      </c>
      <c r="C42" s="140">
        <f>+[1]V111D!C44</f>
        <v>0</v>
      </c>
      <c r="D42" s="140">
        <f>+[1]V111D!D44</f>
        <v>0</v>
      </c>
      <c r="E42" s="140">
        <f>+[1]V111D!E44</f>
        <v>0</v>
      </c>
      <c r="F42" s="140">
        <f>+[1]V111D!F44</f>
        <v>0</v>
      </c>
      <c r="G42" s="140">
        <f>+[1]V111D!G44</f>
        <v>0</v>
      </c>
      <c r="H42" s="140">
        <f>+[1]V111D!H44</f>
        <v>0</v>
      </c>
      <c r="I42" s="140">
        <f>+[1]V111D!I44</f>
        <v>0</v>
      </c>
      <c r="J42" s="140">
        <f>+[1]V111D!J44</f>
        <v>0</v>
      </c>
      <c r="K42" s="140">
        <f>+[1]V111D!K44</f>
        <v>0</v>
      </c>
      <c r="L42" s="140">
        <f>+[1]V111D!L44</f>
        <v>0</v>
      </c>
      <c r="M42" s="140">
        <f>+[1]V111D!M44</f>
        <v>0</v>
      </c>
      <c r="N42" s="140">
        <f>+[1]V111D!N44</f>
        <v>0</v>
      </c>
      <c r="O42" s="140">
        <f>+[1]V111D!O44</f>
        <v>0</v>
      </c>
      <c r="P42" s="140">
        <f>+[1]V111D!P44</f>
        <v>0</v>
      </c>
      <c r="Q42" s="140">
        <f>+[1]V111D!Q44</f>
        <v>0</v>
      </c>
      <c r="R42" s="140">
        <f>+[1]V111D!R44</f>
        <v>0</v>
      </c>
      <c r="S42" s="140">
        <f>+[1]V111D!S44</f>
        <v>0</v>
      </c>
      <c r="T42" s="140">
        <f>+[1]V111D!T44</f>
        <v>0</v>
      </c>
      <c r="U42" s="140">
        <f>+[1]V111D!U44</f>
        <v>0</v>
      </c>
      <c r="V42" s="140">
        <f>+[1]V111D!V44</f>
        <v>0</v>
      </c>
      <c r="W42" s="140">
        <f>+[1]V111D!W44</f>
        <v>0</v>
      </c>
      <c r="X42" s="140">
        <f>+[1]V111D!X44</f>
        <v>0</v>
      </c>
      <c r="Y42" s="140">
        <f>+[1]V111D!Y44</f>
        <v>0</v>
      </c>
      <c r="Z42" s="140">
        <f>+[1]V111D!Z44</f>
        <v>0</v>
      </c>
      <c r="AA42" s="140">
        <f>+[1]V111D!AA44</f>
        <v>0</v>
      </c>
      <c r="AB42" s="140">
        <f>+[1]V111D!AB44</f>
        <v>0</v>
      </c>
      <c r="AC42" s="140">
        <f>+[1]V111D!AC44</f>
        <v>0</v>
      </c>
      <c r="AD42" s="140">
        <f>+[1]V111D!AD44</f>
        <v>0</v>
      </c>
      <c r="AE42" s="140">
        <f>+[1]V111D!AE44</f>
        <v>0</v>
      </c>
      <c r="AF42" s="140">
        <f>+[1]V111D!AF44</f>
        <v>0</v>
      </c>
      <c r="AG42" s="140">
        <f>+[1]V111D!AG44</f>
        <v>0</v>
      </c>
      <c r="AH42" s="140">
        <f>+[1]V111D!AH44</f>
        <v>0</v>
      </c>
      <c r="AI42" s="140">
        <f>+[1]V111D!AI44</f>
        <v>0</v>
      </c>
      <c r="AJ42" s="140">
        <f>+[1]V111D!AJ44</f>
        <v>0</v>
      </c>
    </row>
    <row r="43" spans="1:36">
      <c r="A43" s="140">
        <f>+[1]V111D!A45</f>
        <v>0</v>
      </c>
      <c r="B43" s="140">
        <f>+[1]V111D!B45</f>
        <v>0</v>
      </c>
      <c r="C43" s="140">
        <f>+[1]V111D!C45</f>
        <v>0</v>
      </c>
      <c r="D43" s="140">
        <f>+[1]V111D!D45</f>
        <v>0</v>
      </c>
      <c r="E43" s="140">
        <f>+[1]V111D!E45</f>
        <v>0</v>
      </c>
      <c r="F43" s="140">
        <f>+[1]V111D!F45</f>
        <v>0</v>
      </c>
      <c r="G43" s="140">
        <f>+[1]V111D!G45</f>
        <v>0</v>
      </c>
      <c r="H43" s="140">
        <f>+[1]V111D!H45</f>
        <v>0</v>
      </c>
      <c r="I43" s="140">
        <f>+[1]V111D!I45</f>
        <v>0</v>
      </c>
      <c r="J43" s="140">
        <f>+[1]V111D!J45</f>
        <v>0</v>
      </c>
      <c r="K43" s="140">
        <f>+[1]V111D!K45</f>
        <v>0</v>
      </c>
      <c r="L43" s="140">
        <f>+[1]V111D!L45</f>
        <v>0</v>
      </c>
      <c r="M43" s="140">
        <f>+[1]V111D!M45</f>
        <v>0</v>
      </c>
      <c r="N43" s="140">
        <f>+[1]V111D!N45</f>
        <v>0</v>
      </c>
      <c r="O43" s="140">
        <f>+[1]V111D!O45</f>
        <v>0</v>
      </c>
      <c r="P43" s="140">
        <f>+[1]V111D!P45</f>
        <v>0</v>
      </c>
      <c r="Q43" s="140">
        <f>+[1]V111D!Q45</f>
        <v>0</v>
      </c>
      <c r="R43" s="140">
        <f>+[1]V111D!R45</f>
        <v>0</v>
      </c>
      <c r="S43" s="140">
        <f>+[1]V111D!S45</f>
        <v>0</v>
      </c>
      <c r="T43" s="140">
        <f>+[1]V111D!T45</f>
        <v>0</v>
      </c>
      <c r="U43" s="140">
        <f>+[1]V111D!U45</f>
        <v>0</v>
      </c>
      <c r="V43" s="140">
        <f>+[1]V111D!V45</f>
        <v>0</v>
      </c>
      <c r="W43" s="140">
        <f>+[1]V111D!W45</f>
        <v>0</v>
      </c>
      <c r="X43" s="140">
        <f>+[1]V111D!X45</f>
        <v>0</v>
      </c>
      <c r="Y43" s="140">
        <f>+[1]V111D!Y45</f>
        <v>0</v>
      </c>
      <c r="Z43" s="140">
        <f>+[1]V111D!Z45</f>
        <v>0</v>
      </c>
      <c r="AA43" s="140">
        <f>+[1]V111D!AA45</f>
        <v>0</v>
      </c>
      <c r="AB43" s="140">
        <f>+[1]V111D!AB45</f>
        <v>0</v>
      </c>
      <c r="AC43" s="140">
        <f>+[1]V111D!AC45</f>
        <v>0</v>
      </c>
      <c r="AD43" s="140">
        <f>+[1]V111D!AD45</f>
        <v>0</v>
      </c>
      <c r="AE43" s="140">
        <f>+[1]V111D!AE45</f>
        <v>0</v>
      </c>
      <c r="AF43" s="140">
        <f>+[1]V111D!AF45</f>
        <v>0</v>
      </c>
      <c r="AG43" s="140">
        <f>+[1]V111D!AG45</f>
        <v>0</v>
      </c>
      <c r="AH43" s="140">
        <f>+[1]V111D!AH45</f>
        <v>0</v>
      </c>
      <c r="AI43" s="140">
        <f>+[1]V111D!AI45</f>
        <v>0</v>
      </c>
      <c r="AJ43" s="140">
        <f>+[1]V111D!AJ45</f>
        <v>0</v>
      </c>
    </row>
    <row r="44" spans="1:36">
      <c r="A44" s="140">
        <f>+[1]V111D!A46</f>
        <v>0</v>
      </c>
      <c r="B44" s="140">
        <f>+[1]V111D!B46</f>
        <v>0</v>
      </c>
      <c r="C44" s="140">
        <f>+[1]V111D!C46</f>
        <v>0</v>
      </c>
      <c r="D44" s="140">
        <f>+[1]V111D!D46</f>
        <v>0</v>
      </c>
      <c r="E44" s="140">
        <f>+[1]V111D!E46</f>
        <v>0</v>
      </c>
      <c r="F44" s="140">
        <f>+[1]V111D!F46</f>
        <v>0</v>
      </c>
      <c r="G44" s="140">
        <f>+[1]V111D!G46</f>
        <v>0</v>
      </c>
      <c r="H44" s="140">
        <f>+[1]V111D!H46</f>
        <v>0</v>
      </c>
      <c r="I44" s="140">
        <f>+[1]V111D!I46</f>
        <v>0</v>
      </c>
      <c r="J44" s="140">
        <f>+[1]V111D!J46</f>
        <v>0</v>
      </c>
      <c r="K44" s="140">
        <f>+[1]V111D!K46</f>
        <v>0</v>
      </c>
      <c r="L44" s="140">
        <f>+[1]V111D!L46</f>
        <v>0</v>
      </c>
      <c r="M44" s="140">
        <f>+[1]V111D!M46</f>
        <v>0</v>
      </c>
      <c r="N44" s="140">
        <f>+[1]V111D!N46</f>
        <v>0</v>
      </c>
      <c r="O44" s="140">
        <f>+[1]V111D!O46</f>
        <v>0</v>
      </c>
      <c r="P44" s="140">
        <f>+[1]V111D!P46</f>
        <v>0</v>
      </c>
      <c r="Q44" s="140">
        <f>+[1]V111D!Q46</f>
        <v>0</v>
      </c>
      <c r="R44" s="140">
        <f>+[1]V111D!R46</f>
        <v>0</v>
      </c>
      <c r="S44" s="140">
        <f>+[1]V111D!S46</f>
        <v>0</v>
      </c>
      <c r="T44" s="140">
        <f>+[1]V111D!T46</f>
        <v>0</v>
      </c>
      <c r="U44" s="140">
        <f>+[1]V111D!U46</f>
        <v>0</v>
      </c>
      <c r="V44" s="140">
        <f>+[1]V111D!V46</f>
        <v>0</v>
      </c>
      <c r="W44" s="140">
        <f>+[1]V111D!W46</f>
        <v>0</v>
      </c>
      <c r="X44" s="140">
        <f>+[1]V111D!X46</f>
        <v>0</v>
      </c>
      <c r="Y44" s="140">
        <f>+[1]V111D!Y46</f>
        <v>0</v>
      </c>
      <c r="Z44" s="140">
        <f>+[1]V111D!Z46</f>
        <v>0</v>
      </c>
      <c r="AA44" s="140">
        <f>+[1]V111D!AA46</f>
        <v>0</v>
      </c>
      <c r="AB44" s="140">
        <f>+[1]V111D!AB46</f>
        <v>0</v>
      </c>
      <c r="AC44" s="140">
        <f>+[1]V111D!AC46</f>
        <v>0</v>
      </c>
      <c r="AD44" s="140">
        <f>+[1]V111D!AD46</f>
        <v>0</v>
      </c>
      <c r="AE44" s="140">
        <f>+[1]V111D!AE46</f>
        <v>0</v>
      </c>
      <c r="AF44" s="140">
        <f>+[1]V111D!AF46</f>
        <v>0</v>
      </c>
      <c r="AG44" s="140">
        <f>+[1]V111D!AG46</f>
        <v>0</v>
      </c>
      <c r="AH44" s="140">
        <f>+[1]V111D!AH46</f>
        <v>0</v>
      </c>
      <c r="AI44" s="140">
        <f>+[1]V111D!AI46</f>
        <v>0</v>
      </c>
      <c r="AJ44" s="140">
        <f>+[1]V111D!AJ46</f>
        <v>0</v>
      </c>
    </row>
    <row r="45" spans="1:36">
      <c r="A45" s="140">
        <f>+[1]V111D!A47</f>
        <v>0</v>
      </c>
      <c r="B45" s="140">
        <f>+[1]V111D!B47</f>
        <v>0</v>
      </c>
      <c r="C45" s="140">
        <f>+[1]V111D!C47</f>
        <v>0</v>
      </c>
      <c r="D45" s="140">
        <f>+[1]V111D!D47</f>
        <v>0</v>
      </c>
      <c r="E45" s="140">
        <f>+[1]V111D!E47</f>
        <v>0</v>
      </c>
      <c r="F45" s="140">
        <f>+[1]V111D!F47</f>
        <v>0</v>
      </c>
      <c r="G45" s="140">
        <f>+[1]V111D!G47</f>
        <v>0</v>
      </c>
      <c r="H45" s="140">
        <f>+[1]V111D!H47</f>
        <v>0</v>
      </c>
      <c r="I45" s="140">
        <f>+[1]V111D!I47</f>
        <v>0</v>
      </c>
      <c r="J45" s="140">
        <f>+[1]V111D!J47</f>
        <v>0</v>
      </c>
      <c r="K45" s="140">
        <f>+[1]V111D!K47</f>
        <v>0</v>
      </c>
      <c r="L45" s="140">
        <f>+[1]V111D!L47</f>
        <v>0</v>
      </c>
      <c r="M45" s="140">
        <f>+[1]V111D!M47</f>
        <v>0</v>
      </c>
      <c r="N45" s="140">
        <f>+[1]V111D!N47</f>
        <v>0</v>
      </c>
      <c r="O45" s="140">
        <f>+[1]V111D!O47</f>
        <v>0</v>
      </c>
      <c r="P45" s="140">
        <f>+[1]V111D!P47</f>
        <v>0</v>
      </c>
      <c r="Q45" s="140">
        <f>+[1]V111D!Q47</f>
        <v>0</v>
      </c>
      <c r="R45" s="140">
        <f>+[1]V111D!R47</f>
        <v>0</v>
      </c>
      <c r="S45" s="140">
        <f>+[1]V111D!S47</f>
        <v>0</v>
      </c>
      <c r="T45" s="140">
        <f>+[1]V111D!T47</f>
        <v>0</v>
      </c>
      <c r="U45" s="140">
        <f>+[1]V111D!U47</f>
        <v>0</v>
      </c>
      <c r="V45" s="140">
        <f>+[1]V111D!V47</f>
        <v>0</v>
      </c>
      <c r="W45" s="140">
        <f>+[1]V111D!W47</f>
        <v>0</v>
      </c>
      <c r="X45" s="140">
        <f>+[1]V111D!X47</f>
        <v>0</v>
      </c>
      <c r="Y45" s="140">
        <f>+[1]V111D!Y47</f>
        <v>0</v>
      </c>
      <c r="Z45" s="140">
        <f>+[1]V111D!Z47</f>
        <v>0</v>
      </c>
      <c r="AA45" s="140">
        <f>+[1]V111D!AA47</f>
        <v>0</v>
      </c>
      <c r="AB45" s="140">
        <f>+[1]V111D!AB47</f>
        <v>0</v>
      </c>
      <c r="AC45" s="140">
        <f>+[1]V111D!AC47</f>
        <v>0</v>
      </c>
      <c r="AD45" s="140">
        <f>+[1]V111D!AD47</f>
        <v>0</v>
      </c>
      <c r="AE45" s="140">
        <f>+[1]V111D!AE47</f>
        <v>0</v>
      </c>
      <c r="AF45" s="140">
        <f>+[1]V111D!AF47</f>
        <v>0</v>
      </c>
      <c r="AG45" s="140">
        <f>+[1]V111D!AG47</f>
        <v>0</v>
      </c>
      <c r="AH45" s="140">
        <f>+[1]V111D!AH47</f>
        <v>0</v>
      </c>
      <c r="AI45" s="140">
        <f>+[1]V111D!AI47</f>
        <v>0</v>
      </c>
      <c r="AJ45" s="140">
        <f>+[1]V111D!AJ47</f>
        <v>0</v>
      </c>
    </row>
    <row r="46" spans="1:36">
      <c r="A46" s="140">
        <f>+[1]V111D!A48</f>
        <v>0</v>
      </c>
      <c r="B46" s="140">
        <f>+[1]V111D!B48</f>
        <v>0</v>
      </c>
      <c r="C46" s="140">
        <f>+[1]V111D!C48</f>
        <v>0</v>
      </c>
      <c r="D46" s="140">
        <f>+[1]V111D!D48</f>
        <v>0</v>
      </c>
      <c r="E46" s="140">
        <f>+[1]V111D!E48</f>
        <v>0</v>
      </c>
      <c r="F46" s="140">
        <f>+[1]V111D!F48</f>
        <v>0</v>
      </c>
      <c r="G46" s="140">
        <f>+[1]V111D!G48</f>
        <v>0</v>
      </c>
      <c r="H46" s="140">
        <f>+[1]V111D!H48</f>
        <v>0</v>
      </c>
      <c r="I46" s="140">
        <f>+[1]V111D!I48</f>
        <v>0</v>
      </c>
      <c r="J46" s="140">
        <f>+[1]V111D!J48</f>
        <v>0</v>
      </c>
      <c r="K46" s="140">
        <f>+[1]V111D!K48</f>
        <v>0</v>
      </c>
      <c r="L46" s="140">
        <f>+[1]V111D!L48</f>
        <v>0</v>
      </c>
      <c r="M46" s="140">
        <f>+[1]V111D!M48</f>
        <v>0</v>
      </c>
      <c r="N46" s="140">
        <f>+[1]V111D!N48</f>
        <v>0</v>
      </c>
      <c r="O46" s="140">
        <f>+[1]V111D!O48</f>
        <v>0</v>
      </c>
      <c r="P46" s="140">
        <f>+[1]V111D!P48</f>
        <v>0</v>
      </c>
      <c r="Q46" s="140">
        <f>+[1]V111D!Q48</f>
        <v>0</v>
      </c>
      <c r="R46" s="140">
        <f>+[1]V111D!R48</f>
        <v>0</v>
      </c>
      <c r="S46" s="140">
        <f>+[1]V111D!S48</f>
        <v>0</v>
      </c>
      <c r="T46" s="140">
        <f>+[1]V111D!T48</f>
        <v>0</v>
      </c>
      <c r="U46" s="140">
        <f>+[1]V111D!U48</f>
        <v>0</v>
      </c>
      <c r="V46" s="140">
        <f>+[1]V111D!V48</f>
        <v>0</v>
      </c>
      <c r="W46" s="140">
        <f>+[1]V111D!W48</f>
        <v>0</v>
      </c>
      <c r="X46" s="140">
        <f>+[1]V111D!X48</f>
        <v>0</v>
      </c>
      <c r="Y46" s="140">
        <f>+[1]V111D!Y48</f>
        <v>0</v>
      </c>
      <c r="Z46" s="140">
        <f>+[1]V111D!Z48</f>
        <v>0</v>
      </c>
      <c r="AA46" s="140">
        <f>+[1]V111D!AA48</f>
        <v>0</v>
      </c>
      <c r="AB46" s="140">
        <f>+[1]V111D!AB48</f>
        <v>0</v>
      </c>
      <c r="AC46" s="140">
        <f>+[1]V111D!AC48</f>
        <v>0</v>
      </c>
      <c r="AD46" s="140">
        <f>+[1]V111D!AD48</f>
        <v>0</v>
      </c>
      <c r="AE46" s="140">
        <f>+[1]V111D!AE48</f>
        <v>0</v>
      </c>
      <c r="AF46" s="140">
        <f>+[1]V111D!AF48</f>
        <v>0</v>
      </c>
      <c r="AG46" s="140">
        <f>+[1]V111D!AG48</f>
        <v>0</v>
      </c>
      <c r="AH46" s="140">
        <f>+[1]V111D!AH48</f>
        <v>0</v>
      </c>
      <c r="AI46" s="140">
        <f>+[1]V111D!AI48</f>
        <v>0</v>
      </c>
      <c r="AJ46" s="140">
        <f>+[1]V111D!AJ48</f>
        <v>0</v>
      </c>
    </row>
    <row r="47" spans="1:36">
      <c r="A47" s="140">
        <f>+[1]V111D!A49</f>
        <v>0</v>
      </c>
      <c r="B47" s="140">
        <f>+[1]V111D!B49</f>
        <v>0</v>
      </c>
      <c r="C47" s="140">
        <f>+[1]V111D!C49</f>
        <v>0</v>
      </c>
      <c r="D47" s="140">
        <f>+[1]V111D!D49</f>
        <v>0</v>
      </c>
      <c r="E47" s="140">
        <f>+[1]V111D!E49</f>
        <v>0</v>
      </c>
      <c r="F47" s="140">
        <f>+[1]V111D!F49</f>
        <v>0</v>
      </c>
      <c r="G47" s="140">
        <f>+[1]V111D!G49</f>
        <v>0</v>
      </c>
      <c r="H47" s="140">
        <f>+[1]V111D!H49</f>
        <v>0</v>
      </c>
      <c r="I47" s="140">
        <f>+[1]V111D!I49</f>
        <v>0</v>
      </c>
      <c r="J47" s="140">
        <f>+[1]V111D!J49</f>
        <v>0</v>
      </c>
      <c r="K47" s="140">
        <f>+[1]V111D!K49</f>
        <v>0</v>
      </c>
      <c r="L47" s="140">
        <f>+[1]V111D!L49</f>
        <v>0</v>
      </c>
      <c r="M47" s="140">
        <f>+[1]V111D!M49</f>
        <v>0</v>
      </c>
      <c r="N47" s="140">
        <f>+[1]V111D!N49</f>
        <v>0</v>
      </c>
      <c r="O47" s="140">
        <f>+[1]V111D!O49</f>
        <v>0</v>
      </c>
      <c r="P47" s="140">
        <f>+[1]V111D!P49</f>
        <v>0</v>
      </c>
      <c r="Q47" s="140">
        <f>+[1]V111D!Q49</f>
        <v>0</v>
      </c>
      <c r="R47" s="140">
        <f>+[1]V111D!R49</f>
        <v>0</v>
      </c>
      <c r="S47" s="140">
        <f>+[1]V111D!S49</f>
        <v>0</v>
      </c>
      <c r="T47" s="140">
        <f>+[1]V111D!T49</f>
        <v>0</v>
      </c>
      <c r="U47" s="140">
        <f>+[1]V111D!U49</f>
        <v>0</v>
      </c>
      <c r="V47" s="140">
        <f>+[1]V111D!V49</f>
        <v>0</v>
      </c>
      <c r="W47" s="140">
        <f>+[1]V111D!W49</f>
        <v>0</v>
      </c>
      <c r="X47" s="140">
        <f>+[1]V111D!X49</f>
        <v>0</v>
      </c>
      <c r="Y47" s="140">
        <f>+[1]V111D!Y49</f>
        <v>0</v>
      </c>
      <c r="Z47" s="140">
        <f>+[1]V111D!Z49</f>
        <v>0</v>
      </c>
      <c r="AA47" s="140">
        <f>+[1]V111D!AA49</f>
        <v>0</v>
      </c>
      <c r="AB47" s="140">
        <f>+[1]V111D!AB49</f>
        <v>0</v>
      </c>
      <c r="AC47" s="140">
        <f>+[1]V111D!AC49</f>
        <v>0</v>
      </c>
      <c r="AD47" s="140">
        <f>+[1]V111D!AD49</f>
        <v>0</v>
      </c>
      <c r="AE47" s="140">
        <f>+[1]V111D!AE49</f>
        <v>0</v>
      </c>
      <c r="AF47" s="140">
        <f>+[1]V111D!AF49</f>
        <v>0</v>
      </c>
      <c r="AG47" s="140">
        <f>+[1]V111D!AG49</f>
        <v>0</v>
      </c>
      <c r="AH47" s="140">
        <f>+[1]V111D!AH49</f>
        <v>0</v>
      </c>
      <c r="AI47" s="140">
        <f>+[1]V111D!AI49</f>
        <v>0</v>
      </c>
      <c r="AJ47" s="140">
        <f>+[1]V111D!AJ49</f>
        <v>0</v>
      </c>
    </row>
    <row r="48" spans="1:36">
      <c r="A48" s="140">
        <f>+[1]V111D!A50</f>
        <v>0</v>
      </c>
      <c r="B48" s="140">
        <f>+[1]V111D!B50</f>
        <v>0</v>
      </c>
      <c r="C48" s="140">
        <f>+[1]V111D!C50</f>
        <v>0</v>
      </c>
      <c r="D48" s="140">
        <f>+[1]V111D!D50</f>
        <v>0</v>
      </c>
      <c r="E48" s="140">
        <f>+[1]V111D!E50</f>
        <v>0</v>
      </c>
      <c r="F48" s="140">
        <f>+[1]V111D!F50</f>
        <v>0</v>
      </c>
      <c r="G48" s="140">
        <f>+[1]V111D!G50</f>
        <v>0</v>
      </c>
      <c r="H48" s="140">
        <f>+[1]V111D!H50</f>
        <v>0</v>
      </c>
      <c r="I48" s="140">
        <f>+[1]V111D!I50</f>
        <v>0</v>
      </c>
      <c r="J48" s="140">
        <f>+[1]V111D!J50</f>
        <v>0</v>
      </c>
      <c r="K48" s="140">
        <f>+[1]V111D!K50</f>
        <v>0</v>
      </c>
      <c r="L48" s="140">
        <f>+[1]V111D!L50</f>
        <v>0</v>
      </c>
      <c r="M48" s="140">
        <f>+[1]V111D!M50</f>
        <v>0</v>
      </c>
      <c r="N48" s="140">
        <f>+[1]V111D!N50</f>
        <v>0</v>
      </c>
      <c r="O48" s="140">
        <f>+[1]V111D!O50</f>
        <v>0</v>
      </c>
      <c r="P48" s="140">
        <f>+[1]V111D!P50</f>
        <v>0</v>
      </c>
      <c r="Q48" s="140">
        <f>+[1]V111D!Q50</f>
        <v>0</v>
      </c>
      <c r="R48" s="140">
        <f>+[1]V111D!R50</f>
        <v>0</v>
      </c>
      <c r="S48" s="140">
        <f>+[1]V111D!S50</f>
        <v>0</v>
      </c>
      <c r="T48" s="140">
        <f>+[1]V111D!T50</f>
        <v>0</v>
      </c>
      <c r="U48" s="140">
        <f>+[1]V111D!U50</f>
        <v>0</v>
      </c>
      <c r="V48" s="140">
        <f>+[1]V111D!V50</f>
        <v>0</v>
      </c>
      <c r="W48" s="140">
        <f>+[1]V111D!W50</f>
        <v>0</v>
      </c>
      <c r="X48" s="140">
        <f>+[1]V111D!X50</f>
        <v>0</v>
      </c>
      <c r="Y48" s="140">
        <f>+[1]V111D!Y50</f>
        <v>0</v>
      </c>
      <c r="Z48" s="140">
        <f>+[1]V111D!Z50</f>
        <v>0</v>
      </c>
      <c r="AA48" s="140">
        <f>+[1]V111D!AA50</f>
        <v>0</v>
      </c>
      <c r="AB48" s="140">
        <f>+[1]V111D!AB50</f>
        <v>0</v>
      </c>
      <c r="AC48" s="140">
        <f>+[1]V111D!AC50</f>
        <v>0</v>
      </c>
      <c r="AD48" s="140">
        <f>+[1]V111D!AD50</f>
        <v>0</v>
      </c>
      <c r="AE48" s="140">
        <f>+[1]V111D!AE50</f>
        <v>0</v>
      </c>
      <c r="AF48" s="140">
        <f>+[1]V111D!AF50</f>
        <v>0</v>
      </c>
      <c r="AG48" s="140">
        <f>+[1]V111D!AG50</f>
        <v>0</v>
      </c>
      <c r="AH48" s="140">
        <f>+[1]V111D!AH50</f>
        <v>0</v>
      </c>
      <c r="AI48" s="140">
        <f>+[1]V111D!AI50</f>
        <v>0</v>
      </c>
      <c r="AJ48" s="140">
        <f>+[1]V111D!AJ50</f>
        <v>0</v>
      </c>
    </row>
    <row r="49" spans="1:36">
      <c r="A49" s="140">
        <f>+[1]V111D!A51</f>
        <v>0</v>
      </c>
      <c r="B49" s="140">
        <f>+[1]V111D!B51</f>
        <v>0</v>
      </c>
      <c r="C49" s="140">
        <f>+[1]V111D!C51</f>
        <v>0</v>
      </c>
      <c r="D49" s="140">
        <f>+[1]V111D!D51</f>
        <v>0</v>
      </c>
      <c r="E49" s="140">
        <f>+[1]V111D!E51</f>
        <v>0</v>
      </c>
      <c r="F49" s="140">
        <f>+[1]V111D!F51</f>
        <v>0</v>
      </c>
      <c r="G49" s="140">
        <f>+[1]V111D!G51</f>
        <v>0</v>
      </c>
      <c r="H49" s="140">
        <f>+[1]V111D!H51</f>
        <v>0</v>
      </c>
      <c r="I49" s="140">
        <f>+[1]V111D!I51</f>
        <v>0</v>
      </c>
      <c r="J49" s="140">
        <f>+[1]V111D!J51</f>
        <v>0</v>
      </c>
      <c r="K49" s="140">
        <f>+[1]V111D!K51</f>
        <v>0</v>
      </c>
      <c r="L49" s="140">
        <f>+[1]V111D!L51</f>
        <v>0</v>
      </c>
      <c r="M49" s="140">
        <f>+[1]V111D!M51</f>
        <v>0</v>
      </c>
      <c r="N49" s="140">
        <f>+[1]V111D!N51</f>
        <v>0</v>
      </c>
      <c r="O49" s="140">
        <f>+[1]V111D!O51</f>
        <v>0</v>
      </c>
      <c r="P49" s="140">
        <f>+[1]V111D!P51</f>
        <v>0</v>
      </c>
      <c r="Q49" s="140">
        <f>+[1]V111D!Q51</f>
        <v>0</v>
      </c>
      <c r="R49" s="140">
        <f>+[1]V111D!R51</f>
        <v>0</v>
      </c>
      <c r="S49" s="140">
        <f>+[1]V111D!S51</f>
        <v>0</v>
      </c>
      <c r="T49" s="140">
        <f>+[1]V111D!T51</f>
        <v>0</v>
      </c>
      <c r="U49" s="140">
        <f>+[1]V111D!U51</f>
        <v>0</v>
      </c>
      <c r="V49" s="140">
        <f>+[1]V111D!V51</f>
        <v>0</v>
      </c>
      <c r="W49" s="140">
        <f>+[1]V111D!W51</f>
        <v>0</v>
      </c>
      <c r="X49" s="140">
        <f>+[1]V111D!X51</f>
        <v>0</v>
      </c>
      <c r="Y49" s="140">
        <f>+[1]V111D!Y51</f>
        <v>0</v>
      </c>
      <c r="Z49" s="140">
        <f>+[1]V111D!Z51</f>
        <v>0</v>
      </c>
      <c r="AA49" s="140">
        <f>+[1]V111D!AA51</f>
        <v>0</v>
      </c>
      <c r="AB49" s="140">
        <f>+[1]V111D!AB51</f>
        <v>0</v>
      </c>
      <c r="AC49" s="140">
        <f>+[1]V111D!AC51</f>
        <v>0</v>
      </c>
      <c r="AD49" s="140">
        <f>+[1]V111D!AD51</f>
        <v>0</v>
      </c>
      <c r="AE49" s="140">
        <f>+[1]V111D!AE51</f>
        <v>0</v>
      </c>
      <c r="AF49" s="140">
        <f>+[1]V111D!AF51</f>
        <v>0</v>
      </c>
      <c r="AG49" s="140">
        <f>+[1]V111D!AG51</f>
        <v>0</v>
      </c>
      <c r="AH49" s="140">
        <f>+[1]V111D!AH51</f>
        <v>0</v>
      </c>
      <c r="AI49" s="140">
        <f>+[1]V111D!AI51</f>
        <v>0</v>
      </c>
      <c r="AJ49" s="140">
        <f>+[1]V111D!AJ51</f>
        <v>0</v>
      </c>
    </row>
    <row r="50" spans="1:36">
      <c r="A50" s="140">
        <f>+[1]V111D!A52</f>
        <v>0</v>
      </c>
      <c r="B50" s="140">
        <f>+[1]V111D!B52</f>
        <v>0</v>
      </c>
      <c r="C50" s="140">
        <f>+[1]V111D!C52</f>
        <v>0</v>
      </c>
      <c r="D50" s="140">
        <f>+[1]V111D!D52</f>
        <v>0</v>
      </c>
      <c r="E50" s="140">
        <f>+[1]V111D!E52</f>
        <v>0</v>
      </c>
      <c r="F50" s="140">
        <f>+[1]V111D!F52</f>
        <v>0</v>
      </c>
      <c r="G50" s="140">
        <f>+[1]V111D!G52</f>
        <v>0</v>
      </c>
      <c r="H50" s="140">
        <f>+[1]V111D!H52</f>
        <v>0</v>
      </c>
      <c r="I50" s="140">
        <f>+[1]V111D!I52</f>
        <v>0</v>
      </c>
      <c r="J50" s="140">
        <f>+[1]V111D!J52</f>
        <v>0</v>
      </c>
      <c r="K50" s="140">
        <f>+[1]V111D!K52</f>
        <v>0</v>
      </c>
      <c r="L50" s="140">
        <f>+[1]V111D!L52</f>
        <v>0</v>
      </c>
      <c r="M50" s="140">
        <f>+[1]V111D!M52</f>
        <v>0</v>
      </c>
      <c r="N50" s="140">
        <f>+[1]V111D!N52</f>
        <v>0</v>
      </c>
      <c r="O50" s="140">
        <f>+[1]V111D!O52</f>
        <v>0</v>
      </c>
      <c r="P50" s="140">
        <f>+[1]V111D!P52</f>
        <v>0</v>
      </c>
      <c r="Q50" s="140">
        <f>+[1]V111D!Q52</f>
        <v>0</v>
      </c>
      <c r="R50" s="140">
        <f>+[1]V111D!R52</f>
        <v>0</v>
      </c>
      <c r="S50" s="140">
        <f>+[1]V111D!S52</f>
        <v>0</v>
      </c>
      <c r="T50" s="140">
        <f>+[1]V111D!T52</f>
        <v>0</v>
      </c>
      <c r="U50" s="140">
        <f>+[1]V111D!U52</f>
        <v>0</v>
      </c>
      <c r="V50" s="140">
        <f>+[1]V111D!V52</f>
        <v>0</v>
      </c>
      <c r="W50" s="140">
        <f>+[1]V111D!W52</f>
        <v>0</v>
      </c>
      <c r="X50" s="140">
        <f>+[1]V111D!X52</f>
        <v>0</v>
      </c>
      <c r="Y50" s="140">
        <f>+[1]V111D!Y52</f>
        <v>0</v>
      </c>
      <c r="Z50" s="140">
        <f>+[1]V111D!Z52</f>
        <v>0</v>
      </c>
      <c r="AA50" s="140">
        <f>+[1]V111D!AA52</f>
        <v>0</v>
      </c>
      <c r="AB50" s="140">
        <f>+[1]V111D!AB52</f>
        <v>0</v>
      </c>
      <c r="AC50" s="140">
        <f>+[1]V111D!AC52</f>
        <v>0</v>
      </c>
      <c r="AD50" s="140">
        <f>+[1]V111D!AD52</f>
        <v>0</v>
      </c>
      <c r="AE50" s="140">
        <f>+[1]V111D!AE52</f>
        <v>0</v>
      </c>
      <c r="AF50" s="140">
        <f>+[1]V111D!AF52</f>
        <v>0</v>
      </c>
      <c r="AG50" s="140">
        <f>+[1]V111D!AG52</f>
        <v>0</v>
      </c>
      <c r="AH50" s="140">
        <f>+[1]V111D!AH52</f>
        <v>0</v>
      </c>
      <c r="AI50" s="140">
        <f>+[1]V111D!AI52</f>
        <v>0</v>
      </c>
      <c r="AJ50" s="140">
        <f>+[1]V111D!AJ52</f>
        <v>0</v>
      </c>
    </row>
    <row r="51" spans="1:36">
      <c r="A51" s="140">
        <f>+[1]V111D!A53</f>
        <v>0</v>
      </c>
      <c r="B51" s="140">
        <f>+[1]V111D!B53</f>
        <v>0</v>
      </c>
      <c r="C51" s="140">
        <f>+[1]V111D!C53</f>
        <v>0</v>
      </c>
      <c r="D51" s="140">
        <f>+[1]V111D!D53</f>
        <v>0</v>
      </c>
      <c r="E51" s="140">
        <f>+[1]V111D!E53</f>
        <v>0</v>
      </c>
      <c r="F51" s="140">
        <f>+[1]V111D!F53</f>
        <v>0</v>
      </c>
      <c r="G51" s="140">
        <f>+[1]V111D!G53</f>
        <v>0</v>
      </c>
      <c r="H51" s="140">
        <f>+[1]V111D!H53</f>
        <v>0</v>
      </c>
      <c r="I51" s="140">
        <f>+[1]V111D!I53</f>
        <v>0</v>
      </c>
      <c r="J51" s="140">
        <f>+[1]V111D!J53</f>
        <v>0</v>
      </c>
      <c r="K51" s="140">
        <f>+[1]V111D!K53</f>
        <v>0</v>
      </c>
      <c r="L51" s="140">
        <f>+[1]V111D!L53</f>
        <v>0</v>
      </c>
      <c r="M51" s="140">
        <f>+[1]V111D!M53</f>
        <v>0</v>
      </c>
      <c r="N51" s="140">
        <f>+[1]V111D!N53</f>
        <v>0</v>
      </c>
      <c r="O51" s="140">
        <f>+[1]V111D!O53</f>
        <v>0</v>
      </c>
      <c r="P51" s="140">
        <f>+[1]V111D!P53</f>
        <v>0</v>
      </c>
      <c r="Q51" s="140">
        <f>+[1]V111D!Q53</f>
        <v>0</v>
      </c>
      <c r="R51" s="140">
        <f>+[1]V111D!R53</f>
        <v>0</v>
      </c>
      <c r="S51" s="140">
        <f>+[1]V111D!S53</f>
        <v>0</v>
      </c>
      <c r="T51" s="140">
        <f>+[1]V111D!T53</f>
        <v>0</v>
      </c>
      <c r="U51" s="140">
        <f>+[1]V111D!U53</f>
        <v>0</v>
      </c>
      <c r="V51" s="140">
        <f>+[1]V111D!V53</f>
        <v>0</v>
      </c>
      <c r="W51" s="140">
        <f>+[1]V111D!W53</f>
        <v>0</v>
      </c>
      <c r="X51" s="140">
        <f>+[1]V111D!X53</f>
        <v>0</v>
      </c>
      <c r="Y51" s="140">
        <f>+[1]V111D!Y53</f>
        <v>0</v>
      </c>
      <c r="Z51" s="140">
        <f>+[1]V111D!Z53</f>
        <v>0</v>
      </c>
      <c r="AA51" s="140">
        <f>+[1]V111D!AA53</f>
        <v>0</v>
      </c>
      <c r="AB51" s="140">
        <f>+[1]V111D!AB53</f>
        <v>0</v>
      </c>
      <c r="AC51" s="140">
        <f>+[1]V111D!AC53</f>
        <v>0</v>
      </c>
      <c r="AD51" s="140">
        <f>+[1]V111D!AD53</f>
        <v>0</v>
      </c>
      <c r="AE51" s="140">
        <f>+[1]V111D!AE53</f>
        <v>0</v>
      </c>
      <c r="AF51" s="140">
        <f>+[1]V111D!AF53</f>
        <v>0</v>
      </c>
      <c r="AG51" s="140">
        <f>+[1]V111D!AG53</f>
        <v>0</v>
      </c>
      <c r="AH51" s="140">
        <f>+[1]V111D!AH53</f>
        <v>0</v>
      </c>
      <c r="AI51" s="140">
        <f>+[1]V111D!AI53</f>
        <v>0</v>
      </c>
      <c r="AJ51" s="140">
        <f>+[1]V111D!AJ53</f>
        <v>0</v>
      </c>
    </row>
    <row r="52" spans="1:36">
      <c r="A52" s="140">
        <f>+[1]V111D!A54</f>
        <v>0</v>
      </c>
      <c r="B52" s="140">
        <f>+[1]V111D!B54</f>
        <v>0</v>
      </c>
      <c r="C52" s="140">
        <f>+[1]V111D!C54</f>
        <v>0</v>
      </c>
      <c r="D52" s="140">
        <f>+[1]V111D!D54</f>
        <v>0</v>
      </c>
      <c r="E52" s="140">
        <f>+[1]V111D!E54</f>
        <v>0</v>
      </c>
      <c r="F52" s="140">
        <f>+[1]V111D!F54</f>
        <v>0</v>
      </c>
      <c r="G52" s="140">
        <f>+[1]V111D!G54</f>
        <v>0</v>
      </c>
      <c r="H52" s="140">
        <f>+[1]V111D!H54</f>
        <v>0</v>
      </c>
      <c r="I52" s="140">
        <f>+[1]V111D!I54</f>
        <v>0</v>
      </c>
      <c r="J52" s="140">
        <f>+[1]V111D!J54</f>
        <v>0</v>
      </c>
      <c r="K52" s="140">
        <f>+[1]V111D!K54</f>
        <v>0</v>
      </c>
      <c r="L52" s="140">
        <f>+[1]V111D!L54</f>
        <v>0</v>
      </c>
      <c r="M52" s="140">
        <f>+[1]V111D!M54</f>
        <v>0</v>
      </c>
      <c r="N52" s="140">
        <f>+[1]V111D!N54</f>
        <v>0</v>
      </c>
      <c r="O52" s="140">
        <f>+[1]V111D!O54</f>
        <v>0</v>
      </c>
      <c r="P52" s="140">
        <f>+[1]V111D!P54</f>
        <v>0</v>
      </c>
      <c r="Q52" s="140">
        <f>+[1]V111D!Q54</f>
        <v>0</v>
      </c>
      <c r="R52" s="140">
        <f>+[1]V111D!R54</f>
        <v>0</v>
      </c>
      <c r="S52" s="140">
        <f>+[1]V111D!S54</f>
        <v>0</v>
      </c>
      <c r="T52" s="140">
        <f>+[1]V111D!T54</f>
        <v>0</v>
      </c>
      <c r="U52" s="140">
        <f>+[1]V111D!U54</f>
        <v>0</v>
      </c>
      <c r="V52" s="140">
        <f>+[1]V111D!V54</f>
        <v>0</v>
      </c>
      <c r="W52" s="140">
        <f>+[1]V111D!W54</f>
        <v>0</v>
      </c>
      <c r="X52" s="140">
        <f>+[1]V111D!X54</f>
        <v>0</v>
      </c>
      <c r="Y52" s="140">
        <f>+[1]V111D!Y54</f>
        <v>0</v>
      </c>
      <c r="Z52" s="140">
        <f>+[1]V111D!Z54</f>
        <v>0</v>
      </c>
      <c r="AA52" s="140">
        <f>+[1]V111D!AA54</f>
        <v>0</v>
      </c>
      <c r="AB52" s="140">
        <f>+[1]V111D!AB54</f>
        <v>0</v>
      </c>
      <c r="AC52" s="140">
        <f>+[1]V111D!AC54</f>
        <v>0</v>
      </c>
      <c r="AD52" s="140">
        <f>+[1]V111D!AD54</f>
        <v>0</v>
      </c>
      <c r="AE52" s="140">
        <f>+[1]V111D!AE54</f>
        <v>0</v>
      </c>
      <c r="AF52" s="140">
        <f>+[1]V111D!AF54</f>
        <v>0</v>
      </c>
      <c r="AG52" s="140">
        <f>+[1]V111D!AG54</f>
        <v>0</v>
      </c>
      <c r="AH52" s="140">
        <f>+[1]V111D!AH54</f>
        <v>0</v>
      </c>
      <c r="AI52" s="140">
        <f>+[1]V111D!AI54</f>
        <v>0</v>
      </c>
      <c r="AJ52" s="140">
        <f>+[1]V111D!AJ54</f>
        <v>0</v>
      </c>
    </row>
    <row r="54" spans="1:36">
      <c r="A54" s="73" t="s">
        <v>78</v>
      </c>
    </row>
    <row r="55" spans="1:36">
      <c r="A55" s="73" t="s">
        <v>152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J77"/>
  <sheetViews>
    <sheetView workbookViewId="0">
      <selection activeCell="Q22" sqref="Q22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103</v>
      </c>
    </row>
    <row r="6" spans="1:36">
      <c r="A6" s="41" t="s">
        <v>140</v>
      </c>
    </row>
    <row r="8" spans="1:36">
      <c r="A8" s="78" t="s">
        <v>3</v>
      </c>
      <c r="B8" s="78" t="s">
        <v>347</v>
      </c>
      <c r="C8" s="78" t="s">
        <v>348</v>
      </c>
      <c r="D8" s="78" t="s">
        <v>349</v>
      </c>
      <c r="E8" s="78" t="s">
        <v>33</v>
      </c>
      <c r="F8" s="78">
        <v>1</v>
      </c>
      <c r="G8" s="78">
        <v>2</v>
      </c>
      <c r="H8" s="78">
        <v>3</v>
      </c>
      <c r="I8" s="78">
        <v>4</v>
      </c>
      <c r="J8" s="78">
        <v>5</v>
      </c>
      <c r="K8" s="78">
        <v>6</v>
      </c>
      <c r="L8" s="78">
        <v>7</v>
      </c>
      <c r="M8" s="78">
        <v>8</v>
      </c>
      <c r="N8" s="78">
        <v>9</v>
      </c>
      <c r="O8" s="78">
        <v>10</v>
      </c>
      <c r="P8" s="78">
        <v>11</v>
      </c>
      <c r="Q8" s="78">
        <v>12</v>
      </c>
      <c r="R8" s="78">
        <v>13</v>
      </c>
      <c r="S8" s="78">
        <v>14</v>
      </c>
      <c r="T8" s="78">
        <v>15</v>
      </c>
      <c r="U8" s="78">
        <v>16</v>
      </c>
      <c r="V8" s="78">
        <v>17</v>
      </c>
      <c r="W8" s="78">
        <v>18</v>
      </c>
      <c r="X8" s="78">
        <v>19</v>
      </c>
      <c r="Y8" s="78">
        <v>20</v>
      </c>
      <c r="Z8" s="78">
        <v>21</v>
      </c>
      <c r="AA8" s="78">
        <v>22</v>
      </c>
      <c r="AB8" s="78">
        <v>23</v>
      </c>
      <c r="AC8" s="78">
        <v>24</v>
      </c>
      <c r="AD8" s="78">
        <v>25</v>
      </c>
      <c r="AE8" s="78">
        <v>26</v>
      </c>
      <c r="AF8" s="78">
        <v>27</v>
      </c>
      <c r="AG8" s="78">
        <v>28</v>
      </c>
      <c r="AH8" s="78">
        <v>29</v>
      </c>
      <c r="AI8" s="78">
        <v>30</v>
      </c>
    </row>
    <row r="9" spans="1:36">
      <c r="A9" s="42" t="str">
        <f>+[1]V112D!A11</f>
        <v>Input Qty</v>
      </c>
      <c r="B9" s="42">
        <f>+[1]V112D!B11</f>
        <v>0</v>
      </c>
      <c r="C9" s="42">
        <f>+[1]V112D!C11</f>
        <v>0</v>
      </c>
      <c r="D9" s="42">
        <f>+[1]V112D!D11</f>
        <v>49</v>
      </c>
      <c r="E9" s="42">
        <f>+[1]V112D!E11</f>
        <v>62</v>
      </c>
      <c r="F9" s="42">
        <f>+[1]V112D!F11</f>
        <v>0</v>
      </c>
      <c r="G9" s="42">
        <f>+[1]V112D!G11</f>
        <v>0</v>
      </c>
      <c r="H9" s="42">
        <f>+[1]V112D!H11</f>
        <v>0</v>
      </c>
      <c r="I9" s="42">
        <f>+[1]V112D!I11</f>
        <v>0</v>
      </c>
      <c r="J9" s="42">
        <f>+[1]V112D!J11</f>
        <v>0</v>
      </c>
      <c r="K9" s="42">
        <f>+[1]V112D!K11</f>
        <v>0</v>
      </c>
      <c r="L9" s="42">
        <f>+[1]V112D!L11</f>
        <v>0</v>
      </c>
      <c r="M9" s="42">
        <f>+[1]V112D!M11</f>
        <v>0</v>
      </c>
      <c r="N9" s="42">
        <f>+[1]V112D!N11</f>
        <v>0</v>
      </c>
      <c r="O9" s="42">
        <f>+[1]V112D!O11</f>
        <v>0</v>
      </c>
      <c r="P9" s="42">
        <f>+[1]V112D!P11</f>
        <v>0</v>
      </c>
      <c r="Q9" s="42">
        <f>+[1]V112D!Q11</f>
        <v>0</v>
      </c>
      <c r="R9" s="42">
        <f>+[1]V112D!R11</f>
        <v>0</v>
      </c>
      <c r="S9" s="42">
        <f>+[1]V112D!S11</f>
        <v>0</v>
      </c>
      <c r="T9" s="42">
        <f>+[1]V112D!T11</f>
        <v>0</v>
      </c>
      <c r="U9" s="42">
        <f>+[1]V112D!U11</f>
        <v>0</v>
      </c>
      <c r="V9" s="42">
        <f>+[1]V112D!V11</f>
        <v>0</v>
      </c>
      <c r="W9" s="42">
        <f>+[1]V112D!W11</f>
        <v>0</v>
      </c>
      <c r="X9" s="42">
        <f>+[1]V112D!X11</f>
        <v>0</v>
      </c>
      <c r="Y9" s="42">
        <f>+[1]V112D!Y11</f>
        <v>0</v>
      </c>
      <c r="Z9" s="42">
        <f>+[1]V112D!Z11</f>
        <v>0</v>
      </c>
      <c r="AA9" s="42">
        <f>+[1]V112D!AA11</f>
        <v>62</v>
      </c>
      <c r="AB9" s="42">
        <f>+[1]V112D!AB11</f>
        <v>0</v>
      </c>
      <c r="AC9" s="42">
        <f>+[1]V112D!AC11</f>
        <v>0</v>
      </c>
      <c r="AD9" s="42">
        <f>+[1]V112D!AD11</f>
        <v>0</v>
      </c>
      <c r="AE9" s="42">
        <f>+[1]V112D!AE11</f>
        <v>0</v>
      </c>
      <c r="AF9" s="42">
        <f>+[1]V112D!AF11</f>
        <v>0</v>
      </c>
      <c r="AG9" s="42">
        <f>+[1]V112D!AG11</f>
        <v>0</v>
      </c>
      <c r="AH9" s="42">
        <f>+[1]V112D!AH11</f>
        <v>0</v>
      </c>
      <c r="AI9" s="42">
        <f>+[1]V112D!AI11</f>
        <v>0</v>
      </c>
      <c r="AJ9" s="42">
        <f>+[1]V112D!AJ11</f>
        <v>0</v>
      </c>
    </row>
    <row r="10" spans="1:36">
      <c r="A10" s="42" t="str">
        <f>+[1]V112D!A12</f>
        <v>Output Qty</v>
      </c>
      <c r="B10" s="42">
        <f>+[1]V112D!B12</f>
        <v>0</v>
      </c>
      <c r="C10" s="42">
        <f>+[1]V112D!C12</f>
        <v>0</v>
      </c>
      <c r="D10" s="42">
        <f>+[1]V112D!D12</f>
        <v>0</v>
      </c>
      <c r="E10" s="42">
        <f>+[1]V112D!E12</f>
        <v>0</v>
      </c>
      <c r="F10" s="42">
        <f>+[1]V112D!F12</f>
        <v>0</v>
      </c>
      <c r="G10" s="42">
        <f>+[1]V112D!G12</f>
        <v>0</v>
      </c>
      <c r="H10" s="42">
        <f>+[1]V112D!H12</f>
        <v>0</v>
      </c>
      <c r="I10" s="42">
        <f>+[1]V112D!I12</f>
        <v>0</v>
      </c>
      <c r="J10" s="42">
        <f>+[1]V112D!J12</f>
        <v>0</v>
      </c>
      <c r="K10" s="42">
        <f>+[1]V112D!K12</f>
        <v>0</v>
      </c>
      <c r="L10" s="42">
        <f>+[1]V112D!L12</f>
        <v>0</v>
      </c>
      <c r="M10" s="42">
        <f>+[1]V112D!M12</f>
        <v>0</v>
      </c>
      <c r="N10" s="42">
        <f>+[1]V112D!N12</f>
        <v>0</v>
      </c>
      <c r="O10" s="42">
        <f>+[1]V112D!O12</f>
        <v>0</v>
      </c>
      <c r="P10" s="42">
        <f>+[1]V112D!P12</f>
        <v>0</v>
      </c>
      <c r="Q10" s="42">
        <f>+[1]V112D!Q12</f>
        <v>0</v>
      </c>
      <c r="R10" s="42">
        <f>+[1]V112D!R12</f>
        <v>0</v>
      </c>
      <c r="S10" s="42">
        <f>+[1]V112D!S12</f>
        <v>0</v>
      </c>
      <c r="T10" s="42">
        <f>+[1]V112D!T12</f>
        <v>0</v>
      </c>
      <c r="U10" s="42">
        <f>+[1]V112D!U12</f>
        <v>0</v>
      </c>
      <c r="V10" s="42">
        <f>+[1]V112D!V12</f>
        <v>0</v>
      </c>
      <c r="W10" s="42">
        <f>+[1]V112D!W12</f>
        <v>0</v>
      </c>
      <c r="X10" s="42">
        <f>+[1]V112D!X12</f>
        <v>0</v>
      </c>
      <c r="Y10" s="42">
        <f>+[1]V112D!Y12</f>
        <v>0</v>
      </c>
      <c r="Z10" s="42">
        <f>+[1]V112D!Z12</f>
        <v>0</v>
      </c>
      <c r="AA10" s="42">
        <f>+[1]V112D!AA12</f>
        <v>0</v>
      </c>
      <c r="AB10" s="42">
        <f>+[1]V112D!AB12</f>
        <v>0</v>
      </c>
      <c r="AC10" s="42">
        <f>+[1]V112D!AC12</f>
        <v>0</v>
      </c>
      <c r="AD10" s="42">
        <f>+[1]V112D!AD12</f>
        <v>0</v>
      </c>
      <c r="AE10" s="42">
        <f>+[1]V112D!AE12</f>
        <v>0</v>
      </c>
      <c r="AF10" s="42">
        <f>+[1]V112D!AF12</f>
        <v>0</v>
      </c>
      <c r="AG10" s="42">
        <f>+[1]V112D!AG12</f>
        <v>0</v>
      </c>
      <c r="AH10" s="42">
        <f>+[1]V112D!AH12</f>
        <v>0</v>
      </c>
      <c r="AI10" s="42">
        <f>+[1]V112D!AI12</f>
        <v>0</v>
      </c>
      <c r="AJ10" s="42">
        <f>+[1]V112D!AJ12</f>
        <v>0</v>
      </c>
    </row>
    <row r="11" spans="1:36">
      <c r="A11" s="42" t="str">
        <f>+[1]V112D!A13</f>
        <v>Reject Qty</v>
      </c>
      <c r="B11" s="42">
        <f>+[1]V112D!B13</f>
        <v>0</v>
      </c>
      <c r="C11" s="42">
        <f>+[1]V112D!C13</f>
        <v>0</v>
      </c>
      <c r="D11" s="42">
        <f>+[1]V112D!D13</f>
        <v>49</v>
      </c>
      <c r="E11" s="42">
        <f>+[1]V112D!E13</f>
        <v>62</v>
      </c>
      <c r="F11" s="42">
        <f>+[1]V112D!F13</f>
        <v>0</v>
      </c>
      <c r="G11" s="42">
        <f>+[1]V112D!G13</f>
        <v>0</v>
      </c>
      <c r="H11" s="42">
        <f>+[1]V112D!H13</f>
        <v>0</v>
      </c>
      <c r="I11" s="42">
        <f>+[1]V112D!I13</f>
        <v>0</v>
      </c>
      <c r="J11" s="42">
        <f>+[1]V112D!J13</f>
        <v>0</v>
      </c>
      <c r="K11" s="42">
        <f>+[1]V112D!K13</f>
        <v>0</v>
      </c>
      <c r="L11" s="42">
        <f>+[1]V112D!L13</f>
        <v>0</v>
      </c>
      <c r="M11" s="42">
        <f>+[1]V112D!M13</f>
        <v>0</v>
      </c>
      <c r="N11" s="42">
        <f>+[1]V112D!N13</f>
        <v>0</v>
      </c>
      <c r="O11" s="42">
        <f>+[1]V112D!O13</f>
        <v>0</v>
      </c>
      <c r="P11" s="42">
        <f>+[1]V112D!P13</f>
        <v>0</v>
      </c>
      <c r="Q11" s="42">
        <f>+[1]V112D!Q13</f>
        <v>0</v>
      </c>
      <c r="R11" s="42">
        <f>+[1]V112D!R13</f>
        <v>0</v>
      </c>
      <c r="S11" s="42">
        <f>+[1]V112D!S13</f>
        <v>0</v>
      </c>
      <c r="T11" s="42">
        <f>+[1]V112D!T13</f>
        <v>0</v>
      </c>
      <c r="U11" s="42">
        <f>+[1]V112D!U13</f>
        <v>0</v>
      </c>
      <c r="V11" s="42">
        <f>+[1]V112D!V13</f>
        <v>0</v>
      </c>
      <c r="W11" s="42">
        <f>+[1]V112D!W13</f>
        <v>0</v>
      </c>
      <c r="X11" s="42">
        <f>+[1]V112D!X13</f>
        <v>0</v>
      </c>
      <c r="Y11" s="42">
        <f>+[1]V112D!Y13</f>
        <v>0</v>
      </c>
      <c r="Z11" s="42">
        <f>+[1]V112D!Z13</f>
        <v>0</v>
      </c>
      <c r="AA11" s="42">
        <f>+[1]V112D!AA13</f>
        <v>62</v>
      </c>
      <c r="AB11" s="42">
        <f>+[1]V112D!AB13</f>
        <v>0</v>
      </c>
      <c r="AC11" s="42">
        <f>+[1]V112D!AC13</f>
        <v>0</v>
      </c>
      <c r="AD11" s="42">
        <f>+[1]V112D!AD13</f>
        <v>0</v>
      </c>
      <c r="AE11" s="42">
        <f>+[1]V112D!AE13</f>
        <v>0</v>
      </c>
      <c r="AF11" s="42">
        <f>+[1]V112D!AF13</f>
        <v>0</v>
      </c>
      <c r="AG11" s="42">
        <f>+[1]V112D!AG13</f>
        <v>0</v>
      </c>
      <c r="AH11" s="42">
        <f>+[1]V112D!AH13</f>
        <v>0</v>
      </c>
      <c r="AI11" s="42">
        <f>+[1]V112D!AI13</f>
        <v>0</v>
      </c>
      <c r="AJ11" s="42">
        <f>+[1]V112D!AJ13</f>
        <v>0</v>
      </c>
    </row>
    <row r="12" spans="1:36" s="130" customFormat="1">
      <c r="A12" s="42" t="str">
        <f>+[1]V112D!A14</f>
        <v>%Yield NG</v>
      </c>
      <c r="B12" s="42">
        <f>+[1]V112D!B14</f>
        <v>0</v>
      </c>
      <c r="C12" s="42">
        <f>+[1]V112D!C14</f>
        <v>0</v>
      </c>
      <c r="D12" s="42">
        <f>+[1]V112D!D14</f>
        <v>100</v>
      </c>
      <c r="E12" s="42">
        <f>+[1]V112D!E14</f>
        <v>100</v>
      </c>
      <c r="F12" s="42">
        <f>+[1]V112D!F14</f>
        <v>0</v>
      </c>
      <c r="G12" s="42">
        <f>+[1]V112D!G14</f>
        <v>0</v>
      </c>
      <c r="H12" s="42">
        <f>+[1]V112D!H14</f>
        <v>0</v>
      </c>
      <c r="I12" s="42">
        <f>+[1]V112D!I14</f>
        <v>0</v>
      </c>
      <c r="J12" s="42">
        <f>+[1]V112D!J14</f>
        <v>0</v>
      </c>
      <c r="K12" s="42">
        <f>+[1]V112D!K14</f>
        <v>0</v>
      </c>
      <c r="L12" s="42">
        <f>+[1]V112D!L14</f>
        <v>0</v>
      </c>
      <c r="M12" s="42">
        <f>+[1]V112D!M14</f>
        <v>0</v>
      </c>
      <c r="N12" s="42">
        <f>+[1]V112D!N14</f>
        <v>0</v>
      </c>
      <c r="O12" s="42">
        <f>+[1]V112D!O14</f>
        <v>0</v>
      </c>
      <c r="P12" s="42">
        <f>+[1]V112D!P14</f>
        <v>0</v>
      </c>
      <c r="Q12" s="42">
        <f>+[1]V112D!Q14</f>
        <v>0</v>
      </c>
      <c r="R12" s="42">
        <f>+[1]V112D!R14</f>
        <v>0</v>
      </c>
      <c r="S12" s="42">
        <f>+[1]V112D!S14</f>
        <v>0</v>
      </c>
      <c r="T12" s="42">
        <f>+[1]V112D!T14</f>
        <v>0</v>
      </c>
      <c r="U12" s="42">
        <f>+[1]V112D!U14</f>
        <v>0</v>
      </c>
      <c r="V12" s="42">
        <f>+[1]V112D!V14</f>
        <v>0</v>
      </c>
      <c r="W12" s="42">
        <f>+[1]V112D!W14</f>
        <v>0</v>
      </c>
      <c r="X12" s="42">
        <f>+[1]V112D!X14</f>
        <v>0</v>
      </c>
      <c r="Y12" s="42">
        <f>+[1]V112D!Y14</f>
        <v>0</v>
      </c>
      <c r="Z12" s="42">
        <f>+[1]V112D!Z14</f>
        <v>0</v>
      </c>
      <c r="AA12" s="42">
        <f>+[1]V112D!AA14</f>
        <v>100</v>
      </c>
      <c r="AB12" s="42">
        <f>+[1]V112D!AB14</f>
        <v>0</v>
      </c>
      <c r="AC12" s="42">
        <f>+[1]V112D!AC14</f>
        <v>0</v>
      </c>
      <c r="AD12" s="42">
        <f>+[1]V112D!AD14</f>
        <v>0</v>
      </c>
      <c r="AE12" s="42">
        <f>+[1]V112D!AE14</f>
        <v>0</v>
      </c>
      <c r="AF12" s="42">
        <f>+[1]V112D!AF14</f>
        <v>0</v>
      </c>
      <c r="AG12" s="42">
        <f>+[1]V112D!AG14</f>
        <v>0</v>
      </c>
      <c r="AH12" s="42">
        <f>+[1]V112D!AH14</f>
        <v>0</v>
      </c>
      <c r="AI12" s="42">
        <f>+[1]V112D!AI14</f>
        <v>0</v>
      </c>
      <c r="AJ12" s="42">
        <f>+[1]V112D!AJ14</f>
        <v>0</v>
      </c>
    </row>
    <row r="13" spans="1:36">
      <c r="A13" s="42" t="str">
        <f>+[1]V112D!A15</f>
        <v>Reject Group</v>
      </c>
      <c r="B13" s="42">
        <f>+[1]V112D!B15</f>
        <v>0</v>
      </c>
      <c r="C13" s="42">
        <f>+[1]V112D!C15</f>
        <v>0</v>
      </c>
      <c r="D13" s="42">
        <f>+[1]V112D!D15</f>
        <v>0</v>
      </c>
      <c r="E13" s="42">
        <f>+[1]V112D!E15</f>
        <v>0</v>
      </c>
      <c r="F13" s="42">
        <f>+[1]V112D!F15</f>
        <v>0</v>
      </c>
      <c r="G13" s="42">
        <f>+[1]V112D!G15</f>
        <v>0</v>
      </c>
      <c r="H13" s="42">
        <f>+[1]V112D!H15</f>
        <v>0</v>
      </c>
      <c r="I13" s="42">
        <f>+[1]V112D!I15</f>
        <v>0</v>
      </c>
      <c r="J13" s="42">
        <f>+[1]V112D!J15</f>
        <v>0</v>
      </c>
      <c r="K13" s="42">
        <f>+[1]V112D!K15</f>
        <v>0</v>
      </c>
      <c r="L13" s="42">
        <f>+[1]V112D!L15</f>
        <v>0</v>
      </c>
      <c r="M13" s="42">
        <f>+[1]V112D!M15</f>
        <v>0</v>
      </c>
      <c r="N13" s="42">
        <f>+[1]V112D!N15</f>
        <v>0</v>
      </c>
      <c r="O13" s="42">
        <f>+[1]V112D!O15</f>
        <v>0</v>
      </c>
      <c r="P13" s="42">
        <f>+[1]V112D!P15</f>
        <v>0</v>
      </c>
      <c r="Q13" s="42">
        <f>+[1]V112D!Q15</f>
        <v>0</v>
      </c>
      <c r="R13" s="42">
        <f>+[1]V112D!R15</f>
        <v>0</v>
      </c>
      <c r="S13" s="42">
        <f>+[1]V112D!S15</f>
        <v>0</v>
      </c>
      <c r="T13" s="42">
        <f>+[1]V112D!T15</f>
        <v>0</v>
      </c>
      <c r="U13" s="42">
        <f>+[1]V112D!U15</f>
        <v>0</v>
      </c>
      <c r="V13" s="42">
        <f>+[1]V112D!V15</f>
        <v>0</v>
      </c>
      <c r="W13" s="42">
        <f>+[1]V112D!W15</f>
        <v>0</v>
      </c>
      <c r="X13" s="42">
        <f>+[1]V112D!X15</f>
        <v>0</v>
      </c>
      <c r="Y13" s="42">
        <f>+[1]V112D!Y15</f>
        <v>0</v>
      </c>
      <c r="Z13" s="42">
        <f>+[1]V112D!Z15</f>
        <v>0</v>
      </c>
      <c r="AA13" s="42">
        <f>+[1]V112D!AA15</f>
        <v>0</v>
      </c>
      <c r="AB13" s="42">
        <f>+[1]V112D!AB15</f>
        <v>0</v>
      </c>
      <c r="AC13" s="42">
        <f>+[1]V112D!AC15</f>
        <v>0</v>
      </c>
      <c r="AD13" s="42">
        <f>+[1]V112D!AD15</f>
        <v>0</v>
      </c>
      <c r="AE13" s="42">
        <f>+[1]V112D!AE15</f>
        <v>0</v>
      </c>
      <c r="AF13" s="42">
        <f>+[1]V112D!AF15</f>
        <v>0</v>
      </c>
      <c r="AG13" s="42">
        <f>+[1]V112D!AG15</f>
        <v>0</v>
      </c>
      <c r="AH13" s="42">
        <f>+[1]V112D!AH15</f>
        <v>0</v>
      </c>
      <c r="AI13" s="42">
        <f>+[1]V112D!AI15</f>
        <v>0</v>
      </c>
      <c r="AJ13" s="42">
        <f>+[1]V112D!AJ15</f>
        <v>0</v>
      </c>
    </row>
    <row r="14" spans="1:36" s="40" customFormat="1">
      <c r="A14" s="42" t="str">
        <f>+[1]V112D!A16</f>
        <v>ADJUST MACHINE</v>
      </c>
      <c r="B14" s="42">
        <f>+[1]V112D!B16</f>
        <v>0</v>
      </c>
      <c r="C14" s="42">
        <f>+[1]V112D!C16</f>
        <v>0</v>
      </c>
      <c r="D14" s="42">
        <f>+[1]V112D!D16</f>
        <v>44</v>
      </c>
      <c r="E14" s="42">
        <f>+[1]V112D!E16</f>
        <v>30</v>
      </c>
      <c r="F14" s="42">
        <f>+[1]V112D!F16</f>
        <v>0</v>
      </c>
      <c r="G14" s="42">
        <f>+[1]V112D!G16</f>
        <v>0</v>
      </c>
      <c r="H14" s="42">
        <f>+[1]V112D!H16</f>
        <v>0</v>
      </c>
      <c r="I14" s="42">
        <f>+[1]V112D!I16</f>
        <v>0</v>
      </c>
      <c r="J14" s="42">
        <f>+[1]V112D!J16</f>
        <v>0</v>
      </c>
      <c r="K14" s="42">
        <f>+[1]V112D!K16</f>
        <v>0</v>
      </c>
      <c r="L14" s="42">
        <f>+[1]V112D!L16</f>
        <v>0</v>
      </c>
      <c r="M14" s="42">
        <f>+[1]V112D!M16</f>
        <v>0</v>
      </c>
      <c r="N14" s="42">
        <f>+[1]V112D!N16</f>
        <v>0</v>
      </c>
      <c r="O14" s="42">
        <f>+[1]V112D!O16</f>
        <v>0</v>
      </c>
      <c r="P14" s="42">
        <f>+[1]V112D!P16</f>
        <v>0</v>
      </c>
      <c r="Q14" s="42">
        <f>+[1]V112D!Q16</f>
        <v>0</v>
      </c>
      <c r="R14" s="42">
        <f>+[1]V112D!R16</f>
        <v>0</v>
      </c>
      <c r="S14" s="42">
        <f>+[1]V112D!S16</f>
        <v>0</v>
      </c>
      <c r="T14" s="42">
        <f>+[1]V112D!T16</f>
        <v>0</v>
      </c>
      <c r="U14" s="42">
        <f>+[1]V112D!U16</f>
        <v>0</v>
      </c>
      <c r="V14" s="42">
        <f>+[1]V112D!V16</f>
        <v>0</v>
      </c>
      <c r="W14" s="42">
        <f>+[1]V112D!W16</f>
        <v>0</v>
      </c>
      <c r="X14" s="42">
        <f>+[1]V112D!X16</f>
        <v>0</v>
      </c>
      <c r="Y14" s="42">
        <f>+[1]V112D!Y16</f>
        <v>0</v>
      </c>
      <c r="Z14" s="42">
        <f>+[1]V112D!Z16</f>
        <v>0</v>
      </c>
      <c r="AA14" s="42">
        <f>+[1]V112D!AA16</f>
        <v>30</v>
      </c>
      <c r="AB14" s="42">
        <f>+[1]V112D!AB16</f>
        <v>0</v>
      </c>
      <c r="AC14" s="42">
        <f>+[1]V112D!AC16</f>
        <v>0</v>
      </c>
      <c r="AD14" s="42">
        <f>+[1]V112D!AD16</f>
        <v>0</v>
      </c>
      <c r="AE14" s="42">
        <f>+[1]V112D!AE16</f>
        <v>0</v>
      </c>
      <c r="AF14" s="42">
        <f>+[1]V112D!AF16</f>
        <v>0</v>
      </c>
      <c r="AG14" s="42">
        <f>+[1]V112D!AG16</f>
        <v>0</v>
      </c>
      <c r="AH14" s="42">
        <f>+[1]V112D!AH16</f>
        <v>0</v>
      </c>
      <c r="AI14" s="42">
        <f>+[1]V112D!AI16</f>
        <v>0</v>
      </c>
      <c r="AJ14" s="42">
        <f>+[1]V112D!AJ16</f>
        <v>0</v>
      </c>
    </row>
    <row r="15" spans="1:36" s="141" customFormat="1">
      <c r="A15" s="42" t="str">
        <f>+[1]V112D!A17</f>
        <v>ANGLE</v>
      </c>
      <c r="B15" s="42">
        <f>+[1]V112D!B17</f>
        <v>0</v>
      </c>
      <c r="C15" s="42">
        <f>+[1]V112D!C17</f>
        <v>0</v>
      </c>
      <c r="D15" s="42">
        <f>+[1]V112D!D17</f>
        <v>0</v>
      </c>
      <c r="E15" s="42">
        <f>+[1]V112D!E17</f>
        <v>0</v>
      </c>
      <c r="F15" s="42">
        <f>+[1]V112D!F17</f>
        <v>0</v>
      </c>
      <c r="G15" s="42">
        <f>+[1]V112D!G17</f>
        <v>0</v>
      </c>
      <c r="H15" s="42">
        <f>+[1]V112D!H17</f>
        <v>0</v>
      </c>
      <c r="I15" s="42">
        <f>+[1]V112D!I17</f>
        <v>0</v>
      </c>
      <c r="J15" s="42">
        <f>+[1]V112D!J17</f>
        <v>0</v>
      </c>
      <c r="K15" s="42">
        <f>+[1]V112D!K17</f>
        <v>0</v>
      </c>
      <c r="L15" s="42">
        <f>+[1]V112D!L17</f>
        <v>0</v>
      </c>
      <c r="M15" s="42">
        <f>+[1]V112D!M17</f>
        <v>0</v>
      </c>
      <c r="N15" s="42">
        <f>+[1]V112D!N17</f>
        <v>0</v>
      </c>
      <c r="O15" s="42">
        <f>+[1]V112D!O17</f>
        <v>0</v>
      </c>
      <c r="P15" s="42">
        <f>+[1]V112D!P17</f>
        <v>0</v>
      </c>
      <c r="Q15" s="42">
        <f>+[1]V112D!Q17</f>
        <v>0</v>
      </c>
      <c r="R15" s="42">
        <f>+[1]V112D!R17</f>
        <v>0</v>
      </c>
      <c r="S15" s="42">
        <f>+[1]V112D!S17</f>
        <v>0</v>
      </c>
      <c r="T15" s="42">
        <f>+[1]V112D!T17</f>
        <v>0</v>
      </c>
      <c r="U15" s="42">
        <f>+[1]V112D!U17</f>
        <v>0</v>
      </c>
      <c r="V15" s="42">
        <f>+[1]V112D!V17</f>
        <v>0</v>
      </c>
      <c r="W15" s="42">
        <f>+[1]V112D!W17</f>
        <v>0</v>
      </c>
      <c r="X15" s="42">
        <f>+[1]V112D!X17</f>
        <v>0</v>
      </c>
      <c r="Y15" s="42">
        <f>+[1]V112D!Y17</f>
        <v>0</v>
      </c>
      <c r="Z15" s="42">
        <f>+[1]V112D!Z17</f>
        <v>0</v>
      </c>
      <c r="AA15" s="42">
        <f>+[1]V112D!AA17</f>
        <v>0</v>
      </c>
      <c r="AB15" s="42">
        <f>+[1]V112D!AB17</f>
        <v>0</v>
      </c>
      <c r="AC15" s="42">
        <f>+[1]V112D!AC17</f>
        <v>0</v>
      </c>
      <c r="AD15" s="42">
        <f>+[1]V112D!AD17</f>
        <v>0</v>
      </c>
      <c r="AE15" s="42">
        <f>+[1]V112D!AE17</f>
        <v>0</v>
      </c>
      <c r="AF15" s="42">
        <f>+[1]V112D!AF17</f>
        <v>0</v>
      </c>
      <c r="AG15" s="42">
        <f>+[1]V112D!AG17</f>
        <v>0</v>
      </c>
      <c r="AH15" s="42">
        <f>+[1]V112D!AH17</f>
        <v>0</v>
      </c>
      <c r="AI15" s="42">
        <f>+[1]V112D!AI17</f>
        <v>0</v>
      </c>
      <c r="AJ15" s="42">
        <f>+[1]V112D!AJ17</f>
        <v>0</v>
      </c>
    </row>
    <row r="16" spans="1:36" s="40" customFormat="1">
      <c r="A16" s="42" t="str">
        <f>+[1]V112D!A18</f>
        <v>BURR ALL</v>
      </c>
      <c r="B16" s="42">
        <f>+[1]V112D!B18</f>
        <v>0</v>
      </c>
      <c r="C16" s="42">
        <f>+[1]V112D!C18</f>
        <v>0</v>
      </c>
      <c r="D16" s="42">
        <f>+[1]V112D!D18</f>
        <v>0</v>
      </c>
      <c r="E16" s="42">
        <f>+[1]V112D!E18</f>
        <v>0</v>
      </c>
      <c r="F16" s="42">
        <f>+[1]V112D!F18</f>
        <v>0</v>
      </c>
      <c r="G16" s="42">
        <f>+[1]V112D!G18</f>
        <v>0</v>
      </c>
      <c r="H16" s="42">
        <f>+[1]V112D!H18</f>
        <v>0</v>
      </c>
      <c r="I16" s="42">
        <f>+[1]V112D!I18</f>
        <v>0</v>
      </c>
      <c r="J16" s="42">
        <f>+[1]V112D!J18</f>
        <v>0</v>
      </c>
      <c r="K16" s="42">
        <f>+[1]V112D!K18</f>
        <v>0</v>
      </c>
      <c r="L16" s="42">
        <f>+[1]V112D!L18</f>
        <v>0</v>
      </c>
      <c r="M16" s="42">
        <f>+[1]V112D!M18</f>
        <v>0</v>
      </c>
      <c r="N16" s="42">
        <f>+[1]V112D!N18</f>
        <v>0</v>
      </c>
      <c r="O16" s="42">
        <f>+[1]V112D!O18</f>
        <v>0</v>
      </c>
      <c r="P16" s="42">
        <f>+[1]V112D!P18</f>
        <v>0</v>
      </c>
      <c r="Q16" s="42">
        <f>+[1]V112D!Q18</f>
        <v>0</v>
      </c>
      <c r="R16" s="42">
        <f>+[1]V112D!R18</f>
        <v>0</v>
      </c>
      <c r="S16" s="42">
        <f>+[1]V112D!S18</f>
        <v>0</v>
      </c>
      <c r="T16" s="42">
        <f>+[1]V112D!T18</f>
        <v>0</v>
      </c>
      <c r="U16" s="42">
        <f>+[1]V112D!U18</f>
        <v>0</v>
      </c>
      <c r="V16" s="42">
        <f>+[1]V112D!V18</f>
        <v>0</v>
      </c>
      <c r="W16" s="42">
        <f>+[1]V112D!W18</f>
        <v>0</v>
      </c>
      <c r="X16" s="42">
        <f>+[1]V112D!X18</f>
        <v>0</v>
      </c>
      <c r="Y16" s="42">
        <f>+[1]V112D!Y18</f>
        <v>0</v>
      </c>
      <c r="Z16" s="42">
        <f>+[1]V112D!Z18</f>
        <v>0</v>
      </c>
      <c r="AA16" s="42">
        <f>+[1]V112D!AA18</f>
        <v>0</v>
      </c>
      <c r="AB16" s="42">
        <f>+[1]V112D!AB18</f>
        <v>0</v>
      </c>
      <c r="AC16" s="42">
        <f>+[1]V112D!AC18</f>
        <v>0</v>
      </c>
      <c r="AD16" s="42">
        <f>+[1]V112D!AD18</f>
        <v>0</v>
      </c>
      <c r="AE16" s="42">
        <f>+[1]V112D!AE18</f>
        <v>0</v>
      </c>
      <c r="AF16" s="42">
        <f>+[1]V112D!AF18</f>
        <v>0</v>
      </c>
      <c r="AG16" s="42">
        <f>+[1]V112D!AG18</f>
        <v>0</v>
      </c>
      <c r="AH16" s="42">
        <f>+[1]V112D!AH18</f>
        <v>0</v>
      </c>
      <c r="AI16" s="42">
        <f>+[1]V112D!AI18</f>
        <v>0</v>
      </c>
      <c r="AJ16" s="42">
        <f>+[1]V112D!AJ18</f>
        <v>0</v>
      </c>
    </row>
    <row r="17" spans="1:36" s="141" customFormat="1">
      <c r="A17" s="42" t="str">
        <f>+[1]V112D!A19</f>
        <v>CONTAM ALL</v>
      </c>
      <c r="B17" s="42">
        <f>+[1]V112D!B19</f>
        <v>0</v>
      </c>
      <c r="C17" s="42">
        <f>+[1]V112D!C19</f>
        <v>0</v>
      </c>
      <c r="D17" s="42">
        <f>+[1]V112D!D19</f>
        <v>0</v>
      </c>
      <c r="E17" s="42">
        <f>+[1]V112D!E19</f>
        <v>0</v>
      </c>
      <c r="F17" s="42">
        <f>+[1]V112D!F19</f>
        <v>0</v>
      </c>
      <c r="G17" s="42">
        <f>+[1]V112D!G19</f>
        <v>0</v>
      </c>
      <c r="H17" s="42">
        <f>+[1]V112D!H19</f>
        <v>0</v>
      </c>
      <c r="I17" s="42">
        <f>+[1]V112D!I19</f>
        <v>0</v>
      </c>
      <c r="J17" s="42">
        <f>+[1]V112D!J19</f>
        <v>0</v>
      </c>
      <c r="K17" s="42">
        <f>+[1]V112D!K19</f>
        <v>0</v>
      </c>
      <c r="L17" s="42">
        <f>+[1]V112D!L19</f>
        <v>0</v>
      </c>
      <c r="M17" s="42">
        <f>+[1]V112D!M19</f>
        <v>0</v>
      </c>
      <c r="N17" s="42">
        <f>+[1]V112D!N19</f>
        <v>0</v>
      </c>
      <c r="O17" s="42">
        <f>+[1]V112D!O19</f>
        <v>0</v>
      </c>
      <c r="P17" s="42">
        <f>+[1]V112D!P19</f>
        <v>0</v>
      </c>
      <c r="Q17" s="42">
        <f>+[1]V112D!Q19</f>
        <v>0</v>
      </c>
      <c r="R17" s="42">
        <f>+[1]V112D!R19</f>
        <v>0</v>
      </c>
      <c r="S17" s="42">
        <f>+[1]V112D!S19</f>
        <v>0</v>
      </c>
      <c r="T17" s="42">
        <f>+[1]V112D!T19</f>
        <v>0</v>
      </c>
      <c r="U17" s="42">
        <f>+[1]V112D!U19</f>
        <v>0</v>
      </c>
      <c r="V17" s="42">
        <f>+[1]V112D!V19</f>
        <v>0</v>
      </c>
      <c r="W17" s="42">
        <f>+[1]V112D!W19</f>
        <v>0</v>
      </c>
      <c r="X17" s="42">
        <f>+[1]V112D!X19</f>
        <v>0</v>
      </c>
      <c r="Y17" s="42">
        <f>+[1]V112D!Y19</f>
        <v>0</v>
      </c>
      <c r="Z17" s="42">
        <f>+[1]V112D!Z19</f>
        <v>0</v>
      </c>
      <c r="AA17" s="42">
        <f>+[1]V112D!AA19</f>
        <v>0</v>
      </c>
      <c r="AB17" s="42">
        <f>+[1]V112D!AB19</f>
        <v>0</v>
      </c>
      <c r="AC17" s="42">
        <f>+[1]V112D!AC19</f>
        <v>0</v>
      </c>
      <c r="AD17" s="42">
        <f>+[1]V112D!AD19</f>
        <v>0</v>
      </c>
      <c r="AE17" s="42">
        <f>+[1]V112D!AE19</f>
        <v>0</v>
      </c>
      <c r="AF17" s="42">
        <f>+[1]V112D!AF19</f>
        <v>0</v>
      </c>
      <c r="AG17" s="42">
        <f>+[1]V112D!AG19</f>
        <v>0</v>
      </c>
      <c r="AH17" s="42">
        <f>+[1]V112D!AH19</f>
        <v>0</v>
      </c>
      <c r="AI17" s="42">
        <f>+[1]V112D!AI19</f>
        <v>0</v>
      </c>
      <c r="AJ17" s="42">
        <f>+[1]V112D!AJ19</f>
        <v>0</v>
      </c>
    </row>
    <row r="18" spans="1:36" s="141" customFormat="1">
      <c r="A18" s="42" t="str">
        <f>+[1]V112D!A20</f>
        <v>CUT NG</v>
      </c>
      <c r="B18" s="42">
        <f>+[1]V112D!B20</f>
        <v>0</v>
      </c>
      <c r="C18" s="42">
        <f>+[1]V112D!C20</f>
        <v>0</v>
      </c>
      <c r="D18" s="42">
        <f>+[1]V112D!D20</f>
        <v>0</v>
      </c>
      <c r="E18" s="42">
        <f>+[1]V112D!E20</f>
        <v>0</v>
      </c>
      <c r="F18" s="42">
        <f>+[1]V112D!F20</f>
        <v>0</v>
      </c>
      <c r="G18" s="42">
        <f>+[1]V112D!G20</f>
        <v>0</v>
      </c>
      <c r="H18" s="42">
        <f>+[1]V112D!H20</f>
        <v>0</v>
      </c>
      <c r="I18" s="42">
        <f>+[1]V112D!I20</f>
        <v>0</v>
      </c>
      <c r="J18" s="42">
        <f>+[1]V112D!J20</f>
        <v>0</v>
      </c>
      <c r="K18" s="42">
        <f>+[1]V112D!K20</f>
        <v>0</v>
      </c>
      <c r="L18" s="42">
        <f>+[1]V112D!L20</f>
        <v>0</v>
      </c>
      <c r="M18" s="42">
        <f>+[1]V112D!M20</f>
        <v>0</v>
      </c>
      <c r="N18" s="42">
        <f>+[1]V112D!N20</f>
        <v>0</v>
      </c>
      <c r="O18" s="42">
        <f>+[1]V112D!O20</f>
        <v>0</v>
      </c>
      <c r="P18" s="42">
        <f>+[1]V112D!P20</f>
        <v>0</v>
      </c>
      <c r="Q18" s="42">
        <f>+[1]V112D!Q20</f>
        <v>0</v>
      </c>
      <c r="R18" s="42">
        <f>+[1]V112D!R20</f>
        <v>0</v>
      </c>
      <c r="S18" s="42">
        <f>+[1]V112D!S20</f>
        <v>0</v>
      </c>
      <c r="T18" s="42">
        <f>+[1]V112D!T20</f>
        <v>0</v>
      </c>
      <c r="U18" s="42">
        <f>+[1]V112D!U20</f>
        <v>0</v>
      </c>
      <c r="V18" s="42">
        <f>+[1]V112D!V20</f>
        <v>0</v>
      </c>
      <c r="W18" s="42">
        <f>+[1]V112D!W20</f>
        <v>0</v>
      </c>
      <c r="X18" s="42">
        <f>+[1]V112D!X20</f>
        <v>0</v>
      </c>
      <c r="Y18" s="42">
        <f>+[1]V112D!Y20</f>
        <v>0</v>
      </c>
      <c r="Z18" s="42">
        <f>+[1]V112D!Z20</f>
        <v>0</v>
      </c>
      <c r="AA18" s="42">
        <f>+[1]V112D!AA20</f>
        <v>0</v>
      </c>
      <c r="AB18" s="42">
        <f>+[1]V112D!AB20</f>
        <v>0</v>
      </c>
      <c r="AC18" s="42">
        <f>+[1]V112D!AC20</f>
        <v>0</v>
      </c>
      <c r="AD18" s="42">
        <f>+[1]V112D!AD20</f>
        <v>0</v>
      </c>
      <c r="AE18" s="42">
        <f>+[1]V112D!AE20</f>
        <v>0</v>
      </c>
      <c r="AF18" s="42">
        <f>+[1]V112D!AF20</f>
        <v>0</v>
      </c>
      <c r="AG18" s="42">
        <f>+[1]V112D!AG20</f>
        <v>0</v>
      </c>
      <c r="AH18" s="42">
        <f>+[1]V112D!AH20</f>
        <v>0</v>
      </c>
      <c r="AI18" s="42">
        <f>+[1]V112D!AI20</f>
        <v>0</v>
      </c>
      <c r="AJ18" s="42">
        <f>+[1]V112D!AJ20</f>
        <v>0</v>
      </c>
    </row>
    <row r="19" spans="1:36" s="141" customFormat="1">
      <c r="A19" s="42" t="str">
        <f>+[1]V112D!A21</f>
        <v>DENT ALL</v>
      </c>
      <c r="B19" s="42">
        <f>+[1]V112D!B21</f>
        <v>0</v>
      </c>
      <c r="C19" s="42">
        <f>+[1]V112D!C21</f>
        <v>0</v>
      </c>
      <c r="D19" s="42">
        <f>+[1]V112D!D21</f>
        <v>0</v>
      </c>
      <c r="E19" s="42">
        <f>+[1]V112D!E21</f>
        <v>0</v>
      </c>
      <c r="F19" s="42">
        <f>+[1]V112D!F21</f>
        <v>0</v>
      </c>
      <c r="G19" s="42">
        <f>+[1]V112D!G21</f>
        <v>0</v>
      </c>
      <c r="H19" s="42">
        <f>+[1]V112D!H21</f>
        <v>0</v>
      </c>
      <c r="I19" s="42">
        <f>+[1]V112D!I21</f>
        <v>0</v>
      </c>
      <c r="J19" s="42">
        <f>+[1]V112D!J21</f>
        <v>0</v>
      </c>
      <c r="K19" s="42">
        <f>+[1]V112D!K21</f>
        <v>0</v>
      </c>
      <c r="L19" s="42">
        <f>+[1]V112D!L21</f>
        <v>0</v>
      </c>
      <c r="M19" s="42">
        <f>+[1]V112D!M21</f>
        <v>0</v>
      </c>
      <c r="N19" s="42">
        <f>+[1]V112D!N21</f>
        <v>0</v>
      </c>
      <c r="O19" s="42">
        <f>+[1]V112D!O21</f>
        <v>0</v>
      </c>
      <c r="P19" s="42">
        <f>+[1]V112D!P21</f>
        <v>0</v>
      </c>
      <c r="Q19" s="42">
        <f>+[1]V112D!Q21</f>
        <v>0</v>
      </c>
      <c r="R19" s="42">
        <f>+[1]V112D!R21</f>
        <v>0</v>
      </c>
      <c r="S19" s="42">
        <f>+[1]V112D!S21</f>
        <v>0</v>
      </c>
      <c r="T19" s="42">
        <f>+[1]V112D!T21</f>
        <v>0</v>
      </c>
      <c r="U19" s="42">
        <f>+[1]V112D!U21</f>
        <v>0</v>
      </c>
      <c r="V19" s="42">
        <f>+[1]V112D!V21</f>
        <v>0</v>
      </c>
      <c r="W19" s="42">
        <f>+[1]V112D!W21</f>
        <v>0</v>
      </c>
      <c r="X19" s="42">
        <f>+[1]V112D!X21</f>
        <v>0</v>
      </c>
      <c r="Y19" s="42">
        <f>+[1]V112D!Y21</f>
        <v>0</v>
      </c>
      <c r="Z19" s="42">
        <f>+[1]V112D!Z21</f>
        <v>0</v>
      </c>
      <c r="AA19" s="42">
        <f>+[1]V112D!AA21</f>
        <v>0</v>
      </c>
      <c r="AB19" s="42">
        <f>+[1]V112D!AB21</f>
        <v>0</v>
      </c>
      <c r="AC19" s="42">
        <f>+[1]V112D!AC21</f>
        <v>0</v>
      </c>
      <c r="AD19" s="42">
        <f>+[1]V112D!AD21</f>
        <v>0</v>
      </c>
      <c r="AE19" s="42">
        <f>+[1]V112D!AE21</f>
        <v>0</v>
      </c>
      <c r="AF19" s="42">
        <f>+[1]V112D!AF21</f>
        <v>0</v>
      </c>
      <c r="AG19" s="42">
        <f>+[1]V112D!AG21</f>
        <v>0</v>
      </c>
      <c r="AH19" s="42">
        <f>+[1]V112D!AH21</f>
        <v>0</v>
      </c>
      <c r="AI19" s="42">
        <f>+[1]V112D!AI21</f>
        <v>0</v>
      </c>
      <c r="AJ19" s="42">
        <f>+[1]V112D!AJ21</f>
        <v>0</v>
      </c>
    </row>
    <row r="20" spans="1:36" s="141" customFormat="1">
      <c r="A20" s="42" t="str">
        <f>+[1]V112D!A22</f>
        <v>DRILL/SCREW NG</v>
      </c>
      <c r="B20" s="42">
        <f>+[1]V112D!B22</f>
        <v>0</v>
      </c>
      <c r="C20" s="42">
        <f>+[1]V112D!C22</f>
        <v>0</v>
      </c>
      <c r="D20" s="42">
        <f>+[1]V112D!D22</f>
        <v>0</v>
      </c>
      <c r="E20" s="42">
        <f>+[1]V112D!E22</f>
        <v>0</v>
      </c>
      <c r="F20" s="42">
        <f>+[1]V112D!F22</f>
        <v>0</v>
      </c>
      <c r="G20" s="42">
        <f>+[1]V112D!G22</f>
        <v>0</v>
      </c>
      <c r="H20" s="42">
        <f>+[1]V112D!H22</f>
        <v>0</v>
      </c>
      <c r="I20" s="42">
        <f>+[1]V112D!I22</f>
        <v>0</v>
      </c>
      <c r="J20" s="42">
        <f>+[1]V112D!J22</f>
        <v>0</v>
      </c>
      <c r="K20" s="42">
        <f>+[1]V112D!K22</f>
        <v>0</v>
      </c>
      <c r="L20" s="42">
        <f>+[1]V112D!L22</f>
        <v>0</v>
      </c>
      <c r="M20" s="42">
        <f>+[1]V112D!M22</f>
        <v>0</v>
      </c>
      <c r="N20" s="42">
        <f>+[1]V112D!N22</f>
        <v>0</v>
      </c>
      <c r="O20" s="42">
        <f>+[1]V112D!O22</f>
        <v>0</v>
      </c>
      <c r="P20" s="42">
        <f>+[1]V112D!P22</f>
        <v>0</v>
      </c>
      <c r="Q20" s="42">
        <f>+[1]V112D!Q22</f>
        <v>0</v>
      </c>
      <c r="R20" s="42">
        <f>+[1]V112D!R22</f>
        <v>0</v>
      </c>
      <c r="S20" s="42">
        <f>+[1]V112D!S22</f>
        <v>0</v>
      </c>
      <c r="T20" s="42">
        <f>+[1]V112D!T22</f>
        <v>0</v>
      </c>
      <c r="U20" s="42">
        <f>+[1]V112D!U22</f>
        <v>0</v>
      </c>
      <c r="V20" s="42">
        <f>+[1]V112D!V22</f>
        <v>0</v>
      </c>
      <c r="W20" s="42">
        <f>+[1]V112D!W22</f>
        <v>0</v>
      </c>
      <c r="X20" s="42">
        <f>+[1]V112D!X22</f>
        <v>0</v>
      </c>
      <c r="Y20" s="42">
        <f>+[1]V112D!Y22</f>
        <v>0</v>
      </c>
      <c r="Z20" s="42">
        <f>+[1]V112D!Z22</f>
        <v>0</v>
      </c>
      <c r="AA20" s="42">
        <f>+[1]V112D!AA22</f>
        <v>0</v>
      </c>
      <c r="AB20" s="42">
        <f>+[1]V112D!AB22</f>
        <v>0</v>
      </c>
      <c r="AC20" s="42">
        <f>+[1]V112D!AC22</f>
        <v>0</v>
      </c>
      <c r="AD20" s="42">
        <f>+[1]V112D!AD22</f>
        <v>0</v>
      </c>
      <c r="AE20" s="42">
        <f>+[1]V112D!AE22</f>
        <v>0</v>
      </c>
      <c r="AF20" s="42">
        <f>+[1]V112D!AF22</f>
        <v>0</v>
      </c>
      <c r="AG20" s="42">
        <f>+[1]V112D!AG22</f>
        <v>0</v>
      </c>
      <c r="AH20" s="42">
        <f>+[1]V112D!AH22</f>
        <v>0</v>
      </c>
      <c r="AI20" s="42">
        <f>+[1]V112D!AI22</f>
        <v>0</v>
      </c>
      <c r="AJ20" s="42">
        <f>+[1]V112D!AJ22</f>
        <v>0</v>
      </c>
    </row>
    <row r="21" spans="1:36" s="141" customFormat="1">
      <c r="A21" s="42" t="str">
        <f>+[1]V112D!A23</f>
        <v>GEOMETRY</v>
      </c>
      <c r="B21" s="42">
        <f>+[1]V112D!B23</f>
        <v>0</v>
      </c>
      <c r="C21" s="42">
        <f>+[1]V112D!C23</f>
        <v>0</v>
      </c>
      <c r="D21" s="42">
        <f>+[1]V112D!D23</f>
        <v>0</v>
      </c>
      <c r="E21" s="42">
        <f>+[1]V112D!E23</f>
        <v>0</v>
      </c>
      <c r="F21" s="42">
        <f>+[1]V112D!F23</f>
        <v>0</v>
      </c>
      <c r="G21" s="42">
        <f>+[1]V112D!G23</f>
        <v>0</v>
      </c>
      <c r="H21" s="42">
        <f>+[1]V112D!H23</f>
        <v>0</v>
      </c>
      <c r="I21" s="42">
        <f>+[1]V112D!I23</f>
        <v>0</v>
      </c>
      <c r="J21" s="42">
        <f>+[1]V112D!J23</f>
        <v>0</v>
      </c>
      <c r="K21" s="42">
        <f>+[1]V112D!K23</f>
        <v>0</v>
      </c>
      <c r="L21" s="42">
        <f>+[1]V112D!L23</f>
        <v>0</v>
      </c>
      <c r="M21" s="42">
        <f>+[1]V112D!M23</f>
        <v>0</v>
      </c>
      <c r="N21" s="42">
        <f>+[1]V112D!N23</f>
        <v>0</v>
      </c>
      <c r="O21" s="42">
        <f>+[1]V112D!O23</f>
        <v>0</v>
      </c>
      <c r="P21" s="42">
        <f>+[1]V112D!P23</f>
        <v>0</v>
      </c>
      <c r="Q21" s="42">
        <f>+[1]V112D!Q23</f>
        <v>0</v>
      </c>
      <c r="R21" s="42">
        <f>+[1]V112D!R23</f>
        <v>0</v>
      </c>
      <c r="S21" s="42">
        <f>+[1]V112D!S23</f>
        <v>0</v>
      </c>
      <c r="T21" s="42">
        <f>+[1]V112D!T23</f>
        <v>0</v>
      </c>
      <c r="U21" s="42">
        <f>+[1]V112D!U23</f>
        <v>0</v>
      </c>
      <c r="V21" s="42">
        <f>+[1]V112D!V23</f>
        <v>0</v>
      </c>
      <c r="W21" s="42">
        <f>+[1]V112D!W23</f>
        <v>0</v>
      </c>
      <c r="X21" s="42">
        <f>+[1]V112D!X23</f>
        <v>0</v>
      </c>
      <c r="Y21" s="42">
        <f>+[1]V112D!Y23</f>
        <v>0</v>
      </c>
      <c r="Z21" s="42">
        <f>+[1]V112D!Z23</f>
        <v>0</v>
      </c>
      <c r="AA21" s="42">
        <f>+[1]V112D!AA23</f>
        <v>0</v>
      </c>
      <c r="AB21" s="42">
        <f>+[1]V112D!AB23</f>
        <v>0</v>
      </c>
      <c r="AC21" s="42">
        <f>+[1]V112D!AC23</f>
        <v>0</v>
      </c>
      <c r="AD21" s="42">
        <f>+[1]V112D!AD23</f>
        <v>0</v>
      </c>
      <c r="AE21" s="42">
        <f>+[1]V112D!AE23</f>
        <v>0</v>
      </c>
      <c r="AF21" s="42">
        <f>+[1]V112D!AF23</f>
        <v>0</v>
      </c>
      <c r="AG21" s="42">
        <f>+[1]V112D!AG23</f>
        <v>0</v>
      </c>
      <c r="AH21" s="42">
        <f>+[1]V112D!AH23</f>
        <v>0</v>
      </c>
      <c r="AI21" s="42">
        <f>+[1]V112D!AI23</f>
        <v>0</v>
      </c>
      <c r="AJ21" s="42">
        <f>+[1]V112D!AJ23</f>
        <v>0</v>
      </c>
    </row>
    <row r="22" spans="1:36" s="141" customFormat="1">
      <c r="A22" s="42" t="str">
        <f>+[1]V112D!A24</f>
        <v>ID DEVIATE</v>
      </c>
      <c r="B22" s="42">
        <f>+[1]V112D!B24</f>
        <v>0</v>
      </c>
      <c r="C22" s="42">
        <f>+[1]V112D!C24</f>
        <v>0</v>
      </c>
      <c r="D22" s="42">
        <f>+[1]V112D!D24</f>
        <v>0</v>
      </c>
      <c r="E22" s="42">
        <f>+[1]V112D!E24</f>
        <v>0</v>
      </c>
      <c r="F22" s="42">
        <f>+[1]V112D!F24</f>
        <v>0</v>
      </c>
      <c r="G22" s="42">
        <f>+[1]V112D!G24</f>
        <v>0</v>
      </c>
      <c r="H22" s="42">
        <f>+[1]V112D!H24</f>
        <v>0</v>
      </c>
      <c r="I22" s="42">
        <f>+[1]V112D!I24</f>
        <v>0</v>
      </c>
      <c r="J22" s="42">
        <f>+[1]V112D!J24</f>
        <v>0</v>
      </c>
      <c r="K22" s="42">
        <f>+[1]V112D!K24</f>
        <v>0</v>
      </c>
      <c r="L22" s="42">
        <f>+[1]V112D!L24</f>
        <v>0</v>
      </c>
      <c r="M22" s="42">
        <f>+[1]V112D!M24</f>
        <v>0</v>
      </c>
      <c r="N22" s="42">
        <f>+[1]V112D!N24</f>
        <v>0</v>
      </c>
      <c r="O22" s="42">
        <f>+[1]V112D!O24</f>
        <v>0</v>
      </c>
      <c r="P22" s="42">
        <f>+[1]V112D!P24</f>
        <v>0</v>
      </c>
      <c r="Q22" s="42">
        <f>+[1]V112D!Q24</f>
        <v>0</v>
      </c>
      <c r="R22" s="42">
        <f>+[1]V112D!R24</f>
        <v>0</v>
      </c>
      <c r="S22" s="42">
        <f>+[1]V112D!S24</f>
        <v>0</v>
      </c>
      <c r="T22" s="42">
        <f>+[1]V112D!T24</f>
        <v>0</v>
      </c>
      <c r="U22" s="42">
        <f>+[1]V112D!U24</f>
        <v>0</v>
      </c>
      <c r="V22" s="42">
        <f>+[1]V112D!V24</f>
        <v>0</v>
      </c>
      <c r="W22" s="42">
        <f>+[1]V112D!W24</f>
        <v>0</v>
      </c>
      <c r="X22" s="42">
        <f>+[1]V112D!X24</f>
        <v>0</v>
      </c>
      <c r="Y22" s="42">
        <f>+[1]V112D!Y24</f>
        <v>0</v>
      </c>
      <c r="Z22" s="42">
        <f>+[1]V112D!Z24</f>
        <v>0</v>
      </c>
      <c r="AA22" s="42">
        <f>+[1]V112D!AA24</f>
        <v>0</v>
      </c>
      <c r="AB22" s="42">
        <f>+[1]V112D!AB24</f>
        <v>0</v>
      </c>
      <c r="AC22" s="42">
        <f>+[1]V112D!AC24</f>
        <v>0</v>
      </c>
      <c r="AD22" s="42">
        <f>+[1]V112D!AD24</f>
        <v>0</v>
      </c>
      <c r="AE22" s="42">
        <f>+[1]V112D!AE24</f>
        <v>0</v>
      </c>
      <c r="AF22" s="42">
        <f>+[1]V112D!AF24</f>
        <v>0</v>
      </c>
      <c r="AG22" s="42">
        <f>+[1]V112D!AG24</f>
        <v>0</v>
      </c>
      <c r="AH22" s="42">
        <f>+[1]V112D!AH24</f>
        <v>0</v>
      </c>
      <c r="AI22" s="42">
        <f>+[1]V112D!AI24</f>
        <v>0</v>
      </c>
      <c r="AJ22" s="42">
        <f>+[1]V112D!AJ24</f>
        <v>0</v>
      </c>
    </row>
    <row r="23" spans="1:36" s="141" customFormat="1">
      <c r="A23" s="42" t="str">
        <f>+[1]V112D!A25</f>
        <v>ID SHAFT O/S</v>
      </c>
      <c r="B23" s="42">
        <f>+[1]V112D!B25</f>
        <v>0</v>
      </c>
      <c r="C23" s="42">
        <f>+[1]V112D!C25</f>
        <v>0</v>
      </c>
      <c r="D23" s="42">
        <f>+[1]V112D!D25</f>
        <v>0</v>
      </c>
      <c r="E23" s="42">
        <f>+[1]V112D!E25</f>
        <v>0</v>
      </c>
      <c r="F23" s="42">
        <f>+[1]V112D!F25</f>
        <v>0</v>
      </c>
      <c r="G23" s="42">
        <f>+[1]V112D!G25</f>
        <v>0</v>
      </c>
      <c r="H23" s="42">
        <f>+[1]V112D!H25</f>
        <v>0</v>
      </c>
      <c r="I23" s="42">
        <f>+[1]V112D!I25</f>
        <v>0</v>
      </c>
      <c r="J23" s="42">
        <f>+[1]V112D!J25</f>
        <v>0</v>
      </c>
      <c r="K23" s="42">
        <f>+[1]V112D!K25</f>
        <v>0</v>
      </c>
      <c r="L23" s="42">
        <f>+[1]V112D!L25</f>
        <v>0</v>
      </c>
      <c r="M23" s="42">
        <f>+[1]V112D!M25</f>
        <v>0</v>
      </c>
      <c r="N23" s="42">
        <f>+[1]V112D!N25</f>
        <v>0</v>
      </c>
      <c r="O23" s="42">
        <f>+[1]V112D!O25</f>
        <v>0</v>
      </c>
      <c r="P23" s="42">
        <f>+[1]V112D!P25</f>
        <v>0</v>
      </c>
      <c r="Q23" s="42">
        <f>+[1]V112D!Q25</f>
        <v>0</v>
      </c>
      <c r="R23" s="42">
        <f>+[1]V112D!R25</f>
        <v>0</v>
      </c>
      <c r="S23" s="42">
        <f>+[1]V112D!S25</f>
        <v>0</v>
      </c>
      <c r="T23" s="42">
        <f>+[1]V112D!T25</f>
        <v>0</v>
      </c>
      <c r="U23" s="42">
        <f>+[1]V112D!U25</f>
        <v>0</v>
      </c>
      <c r="V23" s="42">
        <f>+[1]V112D!V25</f>
        <v>0</v>
      </c>
      <c r="W23" s="42">
        <f>+[1]V112D!W25</f>
        <v>0</v>
      </c>
      <c r="X23" s="42">
        <f>+[1]V112D!X25</f>
        <v>0</v>
      </c>
      <c r="Y23" s="42">
        <f>+[1]V112D!Y25</f>
        <v>0</v>
      </c>
      <c r="Z23" s="42">
        <f>+[1]V112D!Z25</f>
        <v>0</v>
      </c>
      <c r="AA23" s="42">
        <f>+[1]V112D!AA25</f>
        <v>0</v>
      </c>
      <c r="AB23" s="42">
        <f>+[1]V112D!AB25</f>
        <v>0</v>
      </c>
      <c r="AC23" s="42">
        <f>+[1]V112D!AC25</f>
        <v>0</v>
      </c>
      <c r="AD23" s="42">
        <f>+[1]V112D!AD25</f>
        <v>0</v>
      </c>
      <c r="AE23" s="42">
        <f>+[1]V112D!AE25</f>
        <v>0</v>
      </c>
      <c r="AF23" s="42">
        <f>+[1]V112D!AF25</f>
        <v>0</v>
      </c>
      <c r="AG23" s="42">
        <f>+[1]V112D!AG25</f>
        <v>0</v>
      </c>
      <c r="AH23" s="42">
        <f>+[1]V112D!AH25</f>
        <v>0</v>
      </c>
      <c r="AI23" s="42">
        <f>+[1]V112D!AI25</f>
        <v>0</v>
      </c>
      <c r="AJ23" s="42">
        <f>+[1]V112D!AJ25</f>
        <v>0</v>
      </c>
    </row>
    <row r="24" spans="1:36" s="141" customFormat="1">
      <c r="A24" s="42" t="str">
        <f>+[1]V112D!A26</f>
        <v>ID SHAFT TAPER</v>
      </c>
      <c r="B24" s="42">
        <f>+[1]V112D!B26</f>
        <v>0</v>
      </c>
      <c r="C24" s="42">
        <f>+[1]V112D!C26</f>
        <v>0</v>
      </c>
      <c r="D24" s="42">
        <f>+[1]V112D!D26</f>
        <v>0</v>
      </c>
      <c r="E24" s="42">
        <f>+[1]V112D!E26</f>
        <v>0</v>
      </c>
      <c r="F24" s="42">
        <f>+[1]V112D!F26</f>
        <v>0</v>
      </c>
      <c r="G24" s="42">
        <f>+[1]V112D!G26</f>
        <v>0</v>
      </c>
      <c r="H24" s="42">
        <f>+[1]V112D!H26</f>
        <v>0</v>
      </c>
      <c r="I24" s="42">
        <f>+[1]V112D!I26</f>
        <v>0</v>
      </c>
      <c r="J24" s="42">
        <f>+[1]V112D!J26</f>
        <v>0</v>
      </c>
      <c r="K24" s="42">
        <f>+[1]V112D!K26</f>
        <v>0</v>
      </c>
      <c r="L24" s="42">
        <f>+[1]V112D!L26</f>
        <v>0</v>
      </c>
      <c r="M24" s="42">
        <f>+[1]V112D!M26</f>
        <v>0</v>
      </c>
      <c r="N24" s="42">
        <f>+[1]V112D!N26</f>
        <v>0</v>
      </c>
      <c r="O24" s="42">
        <f>+[1]V112D!O26</f>
        <v>0</v>
      </c>
      <c r="P24" s="42">
        <f>+[1]V112D!P26</f>
        <v>0</v>
      </c>
      <c r="Q24" s="42">
        <f>+[1]V112D!Q26</f>
        <v>0</v>
      </c>
      <c r="R24" s="42">
        <f>+[1]V112D!R26</f>
        <v>0</v>
      </c>
      <c r="S24" s="42">
        <f>+[1]V112D!S26</f>
        <v>0</v>
      </c>
      <c r="T24" s="42">
        <f>+[1]V112D!T26</f>
        <v>0</v>
      </c>
      <c r="U24" s="42">
        <f>+[1]V112D!U26</f>
        <v>0</v>
      </c>
      <c r="V24" s="42">
        <f>+[1]V112D!V26</f>
        <v>0</v>
      </c>
      <c r="W24" s="42">
        <f>+[1]V112D!W26</f>
        <v>0</v>
      </c>
      <c r="X24" s="42">
        <f>+[1]V112D!X26</f>
        <v>0</v>
      </c>
      <c r="Y24" s="42">
        <f>+[1]V112D!Y26</f>
        <v>0</v>
      </c>
      <c r="Z24" s="42">
        <f>+[1]V112D!Z26</f>
        <v>0</v>
      </c>
      <c r="AA24" s="42">
        <f>+[1]V112D!AA26</f>
        <v>0</v>
      </c>
      <c r="AB24" s="42">
        <f>+[1]V112D!AB26</f>
        <v>0</v>
      </c>
      <c r="AC24" s="42">
        <f>+[1]V112D!AC26</f>
        <v>0</v>
      </c>
      <c r="AD24" s="42">
        <f>+[1]V112D!AD26</f>
        <v>0</v>
      </c>
      <c r="AE24" s="42">
        <f>+[1]V112D!AE26</f>
        <v>0</v>
      </c>
      <c r="AF24" s="42">
        <f>+[1]V112D!AF26</f>
        <v>0</v>
      </c>
      <c r="AG24" s="42">
        <f>+[1]V112D!AG26</f>
        <v>0</v>
      </c>
      <c r="AH24" s="42">
        <f>+[1]V112D!AH26</f>
        <v>0</v>
      </c>
      <c r="AI24" s="42">
        <f>+[1]V112D!AI26</f>
        <v>0</v>
      </c>
      <c r="AJ24" s="42">
        <f>+[1]V112D!AJ26</f>
        <v>0</v>
      </c>
    </row>
    <row r="25" spans="1:36" s="141" customFormat="1">
      <c r="A25" s="42" t="str">
        <f>+[1]V112D!A27</f>
        <v>ID SHAFT U/S</v>
      </c>
      <c r="B25" s="42">
        <f>+[1]V112D!B27</f>
        <v>0</v>
      </c>
      <c r="C25" s="42">
        <f>+[1]V112D!C27</f>
        <v>0</v>
      </c>
      <c r="D25" s="42">
        <f>+[1]V112D!D27</f>
        <v>0</v>
      </c>
      <c r="E25" s="42">
        <f>+[1]V112D!E27</f>
        <v>0</v>
      </c>
      <c r="F25" s="42">
        <f>+[1]V112D!F27</f>
        <v>0</v>
      </c>
      <c r="G25" s="42">
        <f>+[1]V112D!G27</f>
        <v>0</v>
      </c>
      <c r="H25" s="42">
        <f>+[1]V112D!H27</f>
        <v>0</v>
      </c>
      <c r="I25" s="42">
        <f>+[1]V112D!I27</f>
        <v>0</v>
      </c>
      <c r="J25" s="42">
        <f>+[1]V112D!J27</f>
        <v>0</v>
      </c>
      <c r="K25" s="42">
        <f>+[1]V112D!K27</f>
        <v>0</v>
      </c>
      <c r="L25" s="42">
        <f>+[1]V112D!L27</f>
        <v>0</v>
      </c>
      <c r="M25" s="42">
        <f>+[1]V112D!M27</f>
        <v>0</v>
      </c>
      <c r="N25" s="42">
        <f>+[1]V112D!N27</f>
        <v>0</v>
      </c>
      <c r="O25" s="42">
        <f>+[1]V112D!O27</f>
        <v>0</v>
      </c>
      <c r="P25" s="42">
        <f>+[1]V112D!P27</f>
        <v>0</v>
      </c>
      <c r="Q25" s="42">
        <f>+[1]V112D!Q27</f>
        <v>0</v>
      </c>
      <c r="R25" s="42">
        <f>+[1]V112D!R27</f>
        <v>0</v>
      </c>
      <c r="S25" s="42">
        <f>+[1]V112D!S27</f>
        <v>0</v>
      </c>
      <c r="T25" s="42">
        <f>+[1]V112D!T27</f>
        <v>0</v>
      </c>
      <c r="U25" s="42">
        <f>+[1]V112D!U27</f>
        <v>0</v>
      </c>
      <c r="V25" s="42">
        <f>+[1]V112D!V27</f>
        <v>0</v>
      </c>
      <c r="W25" s="42">
        <f>+[1]V112D!W27</f>
        <v>0</v>
      </c>
      <c r="X25" s="42">
        <f>+[1]V112D!X27</f>
        <v>0</v>
      </c>
      <c r="Y25" s="42">
        <f>+[1]V112D!Y27</f>
        <v>0</v>
      </c>
      <c r="Z25" s="42">
        <f>+[1]V112D!Z27</f>
        <v>0</v>
      </c>
      <c r="AA25" s="42">
        <f>+[1]V112D!AA27</f>
        <v>0</v>
      </c>
      <c r="AB25" s="42">
        <f>+[1]V112D!AB27</f>
        <v>0</v>
      </c>
      <c r="AC25" s="42">
        <f>+[1]V112D!AC27</f>
        <v>0</v>
      </c>
      <c r="AD25" s="42">
        <f>+[1]V112D!AD27</f>
        <v>0</v>
      </c>
      <c r="AE25" s="42">
        <f>+[1]V112D!AE27</f>
        <v>0</v>
      </c>
      <c r="AF25" s="42">
        <f>+[1]V112D!AF27</f>
        <v>0</v>
      </c>
      <c r="AG25" s="42">
        <f>+[1]V112D!AG27</f>
        <v>0</v>
      </c>
      <c r="AH25" s="42">
        <f>+[1]V112D!AH27</f>
        <v>0</v>
      </c>
      <c r="AI25" s="42">
        <f>+[1]V112D!AI27</f>
        <v>0</v>
      </c>
      <c r="AJ25" s="42">
        <f>+[1]V112D!AJ27</f>
        <v>0</v>
      </c>
    </row>
    <row r="26" spans="1:36" s="141" customFormat="1">
      <c r="A26" s="42" t="str">
        <f>+[1]V112D!A28</f>
        <v>ID/OD NG</v>
      </c>
      <c r="B26" s="42">
        <f>+[1]V112D!B28</f>
        <v>0</v>
      </c>
      <c r="C26" s="42">
        <f>+[1]V112D!C28</f>
        <v>0</v>
      </c>
      <c r="D26" s="42">
        <f>+[1]V112D!D28</f>
        <v>0</v>
      </c>
      <c r="E26" s="42">
        <f>+[1]V112D!E28</f>
        <v>0</v>
      </c>
      <c r="F26" s="42">
        <f>+[1]V112D!F28</f>
        <v>0</v>
      </c>
      <c r="G26" s="42">
        <f>+[1]V112D!G28</f>
        <v>0</v>
      </c>
      <c r="H26" s="42">
        <f>+[1]V112D!H28</f>
        <v>0</v>
      </c>
      <c r="I26" s="42">
        <f>+[1]V112D!I28</f>
        <v>0</v>
      </c>
      <c r="J26" s="42">
        <f>+[1]V112D!J28</f>
        <v>0</v>
      </c>
      <c r="K26" s="42">
        <f>+[1]V112D!K28</f>
        <v>0</v>
      </c>
      <c r="L26" s="42">
        <f>+[1]V112D!L28</f>
        <v>0</v>
      </c>
      <c r="M26" s="42">
        <f>+[1]V112D!M28</f>
        <v>0</v>
      </c>
      <c r="N26" s="42">
        <f>+[1]V112D!N28</f>
        <v>0</v>
      </c>
      <c r="O26" s="42">
        <f>+[1]V112D!O28</f>
        <v>0</v>
      </c>
      <c r="P26" s="42">
        <f>+[1]V112D!P28</f>
        <v>0</v>
      </c>
      <c r="Q26" s="42">
        <f>+[1]V112D!Q28</f>
        <v>0</v>
      </c>
      <c r="R26" s="42">
        <f>+[1]V112D!R28</f>
        <v>0</v>
      </c>
      <c r="S26" s="42">
        <f>+[1]V112D!S28</f>
        <v>0</v>
      </c>
      <c r="T26" s="42">
        <f>+[1]V112D!T28</f>
        <v>0</v>
      </c>
      <c r="U26" s="42">
        <f>+[1]V112D!U28</f>
        <v>0</v>
      </c>
      <c r="V26" s="42">
        <f>+[1]V112D!V28</f>
        <v>0</v>
      </c>
      <c r="W26" s="42">
        <f>+[1]V112D!W28</f>
        <v>0</v>
      </c>
      <c r="X26" s="42">
        <f>+[1]V112D!X28</f>
        <v>0</v>
      </c>
      <c r="Y26" s="42">
        <f>+[1]V112D!Y28</f>
        <v>0</v>
      </c>
      <c r="Z26" s="42">
        <f>+[1]V112D!Z28</f>
        <v>0</v>
      </c>
      <c r="AA26" s="42">
        <f>+[1]V112D!AA28</f>
        <v>0</v>
      </c>
      <c r="AB26" s="42">
        <f>+[1]V112D!AB28</f>
        <v>0</v>
      </c>
      <c r="AC26" s="42">
        <f>+[1]V112D!AC28</f>
        <v>0</v>
      </c>
      <c r="AD26" s="42">
        <f>+[1]V112D!AD28</f>
        <v>0</v>
      </c>
      <c r="AE26" s="42">
        <f>+[1]V112D!AE28</f>
        <v>0</v>
      </c>
      <c r="AF26" s="42">
        <f>+[1]V112D!AF28</f>
        <v>0</v>
      </c>
      <c r="AG26" s="42">
        <f>+[1]V112D!AG28</f>
        <v>0</v>
      </c>
      <c r="AH26" s="42">
        <f>+[1]V112D!AH28</f>
        <v>0</v>
      </c>
      <c r="AI26" s="42">
        <f>+[1]V112D!AI28</f>
        <v>0</v>
      </c>
      <c r="AJ26" s="42">
        <f>+[1]V112D!AJ28</f>
        <v>0</v>
      </c>
    </row>
    <row r="27" spans="1:36" s="141" customFormat="1">
      <c r="A27" s="42" t="str">
        <f>+[1]V112D!A29</f>
        <v>LG NG</v>
      </c>
      <c r="B27" s="42">
        <f>+[1]V112D!B29</f>
        <v>0</v>
      </c>
      <c r="C27" s="42">
        <f>+[1]V112D!C29</f>
        <v>0</v>
      </c>
      <c r="D27" s="42">
        <f>+[1]V112D!D29</f>
        <v>0</v>
      </c>
      <c r="E27" s="42">
        <f>+[1]V112D!E29</f>
        <v>0</v>
      </c>
      <c r="F27" s="42">
        <f>+[1]V112D!F29</f>
        <v>0</v>
      </c>
      <c r="G27" s="42">
        <f>+[1]V112D!G29</f>
        <v>0</v>
      </c>
      <c r="H27" s="42">
        <f>+[1]V112D!H29</f>
        <v>0</v>
      </c>
      <c r="I27" s="42">
        <f>+[1]V112D!I29</f>
        <v>0</v>
      </c>
      <c r="J27" s="42">
        <f>+[1]V112D!J29</f>
        <v>0</v>
      </c>
      <c r="K27" s="42">
        <f>+[1]V112D!K29</f>
        <v>0</v>
      </c>
      <c r="L27" s="42">
        <f>+[1]V112D!L29</f>
        <v>0</v>
      </c>
      <c r="M27" s="42">
        <f>+[1]V112D!M29</f>
        <v>0</v>
      </c>
      <c r="N27" s="42">
        <f>+[1]V112D!N29</f>
        <v>0</v>
      </c>
      <c r="O27" s="42">
        <f>+[1]V112D!O29</f>
        <v>0</v>
      </c>
      <c r="P27" s="42">
        <f>+[1]V112D!P29</f>
        <v>0</v>
      </c>
      <c r="Q27" s="42">
        <f>+[1]V112D!Q29</f>
        <v>0</v>
      </c>
      <c r="R27" s="42">
        <f>+[1]V112D!R29</f>
        <v>0</v>
      </c>
      <c r="S27" s="42">
        <f>+[1]V112D!S29</f>
        <v>0</v>
      </c>
      <c r="T27" s="42">
        <f>+[1]V112D!T29</f>
        <v>0</v>
      </c>
      <c r="U27" s="42">
        <f>+[1]V112D!U29</f>
        <v>0</v>
      </c>
      <c r="V27" s="42">
        <f>+[1]V112D!V29</f>
        <v>0</v>
      </c>
      <c r="W27" s="42">
        <f>+[1]V112D!W29</f>
        <v>0</v>
      </c>
      <c r="X27" s="42">
        <f>+[1]V112D!X29</f>
        <v>0</v>
      </c>
      <c r="Y27" s="42">
        <f>+[1]V112D!Y29</f>
        <v>0</v>
      </c>
      <c r="Z27" s="42">
        <f>+[1]V112D!Z29</f>
        <v>0</v>
      </c>
      <c r="AA27" s="42">
        <f>+[1]V112D!AA29</f>
        <v>0</v>
      </c>
      <c r="AB27" s="42">
        <f>+[1]V112D!AB29</f>
        <v>0</v>
      </c>
      <c r="AC27" s="42">
        <f>+[1]V112D!AC29</f>
        <v>0</v>
      </c>
      <c r="AD27" s="42">
        <f>+[1]V112D!AD29</f>
        <v>0</v>
      </c>
      <c r="AE27" s="42">
        <f>+[1]V112D!AE29</f>
        <v>0</v>
      </c>
      <c r="AF27" s="42">
        <f>+[1]V112D!AF29</f>
        <v>0</v>
      </c>
      <c r="AG27" s="42">
        <f>+[1]V112D!AG29</f>
        <v>0</v>
      </c>
      <c r="AH27" s="42">
        <f>+[1]V112D!AH29</f>
        <v>0</v>
      </c>
      <c r="AI27" s="42">
        <f>+[1]V112D!AI29</f>
        <v>0</v>
      </c>
      <c r="AJ27" s="42">
        <f>+[1]V112D!AJ29</f>
        <v>0</v>
      </c>
    </row>
    <row r="28" spans="1:36" s="141" customFormat="1">
      <c r="A28" s="42" t="str">
        <f>+[1]V112D!A30</f>
        <v>OD DISK O/S</v>
      </c>
      <c r="B28" s="42">
        <f>+[1]V112D!B30</f>
        <v>0</v>
      </c>
      <c r="C28" s="42">
        <f>+[1]V112D!C30</f>
        <v>0</v>
      </c>
      <c r="D28" s="42">
        <f>+[1]V112D!D30</f>
        <v>0</v>
      </c>
      <c r="E28" s="42">
        <f>+[1]V112D!E30</f>
        <v>0</v>
      </c>
      <c r="F28" s="42">
        <f>+[1]V112D!F30</f>
        <v>0</v>
      </c>
      <c r="G28" s="42">
        <f>+[1]V112D!G30</f>
        <v>0</v>
      </c>
      <c r="H28" s="42">
        <f>+[1]V112D!H30</f>
        <v>0</v>
      </c>
      <c r="I28" s="42">
        <f>+[1]V112D!I30</f>
        <v>0</v>
      </c>
      <c r="J28" s="42">
        <f>+[1]V112D!J30</f>
        <v>0</v>
      </c>
      <c r="K28" s="42">
        <f>+[1]V112D!K30</f>
        <v>0</v>
      </c>
      <c r="L28" s="42">
        <f>+[1]V112D!L30</f>
        <v>0</v>
      </c>
      <c r="M28" s="42">
        <f>+[1]V112D!M30</f>
        <v>0</v>
      </c>
      <c r="N28" s="42">
        <f>+[1]V112D!N30</f>
        <v>0</v>
      </c>
      <c r="O28" s="42">
        <f>+[1]V112D!O30</f>
        <v>0</v>
      </c>
      <c r="P28" s="42">
        <f>+[1]V112D!P30</f>
        <v>0</v>
      </c>
      <c r="Q28" s="42">
        <f>+[1]V112D!Q30</f>
        <v>0</v>
      </c>
      <c r="R28" s="42">
        <f>+[1]V112D!R30</f>
        <v>0</v>
      </c>
      <c r="S28" s="42">
        <f>+[1]V112D!S30</f>
        <v>0</v>
      </c>
      <c r="T28" s="42">
        <f>+[1]V112D!T30</f>
        <v>0</v>
      </c>
      <c r="U28" s="42">
        <f>+[1]V112D!U30</f>
        <v>0</v>
      </c>
      <c r="V28" s="42">
        <f>+[1]V112D!V30</f>
        <v>0</v>
      </c>
      <c r="W28" s="42">
        <f>+[1]V112D!W30</f>
        <v>0</v>
      </c>
      <c r="X28" s="42">
        <f>+[1]V112D!X30</f>
        <v>0</v>
      </c>
      <c r="Y28" s="42">
        <f>+[1]V112D!Y30</f>
        <v>0</v>
      </c>
      <c r="Z28" s="42">
        <f>+[1]V112D!Z30</f>
        <v>0</v>
      </c>
      <c r="AA28" s="42">
        <f>+[1]V112D!AA30</f>
        <v>0</v>
      </c>
      <c r="AB28" s="42">
        <f>+[1]V112D!AB30</f>
        <v>0</v>
      </c>
      <c r="AC28" s="42">
        <f>+[1]V112D!AC30</f>
        <v>0</v>
      </c>
      <c r="AD28" s="42">
        <f>+[1]V112D!AD30</f>
        <v>0</v>
      </c>
      <c r="AE28" s="42">
        <f>+[1]V112D!AE30</f>
        <v>0</v>
      </c>
      <c r="AF28" s="42">
        <f>+[1]V112D!AF30</f>
        <v>0</v>
      </c>
      <c r="AG28" s="42">
        <f>+[1]V112D!AG30</f>
        <v>0</v>
      </c>
      <c r="AH28" s="42">
        <f>+[1]V112D!AH30</f>
        <v>0</v>
      </c>
      <c r="AI28" s="42">
        <f>+[1]V112D!AI30</f>
        <v>0</v>
      </c>
      <c r="AJ28" s="42">
        <f>+[1]V112D!AJ30</f>
        <v>0</v>
      </c>
    </row>
    <row r="29" spans="1:36" s="141" customFormat="1">
      <c r="A29" s="42" t="str">
        <f>+[1]V112D!A31</f>
        <v>OD DISK U/S</v>
      </c>
      <c r="B29" s="42">
        <f>+[1]V112D!B31</f>
        <v>0</v>
      </c>
      <c r="C29" s="42">
        <f>+[1]V112D!C31</f>
        <v>0</v>
      </c>
      <c r="D29" s="42">
        <f>+[1]V112D!D31</f>
        <v>0</v>
      </c>
      <c r="E29" s="42">
        <f>+[1]V112D!E31</f>
        <v>0</v>
      </c>
      <c r="F29" s="42">
        <f>+[1]V112D!F31</f>
        <v>0</v>
      </c>
      <c r="G29" s="42">
        <f>+[1]V112D!G31</f>
        <v>0</v>
      </c>
      <c r="H29" s="42">
        <f>+[1]V112D!H31</f>
        <v>0</v>
      </c>
      <c r="I29" s="42">
        <f>+[1]V112D!I31</f>
        <v>0</v>
      </c>
      <c r="J29" s="42">
        <f>+[1]V112D!J31</f>
        <v>0</v>
      </c>
      <c r="K29" s="42">
        <f>+[1]V112D!K31</f>
        <v>0</v>
      </c>
      <c r="L29" s="42">
        <f>+[1]V112D!L31</f>
        <v>0</v>
      </c>
      <c r="M29" s="42">
        <f>+[1]V112D!M31</f>
        <v>0</v>
      </c>
      <c r="N29" s="42">
        <f>+[1]V112D!N31</f>
        <v>0</v>
      </c>
      <c r="O29" s="42">
        <f>+[1]V112D!O31</f>
        <v>0</v>
      </c>
      <c r="P29" s="42">
        <f>+[1]V112D!P31</f>
        <v>0</v>
      </c>
      <c r="Q29" s="42">
        <f>+[1]V112D!Q31</f>
        <v>0</v>
      </c>
      <c r="R29" s="42">
        <f>+[1]V112D!R31</f>
        <v>0</v>
      </c>
      <c r="S29" s="42">
        <f>+[1]V112D!S31</f>
        <v>0</v>
      </c>
      <c r="T29" s="42">
        <f>+[1]V112D!T31</f>
        <v>0</v>
      </c>
      <c r="U29" s="42">
        <f>+[1]V112D!U31</f>
        <v>0</v>
      </c>
      <c r="V29" s="42">
        <f>+[1]V112D!V31</f>
        <v>0</v>
      </c>
      <c r="W29" s="42">
        <f>+[1]V112D!W31</f>
        <v>0</v>
      </c>
      <c r="X29" s="42">
        <f>+[1]V112D!X31</f>
        <v>0</v>
      </c>
      <c r="Y29" s="42">
        <f>+[1]V112D!Y31</f>
        <v>0</v>
      </c>
      <c r="Z29" s="42">
        <f>+[1]V112D!Z31</f>
        <v>0</v>
      </c>
      <c r="AA29" s="42">
        <f>+[1]V112D!AA31</f>
        <v>0</v>
      </c>
      <c r="AB29" s="42">
        <f>+[1]V112D!AB31</f>
        <v>0</v>
      </c>
      <c r="AC29" s="42">
        <f>+[1]V112D!AC31</f>
        <v>0</v>
      </c>
      <c r="AD29" s="42">
        <f>+[1]V112D!AD31</f>
        <v>0</v>
      </c>
      <c r="AE29" s="42">
        <f>+[1]V112D!AE31</f>
        <v>0</v>
      </c>
      <c r="AF29" s="42">
        <f>+[1]V112D!AF31</f>
        <v>0</v>
      </c>
      <c r="AG29" s="42">
        <f>+[1]V112D!AG31</f>
        <v>0</v>
      </c>
      <c r="AH29" s="42">
        <f>+[1]V112D!AH31</f>
        <v>0</v>
      </c>
      <c r="AI29" s="42">
        <f>+[1]V112D!AI31</f>
        <v>0</v>
      </c>
      <c r="AJ29" s="42">
        <f>+[1]V112D!AJ31</f>
        <v>0</v>
      </c>
    </row>
    <row r="30" spans="1:36" s="141" customFormat="1">
      <c r="A30" s="42" t="str">
        <f>+[1]V112D!A32</f>
        <v>OTHER</v>
      </c>
      <c r="B30" s="42">
        <f>+[1]V112D!B32</f>
        <v>0</v>
      </c>
      <c r="C30" s="42">
        <f>+[1]V112D!C32</f>
        <v>0</v>
      </c>
      <c r="D30" s="42">
        <f>+[1]V112D!D32</f>
        <v>5</v>
      </c>
      <c r="E30" s="42">
        <f>+[1]V112D!E32</f>
        <v>0</v>
      </c>
      <c r="F30" s="42">
        <f>+[1]V112D!F32</f>
        <v>0</v>
      </c>
      <c r="G30" s="42">
        <f>+[1]V112D!G32</f>
        <v>0</v>
      </c>
      <c r="H30" s="42">
        <f>+[1]V112D!H32</f>
        <v>0</v>
      </c>
      <c r="I30" s="42">
        <f>+[1]V112D!I32</f>
        <v>0</v>
      </c>
      <c r="J30" s="42">
        <f>+[1]V112D!J32</f>
        <v>0</v>
      </c>
      <c r="K30" s="42">
        <f>+[1]V112D!K32</f>
        <v>0</v>
      </c>
      <c r="L30" s="42">
        <f>+[1]V112D!L32</f>
        <v>0</v>
      </c>
      <c r="M30" s="42">
        <f>+[1]V112D!M32</f>
        <v>0</v>
      </c>
      <c r="N30" s="42">
        <f>+[1]V112D!N32</f>
        <v>0</v>
      </c>
      <c r="O30" s="42">
        <f>+[1]V112D!O32</f>
        <v>0</v>
      </c>
      <c r="P30" s="42">
        <f>+[1]V112D!P32</f>
        <v>0</v>
      </c>
      <c r="Q30" s="42">
        <f>+[1]V112D!Q32</f>
        <v>0</v>
      </c>
      <c r="R30" s="42">
        <f>+[1]V112D!R32</f>
        <v>0</v>
      </c>
      <c r="S30" s="42">
        <f>+[1]V112D!S32</f>
        <v>0</v>
      </c>
      <c r="T30" s="42">
        <f>+[1]V112D!T32</f>
        <v>0</v>
      </c>
      <c r="U30" s="42">
        <f>+[1]V112D!U32</f>
        <v>0</v>
      </c>
      <c r="V30" s="42">
        <f>+[1]V112D!V32</f>
        <v>0</v>
      </c>
      <c r="W30" s="42">
        <f>+[1]V112D!W32</f>
        <v>0</v>
      </c>
      <c r="X30" s="42">
        <f>+[1]V112D!X32</f>
        <v>0</v>
      </c>
      <c r="Y30" s="42">
        <f>+[1]V112D!Y32</f>
        <v>0</v>
      </c>
      <c r="Z30" s="42">
        <f>+[1]V112D!Z32</f>
        <v>0</v>
      </c>
      <c r="AA30" s="42">
        <f>+[1]V112D!AA32</f>
        <v>0</v>
      </c>
      <c r="AB30" s="42">
        <f>+[1]V112D!AB32</f>
        <v>0</v>
      </c>
      <c r="AC30" s="42">
        <f>+[1]V112D!AC32</f>
        <v>0</v>
      </c>
      <c r="AD30" s="42">
        <f>+[1]V112D!AD32</f>
        <v>0</v>
      </c>
      <c r="AE30" s="42">
        <f>+[1]V112D!AE32</f>
        <v>0</v>
      </c>
      <c r="AF30" s="42">
        <f>+[1]V112D!AF32</f>
        <v>0</v>
      </c>
      <c r="AG30" s="42">
        <f>+[1]V112D!AG32</f>
        <v>0</v>
      </c>
      <c r="AH30" s="42">
        <f>+[1]V112D!AH32</f>
        <v>0</v>
      </c>
      <c r="AI30" s="42">
        <f>+[1]V112D!AI32</f>
        <v>0</v>
      </c>
      <c r="AJ30" s="42">
        <f>+[1]V112D!AJ32</f>
        <v>0</v>
      </c>
    </row>
    <row r="31" spans="1:36" s="141" customFormat="1">
      <c r="A31" s="42" t="str">
        <f>+[1]V112D!A33</f>
        <v>OTHER DIMENSION NG</v>
      </c>
      <c r="B31" s="42">
        <f>+[1]V112D!B33</f>
        <v>0</v>
      </c>
      <c r="C31" s="42">
        <f>+[1]V112D!C33</f>
        <v>0</v>
      </c>
      <c r="D31" s="42">
        <f>+[1]V112D!D33</f>
        <v>0</v>
      </c>
      <c r="E31" s="42">
        <f>+[1]V112D!E33</f>
        <v>0</v>
      </c>
      <c r="F31" s="42">
        <f>+[1]V112D!F33</f>
        <v>0</v>
      </c>
      <c r="G31" s="42">
        <f>+[1]V112D!G33</f>
        <v>0</v>
      </c>
      <c r="H31" s="42">
        <f>+[1]V112D!H33</f>
        <v>0</v>
      </c>
      <c r="I31" s="42">
        <f>+[1]V112D!I33</f>
        <v>0</v>
      </c>
      <c r="J31" s="42">
        <f>+[1]V112D!J33</f>
        <v>0</v>
      </c>
      <c r="K31" s="42">
        <f>+[1]V112D!K33</f>
        <v>0</v>
      </c>
      <c r="L31" s="42">
        <f>+[1]V112D!L33</f>
        <v>0</v>
      </c>
      <c r="M31" s="42">
        <f>+[1]V112D!M33</f>
        <v>0</v>
      </c>
      <c r="N31" s="42">
        <f>+[1]V112D!N33</f>
        <v>0</v>
      </c>
      <c r="O31" s="42">
        <f>+[1]V112D!O33</f>
        <v>0</v>
      </c>
      <c r="P31" s="42">
        <f>+[1]V112D!P33</f>
        <v>0</v>
      </c>
      <c r="Q31" s="42">
        <f>+[1]V112D!Q33</f>
        <v>0</v>
      </c>
      <c r="R31" s="42">
        <f>+[1]V112D!R33</f>
        <v>0</v>
      </c>
      <c r="S31" s="42">
        <f>+[1]V112D!S33</f>
        <v>0</v>
      </c>
      <c r="T31" s="42">
        <f>+[1]V112D!T33</f>
        <v>0</v>
      </c>
      <c r="U31" s="42">
        <f>+[1]V112D!U33</f>
        <v>0</v>
      </c>
      <c r="V31" s="42">
        <f>+[1]V112D!V33</f>
        <v>0</v>
      </c>
      <c r="W31" s="42">
        <f>+[1]V112D!W33</f>
        <v>0</v>
      </c>
      <c r="X31" s="42">
        <f>+[1]V112D!X33</f>
        <v>0</v>
      </c>
      <c r="Y31" s="42">
        <f>+[1]V112D!Y33</f>
        <v>0</v>
      </c>
      <c r="Z31" s="42">
        <f>+[1]V112D!Z33</f>
        <v>0</v>
      </c>
      <c r="AA31" s="42">
        <f>+[1]V112D!AA33</f>
        <v>0</v>
      </c>
      <c r="AB31" s="42">
        <f>+[1]V112D!AB33</f>
        <v>0</v>
      </c>
      <c r="AC31" s="42">
        <f>+[1]V112D!AC33</f>
        <v>0</v>
      </c>
      <c r="AD31" s="42">
        <f>+[1]V112D!AD33</f>
        <v>0</v>
      </c>
      <c r="AE31" s="42">
        <f>+[1]V112D!AE33</f>
        <v>0</v>
      </c>
      <c r="AF31" s="42">
        <f>+[1]V112D!AF33</f>
        <v>0</v>
      </c>
      <c r="AG31" s="42">
        <f>+[1]V112D!AG33</f>
        <v>0</v>
      </c>
      <c r="AH31" s="42">
        <f>+[1]V112D!AH33</f>
        <v>0</v>
      </c>
      <c r="AI31" s="42">
        <f>+[1]V112D!AI33</f>
        <v>0</v>
      </c>
      <c r="AJ31" s="42">
        <f>+[1]V112D!AJ33</f>
        <v>0</v>
      </c>
    </row>
    <row r="32" spans="1:36" s="141" customFormat="1">
      <c r="A32" s="42" t="str">
        <f>+[1]V112D!A34</f>
        <v>OTHER QC/PROD CHECKING</v>
      </c>
      <c r="B32" s="42">
        <f>+[1]V112D!B34</f>
        <v>0</v>
      </c>
      <c r="C32" s="42">
        <f>+[1]V112D!C34</f>
        <v>0</v>
      </c>
      <c r="D32" s="42">
        <f>+[1]V112D!D34</f>
        <v>0</v>
      </c>
      <c r="E32" s="42">
        <f>+[1]V112D!E34</f>
        <v>32</v>
      </c>
      <c r="F32" s="42">
        <f>+[1]V112D!F34</f>
        <v>0</v>
      </c>
      <c r="G32" s="42">
        <f>+[1]V112D!G34</f>
        <v>0</v>
      </c>
      <c r="H32" s="42">
        <f>+[1]V112D!H34</f>
        <v>0</v>
      </c>
      <c r="I32" s="42">
        <f>+[1]V112D!I34</f>
        <v>0</v>
      </c>
      <c r="J32" s="42">
        <f>+[1]V112D!J34</f>
        <v>0</v>
      </c>
      <c r="K32" s="42">
        <f>+[1]V112D!K34</f>
        <v>0</v>
      </c>
      <c r="L32" s="42">
        <f>+[1]V112D!L34</f>
        <v>0</v>
      </c>
      <c r="M32" s="42">
        <f>+[1]V112D!M34</f>
        <v>0</v>
      </c>
      <c r="N32" s="42">
        <f>+[1]V112D!N34</f>
        <v>0</v>
      </c>
      <c r="O32" s="42">
        <f>+[1]V112D!O34</f>
        <v>0</v>
      </c>
      <c r="P32" s="42">
        <f>+[1]V112D!P34</f>
        <v>0</v>
      </c>
      <c r="Q32" s="42">
        <f>+[1]V112D!Q34</f>
        <v>0</v>
      </c>
      <c r="R32" s="42">
        <f>+[1]V112D!R34</f>
        <v>0</v>
      </c>
      <c r="S32" s="42">
        <f>+[1]V112D!S34</f>
        <v>0</v>
      </c>
      <c r="T32" s="42">
        <f>+[1]V112D!T34</f>
        <v>0</v>
      </c>
      <c r="U32" s="42">
        <f>+[1]V112D!U34</f>
        <v>0</v>
      </c>
      <c r="V32" s="42">
        <f>+[1]V112D!V34</f>
        <v>0</v>
      </c>
      <c r="W32" s="42">
        <f>+[1]V112D!W34</f>
        <v>0</v>
      </c>
      <c r="X32" s="42">
        <f>+[1]V112D!X34</f>
        <v>0</v>
      </c>
      <c r="Y32" s="42">
        <f>+[1]V112D!Y34</f>
        <v>0</v>
      </c>
      <c r="Z32" s="42">
        <f>+[1]V112D!Z34</f>
        <v>0</v>
      </c>
      <c r="AA32" s="42">
        <f>+[1]V112D!AA34</f>
        <v>32</v>
      </c>
      <c r="AB32" s="42">
        <f>+[1]V112D!AB34</f>
        <v>0</v>
      </c>
      <c r="AC32" s="42">
        <f>+[1]V112D!AC34</f>
        <v>0</v>
      </c>
      <c r="AD32" s="42">
        <f>+[1]V112D!AD34</f>
        <v>0</v>
      </c>
      <c r="AE32" s="42">
        <f>+[1]V112D!AE34</f>
        <v>0</v>
      </c>
      <c r="AF32" s="42">
        <f>+[1]V112D!AF34</f>
        <v>0</v>
      </c>
      <c r="AG32" s="42">
        <f>+[1]V112D!AG34</f>
        <v>0</v>
      </c>
      <c r="AH32" s="42">
        <f>+[1]V112D!AH34</f>
        <v>0</v>
      </c>
      <c r="AI32" s="42">
        <f>+[1]V112D!AI34</f>
        <v>0</v>
      </c>
      <c r="AJ32" s="42">
        <f>+[1]V112D!AJ34</f>
        <v>0</v>
      </c>
    </row>
    <row r="33" spans="1:36" s="141" customFormat="1">
      <c r="A33" s="42" t="str">
        <f>+[1]V112D!A35</f>
        <v>OTHER VISUAL NG</v>
      </c>
      <c r="B33" s="42">
        <f>+[1]V112D!B35</f>
        <v>0</v>
      </c>
      <c r="C33" s="42">
        <f>+[1]V112D!C35</f>
        <v>0</v>
      </c>
      <c r="D33" s="42">
        <f>+[1]V112D!D35</f>
        <v>0</v>
      </c>
      <c r="E33" s="42">
        <f>+[1]V112D!E35</f>
        <v>0</v>
      </c>
      <c r="F33" s="42">
        <f>+[1]V112D!F35</f>
        <v>0</v>
      </c>
      <c r="G33" s="42">
        <f>+[1]V112D!G35</f>
        <v>0</v>
      </c>
      <c r="H33" s="42">
        <f>+[1]V112D!H35</f>
        <v>0</v>
      </c>
      <c r="I33" s="42">
        <f>+[1]V112D!I35</f>
        <v>0</v>
      </c>
      <c r="J33" s="42">
        <f>+[1]V112D!J35</f>
        <v>0</v>
      </c>
      <c r="K33" s="42">
        <f>+[1]V112D!K35</f>
        <v>0</v>
      </c>
      <c r="L33" s="42">
        <f>+[1]V112D!L35</f>
        <v>0</v>
      </c>
      <c r="M33" s="42">
        <f>+[1]V112D!M35</f>
        <v>0</v>
      </c>
      <c r="N33" s="42">
        <f>+[1]V112D!N35</f>
        <v>0</v>
      </c>
      <c r="O33" s="42">
        <f>+[1]V112D!O35</f>
        <v>0</v>
      </c>
      <c r="P33" s="42">
        <f>+[1]V112D!P35</f>
        <v>0</v>
      </c>
      <c r="Q33" s="42">
        <f>+[1]V112D!Q35</f>
        <v>0</v>
      </c>
      <c r="R33" s="42">
        <f>+[1]V112D!R35</f>
        <v>0</v>
      </c>
      <c r="S33" s="42">
        <f>+[1]V112D!S35</f>
        <v>0</v>
      </c>
      <c r="T33" s="42">
        <f>+[1]V112D!T35</f>
        <v>0</v>
      </c>
      <c r="U33" s="42">
        <f>+[1]V112D!U35</f>
        <v>0</v>
      </c>
      <c r="V33" s="42">
        <f>+[1]V112D!V35</f>
        <v>0</v>
      </c>
      <c r="W33" s="42">
        <f>+[1]V112D!W35</f>
        <v>0</v>
      </c>
      <c r="X33" s="42">
        <f>+[1]V112D!X35</f>
        <v>0</v>
      </c>
      <c r="Y33" s="42">
        <f>+[1]V112D!Y35</f>
        <v>0</v>
      </c>
      <c r="Z33" s="42">
        <f>+[1]V112D!Z35</f>
        <v>0</v>
      </c>
      <c r="AA33" s="42">
        <f>+[1]V112D!AA35</f>
        <v>0</v>
      </c>
      <c r="AB33" s="42">
        <f>+[1]V112D!AB35</f>
        <v>0</v>
      </c>
      <c r="AC33" s="42">
        <f>+[1]V112D!AC35</f>
        <v>0</v>
      </c>
      <c r="AD33" s="42">
        <f>+[1]V112D!AD35</f>
        <v>0</v>
      </c>
      <c r="AE33" s="42">
        <f>+[1]V112D!AE35</f>
        <v>0</v>
      </c>
      <c r="AF33" s="42">
        <f>+[1]V112D!AF35</f>
        <v>0</v>
      </c>
      <c r="AG33" s="42">
        <f>+[1]V112D!AG35</f>
        <v>0</v>
      </c>
      <c r="AH33" s="42">
        <f>+[1]V112D!AH35</f>
        <v>0</v>
      </c>
      <c r="AI33" s="42">
        <f>+[1]V112D!AI35</f>
        <v>0</v>
      </c>
      <c r="AJ33" s="42">
        <f>+[1]V112D!AJ35</f>
        <v>0</v>
      </c>
    </row>
    <row r="34" spans="1:36" s="141" customFormat="1">
      <c r="A34" s="42" t="str">
        <f>+[1]V112D!A36</f>
        <v>PARALLEL</v>
      </c>
      <c r="B34" s="42">
        <f>+[1]V112D!B36</f>
        <v>0</v>
      </c>
      <c r="C34" s="42">
        <f>+[1]V112D!C36</f>
        <v>0</v>
      </c>
      <c r="D34" s="42">
        <f>+[1]V112D!D36</f>
        <v>0</v>
      </c>
      <c r="E34" s="42">
        <f>+[1]V112D!E36</f>
        <v>0</v>
      </c>
      <c r="F34" s="42">
        <f>+[1]V112D!F36</f>
        <v>0</v>
      </c>
      <c r="G34" s="42">
        <f>+[1]V112D!G36</f>
        <v>0</v>
      </c>
      <c r="H34" s="42">
        <f>+[1]V112D!H36</f>
        <v>0</v>
      </c>
      <c r="I34" s="42">
        <f>+[1]V112D!I36</f>
        <v>0</v>
      </c>
      <c r="J34" s="42">
        <f>+[1]V112D!J36</f>
        <v>0</v>
      </c>
      <c r="K34" s="42">
        <f>+[1]V112D!K36</f>
        <v>0</v>
      </c>
      <c r="L34" s="42">
        <f>+[1]V112D!L36</f>
        <v>0</v>
      </c>
      <c r="M34" s="42">
        <f>+[1]V112D!M36</f>
        <v>0</v>
      </c>
      <c r="N34" s="42">
        <f>+[1]V112D!N36</f>
        <v>0</v>
      </c>
      <c r="O34" s="42">
        <f>+[1]V112D!O36</f>
        <v>0</v>
      </c>
      <c r="P34" s="42">
        <f>+[1]V112D!P36</f>
        <v>0</v>
      </c>
      <c r="Q34" s="42">
        <f>+[1]V112D!Q36</f>
        <v>0</v>
      </c>
      <c r="R34" s="42">
        <f>+[1]V112D!R36</f>
        <v>0</v>
      </c>
      <c r="S34" s="42">
        <f>+[1]V112D!S36</f>
        <v>0</v>
      </c>
      <c r="T34" s="42">
        <f>+[1]V112D!T36</f>
        <v>0</v>
      </c>
      <c r="U34" s="42">
        <f>+[1]V112D!U36</f>
        <v>0</v>
      </c>
      <c r="V34" s="42">
        <f>+[1]V112D!V36</f>
        <v>0</v>
      </c>
      <c r="W34" s="42">
        <f>+[1]V112D!W36</f>
        <v>0</v>
      </c>
      <c r="X34" s="42">
        <f>+[1]V112D!X36</f>
        <v>0</v>
      </c>
      <c r="Y34" s="42">
        <f>+[1]V112D!Y36</f>
        <v>0</v>
      </c>
      <c r="Z34" s="42">
        <f>+[1]V112D!Z36</f>
        <v>0</v>
      </c>
      <c r="AA34" s="42">
        <f>+[1]V112D!AA36</f>
        <v>0</v>
      </c>
      <c r="AB34" s="42">
        <f>+[1]V112D!AB36</f>
        <v>0</v>
      </c>
      <c r="AC34" s="42">
        <f>+[1]V112D!AC36</f>
        <v>0</v>
      </c>
      <c r="AD34" s="42">
        <f>+[1]V112D!AD36</f>
        <v>0</v>
      </c>
      <c r="AE34" s="42">
        <f>+[1]V112D!AE36</f>
        <v>0</v>
      </c>
      <c r="AF34" s="42">
        <f>+[1]V112D!AF36</f>
        <v>0</v>
      </c>
      <c r="AG34" s="42">
        <f>+[1]V112D!AG36</f>
        <v>0</v>
      </c>
      <c r="AH34" s="42">
        <f>+[1]V112D!AH36</f>
        <v>0</v>
      </c>
      <c r="AI34" s="42">
        <f>+[1]V112D!AI36</f>
        <v>0</v>
      </c>
      <c r="AJ34" s="42">
        <f>+[1]V112D!AJ36</f>
        <v>0</v>
      </c>
    </row>
    <row r="35" spans="1:36" s="141" customFormat="1">
      <c r="A35" s="42" t="str">
        <f>+[1]V112D!A37</f>
        <v>RUNOUT</v>
      </c>
      <c r="B35" s="42">
        <f>+[1]V112D!B37</f>
        <v>0</v>
      </c>
      <c r="C35" s="42">
        <f>+[1]V112D!C37</f>
        <v>0</v>
      </c>
      <c r="D35" s="42">
        <f>+[1]V112D!D37</f>
        <v>0</v>
      </c>
      <c r="E35" s="42">
        <f>+[1]V112D!E37</f>
        <v>0</v>
      </c>
      <c r="F35" s="42">
        <f>+[1]V112D!F37</f>
        <v>0</v>
      </c>
      <c r="G35" s="42">
        <f>+[1]V112D!G37</f>
        <v>0</v>
      </c>
      <c r="H35" s="42">
        <f>+[1]V112D!H37</f>
        <v>0</v>
      </c>
      <c r="I35" s="42">
        <f>+[1]V112D!I37</f>
        <v>0</v>
      </c>
      <c r="J35" s="42">
        <f>+[1]V112D!J37</f>
        <v>0</v>
      </c>
      <c r="K35" s="42">
        <f>+[1]V112D!K37</f>
        <v>0</v>
      </c>
      <c r="L35" s="42">
        <f>+[1]V112D!L37</f>
        <v>0</v>
      </c>
      <c r="M35" s="42">
        <f>+[1]V112D!M37</f>
        <v>0</v>
      </c>
      <c r="N35" s="42">
        <f>+[1]V112D!N37</f>
        <v>0</v>
      </c>
      <c r="O35" s="42">
        <f>+[1]V112D!O37</f>
        <v>0</v>
      </c>
      <c r="P35" s="42">
        <f>+[1]V112D!P37</f>
        <v>0</v>
      </c>
      <c r="Q35" s="42">
        <f>+[1]V112D!Q37</f>
        <v>0</v>
      </c>
      <c r="R35" s="42">
        <f>+[1]V112D!R37</f>
        <v>0</v>
      </c>
      <c r="S35" s="42">
        <f>+[1]V112D!S37</f>
        <v>0</v>
      </c>
      <c r="T35" s="42">
        <f>+[1]V112D!T37</f>
        <v>0</v>
      </c>
      <c r="U35" s="42">
        <f>+[1]V112D!U37</f>
        <v>0</v>
      </c>
      <c r="V35" s="42">
        <f>+[1]V112D!V37</f>
        <v>0</v>
      </c>
      <c r="W35" s="42">
        <f>+[1]V112D!W37</f>
        <v>0</v>
      </c>
      <c r="X35" s="42">
        <f>+[1]V112D!X37</f>
        <v>0</v>
      </c>
      <c r="Y35" s="42">
        <f>+[1]V112D!Y37</f>
        <v>0</v>
      </c>
      <c r="Z35" s="42">
        <f>+[1]V112D!Z37</f>
        <v>0</v>
      </c>
      <c r="AA35" s="42">
        <f>+[1]V112D!AA37</f>
        <v>0</v>
      </c>
      <c r="AB35" s="42">
        <f>+[1]V112D!AB37</f>
        <v>0</v>
      </c>
      <c r="AC35" s="42">
        <f>+[1]V112D!AC37</f>
        <v>0</v>
      </c>
      <c r="AD35" s="42">
        <f>+[1]V112D!AD37</f>
        <v>0</v>
      </c>
      <c r="AE35" s="42">
        <f>+[1]V112D!AE37</f>
        <v>0</v>
      </c>
      <c r="AF35" s="42">
        <f>+[1]V112D!AF37</f>
        <v>0</v>
      </c>
      <c r="AG35" s="42">
        <f>+[1]V112D!AG37</f>
        <v>0</v>
      </c>
      <c r="AH35" s="42">
        <f>+[1]V112D!AH37</f>
        <v>0</v>
      </c>
      <c r="AI35" s="42">
        <f>+[1]V112D!AI37</f>
        <v>0</v>
      </c>
      <c r="AJ35" s="42">
        <f>+[1]V112D!AJ37</f>
        <v>0</v>
      </c>
    </row>
    <row r="36" spans="1:36" s="141" customFormat="1">
      <c r="A36" s="42" t="str">
        <f>+[1]V112D!A38</f>
        <v>SCRATCH ALL</v>
      </c>
      <c r="B36" s="42">
        <f>+[1]V112D!B38</f>
        <v>0</v>
      </c>
      <c r="C36" s="42">
        <f>+[1]V112D!C38</f>
        <v>0</v>
      </c>
      <c r="D36" s="42">
        <f>+[1]V112D!D38</f>
        <v>0</v>
      </c>
      <c r="E36" s="42">
        <f>+[1]V112D!E38</f>
        <v>0</v>
      </c>
      <c r="F36" s="42">
        <f>+[1]V112D!F38</f>
        <v>0</v>
      </c>
      <c r="G36" s="42">
        <f>+[1]V112D!G38</f>
        <v>0</v>
      </c>
      <c r="H36" s="42">
        <f>+[1]V112D!H38</f>
        <v>0</v>
      </c>
      <c r="I36" s="42">
        <f>+[1]V112D!I38</f>
        <v>0</v>
      </c>
      <c r="J36" s="42">
        <f>+[1]V112D!J38</f>
        <v>0</v>
      </c>
      <c r="K36" s="42">
        <f>+[1]V112D!K38</f>
        <v>0</v>
      </c>
      <c r="L36" s="42">
        <f>+[1]V112D!L38</f>
        <v>0</v>
      </c>
      <c r="M36" s="42">
        <f>+[1]V112D!M38</f>
        <v>0</v>
      </c>
      <c r="N36" s="42">
        <f>+[1]V112D!N38</f>
        <v>0</v>
      </c>
      <c r="O36" s="42">
        <f>+[1]V112D!O38</f>
        <v>0</v>
      </c>
      <c r="P36" s="42">
        <f>+[1]V112D!P38</f>
        <v>0</v>
      </c>
      <c r="Q36" s="42">
        <f>+[1]V112D!Q38</f>
        <v>0</v>
      </c>
      <c r="R36" s="42">
        <f>+[1]V112D!R38</f>
        <v>0</v>
      </c>
      <c r="S36" s="42">
        <f>+[1]V112D!S38</f>
        <v>0</v>
      </c>
      <c r="T36" s="42">
        <f>+[1]V112D!T38</f>
        <v>0</v>
      </c>
      <c r="U36" s="42">
        <f>+[1]V112D!U38</f>
        <v>0</v>
      </c>
      <c r="V36" s="42">
        <f>+[1]V112D!V38</f>
        <v>0</v>
      </c>
      <c r="W36" s="42">
        <f>+[1]V112D!W38</f>
        <v>0</v>
      </c>
      <c r="X36" s="42">
        <f>+[1]V112D!X38</f>
        <v>0</v>
      </c>
      <c r="Y36" s="42">
        <f>+[1]V112D!Y38</f>
        <v>0</v>
      </c>
      <c r="Z36" s="42">
        <f>+[1]V112D!Z38</f>
        <v>0</v>
      </c>
      <c r="AA36" s="42">
        <f>+[1]V112D!AA38</f>
        <v>0</v>
      </c>
      <c r="AB36" s="42">
        <f>+[1]V112D!AB38</f>
        <v>0</v>
      </c>
      <c r="AC36" s="42">
        <f>+[1]V112D!AC38</f>
        <v>0</v>
      </c>
      <c r="AD36" s="42">
        <f>+[1]V112D!AD38</f>
        <v>0</v>
      </c>
      <c r="AE36" s="42">
        <f>+[1]V112D!AE38</f>
        <v>0</v>
      </c>
      <c r="AF36" s="42">
        <f>+[1]V112D!AF38</f>
        <v>0</v>
      </c>
      <c r="AG36" s="42">
        <f>+[1]V112D!AG38</f>
        <v>0</v>
      </c>
      <c r="AH36" s="42">
        <f>+[1]V112D!AH38</f>
        <v>0</v>
      </c>
      <c r="AI36" s="42">
        <f>+[1]V112D!AI38</f>
        <v>0</v>
      </c>
      <c r="AJ36" s="42">
        <f>+[1]V112D!AJ38</f>
        <v>0</v>
      </c>
    </row>
    <row r="37" spans="1:36" s="141" customFormat="1">
      <c r="A37" s="42">
        <f>+[1]V112D!A39</f>
        <v>0</v>
      </c>
      <c r="B37" s="42">
        <f>+[1]V112D!B39</f>
        <v>0</v>
      </c>
      <c r="C37" s="42">
        <f>+[1]V112D!C39</f>
        <v>0</v>
      </c>
      <c r="D37" s="42">
        <f>+[1]V112D!D39</f>
        <v>0</v>
      </c>
      <c r="E37" s="42">
        <f>+[1]V112D!E39</f>
        <v>0</v>
      </c>
      <c r="F37" s="42">
        <f>+[1]V112D!F39</f>
        <v>0</v>
      </c>
      <c r="G37" s="42">
        <f>+[1]V112D!G39</f>
        <v>0</v>
      </c>
      <c r="H37" s="42">
        <f>+[1]V112D!H39</f>
        <v>0</v>
      </c>
      <c r="I37" s="42">
        <f>+[1]V112D!I39</f>
        <v>0</v>
      </c>
      <c r="J37" s="42">
        <f>+[1]V112D!J39</f>
        <v>0</v>
      </c>
      <c r="K37" s="42">
        <f>+[1]V112D!K39</f>
        <v>0</v>
      </c>
      <c r="L37" s="42">
        <f>+[1]V112D!L39</f>
        <v>0</v>
      </c>
      <c r="M37" s="42">
        <f>+[1]V112D!M39</f>
        <v>0</v>
      </c>
      <c r="N37" s="42">
        <f>+[1]V112D!N39</f>
        <v>0</v>
      </c>
      <c r="O37" s="42">
        <f>+[1]V112D!O39</f>
        <v>0</v>
      </c>
      <c r="P37" s="42">
        <f>+[1]V112D!P39</f>
        <v>0</v>
      </c>
      <c r="Q37" s="42">
        <f>+[1]V112D!Q39</f>
        <v>0</v>
      </c>
      <c r="R37" s="42">
        <f>+[1]V112D!R39</f>
        <v>0</v>
      </c>
      <c r="S37" s="42">
        <f>+[1]V112D!S39</f>
        <v>0</v>
      </c>
      <c r="T37" s="42">
        <f>+[1]V112D!T39</f>
        <v>0</v>
      </c>
      <c r="U37" s="42">
        <f>+[1]V112D!U39</f>
        <v>0</v>
      </c>
      <c r="V37" s="42">
        <f>+[1]V112D!V39</f>
        <v>0</v>
      </c>
      <c r="W37" s="42">
        <f>+[1]V112D!W39</f>
        <v>0</v>
      </c>
      <c r="X37" s="42">
        <f>+[1]V112D!X39</f>
        <v>0</v>
      </c>
      <c r="Y37" s="42">
        <f>+[1]V112D!Y39</f>
        <v>0</v>
      </c>
      <c r="Z37" s="42">
        <f>+[1]V112D!Z39</f>
        <v>0</v>
      </c>
      <c r="AA37" s="42">
        <f>+[1]V112D!AA39</f>
        <v>0</v>
      </c>
      <c r="AB37" s="42">
        <f>+[1]V112D!AB39</f>
        <v>0</v>
      </c>
      <c r="AC37" s="42">
        <f>+[1]V112D!AC39</f>
        <v>0</v>
      </c>
      <c r="AD37" s="42">
        <f>+[1]V112D!AD39</f>
        <v>0</v>
      </c>
      <c r="AE37" s="42">
        <f>+[1]V112D!AE39</f>
        <v>0</v>
      </c>
      <c r="AF37" s="42">
        <f>+[1]V112D!AF39</f>
        <v>0</v>
      </c>
      <c r="AG37" s="42">
        <f>+[1]V112D!AG39</f>
        <v>0</v>
      </c>
      <c r="AH37" s="42">
        <f>+[1]V112D!AH39</f>
        <v>0</v>
      </c>
      <c r="AI37" s="42">
        <f>+[1]V112D!AI39</f>
        <v>0</v>
      </c>
      <c r="AJ37" s="42">
        <f>+[1]V112D!AJ39</f>
        <v>0</v>
      </c>
    </row>
    <row r="38" spans="1:36" s="141" customFormat="1">
      <c r="A38" s="42" t="str">
        <f>+[1]V112D!A40</f>
        <v>Load by : NVP6820</v>
      </c>
      <c r="B38" s="42">
        <f>+[1]V112D!B40</f>
        <v>0</v>
      </c>
      <c r="C38" s="42">
        <f>+[1]V112D!C40</f>
        <v>0</v>
      </c>
      <c r="D38" s="42">
        <f>+[1]V112D!D40</f>
        <v>0</v>
      </c>
      <c r="E38" s="42">
        <f>+[1]V112D!E40</f>
        <v>0</v>
      </c>
      <c r="F38" s="42">
        <f>+[1]V112D!F40</f>
        <v>0</v>
      </c>
      <c r="G38" s="42">
        <f>+[1]V112D!G40</f>
        <v>0</v>
      </c>
      <c r="H38" s="42">
        <f>+[1]V112D!H40</f>
        <v>0</v>
      </c>
      <c r="I38" s="42">
        <f>+[1]V112D!I40</f>
        <v>0</v>
      </c>
      <c r="J38" s="42">
        <f>+[1]V112D!J40</f>
        <v>0</v>
      </c>
      <c r="K38" s="42">
        <f>+[1]V112D!K40</f>
        <v>0</v>
      </c>
      <c r="L38" s="42">
        <f>+[1]V112D!L40</f>
        <v>0</v>
      </c>
      <c r="M38" s="42">
        <f>+[1]V112D!M40</f>
        <v>0</v>
      </c>
      <c r="N38" s="42">
        <f>+[1]V112D!N40</f>
        <v>0</v>
      </c>
      <c r="O38" s="42">
        <f>+[1]V112D!O40</f>
        <v>0</v>
      </c>
      <c r="P38" s="42">
        <f>+[1]V112D!P40</f>
        <v>0</v>
      </c>
      <c r="Q38" s="42">
        <f>+[1]V112D!Q40</f>
        <v>0</v>
      </c>
      <c r="R38" s="42">
        <f>+[1]V112D!R40</f>
        <v>0</v>
      </c>
      <c r="S38" s="42">
        <f>+[1]V112D!S40</f>
        <v>0</v>
      </c>
      <c r="T38" s="42">
        <f>+[1]V112D!T40</f>
        <v>0</v>
      </c>
      <c r="U38" s="42">
        <f>+[1]V112D!U40</f>
        <v>0</v>
      </c>
      <c r="V38" s="42">
        <f>+[1]V112D!V40</f>
        <v>0</v>
      </c>
      <c r="W38" s="42">
        <f>+[1]V112D!W40</f>
        <v>0</v>
      </c>
      <c r="X38" s="42">
        <f>+[1]V112D!X40</f>
        <v>0</v>
      </c>
      <c r="Y38" s="42">
        <f>+[1]V112D!Y40</f>
        <v>0</v>
      </c>
      <c r="Z38" s="42">
        <f>+[1]V112D!Z40</f>
        <v>0</v>
      </c>
      <c r="AA38" s="42">
        <f>+[1]V112D!AA40</f>
        <v>0</v>
      </c>
      <c r="AB38" s="42">
        <f>+[1]V112D!AB40</f>
        <v>0</v>
      </c>
      <c r="AC38" s="42">
        <f>+[1]V112D!AC40</f>
        <v>0</v>
      </c>
      <c r="AD38" s="42">
        <f>+[1]V112D!AD40</f>
        <v>0</v>
      </c>
      <c r="AE38" s="42">
        <f>+[1]V112D!AE40</f>
        <v>0</v>
      </c>
      <c r="AF38" s="42">
        <f>+[1]V112D!AF40</f>
        <v>0</v>
      </c>
      <c r="AG38" s="42">
        <f>+[1]V112D!AG40</f>
        <v>0</v>
      </c>
      <c r="AH38" s="42">
        <f>+[1]V112D!AH40</f>
        <v>0</v>
      </c>
      <c r="AI38" s="42">
        <f>+[1]V112D!AI40</f>
        <v>0</v>
      </c>
      <c r="AJ38" s="42">
        <f>+[1]V112D!AJ40</f>
        <v>0</v>
      </c>
    </row>
    <row r="39" spans="1:36" s="141" customFormat="1">
      <c r="A39" s="42" t="str">
        <f>+[1]V112D!A41</f>
        <v>Time : 08:48:56 25-Aug-2025</v>
      </c>
      <c r="B39" s="42">
        <f>+[1]V112D!B41</f>
        <v>0</v>
      </c>
      <c r="C39" s="42">
        <f>+[1]V112D!C41</f>
        <v>0</v>
      </c>
      <c r="D39" s="42">
        <f>+[1]V112D!D41</f>
        <v>0</v>
      </c>
      <c r="E39" s="42">
        <f>+[1]V112D!E41</f>
        <v>0</v>
      </c>
      <c r="F39" s="42">
        <f>+[1]V112D!F41</f>
        <v>0</v>
      </c>
      <c r="G39" s="42">
        <f>+[1]V112D!G41</f>
        <v>0</v>
      </c>
      <c r="H39" s="42">
        <f>+[1]V112D!H41</f>
        <v>0</v>
      </c>
      <c r="I39" s="42">
        <f>+[1]V112D!I41</f>
        <v>0</v>
      </c>
      <c r="J39" s="42">
        <f>+[1]V112D!J41</f>
        <v>0</v>
      </c>
      <c r="K39" s="42">
        <f>+[1]V112D!K41</f>
        <v>0</v>
      </c>
      <c r="L39" s="42">
        <f>+[1]V112D!L41</f>
        <v>0</v>
      </c>
      <c r="M39" s="42">
        <f>+[1]V112D!M41</f>
        <v>0</v>
      </c>
      <c r="N39" s="42">
        <f>+[1]V112D!N41</f>
        <v>0</v>
      </c>
      <c r="O39" s="42">
        <f>+[1]V112D!O41</f>
        <v>0</v>
      </c>
      <c r="P39" s="42">
        <f>+[1]V112D!P41</f>
        <v>0</v>
      </c>
      <c r="Q39" s="42">
        <f>+[1]V112D!Q41</f>
        <v>0</v>
      </c>
      <c r="R39" s="42">
        <f>+[1]V112D!R41</f>
        <v>0</v>
      </c>
      <c r="S39" s="42">
        <f>+[1]V112D!S41</f>
        <v>0</v>
      </c>
      <c r="T39" s="42">
        <f>+[1]V112D!T41</f>
        <v>0</v>
      </c>
      <c r="U39" s="42">
        <f>+[1]V112D!U41</f>
        <v>0</v>
      </c>
      <c r="V39" s="42">
        <f>+[1]V112D!V41</f>
        <v>0</v>
      </c>
      <c r="W39" s="42">
        <f>+[1]V112D!W41</f>
        <v>0</v>
      </c>
      <c r="X39" s="42">
        <f>+[1]V112D!X41</f>
        <v>0</v>
      </c>
      <c r="Y39" s="42">
        <f>+[1]V112D!Y41</f>
        <v>0</v>
      </c>
      <c r="Z39" s="42">
        <f>+[1]V112D!Z41</f>
        <v>0</v>
      </c>
      <c r="AA39" s="42">
        <f>+[1]V112D!AA41</f>
        <v>0</v>
      </c>
      <c r="AB39" s="42">
        <f>+[1]V112D!AB41</f>
        <v>0</v>
      </c>
      <c r="AC39" s="42">
        <f>+[1]V112D!AC41</f>
        <v>0</v>
      </c>
      <c r="AD39" s="42">
        <f>+[1]V112D!AD41</f>
        <v>0</v>
      </c>
      <c r="AE39" s="42">
        <f>+[1]V112D!AE41</f>
        <v>0</v>
      </c>
      <c r="AF39" s="42">
        <f>+[1]V112D!AF41</f>
        <v>0</v>
      </c>
      <c r="AG39" s="42">
        <f>+[1]V112D!AG41</f>
        <v>0</v>
      </c>
      <c r="AH39" s="42">
        <f>+[1]V112D!AH41</f>
        <v>0</v>
      </c>
      <c r="AI39" s="42">
        <f>+[1]V112D!AI41</f>
        <v>0</v>
      </c>
      <c r="AJ39" s="42">
        <f>+[1]V112D!AJ41</f>
        <v>0</v>
      </c>
    </row>
    <row r="40" spans="1:36" s="141" customFormat="1">
      <c r="A40" s="42">
        <f>+[1]V112D!A42</f>
        <v>0</v>
      </c>
      <c r="B40" s="42">
        <f>+[1]V112D!B42</f>
        <v>0</v>
      </c>
      <c r="C40" s="42">
        <f>+[1]V112D!C42</f>
        <v>0</v>
      </c>
      <c r="D40" s="42">
        <f>+[1]V112D!D42</f>
        <v>0</v>
      </c>
      <c r="E40" s="42">
        <f>+[1]V112D!E42</f>
        <v>0</v>
      </c>
      <c r="F40" s="42">
        <f>+[1]V112D!F42</f>
        <v>0</v>
      </c>
      <c r="G40" s="42">
        <f>+[1]V112D!G42</f>
        <v>0</v>
      </c>
      <c r="H40" s="42">
        <f>+[1]V112D!H42</f>
        <v>0</v>
      </c>
      <c r="I40" s="42">
        <f>+[1]V112D!I42</f>
        <v>0</v>
      </c>
      <c r="J40" s="42">
        <f>+[1]V112D!J42</f>
        <v>0</v>
      </c>
      <c r="K40" s="42">
        <f>+[1]V112D!K42</f>
        <v>0</v>
      </c>
      <c r="L40" s="42">
        <f>+[1]V112D!L42</f>
        <v>0</v>
      </c>
      <c r="M40" s="42">
        <f>+[1]V112D!M42</f>
        <v>0</v>
      </c>
      <c r="N40" s="42">
        <f>+[1]V112D!N42</f>
        <v>0</v>
      </c>
      <c r="O40" s="42">
        <f>+[1]V112D!O42</f>
        <v>0</v>
      </c>
      <c r="P40" s="42">
        <f>+[1]V112D!P42</f>
        <v>0</v>
      </c>
      <c r="Q40" s="42">
        <f>+[1]V112D!Q42</f>
        <v>0</v>
      </c>
      <c r="R40" s="42">
        <f>+[1]V112D!R42</f>
        <v>0</v>
      </c>
      <c r="S40" s="42">
        <f>+[1]V112D!S42</f>
        <v>0</v>
      </c>
      <c r="T40" s="42">
        <f>+[1]V112D!T42</f>
        <v>0</v>
      </c>
      <c r="U40" s="42">
        <f>+[1]V112D!U42</f>
        <v>0</v>
      </c>
      <c r="V40" s="42">
        <f>+[1]V112D!V42</f>
        <v>0</v>
      </c>
      <c r="W40" s="42">
        <f>+[1]V112D!W42</f>
        <v>0</v>
      </c>
      <c r="X40" s="42">
        <f>+[1]V112D!X42</f>
        <v>0</v>
      </c>
      <c r="Y40" s="42">
        <f>+[1]V112D!Y42</f>
        <v>0</v>
      </c>
      <c r="Z40" s="42">
        <f>+[1]V112D!Z42</f>
        <v>0</v>
      </c>
      <c r="AA40" s="42">
        <f>+[1]V112D!AA42</f>
        <v>0</v>
      </c>
      <c r="AB40" s="42">
        <f>+[1]V112D!AB42</f>
        <v>0</v>
      </c>
      <c r="AC40" s="42">
        <f>+[1]V112D!AC42</f>
        <v>0</v>
      </c>
      <c r="AD40" s="42">
        <f>+[1]V112D!AD42</f>
        <v>0</v>
      </c>
      <c r="AE40" s="42">
        <f>+[1]V112D!AE42</f>
        <v>0</v>
      </c>
      <c r="AF40" s="42">
        <f>+[1]V112D!AF42</f>
        <v>0</v>
      </c>
      <c r="AG40" s="42">
        <f>+[1]V112D!AG42</f>
        <v>0</v>
      </c>
      <c r="AH40" s="42">
        <f>+[1]V112D!AH42</f>
        <v>0</v>
      </c>
      <c r="AI40" s="42">
        <f>+[1]V112D!AI42</f>
        <v>0</v>
      </c>
      <c r="AJ40" s="42">
        <f>+[1]V112D!AJ42</f>
        <v>0</v>
      </c>
    </row>
    <row r="41" spans="1:36" s="141" customFormat="1">
      <c r="A41" s="42">
        <f>+[1]V112D!A43</f>
        <v>0</v>
      </c>
      <c r="B41" s="42">
        <f>+[1]V112D!B43</f>
        <v>0</v>
      </c>
      <c r="C41" s="42">
        <f>+[1]V112D!C43</f>
        <v>0</v>
      </c>
      <c r="D41" s="42">
        <f>+[1]V112D!D43</f>
        <v>0</v>
      </c>
      <c r="E41" s="42">
        <f>+[1]V112D!E43</f>
        <v>0</v>
      </c>
      <c r="F41" s="42">
        <f>+[1]V112D!F43</f>
        <v>0</v>
      </c>
      <c r="G41" s="42">
        <f>+[1]V112D!G43</f>
        <v>0</v>
      </c>
      <c r="H41" s="42">
        <f>+[1]V112D!H43</f>
        <v>0</v>
      </c>
      <c r="I41" s="42">
        <f>+[1]V112D!I43</f>
        <v>0</v>
      </c>
      <c r="J41" s="42">
        <f>+[1]V112D!J43</f>
        <v>0</v>
      </c>
      <c r="K41" s="42">
        <f>+[1]V112D!K43</f>
        <v>0</v>
      </c>
      <c r="L41" s="42">
        <f>+[1]V112D!L43</f>
        <v>0</v>
      </c>
      <c r="M41" s="42">
        <f>+[1]V112D!M43</f>
        <v>0</v>
      </c>
      <c r="N41" s="42">
        <f>+[1]V112D!N43</f>
        <v>0</v>
      </c>
      <c r="O41" s="42">
        <f>+[1]V112D!O43</f>
        <v>0</v>
      </c>
      <c r="P41" s="42">
        <f>+[1]V112D!P43</f>
        <v>0</v>
      </c>
      <c r="Q41" s="42">
        <f>+[1]V112D!Q43</f>
        <v>0</v>
      </c>
      <c r="R41" s="42">
        <f>+[1]V112D!R43</f>
        <v>0</v>
      </c>
      <c r="S41" s="42">
        <f>+[1]V112D!S43</f>
        <v>0</v>
      </c>
      <c r="T41" s="42">
        <f>+[1]V112D!T43</f>
        <v>0</v>
      </c>
      <c r="U41" s="42">
        <f>+[1]V112D!U43</f>
        <v>0</v>
      </c>
      <c r="V41" s="42">
        <f>+[1]V112D!V43</f>
        <v>0</v>
      </c>
      <c r="W41" s="42">
        <f>+[1]V112D!W43</f>
        <v>0</v>
      </c>
      <c r="X41" s="42">
        <f>+[1]V112D!X43</f>
        <v>0</v>
      </c>
      <c r="Y41" s="42">
        <f>+[1]V112D!Y43</f>
        <v>0</v>
      </c>
      <c r="Z41" s="42">
        <f>+[1]V112D!Z43</f>
        <v>0</v>
      </c>
      <c r="AA41" s="42">
        <f>+[1]V112D!AA43</f>
        <v>0</v>
      </c>
      <c r="AB41" s="42">
        <f>+[1]V112D!AB43</f>
        <v>0</v>
      </c>
      <c r="AC41" s="42">
        <f>+[1]V112D!AC43</f>
        <v>0</v>
      </c>
      <c r="AD41" s="42">
        <f>+[1]V112D!AD43</f>
        <v>0</v>
      </c>
      <c r="AE41" s="42">
        <f>+[1]V112D!AE43</f>
        <v>0</v>
      </c>
      <c r="AF41" s="42">
        <f>+[1]V112D!AF43</f>
        <v>0</v>
      </c>
      <c r="AG41" s="42">
        <f>+[1]V112D!AG43</f>
        <v>0</v>
      </c>
      <c r="AH41" s="42">
        <f>+[1]V112D!AH43</f>
        <v>0</v>
      </c>
      <c r="AI41" s="42">
        <f>+[1]V112D!AI43</f>
        <v>0</v>
      </c>
      <c r="AJ41" s="42">
        <f>+[1]V112D!AJ43</f>
        <v>0</v>
      </c>
    </row>
    <row r="42" spans="1:36" s="141" customFormat="1">
      <c r="A42" s="42">
        <f>+[1]V112D!A44</f>
        <v>0</v>
      </c>
      <c r="B42" s="42">
        <f>+[1]V112D!B44</f>
        <v>0</v>
      </c>
      <c r="C42" s="42">
        <f>+[1]V112D!C44</f>
        <v>0</v>
      </c>
      <c r="D42" s="42">
        <f>+[1]V112D!D44</f>
        <v>0</v>
      </c>
      <c r="E42" s="42">
        <f>+[1]V112D!E44</f>
        <v>0</v>
      </c>
      <c r="F42" s="42">
        <f>+[1]V112D!F44</f>
        <v>0</v>
      </c>
      <c r="G42" s="42">
        <f>+[1]V112D!G44</f>
        <v>0</v>
      </c>
      <c r="H42" s="42">
        <f>+[1]V112D!H44</f>
        <v>0</v>
      </c>
      <c r="I42" s="42">
        <f>+[1]V112D!I44</f>
        <v>0</v>
      </c>
      <c r="J42" s="42">
        <f>+[1]V112D!J44</f>
        <v>0</v>
      </c>
      <c r="K42" s="42">
        <f>+[1]V112D!K44</f>
        <v>0</v>
      </c>
      <c r="L42" s="42">
        <f>+[1]V112D!L44</f>
        <v>0</v>
      </c>
      <c r="M42" s="42">
        <f>+[1]V112D!M44</f>
        <v>0</v>
      </c>
      <c r="N42" s="42">
        <f>+[1]V112D!N44</f>
        <v>0</v>
      </c>
      <c r="O42" s="42">
        <f>+[1]V112D!O44</f>
        <v>0</v>
      </c>
      <c r="P42" s="42">
        <f>+[1]V112D!P44</f>
        <v>0</v>
      </c>
      <c r="Q42" s="42">
        <f>+[1]V112D!Q44</f>
        <v>0</v>
      </c>
      <c r="R42" s="42">
        <f>+[1]V112D!R44</f>
        <v>0</v>
      </c>
      <c r="S42" s="42">
        <f>+[1]V112D!S44</f>
        <v>0</v>
      </c>
      <c r="T42" s="42">
        <f>+[1]V112D!T44</f>
        <v>0</v>
      </c>
      <c r="U42" s="42">
        <f>+[1]V112D!U44</f>
        <v>0</v>
      </c>
      <c r="V42" s="42">
        <f>+[1]V112D!V44</f>
        <v>0</v>
      </c>
      <c r="W42" s="42">
        <f>+[1]V112D!W44</f>
        <v>0</v>
      </c>
      <c r="X42" s="42">
        <f>+[1]V112D!X44</f>
        <v>0</v>
      </c>
      <c r="Y42" s="42">
        <f>+[1]V112D!Y44</f>
        <v>0</v>
      </c>
      <c r="Z42" s="42">
        <f>+[1]V112D!Z44</f>
        <v>0</v>
      </c>
      <c r="AA42" s="42">
        <f>+[1]V112D!AA44</f>
        <v>0</v>
      </c>
      <c r="AB42" s="42">
        <f>+[1]V112D!AB44</f>
        <v>0</v>
      </c>
      <c r="AC42" s="42">
        <f>+[1]V112D!AC44</f>
        <v>0</v>
      </c>
      <c r="AD42" s="42">
        <f>+[1]V112D!AD44</f>
        <v>0</v>
      </c>
      <c r="AE42" s="42">
        <f>+[1]V112D!AE44</f>
        <v>0</v>
      </c>
      <c r="AF42" s="42">
        <f>+[1]V112D!AF44</f>
        <v>0</v>
      </c>
      <c r="AG42" s="42">
        <f>+[1]V112D!AG44</f>
        <v>0</v>
      </c>
      <c r="AH42" s="42">
        <f>+[1]V112D!AH44</f>
        <v>0</v>
      </c>
      <c r="AI42" s="42">
        <f>+[1]V112D!AI44</f>
        <v>0</v>
      </c>
      <c r="AJ42" s="42">
        <f>+[1]V112D!AJ44</f>
        <v>0</v>
      </c>
    </row>
    <row r="43" spans="1:36" s="141" customFormat="1">
      <c r="A43" s="42">
        <f>+[1]V112D!A45</f>
        <v>0</v>
      </c>
      <c r="B43" s="42">
        <f>+[1]V112D!B45</f>
        <v>0</v>
      </c>
      <c r="C43" s="42">
        <f>+[1]V112D!C45</f>
        <v>0</v>
      </c>
      <c r="D43" s="42">
        <f>+[1]V112D!D45</f>
        <v>0</v>
      </c>
      <c r="E43" s="42">
        <f>+[1]V112D!E45</f>
        <v>0</v>
      </c>
      <c r="F43" s="42">
        <f>+[1]V112D!F45</f>
        <v>0</v>
      </c>
      <c r="G43" s="42">
        <f>+[1]V112D!G45</f>
        <v>0</v>
      </c>
      <c r="H43" s="42">
        <f>+[1]V112D!H45</f>
        <v>0</v>
      </c>
      <c r="I43" s="42">
        <f>+[1]V112D!I45</f>
        <v>0</v>
      </c>
      <c r="J43" s="42">
        <f>+[1]V112D!J45</f>
        <v>0</v>
      </c>
      <c r="K43" s="42">
        <f>+[1]V112D!K45</f>
        <v>0</v>
      </c>
      <c r="L43" s="42">
        <f>+[1]V112D!L45</f>
        <v>0</v>
      </c>
      <c r="M43" s="42">
        <f>+[1]V112D!M45</f>
        <v>0</v>
      </c>
      <c r="N43" s="42">
        <f>+[1]V112D!N45</f>
        <v>0</v>
      </c>
      <c r="O43" s="42">
        <f>+[1]V112D!O45</f>
        <v>0</v>
      </c>
      <c r="P43" s="42">
        <f>+[1]V112D!P45</f>
        <v>0</v>
      </c>
      <c r="Q43" s="42">
        <f>+[1]V112D!Q45</f>
        <v>0</v>
      </c>
      <c r="R43" s="42">
        <f>+[1]V112D!R45</f>
        <v>0</v>
      </c>
      <c r="S43" s="42">
        <f>+[1]V112D!S45</f>
        <v>0</v>
      </c>
      <c r="T43" s="42">
        <f>+[1]V112D!T45</f>
        <v>0</v>
      </c>
      <c r="U43" s="42">
        <f>+[1]V112D!U45</f>
        <v>0</v>
      </c>
      <c r="V43" s="42">
        <f>+[1]V112D!V45</f>
        <v>0</v>
      </c>
      <c r="W43" s="42">
        <f>+[1]V112D!W45</f>
        <v>0</v>
      </c>
      <c r="X43" s="42">
        <f>+[1]V112D!X45</f>
        <v>0</v>
      </c>
      <c r="Y43" s="42">
        <f>+[1]V112D!Y45</f>
        <v>0</v>
      </c>
      <c r="Z43" s="42">
        <f>+[1]V112D!Z45</f>
        <v>0</v>
      </c>
      <c r="AA43" s="42">
        <f>+[1]V112D!AA45</f>
        <v>0</v>
      </c>
      <c r="AB43" s="42">
        <f>+[1]V112D!AB45</f>
        <v>0</v>
      </c>
      <c r="AC43" s="42">
        <f>+[1]V112D!AC45</f>
        <v>0</v>
      </c>
      <c r="AD43" s="42">
        <f>+[1]V112D!AD45</f>
        <v>0</v>
      </c>
      <c r="AE43" s="42">
        <f>+[1]V112D!AE45</f>
        <v>0</v>
      </c>
      <c r="AF43" s="42">
        <f>+[1]V112D!AF45</f>
        <v>0</v>
      </c>
      <c r="AG43" s="42">
        <f>+[1]V112D!AG45</f>
        <v>0</v>
      </c>
      <c r="AH43" s="42">
        <f>+[1]V112D!AH45</f>
        <v>0</v>
      </c>
      <c r="AI43" s="42">
        <f>+[1]V112D!AI45</f>
        <v>0</v>
      </c>
      <c r="AJ43" s="42">
        <f>+[1]V112D!AJ45</f>
        <v>0</v>
      </c>
    </row>
    <row r="44" spans="1:36" s="141" customFormat="1">
      <c r="A44" s="42">
        <f>+[1]V112D!A46</f>
        <v>0</v>
      </c>
      <c r="B44" s="42">
        <f>+[1]V112D!B46</f>
        <v>0</v>
      </c>
      <c r="C44" s="42">
        <f>+[1]V112D!C46</f>
        <v>0</v>
      </c>
      <c r="D44" s="42">
        <f>+[1]V112D!D46</f>
        <v>0</v>
      </c>
      <c r="E44" s="42">
        <f>+[1]V112D!E46</f>
        <v>0</v>
      </c>
      <c r="F44" s="42">
        <f>+[1]V112D!F46</f>
        <v>0</v>
      </c>
      <c r="G44" s="42">
        <f>+[1]V112D!G46</f>
        <v>0</v>
      </c>
      <c r="H44" s="42">
        <f>+[1]V112D!H46</f>
        <v>0</v>
      </c>
      <c r="I44" s="42">
        <f>+[1]V112D!I46</f>
        <v>0</v>
      </c>
      <c r="J44" s="42">
        <f>+[1]V112D!J46</f>
        <v>0</v>
      </c>
      <c r="K44" s="42">
        <f>+[1]V112D!K46</f>
        <v>0</v>
      </c>
      <c r="L44" s="42">
        <f>+[1]V112D!L46</f>
        <v>0</v>
      </c>
      <c r="M44" s="42">
        <f>+[1]V112D!M46</f>
        <v>0</v>
      </c>
      <c r="N44" s="42">
        <f>+[1]V112D!N46</f>
        <v>0</v>
      </c>
      <c r="O44" s="42">
        <f>+[1]V112D!O46</f>
        <v>0</v>
      </c>
      <c r="P44" s="42">
        <f>+[1]V112D!P46</f>
        <v>0</v>
      </c>
      <c r="Q44" s="42">
        <f>+[1]V112D!Q46</f>
        <v>0</v>
      </c>
      <c r="R44" s="42">
        <f>+[1]V112D!R46</f>
        <v>0</v>
      </c>
      <c r="S44" s="42">
        <f>+[1]V112D!S46</f>
        <v>0</v>
      </c>
      <c r="T44" s="42">
        <f>+[1]V112D!T46</f>
        <v>0</v>
      </c>
      <c r="U44" s="42">
        <f>+[1]V112D!U46</f>
        <v>0</v>
      </c>
      <c r="V44" s="42">
        <f>+[1]V112D!V46</f>
        <v>0</v>
      </c>
      <c r="W44" s="42">
        <f>+[1]V112D!W46</f>
        <v>0</v>
      </c>
      <c r="X44" s="42">
        <f>+[1]V112D!X46</f>
        <v>0</v>
      </c>
      <c r="Y44" s="42">
        <f>+[1]V112D!Y46</f>
        <v>0</v>
      </c>
      <c r="Z44" s="42">
        <f>+[1]V112D!Z46</f>
        <v>0</v>
      </c>
      <c r="AA44" s="42">
        <f>+[1]V112D!AA46</f>
        <v>0</v>
      </c>
      <c r="AB44" s="42">
        <f>+[1]V112D!AB46</f>
        <v>0</v>
      </c>
      <c r="AC44" s="42">
        <f>+[1]V112D!AC46</f>
        <v>0</v>
      </c>
      <c r="AD44" s="42">
        <f>+[1]V112D!AD46</f>
        <v>0</v>
      </c>
      <c r="AE44" s="42">
        <f>+[1]V112D!AE46</f>
        <v>0</v>
      </c>
      <c r="AF44" s="42">
        <f>+[1]V112D!AF46</f>
        <v>0</v>
      </c>
      <c r="AG44" s="42">
        <f>+[1]V112D!AG46</f>
        <v>0</v>
      </c>
      <c r="AH44" s="42">
        <f>+[1]V112D!AH46</f>
        <v>0</v>
      </c>
      <c r="AI44" s="42">
        <f>+[1]V112D!AI46</f>
        <v>0</v>
      </c>
      <c r="AJ44" s="42">
        <f>+[1]V112D!AJ46</f>
        <v>0</v>
      </c>
    </row>
    <row r="45" spans="1:36" s="141" customFormat="1">
      <c r="A45" s="42">
        <f>+[1]V112D!A47</f>
        <v>0</v>
      </c>
      <c r="B45" s="42">
        <f>+[1]V112D!B47</f>
        <v>0</v>
      </c>
      <c r="C45" s="42">
        <f>+[1]V112D!C47</f>
        <v>0</v>
      </c>
      <c r="D45" s="42">
        <f>+[1]V112D!D47</f>
        <v>0</v>
      </c>
      <c r="E45" s="42">
        <f>+[1]V112D!E47</f>
        <v>0</v>
      </c>
      <c r="F45" s="42">
        <f>+[1]V112D!F47</f>
        <v>0</v>
      </c>
      <c r="G45" s="42">
        <f>+[1]V112D!G47</f>
        <v>0</v>
      </c>
      <c r="H45" s="42">
        <f>+[1]V112D!H47</f>
        <v>0</v>
      </c>
      <c r="I45" s="42">
        <f>+[1]V112D!I47</f>
        <v>0</v>
      </c>
      <c r="J45" s="42">
        <f>+[1]V112D!J47</f>
        <v>0</v>
      </c>
      <c r="K45" s="42">
        <f>+[1]V112D!K47</f>
        <v>0</v>
      </c>
      <c r="L45" s="42">
        <f>+[1]V112D!L47</f>
        <v>0</v>
      </c>
      <c r="M45" s="42">
        <f>+[1]V112D!M47</f>
        <v>0</v>
      </c>
      <c r="N45" s="42">
        <f>+[1]V112D!N47</f>
        <v>0</v>
      </c>
      <c r="O45" s="42">
        <f>+[1]V112D!O47</f>
        <v>0</v>
      </c>
      <c r="P45" s="42">
        <f>+[1]V112D!P47</f>
        <v>0</v>
      </c>
      <c r="Q45" s="42">
        <f>+[1]V112D!Q47</f>
        <v>0</v>
      </c>
      <c r="R45" s="42">
        <f>+[1]V112D!R47</f>
        <v>0</v>
      </c>
      <c r="S45" s="42">
        <f>+[1]V112D!S47</f>
        <v>0</v>
      </c>
      <c r="T45" s="42">
        <f>+[1]V112D!T47</f>
        <v>0</v>
      </c>
      <c r="U45" s="42">
        <f>+[1]V112D!U47</f>
        <v>0</v>
      </c>
      <c r="V45" s="42">
        <f>+[1]V112D!V47</f>
        <v>0</v>
      </c>
      <c r="W45" s="42">
        <f>+[1]V112D!W47</f>
        <v>0</v>
      </c>
      <c r="X45" s="42">
        <f>+[1]V112D!X47</f>
        <v>0</v>
      </c>
      <c r="Y45" s="42">
        <f>+[1]V112D!Y47</f>
        <v>0</v>
      </c>
      <c r="Z45" s="42">
        <f>+[1]V112D!Z47</f>
        <v>0</v>
      </c>
      <c r="AA45" s="42">
        <f>+[1]V112D!AA47</f>
        <v>0</v>
      </c>
      <c r="AB45" s="42">
        <f>+[1]V112D!AB47</f>
        <v>0</v>
      </c>
      <c r="AC45" s="42">
        <f>+[1]V112D!AC47</f>
        <v>0</v>
      </c>
      <c r="AD45" s="42">
        <f>+[1]V112D!AD47</f>
        <v>0</v>
      </c>
      <c r="AE45" s="42">
        <f>+[1]V112D!AE47</f>
        <v>0</v>
      </c>
      <c r="AF45" s="42">
        <f>+[1]V112D!AF47</f>
        <v>0</v>
      </c>
      <c r="AG45" s="42">
        <f>+[1]V112D!AG47</f>
        <v>0</v>
      </c>
      <c r="AH45" s="42">
        <f>+[1]V112D!AH47</f>
        <v>0</v>
      </c>
      <c r="AI45" s="42">
        <f>+[1]V112D!AI47</f>
        <v>0</v>
      </c>
      <c r="AJ45" s="42">
        <f>+[1]V112D!AJ47</f>
        <v>0</v>
      </c>
    </row>
    <row r="46" spans="1:36" s="141" customFormat="1">
      <c r="A46" s="42">
        <f>+[1]V112D!A48</f>
        <v>0</v>
      </c>
      <c r="B46" s="42">
        <f>+[1]V112D!B48</f>
        <v>0</v>
      </c>
      <c r="C46" s="42">
        <f>+[1]V112D!C48</f>
        <v>0</v>
      </c>
      <c r="D46" s="42">
        <f>+[1]V112D!D48</f>
        <v>0</v>
      </c>
      <c r="E46" s="42">
        <f>+[1]V112D!E48</f>
        <v>0</v>
      </c>
      <c r="F46" s="42">
        <f>+[1]V112D!F48</f>
        <v>0</v>
      </c>
      <c r="G46" s="42">
        <f>+[1]V112D!G48</f>
        <v>0</v>
      </c>
      <c r="H46" s="42">
        <f>+[1]V112D!H48</f>
        <v>0</v>
      </c>
      <c r="I46" s="42">
        <f>+[1]V112D!I48</f>
        <v>0</v>
      </c>
      <c r="J46" s="42">
        <f>+[1]V112D!J48</f>
        <v>0</v>
      </c>
      <c r="K46" s="42">
        <f>+[1]V112D!K48</f>
        <v>0</v>
      </c>
      <c r="L46" s="42">
        <f>+[1]V112D!L48</f>
        <v>0</v>
      </c>
      <c r="M46" s="42">
        <f>+[1]V112D!M48</f>
        <v>0</v>
      </c>
      <c r="N46" s="42">
        <f>+[1]V112D!N48</f>
        <v>0</v>
      </c>
      <c r="O46" s="42">
        <f>+[1]V112D!O48</f>
        <v>0</v>
      </c>
      <c r="P46" s="42">
        <f>+[1]V112D!P48</f>
        <v>0</v>
      </c>
      <c r="Q46" s="42">
        <f>+[1]V112D!Q48</f>
        <v>0</v>
      </c>
      <c r="R46" s="42">
        <f>+[1]V112D!R48</f>
        <v>0</v>
      </c>
      <c r="S46" s="42">
        <f>+[1]V112D!S48</f>
        <v>0</v>
      </c>
      <c r="T46" s="42">
        <f>+[1]V112D!T48</f>
        <v>0</v>
      </c>
      <c r="U46" s="42">
        <f>+[1]V112D!U48</f>
        <v>0</v>
      </c>
      <c r="V46" s="42">
        <f>+[1]V112D!V48</f>
        <v>0</v>
      </c>
      <c r="W46" s="42">
        <f>+[1]V112D!W48</f>
        <v>0</v>
      </c>
      <c r="X46" s="42">
        <f>+[1]V112D!X48</f>
        <v>0</v>
      </c>
      <c r="Y46" s="42">
        <f>+[1]V112D!Y48</f>
        <v>0</v>
      </c>
      <c r="Z46" s="42">
        <f>+[1]V112D!Z48</f>
        <v>0</v>
      </c>
      <c r="AA46" s="42">
        <f>+[1]V112D!AA48</f>
        <v>0</v>
      </c>
      <c r="AB46" s="42">
        <f>+[1]V112D!AB48</f>
        <v>0</v>
      </c>
      <c r="AC46" s="42">
        <f>+[1]V112D!AC48</f>
        <v>0</v>
      </c>
      <c r="AD46" s="42">
        <f>+[1]V112D!AD48</f>
        <v>0</v>
      </c>
      <c r="AE46" s="42">
        <f>+[1]V112D!AE48</f>
        <v>0</v>
      </c>
      <c r="AF46" s="42">
        <f>+[1]V112D!AF48</f>
        <v>0</v>
      </c>
      <c r="AG46" s="42">
        <f>+[1]V112D!AG48</f>
        <v>0</v>
      </c>
      <c r="AH46" s="42">
        <f>+[1]V112D!AH48</f>
        <v>0</v>
      </c>
      <c r="AI46" s="42">
        <f>+[1]V112D!AI48</f>
        <v>0</v>
      </c>
      <c r="AJ46" s="42">
        <f>+[1]V112D!AJ48</f>
        <v>0</v>
      </c>
    </row>
    <row r="47" spans="1:36" s="141" customFormat="1">
      <c r="A47" s="42">
        <f>+[1]V112D!A49</f>
        <v>0</v>
      </c>
      <c r="B47" s="42">
        <f>+[1]V112D!B49</f>
        <v>0</v>
      </c>
      <c r="C47" s="42">
        <f>+[1]V112D!C49</f>
        <v>0</v>
      </c>
      <c r="D47" s="42">
        <f>+[1]V112D!D49</f>
        <v>0</v>
      </c>
      <c r="E47" s="42">
        <f>+[1]V112D!E49</f>
        <v>0</v>
      </c>
      <c r="F47" s="42">
        <f>+[1]V112D!F49</f>
        <v>0</v>
      </c>
      <c r="G47" s="42">
        <f>+[1]V112D!G49</f>
        <v>0</v>
      </c>
      <c r="H47" s="42">
        <f>+[1]V112D!H49</f>
        <v>0</v>
      </c>
      <c r="I47" s="42">
        <f>+[1]V112D!I49</f>
        <v>0</v>
      </c>
      <c r="J47" s="42">
        <f>+[1]V112D!J49</f>
        <v>0</v>
      </c>
      <c r="K47" s="42">
        <f>+[1]V112D!K49</f>
        <v>0</v>
      </c>
      <c r="L47" s="42">
        <f>+[1]V112D!L49</f>
        <v>0</v>
      </c>
      <c r="M47" s="42">
        <f>+[1]V112D!M49</f>
        <v>0</v>
      </c>
      <c r="N47" s="42">
        <f>+[1]V112D!N49</f>
        <v>0</v>
      </c>
      <c r="O47" s="42">
        <f>+[1]V112D!O49</f>
        <v>0</v>
      </c>
      <c r="P47" s="42">
        <f>+[1]V112D!P49</f>
        <v>0</v>
      </c>
      <c r="Q47" s="42">
        <f>+[1]V112D!Q49</f>
        <v>0</v>
      </c>
      <c r="R47" s="42">
        <f>+[1]V112D!R49</f>
        <v>0</v>
      </c>
      <c r="S47" s="42">
        <f>+[1]V112D!S49</f>
        <v>0</v>
      </c>
      <c r="T47" s="42">
        <f>+[1]V112D!T49</f>
        <v>0</v>
      </c>
      <c r="U47" s="42">
        <f>+[1]V112D!U49</f>
        <v>0</v>
      </c>
      <c r="V47" s="42">
        <f>+[1]V112D!V49</f>
        <v>0</v>
      </c>
      <c r="W47" s="42">
        <f>+[1]V112D!W49</f>
        <v>0</v>
      </c>
      <c r="X47" s="42">
        <f>+[1]V112D!X49</f>
        <v>0</v>
      </c>
      <c r="Y47" s="42">
        <f>+[1]V112D!Y49</f>
        <v>0</v>
      </c>
      <c r="Z47" s="42">
        <f>+[1]V112D!Z49</f>
        <v>0</v>
      </c>
      <c r="AA47" s="42">
        <f>+[1]V112D!AA49</f>
        <v>0</v>
      </c>
      <c r="AB47" s="42">
        <f>+[1]V112D!AB49</f>
        <v>0</v>
      </c>
      <c r="AC47" s="42">
        <f>+[1]V112D!AC49</f>
        <v>0</v>
      </c>
      <c r="AD47" s="42">
        <f>+[1]V112D!AD49</f>
        <v>0</v>
      </c>
      <c r="AE47" s="42">
        <f>+[1]V112D!AE49</f>
        <v>0</v>
      </c>
      <c r="AF47" s="42">
        <f>+[1]V112D!AF49</f>
        <v>0</v>
      </c>
      <c r="AG47" s="42">
        <f>+[1]V112D!AG49</f>
        <v>0</v>
      </c>
      <c r="AH47" s="42">
        <f>+[1]V112D!AH49</f>
        <v>0</v>
      </c>
      <c r="AI47" s="42">
        <f>+[1]V112D!AI49</f>
        <v>0</v>
      </c>
      <c r="AJ47" s="42">
        <f>+[1]V112D!AJ49</f>
        <v>0</v>
      </c>
    </row>
    <row r="48" spans="1:36" s="141" customFormat="1">
      <c r="A48" s="42">
        <f>+[1]V112D!A50</f>
        <v>0</v>
      </c>
      <c r="B48" s="42">
        <f>+[1]V112D!B50</f>
        <v>0</v>
      </c>
      <c r="C48" s="42">
        <f>+[1]V112D!C50</f>
        <v>0</v>
      </c>
      <c r="D48" s="42">
        <f>+[1]V112D!D50</f>
        <v>0</v>
      </c>
      <c r="E48" s="42">
        <f>+[1]V112D!E50</f>
        <v>0</v>
      </c>
      <c r="F48" s="42">
        <f>+[1]V112D!F50</f>
        <v>0</v>
      </c>
      <c r="G48" s="42">
        <f>+[1]V112D!G50</f>
        <v>0</v>
      </c>
      <c r="H48" s="42">
        <f>+[1]V112D!H50</f>
        <v>0</v>
      </c>
      <c r="I48" s="42">
        <f>+[1]V112D!I50</f>
        <v>0</v>
      </c>
      <c r="J48" s="42">
        <f>+[1]V112D!J50</f>
        <v>0</v>
      </c>
      <c r="K48" s="42">
        <f>+[1]V112D!K50</f>
        <v>0</v>
      </c>
      <c r="L48" s="42">
        <f>+[1]V112D!L50</f>
        <v>0</v>
      </c>
      <c r="M48" s="42">
        <f>+[1]V112D!M50</f>
        <v>0</v>
      </c>
      <c r="N48" s="42">
        <f>+[1]V112D!N50</f>
        <v>0</v>
      </c>
      <c r="O48" s="42">
        <f>+[1]V112D!O50</f>
        <v>0</v>
      </c>
      <c r="P48" s="42">
        <f>+[1]V112D!P50</f>
        <v>0</v>
      </c>
      <c r="Q48" s="42">
        <f>+[1]V112D!Q50</f>
        <v>0</v>
      </c>
      <c r="R48" s="42">
        <f>+[1]V112D!R50</f>
        <v>0</v>
      </c>
      <c r="S48" s="42">
        <f>+[1]V112D!S50</f>
        <v>0</v>
      </c>
      <c r="T48" s="42">
        <f>+[1]V112D!T50</f>
        <v>0</v>
      </c>
      <c r="U48" s="42">
        <f>+[1]V112D!U50</f>
        <v>0</v>
      </c>
      <c r="V48" s="42">
        <f>+[1]V112D!V50</f>
        <v>0</v>
      </c>
      <c r="W48" s="42">
        <f>+[1]V112D!W50</f>
        <v>0</v>
      </c>
      <c r="X48" s="42">
        <f>+[1]V112D!X50</f>
        <v>0</v>
      </c>
      <c r="Y48" s="42">
        <f>+[1]V112D!Y50</f>
        <v>0</v>
      </c>
      <c r="Z48" s="42">
        <f>+[1]V112D!Z50</f>
        <v>0</v>
      </c>
      <c r="AA48" s="42">
        <f>+[1]V112D!AA50</f>
        <v>0</v>
      </c>
      <c r="AB48" s="42">
        <f>+[1]V112D!AB50</f>
        <v>0</v>
      </c>
      <c r="AC48" s="42">
        <f>+[1]V112D!AC50</f>
        <v>0</v>
      </c>
      <c r="AD48" s="42">
        <f>+[1]V112D!AD50</f>
        <v>0</v>
      </c>
      <c r="AE48" s="42">
        <f>+[1]V112D!AE50</f>
        <v>0</v>
      </c>
      <c r="AF48" s="42">
        <f>+[1]V112D!AF50</f>
        <v>0</v>
      </c>
      <c r="AG48" s="42">
        <f>+[1]V112D!AG50</f>
        <v>0</v>
      </c>
      <c r="AH48" s="42">
        <f>+[1]V112D!AH50</f>
        <v>0</v>
      </c>
      <c r="AI48" s="42">
        <f>+[1]V112D!AI50</f>
        <v>0</v>
      </c>
      <c r="AJ48" s="42">
        <f>+[1]V112D!AJ50</f>
        <v>0</v>
      </c>
    </row>
    <row r="49" spans="1:36" s="141" customFormat="1">
      <c r="A49" s="42">
        <f>+[1]V112D!A51</f>
        <v>0</v>
      </c>
      <c r="B49" s="42">
        <f>+[1]V112D!B51</f>
        <v>0</v>
      </c>
      <c r="C49" s="42">
        <f>+[1]V112D!C51</f>
        <v>0</v>
      </c>
      <c r="D49" s="42">
        <f>+[1]V112D!D51</f>
        <v>0</v>
      </c>
      <c r="E49" s="42">
        <f>+[1]V112D!E51</f>
        <v>0</v>
      </c>
      <c r="F49" s="42">
        <f>+[1]V112D!F51</f>
        <v>0</v>
      </c>
      <c r="G49" s="42">
        <f>+[1]V112D!G51</f>
        <v>0</v>
      </c>
      <c r="H49" s="42">
        <f>+[1]V112D!H51</f>
        <v>0</v>
      </c>
      <c r="I49" s="42">
        <f>+[1]V112D!I51</f>
        <v>0</v>
      </c>
      <c r="J49" s="42">
        <f>+[1]V112D!J51</f>
        <v>0</v>
      </c>
      <c r="K49" s="42">
        <f>+[1]V112D!K51</f>
        <v>0</v>
      </c>
      <c r="L49" s="42">
        <f>+[1]V112D!L51</f>
        <v>0</v>
      </c>
      <c r="M49" s="42">
        <f>+[1]V112D!M51</f>
        <v>0</v>
      </c>
      <c r="N49" s="42">
        <f>+[1]V112D!N51</f>
        <v>0</v>
      </c>
      <c r="O49" s="42">
        <f>+[1]V112D!O51</f>
        <v>0</v>
      </c>
      <c r="P49" s="42">
        <f>+[1]V112D!P51</f>
        <v>0</v>
      </c>
      <c r="Q49" s="42">
        <f>+[1]V112D!Q51</f>
        <v>0</v>
      </c>
      <c r="R49" s="42">
        <f>+[1]V112D!R51</f>
        <v>0</v>
      </c>
      <c r="S49" s="42">
        <f>+[1]V112D!S51</f>
        <v>0</v>
      </c>
      <c r="T49" s="42">
        <f>+[1]V112D!T51</f>
        <v>0</v>
      </c>
      <c r="U49" s="42">
        <f>+[1]V112D!U51</f>
        <v>0</v>
      </c>
      <c r="V49" s="42">
        <f>+[1]V112D!V51</f>
        <v>0</v>
      </c>
      <c r="W49" s="42">
        <f>+[1]V112D!W51</f>
        <v>0</v>
      </c>
      <c r="X49" s="42">
        <f>+[1]V112D!X51</f>
        <v>0</v>
      </c>
      <c r="Y49" s="42">
        <f>+[1]V112D!Y51</f>
        <v>0</v>
      </c>
      <c r="Z49" s="42">
        <f>+[1]V112D!Z51</f>
        <v>0</v>
      </c>
      <c r="AA49" s="42">
        <f>+[1]V112D!AA51</f>
        <v>0</v>
      </c>
      <c r="AB49" s="42">
        <f>+[1]V112D!AB51</f>
        <v>0</v>
      </c>
      <c r="AC49" s="42">
        <f>+[1]V112D!AC51</f>
        <v>0</v>
      </c>
      <c r="AD49" s="42">
        <f>+[1]V112D!AD51</f>
        <v>0</v>
      </c>
      <c r="AE49" s="42">
        <f>+[1]V112D!AE51</f>
        <v>0</v>
      </c>
      <c r="AF49" s="42">
        <f>+[1]V112D!AF51</f>
        <v>0</v>
      </c>
      <c r="AG49" s="42">
        <f>+[1]V112D!AG51</f>
        <v>0</v>
      </c>
      <c r="AH49" s="42">
        <f>+[1]V112D!AH51</f>
        <v>0</v>
      </c>
      <c r="AI49" s="42">
        <f>+[1]V112D!AI51</f>
        <v>0</v>
      </c>
      <c r="AJ49" s="42">
        <f>+[1]V112D!AJ51</f>
        <v>0</v>
      </c>
    </row>
    <row r="50" spans="1:36" s="141" customFormat="1">
      <c r="A50" s="42">
        <f>+[1]V112D!A52</f>
        <v>0</v>
      </c>
      <c r="B50" s="42">
        <f>+[1]V112D!B52</f>
        <v>0</v>
      </c>
      <c r="C50" s="42">
        <f>+[1]V112D!C52</f>
        <v>0</v>
      </c>
      <c r="D50" s="42">
        <f>+[1]V112D!D52</f>
        <v>0</v>
      </c>
      <c r="E50" s="42">
        <f>+[1]V112D!E52</f>
        <v>0</v>
      </c>
      <c r="F50" s="42">
        <f>+[1]V112D!F52</f>
        <v>0</v>
      </c>
      <c r="G50" s="42">
        <f>+[1]V112D!G52</f>
        <v>0</v>
      </c>
      <c r="H50" s="42">
        <f>+[1]V112D!H52</f>
        <v>0</v>
      </c>
      <c r="I50" s="42">
        <f>+[1]V112D!I52</f>
        <v>0</v>
      </c>
      <c r="J50" s="42">
        <f>+[1]V112D!J52</f>
        <v>0</v>
      </c>
      <c r="K50" s="42">
        <f>+[1]V112D!K52</f>
        <v>0</v>
      </c>
      <c r="L50" s="42">
        <f>+[1]V112D!L52</f>
        <v>0</v>
      </c>
      <c r="M50" s="42">
        <f>+[1]V112D!M52</f>
        <v>0</v>
      </c>
      <c r="N50" s="42">
        <f>+[1]V112D!N52</f>
        <v>0</v>
      </c>
      <c r="O50" s="42">
        <f>+[1]V112D!O52</f>
        <v>0</v>
      </c>
      <c r="P50" s="42">
        <f>+[1]V112D!P52</f>
        <v>0</v>
      </c>
      <c r="Q50" s="42">
        <f>+[1]V112D!Q52</f>
        <v>0</v>
      </c>
      <c r="R50" s="42">
        <f>+[1]V112D!R52</f>
        <v>0</v>
      </c>
      <c r="S50" s="42">
        <f>+[1]V112D!S52</f>
        <v>0</v>
      </c>
      <c r="T50" s="42">
        <f>+[1]V112D!T52</f>
        <v>0</v>
      </c>
      <c r="U50" s="42">
        <f>+[1]V112D!U52</f>
        <v>0</v>
      </c>
      <c r="V50" s="42">
        <f>+[1]V112D!V52</f>
        <v>0</v>
      </c>
      <c r="W50" s="42">
        <f>+[1]V112D!W52</f>
        <v>0</v>
      </c>
      <c r="X50" s="42">
        <f>+[1]V112D!X52</f>
        <v>0</v>
      </c>
      <c r="Y50" s="42">
        <f>+[1]V112D!Y52</f>
        <v>0</v>
      </c>
      <c r="Z50" s="42">
        <f>+[1]V112D!Z52</f>
        <v>0</v>
      </c>
      <c r="AA50" s="42">
        <f>+[1]V112D!AA52</f>
        <v>0</v>
      </c>
      <c r="AB50" s="42">
        <f>+[1]V112D!AB52</f>
        <v>0</v>
      </c>
      <c r="AC50" s="42">
        <f>+[1]V112D!AC52</f>
        <v>0</v>
      </c>
      <c r="AD50" s="42">
        <f>+[1]V112D!AD52</f>
        <v>0</v>
      </c>
      <c r="AE50" s="42">
        <f>+[1]V112D!AE52</f>
        <v>0</v>
      </c>
      <c r="AF50" s="42">
        <f>+[1]V112D!AF52</f>
        <v>0</v>
      </c>
      <c r="AG50" s="42">
        <f>+[1]V112D!AG52</f>
        <v>0</v>
      </c>
      <c r="AH50" s="42">
        <f>+[1]V112D!AH52</f>
        <v>0</v>
      </c>
      <c r="AI50" s="42">
        <f>+[1]V112D!AI52</f>
        <v>0</v>
      </c>
      <c r="AJ50" s="42">
        <f>+[1]V112D!AJ52</f>
        <v>0</v>
      </c>
    </row>
    <row r="51" spans="1:36" s="141" customFormat="1">
      <c r="A51" s="42">
        <f>+[1]V112D!A53</f>
        <v>0</v>
      </c>
      <c r="B51" s="42">
        <f>+[1]V112D!B53</f>
        <v>0</v>
      </c>
      <c r="C51" s="42">
        <f>+[1]V112D!C53</f>
        <v>0</v>
      </c>
      <c r="D51" s="42">
        <f>+[1]V112D!D53</f>
        <v>0</v>
      </c>
      <c r="E51" s="42">
        <f>+[1]V112D!E53</f>
        <v>0</v>
      </c>
      <c r="F51" s="42">
        <f>+[1]V112D!F53</f>
        <v>0</v>
      </c>
      <c r="G51" s="42">
        <f>+[1]V112D!G53</f>
        <v>0</v>
      </c>
      <c r="H51" s="42">
        <f>+[1]V112D!H53</f>
        <v>0</v>
      </c>
      <c r="I51" s="42">
        <f>+[1]V112D!I53</f>
        <v>0</v>
      </c>
      <c r="J51" s="42">
        <f>+[1]V112D!J53</f>
        <v>0</v>
      </c>
      <c r="K51" s="42">
        <f>+[1]V112D!K53</f>
        <v>0</v>
      </c>
      <c r="L51" s="42">
        <f>+[1]V112D!L53</f>
        <v>0</v>
      </c>
      <c r="M51" s="42">
        <f>+[1]V112D!M53</f>
        <v>0</v>
      </c>
      <c r="N51" s="42">
        <f>+[1]V112D!N53</f>
        <v>0</v>
      </c>
      <c r="O51" s="42">
        <f>+[1]V112D!O53</f>
        <v>0</v>
      </c>
      <c r="P51" s="42">
        <f>+[1]V112D!P53</f>
        <v>0</v>
      </c>
      <c r="Q51" s="42">
        <f>+[1]V112D!Q53</f>
        <v>0</v>
      </c>
      <c r="R51" s="42">
        <f>+[1]V112D!R53</f>
        <v>0</v>
      </c>
      <c r="S51" s="42">
        <f>+[1]V112D!S53</f>
        <v>0</v>
      </c>
      <c r="T51" s="42">
        <f>+[1]V112D!T53</f>
        <v>0</v>
      </c>
      <c r="U51" s="42">
        <f>+[1]V112D!U53</f>
        <v>0</v>
      </c>
      <c r="V51" s="42">
        <f>+[1]V112D!V53</f>
        <v>0</v>
      </c>
      <c r="W51" s="42">
        <f>+[1]V112D!W53</f>
        <v>0</v>
      </c>
      <c r="X51" s="42">
        <f>+[1]V112D!X53</f>
        <v>0</v>
      </c>
      <c r="Y51" s="42">
        <f>+[1]V112D!Y53</f>
        <v>0</v>
      </c>
      <c r="Z51" s="42">
        <f>+[1]V112D!Z53</f>
        <v>0</v>
      </c>
      <c r="AA51" s="42">
        <f>+[1]V112D!AA53</f>
        <v>0</v>
      </c>
      <c r="AB51" s="42">
        <f>+[1]V112D!AB53</f>
        <v>0</v>
      </c>
      <c r="AC51" s="42">
        <f>+[1]V112D!AC53</f>
        <v>0</v>
      </c>
      <c r="AD51" s="42">
        <f>+[1]V112D!AD53</f>
        <v>0</v>
      </c>
      <c r="AE51" s="42">
        <f>+[1]V112D!AE53</f>
        <v>0</v>
      </c>
      <c r="AF51" s="42">
        <f>+[1]V112D!AF53</f>
        <v>0</v>
      </c>
      <c r="AG51" s="42">
        <f>+[1]V112D!AG53</f>
        <v>0</v>
      </c>
      <c r="AH51" s="42">
        <f>+[1]V112D!AH53</f>
        <v>0</v>
      </c>
      <c r="AI51" s="42">
        <f>+[1]V112D!AI53</f>
        <v>0</v>
      </c>
      <c r="AJ51" s="42">
        <f>+[1]V112D!AJ53</f>
        <v>0</v>
      </c>
    </row>
    <row r="52" spans="1:36" s="141" customFormat="1">
      <c r="A52" s="42">
        <f>+[1]V112D!A54</f>
        <v>0</v>
      </c>
      <c r="B52" s="42">
        <f>+[1]V112D!B54</f>
        <v>0</v>
      </c>
      <c r="C52" s="42">
        <f>+[1]V112D!C54</f>
        <v>0</v>
      </c>
      <c r="D52" s="42">
        <f>+[1]V112D!D54</f>
        <v>0</v>
      </c>
      <c r="E52" s="42">
        <f>+[1]V112D!E54</f>
        <v>0</v>
      </c>
      <c r="F52" s="42">
        <f>+[1]V112D!F54</f>
        <v>0</v>
      </c>
      <c r="G52" s="42">
        <f>+[1]V112D!G54</f>
        <v>0</v>
      </c>
      <c r="H52" s="42">
        <f>+[1]V112D!H54</f>
        <v>0</v>
      </c>
      <c r="I52" s="42">
        <f>+[1]V112D!I54</f>
        <v>0</v>
      </c>
      <c r="J52" s="42">
        <f>+[1]V112D!J54</f>
        <v>0</v>
      </c>
      <c r="K52" s="42">
        <f>+[1]V112D!K54</f>
        <v>0</v>
      </c>
      <c r="L52" s="42">
        <f>+[1]V112D!L54</f>
        <v>0</v>
      </c>
      <c r="M52" s="42">
        <f>+[1]V112D!M54</f>
        <v>0</v>
      </c>
      <c r="N52" s="42">
        <f>+[1]V112D!N54</f>
        <v>0</v>
      </c>
      <c r="O52" s="42">
        <f>+[1]V112D!O54</f>
        <v>0</v>
      </c>
      <c r="P52" s="42">
        <f>+[1]V112D!P54</f>
        <v>0</v>
      </c>
      <c r="Q52" s="42">
        <f>+[1]V112D!Q54</f>
        <v>0</v>
      </c>
      <c r="R52" s="42">
        <f>+[1]V112D!R54</f>
        <v>0</v>
      </c>
      <c r="S52" s="42">
        <f>+[1]V112D!S54</f>
        <v>0</v>
      </c>
      <c r="T52" s="42">
        <f>+[1]V112D!T54</f>
        <v>0</v>
      </c>
      <c r="U52" s="42">
        <f>+[1]V112D!U54</f>
        <v>0</v>
      </c>
      <c r="V52" s="42">
        <f>+[1]V112D!V54</f>
        <v>0</v>
      </c>
      <c r="W52" s="42">
        <f>+[1]V112D!W54</f>
        <v>0</v>
      </c>
      <c r="X52" s="42">
        <f>+[1]V112D!X54</f>
        <v>0</v>
      </c>
      <c r="Y52" s="42">
        <f>+[1]V112D!Y54</f>
        <v>0</v>
      </c>
      <c r="Z52" s="42">
        <f>+[1]V112D!Z54</f>
        <v>0</v>
      </c>
      <c r="AA52" s="42">
        <f>+[1]V112D!AA54</f>
        <v>0</v>
      </c>
      <c r="AB52" s="42">
        <f>+[1]V112D!AB54</f>
        <v>0</v>
      </c>
      <c r="AC52" s="42">
        <f>+[1]V112D!AC54</f>
        <v>0</v>
      </c>
      <c r="AD52" s="42">
        <f>+[1]V112D!AD54</f>
        <v>0</v>
      </c>
      <c r="AE52" s="42">
        <f>+[1]V112D!AE54</f>
        <v>0</v>
      </c>
      <c r="AF52" s="42">
        <f>+[1]V112D!AF54</f>
        <v>0</v>
      </c>
      <c r="AG52" s="42">
        <f>+[1]V112D!AG54</f>
        <v>0</v>
      </c>
      <c r="AH52" s="42">
        <f>+[1]V112D!AH54</f>
        <v>0</v>
      </c>
      <c r="AI52" s="42">
        <f>+[1]V112D!AI54</f>
        <v>0</v>
      </c>
      <c r="AJ52" s="42">
        <f>+[1]V112D!AJ54</f>
        <v>0</v>
      </c>
    </row>
    <row r="54" spans="1:36">
      <c r="A54" s="41" t="s">
        <v>78</v>
      </c>
    </row>
    <row r="55" spans="1:36">
      <c r="A55" s="41" t="s">
        <v>153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sqref="A1:XFD1048576"/>
    </sheetView>
  </sheetViews>
  <sheetFormatPr defaultRowHeight="12.75"/>
  <cols>
    <col min="1" max="16384" width="8.88671875" style="103"/>
  </cols>
  <sheetData>
    <row r="1" spans="1:36">
      <c r="A1" s="102" t="s">
        <v>29</v>
      </c>
    </row>
    <row r="3" spans="1:36">
      <c r="A3" s="102" t="s">
        <v>30</v>
      </c>
    </row>
    <row r="4" spans="1:36">
      <c r="A4" s="102" t="s">
        <v>31</v>
      </c>
    </row>
    <row r="5" spans="1:36">
      <c r="A5" s="102" t="s">
        <v>202</v>
      </c>
    </row>
    <row r="6" spans="1:36">
      <c r="A6" s="102" t="s">
        <v>203</v>
      </c>
    </row>
    <row r="8" spans="1:36">
      <c r="A8" s="104" t="s">
        <v>3</v>
      </c>
      <c r="B8" s="104" t="s">
        <v>344</v>
      </c>
      <c r="C8" s="104" t="s">
        <v>345</v>
      </c>
      <c r="D8" s="104" t="s">
        <v>346</v>
      </c>
      <c r="E8" s="104" t="s">
        <v>33</v>
      </c>
      <c r="F8" s="104">
        <v>1</v>
      </c>
      <c r="G8" s="104">
        <v>2</v>
      </c>
      <c r="H8" s="104">
        <v>3</v>
      </c>
      <c r="I8" s="104">
        <v>4</v>
      </c>
      <c r="J8" s="104">
        <v>5</v>
      </c>
      <c r="K8" s="104">
        <v>6</v>
      </c>
      <c r="L8" s="104">
        <v>7</v>
      </c>
      <c r="M8" s="104">
        <v>8</v>
      </c>
      <c r="N8" s="104">
        <v>9</v>
      </c>
      <c r="O8" s="104">
        <v>10</v>
      </c>
      <c r="P8" s="104">
        <v>11</v>
      </c>
      <c r="Q8" s="104">
        <v>12</v>
      </c>
      <c r="R8" s="104">
        <v>13</v>
      </c>
      <c r="S8" s="104">
        <v>14</v>
      </c>
      <c r="T8" s="104">
        <v>15</v>
      </c>
      <c r="U8" s="104">
        <v>16</v>
      </c>
      <c r="V8" s="104">
        <v>17</v>
      </c>
      <c r="W8" s="104">
        <v>18</v>
      </c>
      <c r="X8" s="104">
        <v>19</v>
      </c>
      <c r="Y8" s="104">
        <v>20</v>
      </c>
      <c r="Z8" s="104">
        <v>21</v>
      </c>
      <c r="AA8" s="104">
        <v>22</v>
      </c>
      <c r="AB8" s="104">
        <v>23</v>
      </c>
      <c r="AC8" s="104">
        <v>24</v>
      </c>
      <c r="AD8" s="104">
        <v>25</v>
      </c>
      <c r="AE8" s="104">
        <v>26</v>
      </c>
      <c r="AF8" s="104">
        <v>27</v>
      </c>
      <c r="AG8" s="104">
        <v>28</v>
      </c>
      <c r="AH8" s="104">
        <v>29</v>
      </c>
      <c r="AI8" s="104">
        <v>30</v>
      </c>
      <c r="AJ8" s="104"/>
    </row>
    <row r="9" spans="1:36">
      <c r="A9" s="105" t="str">
        <f>+'[1]V11 4D'!A11</f>
        <v>Input Qty</v>
      </c>
      <c r="B9" s="105">
        <f>+'[1]V11 4D'!B11</f>
        <v>121001</v>
      </c>
      <c r="C9" s="105">
        <f>+'[1]V11 4D'!C11</f>
        <v>153128</v>
      </c>
      <c r="D9" s="105">
        <f>+'[1]V11 4D'!D11</f>
        <v>38331</v>
      </c>
      <c r="E9" s="105">
        <f>+'[1]V11 4D'!E11</f>
        <v>10479</v>
      </c>
      <c r="F9" s="105">
        <f>+'[1]V11 4D'!F11</f>
        <v>730</v>
      </c>
      <c r="G9" s="105">
        <f>+'[1]V11 4D'!G11</f>
        <v>279</v>
      </c>
      <c r="H9" s="105">
        <f>+'[1]V11 4D'!H11</f>
        <v>199</v>
      </c>
      <c r="I9" s="105">
        <f>+'[1]V11 4D'!I11</f>
        <v>57</v>
      </c>
      <c r="J9" s="105">
        <f>+'[1]V11 4D'!J11</f>
        <v>291</v>
      </c>
      <c r="K9" s="105">
        <f>+'[1]V11 4D'!K11</f>
        <v>185</v>
      </c>
      <c r="L9" s="105">
        <f>+'[1]V11 4D'!L11</f>
        <v>266</v>
      </c>
      <c r="M9" s="105">
        <f>+'[1]V11 4D'!M11</f>
        <v>122</v>
      </c>
      <c r="N9" s="105">
        <f>+'[1]V11 4D'!N11</f>
        <v>68</v>
      </c>
      <c r="O9" s="105">
        <f>+'[1]V11 4D'!O11</f>
        <v>89</v>
      </c>
      <c r="P9" s="105">
        <f>+'[1]V11 4D'!P11</f>
        <v>78</v>
      </c>
      <c r="Q9" s="105">
        <f>+'[1]V11 4D'!Q11</f>
        <v>0</v>
      </c>
      <c r="R9" s="105">
        <f>+'[1]V11 4D'!R11</f>
        <v>16</v>
      </c>
      <c r="S9" s="105">
        <f>+'[1]V11 4D'!S11</f>
        <v>210</v>
      </c>
      <c r="T9" s="105">
        <f>+'[1]V11 4D'!T11</f>
        <v>251</v>
      </c>
      <c r="U9" s="105">
        <f>+'[1]V11 4D'!U11</f>
        <v>47</v>
      </c>
      <c r="V9" s="105">
        <f>+'[1]V11 4D'!V11</f>
        <v>82</v>
      </c>
      <c r="W9" s="105">
        <f>+'[1]V11 4D'!W11</f>
        <v>15</v>
      </c>
      <c r="X9" s="105">
        <f>+'[1]V11 4D'!X11</f>
        <v>94</v>
      </c>
      <c r="Y9" s="105">
        <f>+'[1]V11 4D'!Y11</f>
        <v>33</v>
      </c>
      <c r="Z9" s="105">
        <f>+'[1]V11 4D'!Z11</f>
        <v>99</v>
      </c>
      <c r="AA9" s="105">
        <f>+'[1]V11 4D'!AA11</f>
        <v>1699</v>
      </c>
      <c r="AB9" s="105">
        <f>+'[1]V11 4D'!AB11</f>
        <v>5517</v>
      </c>
      <c r="AC9" s="105">
        <f>+'[1]V11 4D'!AC11</f>
        <v>45</v>
      </c>
      <c r="AD9" s="105">
        <f>+'[1]V11 4D'!AD11</f>
        <v>0</v>
      </c>
      <c r="AE9" s="105">
        <f>+'[1]V11 4D'!AE11</f>
        <v>0</v>
      </c>
      <c r="AF9" s="105">
        <f>+'[1]V11 4D'!AF11</f>
        <v>0</v>
      </c>
      <c r="AG9" s="105">
        <f>+'[1]V11 4D'!AG11</f>
        <v>0</v>
      </c>
      <c r="AH9" s="105">
        <f>+'[1]V11 4D'!AH11</f>
        <v>0</v>
      </c>
      <c r="AI9" s="105">
        <f>+'[1]V11 4D'!AI11</f>
        <v>0</v>
      </c>
      <c r="AJ9" s="105">
        <f>+'[1]V11 4D'!AJ11</f>
        <v>0</v>
      </c>
    </row>
    <row r="10" spans="1:36">
      <c r="A10" s="105" t="str">
        <f>+'[1]V11 4D'!A12</f>
        <v>Output Qty</v>
      </c>
      <c r="B10" s="105">
        <f>+'[1]V11 4D'!B12</f>
        <v>100958</v>
      </c>
      <c r="C10" s="105">
        <f>+'[1]V11 4D'!C12</f>
        <v>126930</v>
      </c>
      <c r="D10" s="105">
        <f>+'[1]V11 4D'!D12</f>
        <v>35005</v>
      </c>
      <c r="E10" s="105">
        <f>+'[1]V11 4D'!E12</f>
        <v>7162</v>
      </c>
      <c r="F10" s="105">
        <f>+'[1]V11 4D'!F12</f>
        <v>70</v>
      </c>
      <c r="G10" s="105">
        <f>+'[1]V11 4D'!G12</f>
        <v>0</v>
      </c>
      <c r="H10" s="105">
        <f>+'[1]V11 4D'!H12</f>
        <v>0</v>
      </c>
      <c r="I10" s="105">
        <f>+'[1]V11 4D'!I12</f>
        <v>0</v>
      </c>
      <c r="J10" s="105">
        <f>+'[1]V11 4D'!J12</f>
        <v>0</v>
      </c>
      <c r="K10" s="105">
        <f>+'[1]V11 4D'!K12</f>
        <v>0</v>
      </c>
      <c r="L10" s="105">
        <f>+'[1]V11 4D'!L12</f>
        <v>31</v>
      </c>
      <c r="M10" s="105">
        <f>+'[1]V11 4D'!M12</f>
        <v>0</v>
      </c>
      <c r="N10" s="105">
        <f>+'[1]V11 4D'!N12</f>
        <v>0</v>
      </c>
      <c r="O10" s="105">
        <f>+'[1]V11 4D'!O12</f>
        <v>0</v>
      </c>
      <c r="P10" s="105">
        <f>+'[1]V11 4D'!P12</f>
        <v>0</v>
      </c>
      <c r="Q10" s="105">
        <f>+'[1]V11 4D'!Q12</f>
        <v>0</v>
      </c>
      <c r="R10" s="105">
        <f>+'[1]V11 4D'!R12</f>
        <v>0</v>
      </c>
      <c r="S10" s="105">
        <f>+'[1]V11 4D'!S12</f>
        <v>0</v>
      </c>
      <c r="T10" s="105">
        <f>+'[1]V11 4D'!T12</f>
        <v>0</v>
      </c>
      <c r="U10" s="105">
        <f>+'[1]V11 4D'!U12</f>
        <v>0</v>
      </c>
      <c r="V10" s="105">
        <f>+'[1]V11 4D'!V12</f>
        <v>0</v>
      </c>
      <c r="W10" s="105">
        <f>+'[1]V11 4D'!W12</f>
        <v>0</v>
      </c>
      <c r="X10" s="105">
        <f>+'[1]V11 4D'!X12</f>
        <v>0</v>
      </c>
      <c r="Y10" s="105">
        <f>+'[1]V11 4D'!Y12</f>
        <v>0</v>
      </c>
      <c r="Z10" s="105">
        <f>+'[1]V11 4D'!Z12</f>
        <v>0</v>
      </c>
      <c r="AA10" s="105">
        <f>+'[1]V11 4D'!AA12</f>
        <v>1640</v>
      </c>
      <c r="AB10" s="105">
        <f>+'[1]V11 4D'!AB12</f>
        <v>5421</v>
      </c>
      <c r="AC10" s="105">
        <f>+'[1]V11 4D'!AC12</f>
        <v>0</v>
      </c>
      <c r="AD10" s="105">
        <f>+'[1]V11 4D'!AD12</f>
        <v>0</v>
      </c>
      <c r="AE10" s="105">
        <f>+'[1]V11 4D'!AE12</f>
        <v>0</v>
      </c>
      <c r="AF10" s="105">
        <f>+'[1]V11 4D'!AF12</f>
        <v>0</v>
      </c>
      <c r="AG10" s="105">
        <f>+'[1]V11 4D'!AG12</f>
        <v>0</v>
      </c>
      <c r="AH10" s="105">
        <f>+'[1]V11 4D'!AH12</f>
        <v>0</v>
      </c>
      <c r="AI10" s="105">
        <f>+'[1]V11 4D'!AI12</f>
        <v>0</v>
      </c>
      <c r="AJ10" s="105">
        <f>+'[1]V11 4D'!AJ12</f>
        <v>0</v>
      </c>
    </row>
    <row r="11" spans="1:36">
      <c r="A11" s="105" t="str">
        <f>+'[1]V11 4D'!A13</f>
        <v>Reject Qty</v>
      </c>
      <c r="B11" s="105">
        <f>+'[1]V11 4D'!B13</f>
        <v>20043</v>
      </c>
      <c r="C11" s="105">
        <f>+'[1]V11 4D'!C13</f>
        <v>26198</v>
      </c>
      <c r="D11" s="105">
        <f>+'[1]V11 4D'!D13</f>
        <v>3326</v>
      </c>
      <c r="E11" s="105">
        <f>+'[1]V11 4D'!E13</f>
        <v>3317</v>
      </c>
      <c r="F11" s="105">
        <f>+'[1]V11 4D'!F13</f>
        <v>660</v>
      </c>
      <c r="G11" s="105">
        <f>+'[1]V11 4D'!G13</f>
        <v>279</v>
      </c>
      <c r="H11" s="105">
        <f>+'[1]V11 4D'!H13</f>
        <v>199</v>
      </c>
      <c r="I11" s="105">
        <f>+'[1]V11 4D'!I13</f>
        <v>57</v>
      </c>
      <c r="J11" s="105">
        <f>+'[1]V11 4D'!J13</f>
        <v>291</v>
      </c>
      <c r="K11" s="105">
        <f>+'[1]V11 4D'!K13</f>
        <v>185</v>
      </c>
      <c r="L11" s="105">
        <f>+'[1]V11 4D'!L13</f>
        <v>235</v>
      </c>
      <c r="M11" s="105">
        <f>+'[1]V11 4D'!M13</f>
        <v>122</v>
      </c>
      <c r="N11" s="105">
        <f>+'[1]V11 4D'!N13</f>
        <v>68</v>
      </c>
      <c r="O11" s="105">
        <f>+'[1]V11 4D'!O13</f>
        <v>89</v>
      </c>
      <c r="P11" s="105">
        <f>+'[1]V11 4D'!P13</f>
        <v>78</v>
      </c>
      <c r="Q11" s="105">
        <f>+'[1]V11 4D'!Q13</f>
        <v>0</v>
      </c>
      <c r="R11" s="105">
        <f>+'[1]V11 4D'!R13</f>
        <v>16</v>
      </c>
      <c r="S11" s="105">
        <f>+'[1]V11 4D'!S13</f>
        <v>210</v>
      </c>
      <c r="T11" s="105">
        <f>+'[1]V11 4D'!T13</f>
        <v>251</v>
      </c>
      <c r="U11" s="105">
        <f>+'[1]V11 4D'!U13</f>
        <v>47</v>
      </c>
      <c r="V11" s="105">
        <f>+'[1]V11 4D'!V13</f>
        <v>82</v>
      </c>
      <c r="W11" s="105">
        <f>+'[1]V11 4D'!W13</f>
        <v>15</v>
      </c>
      <c r="X11" s="105">
        <f>+'[1]V11 4D'!X13</f>
        <v>94</v>
      </c>
      <c r="Y11" s="105">
        <f>+'[1]V11 4D'!Y13</f>
        <v>33</v>
      </c>
      <c r="Z11" s="105">
        <f>+'[1]V11 4D'!Z13</f>
        <v>99</v>
      </c>
      <c r="AA11" s="105">
        <f>+'[1]V11 4D'!AA13</f>
        <v>59</v>
      </c>
      <c r="AB11" s="105">
        <f>+'[1]V11 4D'!AB13</f>
        <v>96</v>
      </c>
      <c r="AC11" s="105">
        <f>+'[1]V11 4D'!AC13</f>
        <v>45</v>
      </c>
      <c r="AD11" s="105">
        <f>+'[1]V11 4D'!AD13</f>
        <v>0</v>
      </c>
      <c r="AE11" s="105">
        <f>+'[1]V11 4D'!AE13</f>
        <v>0</v>
      </c>
      <c r="AF11" s="105">
        <f>+'[1]V11 4D'!AF13</f>
        <v>0</v>
      </c>
      <c r="AG11" s="105">
        <f>+'[1]V11 4D'!AG13</f>
        <v>0</v>
      </c>
      <c r="AH11" s="105">
        <f>+'[1]V11 4D'!AH13</f>
        <v>0</v>
      </c>
      <c r="AI11" s="105">
        <f>+'[1]V11 4D'!AI13</f>
        <v>0</v>
      </c>
      <c r="AJ11" s="105">
        <f>+'[1]V11 4D'!AJ13</f>
        <v>0</v>
      </c>
    </row>
    <row r="12" spans="1:36" s="132" customFormat="1">
      <c r="A12" s="105" t="str">
        <f>+'[1]V11 4D'!A14</f>
        <v>%Yield NG</v>
      </c>
      <c r="B12" s="105">
        <f>+'[1]V11 4D'!B14</f>
        <v>16.564325914661861</v>
      </c>
      <c r="C12" s="105">
        <f>+'[1]V11 4D'!C14</f>
        <v>17.108562771015098</v>
      </c>
      <c r="D12" s="105">
        <f>+'[1]V11 4D'!D14</f>
        <v>8.6770499073856673</v>
      </c>
      <c r="E12" s="105">
        <f>+'[1]V11 4D'!E14</f>
        <v>31.653783757992176</v>
      </c>
      <c r="F12" s="105">
        <f>+'[1]V11 4D'!F14</f>
        <v>90.410958904109577</v>
      </c>
      <c r="G12" s="105">
        <f>+'[1]V11 4D'!G14</f>
        <v>100</v>
      </c>
      <c r="H12" s="105">
        <f>+'[1]V11 4D'!H14</f>
        <v>100</v>
      </c>
      <c r="I12" s="105">
        <f>+'[1]V11 4D'!I14</f>
        <v>100</v>
      </c>
      <c r="J12" s="105">
        <f>+'[1]V11 4D'!J14</f>
        <v>100</v>
      </c>
      <c r="K12" s="105">
        <f>+'[1]V11 4D'!K14</f>
        <v>100</v>
      </c>
      <c r="L12" s="105">
        <f>+'[1]V11 4D'!L14</f>
        <v>88.345864661654133</v>
      </c>
      <c r="M12" s="105">
        <f>+'[1]V11 4D'!M14</f>
        <v>100</v>
      </c>
      <c r="N12" s="105">
        <f>+'[1]V11 4D'!N14</f>
        <v>100</v>
      </c>
      <c r="O12" s="105">
        <f>+'[1]V11 4D'!O14</f>
        <v>100</v>
      </c>
      <c r="P12" s="105">
        <f>+'[1]V11 4D'!P14</f>
        <v>100</v>
      </c>
      <c r="Q12" s="105">
        <f>+'[1]V11 4D'!Q14</f>
        <v>0</v>
      </c>
      <c r="R12" s="105">
        <f>+'[1]V11 4D'!R14</f>
        <v>100</v>
      </c>
      <c r="S12" s="105">
        <f>+'[1]V11 4D'!S14</f>
        <v>100</v>
      </c>
      <c r="T12" s="105">
        <f>+'[1]V11 4D'!T14</f>
        <v>100</v>
      </c>
      <c r="U12" s="105">
        <f>+'[1]V11 4D'!U14</f>
        <v>100</v>
      </c>
      <c r="V12" s="105">
        <f>+'[1]V11 4D'!V14</f>
        <v>100</v>
      </c>
      <c r="W12" s="105">
        <f>+'[1]V11 4D'!W14</f>
        <v>100</v>
      </c>
      <c r="X12" s="105">
        <f>+'[1]V11 4D'!X14</f>
        <v>100</v>
      </c>
      <c r="Y12" s="105">
        <f>+'[1]V11 4D'!Y14</f>
        <v>100</v>
      </c>
      <c r="Z12" s="105">
        <f>+'[1]V11 4D'!Z14</f>
        <v>100</v>
      </c>
      <c r="AA12" s="105">
        <f>+'[1]V11 4D'!AA14</f>
        <v>3.4726309593878755</v>
      </c>
      <c r="AB12" s="105">
        <f>+'[1]V11 4D'!AB14</f>
        <v>1.7400761283306143</v>
      </c>
      <c r="AC12" s="105">
        <f>+'[1]V11 4D'!AC14</f>
        <v>100</v>
      </c>
      <c r="AD12" s="105">
        <f>+'[1]V11 4D'!AD14</f>
        <v>0</v>
      </c>
      <c r="AE12" s="105">
        <f>+'[1]V11 4D'!AE14</f>
        <v>0</v>
      </c>
      <c r="AF12" s="105">
        <f>+'[1]V11 4D'!AF14</f>
        <v>0</v>
      </c>
      <c r="AG12" s="105">
        <f>+'[1]V11 4D'!AG14</f>
        <v>0</v>
      </c>
      <c r="AH12" s="105">
        <f>+'[1]V11 4D'!AH14</f>
        <v>0</v>
      </c>
      <c r="AI12" s="105">
        <f>+'[1]V11 4D'!AI14</f>
        <v>0</v>
      </c>
      <c r="AJ12" s="105">
        <f>+'[1]V11 4D'!AJ14</f>
        <v>0</v>
      </c>
    </row>
    <row r="13" spans="1:36" customFormat="1" ht="15">
      <c r="A13" s="105" t="str">
        <f>+'[1]V11 4D'!A15</f>
        <v>Reject Group</v>
      </c>
      <c r="B13" s="105">
        <f>+'[1]V11 4D'!B15</f>
        <v>0</v>
      </c>
      <c r="C13" s="105">
        <f>+'[1]V11 4D'!C15</f>
        <v>0</v>
      </c>
      <c r="D13" s="105">
        <f>+'[1]V11 4D'!D15</f>
        <v>0</v>
      </c>
      <c r="E13" s="105">
        <f>+'[1]V11 4D'!E15</f>
        <v>0</v>
      </c>
      <c r="F13" s="105">
        <f>+'[1]V11 4D'!F15</f>
        <v>0</v>
      </c>
      <c r="G13" s="105">
        <f>+'[1]V11 4D'!G15</f>
        <v>0</v>
      </c>
      <c r="H13" s="105">
        <f>+'[1]V11 4D'!H15</f>
        <v>0</v>
      </c>
      <c r="I13" s="105">
        <f>+'[1]V11 4D'!I15</f>
        <v>0</v>
      </c>
      <c r="J13" s="105">
        <f>+'[1]V11 4D'!J15</f>
        <v>0</v>
      </c>
      <c r="K13" s="105">
        <f>+'[1]V11 4D'!K15</f>
        <v>0</v>
      </c>
      <c r="L13" s="105">
        <f>+'[1]V11 4D'!L15</f>
        <v>0</v>
      </c>
      <c r="M13" s="105">
        <f>+'[1]V11 4D'!M15</f>
        <v>0</v>
      </c>
      <c r="N13" s="105">
        <f>+'[1]V11 4D'!N15</f>
        <v>0</v>
      </c>
      <c r="O13" s="105">
        <f>+'[1]V11 4D'!O15</f>
        <v>0</v>
      </c>
      <c r="P13" s="105">
        <f>+'[1]V11 4D'!P15</f>
        <v>0</v>
      </c>
      <c r="Q13" s="105">
        <f>+'[1]V11 4D'!Q15</f>
        <v>0</v>
      </c>
      <c r="R13" s="105">
        <f>+'[1]V11 4D'!R15</f>
        <v>0</v>
      </c>
      <c r="S13" s="105">
        <f>+'[1]V11 4D'!S15</f>
        <v>0</v>
      </c>
      <c r="T13" s="105">
        <f>+'[1]V11 4D'!T15</f>
        <v>0</v>
      </c>
      <c r="U13" s="105">
        <f>+'[1]V11 4D'!U15</f>
        <v>0</v>
      </c>
      <c r="V13" s="105">
        <f>+'[1]V11 4D'!V15</f>
        <v>0</v>
      </c>
      <c r="W13" s="105">
        <f>+'[1]V11 4D'!W15</f>
        <v>0</v>
      </c>
      <c r="X13" s="105">
        <f>+'[1]V11 4D'!X15</f>
        <v>0</v>
      </c>
      <c r="Y13" s="105">
        <f>+'[1]V11 4D'!Y15</f>
        <v>0</v>
      </c>
      <c r="Z13" s="105">
        <f>+'[1]V11 4D'!Z15</f>
        <v>0</v>
      </c>
      <c r="AA13" s="105">
        <f>+'[1]V11 4D'!AA15</f>
        <v>0</v>
      </c>
      <c r="AB13" s="105">
        <f>+'[1]V11 4D'!AB15</f>
        <v>0</v>
      </c>
      <c r="AC13" s="105">
        <f>+'[1]V11 4D'!AC15</f>
        <v>0</v>
      </c>
      <c r="AD13" s="105">
        <f>+'[1]V11 4D'!AD15</f>
        <v>0</v>
      </c>
      <c r="AE13" s="105">
        <f>+'[1]V11 4D'!AE15</f>
        <v>0</v>
      </c>
      <c r="AF13" s="105">
        <f>+'[1]V11 4D'!AF15</f>
        <v>0</v>
      </c>
      <c r="AG13" s="105">
        <f>+'[1]V11 4D'!AG15</f>
        <v>0</v>
      </c>
      <c r="AH13" s="105">
        <f>+'[1]V11 4D'!AH15</f>
        <v>0</v>
      </c>
      <c r="AI13" s="105">
        <f>+'[1]V11 4D'!AI15</f>
        <v>0</v>
      </c>
      <c r="AJ13" s="105">
        <f>+'[1]V11 4D'!AJ15</f>
        <v>0</v>
      </c>
    </row>
    <row r="14" spans="1:36">
      <c r="A14" s="105" t="str">
        <f>+'[1]V11 4D'!A16</f>
        <v>ADJUST MACHINE</v>
      </c>
      <c r="B14" s="105">
        <f>+'[1]V11 4D'!B16</f>
        <v>197</v>
      </c>
      <c r="C14" s="105">
        <f>+'[1]V11 4D'!C16</f>
        <v>60</v>
      </c>
      <c r="D14" s="105">
        <f>+'[1]V11 4D'!D16</f>
        <v>6</v>
      </c>
      <c r="E14" s="105">
        <f>+'[1]V11 4D'!E16</f>
        <v>18</v>
      </c>
      <c r="F14" s="105">
        <f>+'[1]V11 4D'!F16</f>
        <v>0</v>
      </c>
      <c r="G14" s="105">
        <f>+'[1]V11 4D'!G16</f>
        <v>2</v>
      </c>
      <c r="H14" s="105">
        <f>+'[1]V11 4D'!H16</f>
        <v>0</v>
      </c>
      <c r="I14" s="105">
        <f>+'[1]V11 4D'!I16</f>
        <v>0</v>
      </c>
      <c r="J14" s="105">
        <f>+'[1]V11 4D'!J16</f>
        <v>0</v>
      </c>
      <c r="K14" s="105">
        <f>+'[1]V11 4D'!K16</f>
        <v>0</v>
      </c>
      <c r="L14" s="105">
        <f>+'[1]V11 4D'!L16</f>
        <v>4</v>
      </c>
      <c r="M14" s="105">
        <f>+'[1]V11 4D'!M16</f>
        <v>0</v>
      </c>
      <c r="N14" s="105">
        <f>+'[1]V11 4D'!N16</f>
        <v>0</v>
      </c>
      <c r="O14" s="105">
        <f>+'[1]V11 4D'!O16</f>
        <v>0</v>
      </c>
      <c r="P14" s="105">
        <f>+'[1]V11 4D'!P16</f>
        <v>0</v>
      </c>
      <c r="Q14" s="105">
        <f>+'[1]V11 4D'!Q16</f>
        <v>0</v>
      </c>
      <c r="R14" s="105">
        <f>+'[1]V11 4D'!R16</f>
        <v>0</v>
      </c>
      <c r="S14" s="105">
        <f>+'[1]V11 4D'!S16</f>
        <v>0</v>
      </c>
      <c r="T14" s="105">
        <f>+'[1]V11 4D'!T16</f>
        <v>0</v>
      </c>
      <c r="U14" s="105">
        <f>+'[1]V11 4D'!U16</f>
        <v>0</v>
      </c>
      <c r="V14" s="105">
        <f>+'[1]V11 4D'!V16</f>
        <v>2</v>
      </c>
      <c r="W14" s="105">
        <f>+'[1]V11 4D'!W16</f>
        <v>0</v>
      </c>
      <c r="X14" s="105">
        <f>+'[1]V11 4D'!X16</f>
        <v>0</v>
      </c>
      <c r="Y14" s="105">
        <f>+'[1]V11 4D'!Y16</f>
        <v>4</v>
      </c>
      <c r="Z14" s="105">
        <f>+'[1]V11 4D'!Z16</f>
        <v>1</v>
      </c>
      <c r="AA14" s="105">
        <f>+'[1]V11 4D'!AA16</f>
        <v>0</v>
      </c>
      <c r="AB14" s="105">
        <f>+'[1]V11 4D'!AB16</f>
        <v>0</v>
      </c>
      <c r="AC14" s="105">
        <f>+'[1]V11 4D'!AC16</f>
        <v>5</v>
      </c>
      <c r="AD14" s="105">
        <f>+'[1]V11 4D'!AD16</f>
        <v>0</v>
      </c>
      <c r="AE14" s="105">
        <f>+'[1]V11 4D'!AE16</f>
        <v>0</v>
      </c>
      <c r="AF14" s="105">
        <f>+'[1]V11 4D'!AF16</f>
        <v>0</v>
      </c>
      <c r="AG14" s="105">
        <f>+'[1]V11 4D'!AG16</f>
        <v>0</v>
      </c>
      <c r="AH14" s="105">
        <f>+'[1]V11 4D'!AH16</f>
        <v>0</v>
      </c>
      <c r="AI14" s="105">
        <f>+'[1]V11 4D'!AI16</f>
        <v>0</v>
      </c>
      <c r="AJ14" s="105">
        <f>+'[1]V11 4D'!AJ16</f>
        <v>0</v>
      </c>
    </row>
    <row r="15" spans="1:36">
      <c r="A15" s="105" t="str">
        <f>+'[1]V11 4D'!A17</f>
        <v>ANGLE</v>
      </c>
      <c r="B15" s="105">
        <f>+'[1]V11 4D'!B17</f>
        <v>0</v>
      </c>
      <c r="C15" s="105">
        <f>+'[1]V11 4D'!C17</f>
        <v>0</v>
      </c>
      <c r="D15" s="105">
        <f>+'[1]V11 4D'!D17</f>
        <v>0</v>
      </c>
      <c r="E15" s="105">
        <f>+'[1]V11 4D'!E17</f>
        <v>0</v>
      </c>
      <c r="F15" s="105">
        <f>+'[1]V11 4D'!F17</f>
        <v>0</v>
      </c>
      <c r="G15" s="105">
        <f>+'[1]V11 4D'!G17</f>
        <v>0</v>
      </c>
      <c r="H15" s="105">
        <f>+'[1]V11 4D'!H17</f>
        <v>0</v>
      </c>
      <c r="I15" s="105">
        <f>+'[1]V11 4D'!I17</f>
        <v>0</v>
      </c>
      <c r="J15" s="105">
        <f>+'[1]V11 4D'!J17</f>
        <v>0</v>
      </c>
      <c r="K15" s="105">
        <f>+'[1]V11 4D'!K17</f>
        <v>0</v>
      </c>
      <c r="L15" s="105">
        <f>+'[1]V11 4D'!L17</f>
        <v>0</v>
      </c>
      <c r="M15" s="105">
        <f>+'[1]V11 4D'!M17</f>
        <v>0</v>
      </c>
      <c r="N15" s="105">
        <f>+'[1]V11 4D'!N17</f>
        <v>0</v>
      </c>
      <c r="O15" s="105">
        <f>+'[1]V11 4D'!O17</f>
        <v>0</v>
      </c>
      <c r="P15" s="105">
        <f>+'[1]V11 4D'!P17</f>
        <v>0</v>
      </c>
      <c r="Q15" s="105">
        <f>+'[1]V11 4D'!Q17</f>
        <v>0</v>
      </c>
      <c r="R15" s="105">
        <f>+'[1]V11 4D'!R17</f>
        <v>0</v>
      </c>
      <c r="S15" s="105">
        <f>+'[1]V11 4D'!S17</f>
        <v>0</v>
      </c>
      <c r="T15" s="105">
        <f>+'[1]V11 4D'!T17</f>
        <v>0</v>
      </c>
      <c r="U15" s="105">
        <f>+'[1]V11 4D'!U17</f>
        <v>0</v>
      </c>
      <c r="V15" s="105">
        <f>+'[1]V11 4D'!V17</f>
        <v>0</v>
      </c>
      <c r="W15" s="105">
        <f>+'[1]V11 4D'!W17</f>
        <v>0</v>
      </c>
      <c r="X15" s="105">
        <f>+'[1]V11 4D'!X17</f>
        <v>0</v>
      </c>
      <c r="Y15" s="105">
        <f>+'[1]V11 4D'!Y17</f>
        <v>0</v>
      </c>
      <c r="Z15" s="105">
        <f>+'[1]V11 4D'!Z17</f>
        <v>0</v>
      </c>
      <c r="AA15" s="105">
        <f>+'[1]V11 4D'!AA17</f>
        <v>0</v>
      </c>
      <c r="AB15" s="105">
        <f>+'[1]V11 4D'!AB17</f>
        <v>0</v>
      </c>
      <c r="AC15" s="105">
        <f>+'[1]V11 4D'!AC17</f>
        <v>0</v>
      </c>
      <c r="AD15" s="105">
        <f>+'[1]V11 4D'!AD17</f>
        <v>0</v>
      </c>
      <c r="AE15" s="105">
        <f>+'[1]V11 4D'!AE17</f>
        <v>0</v>
      </c>
      <c r="AF15" s="105">
        <f>+'[1]V11 4D'!AF17</f>
        <v>0</v>
      </c>
      <c r="AG15" s="105">
        <f>+'[1]V11 4D'!AG17</f>
        <v>0</v>
      </c>
      <c r="AH15" s="105">
        <f>+'[1]V11 4D'!AH17</f>
        <v>0</v>
      </c>
      <c r="AI15" s="105">
        <f>+'[1]V11 4D'!AI17</f>
        <v>0</v>
      </c>
      <c r="AJ15" s="105">
        <f>+'[1]V11 4D'!AJ17</f>
        <v>0</v>
      </c>
    </row>
    <row r="16" spans="1:36" s="112" customFormat="1">
      <c r="A16" s="105" t="str">
        <f>+'[1]V11 4D'!A18</f>
        <v>BURR ALL</v>
      </c>
      <c r="B16" s="105">
        <f>+'[1]V11 4D'!B18</f>
        <v>70</v>
      </c>
      <c r="C16" s="105">
        <f>+'[1]V11 4D'!C18</f>
        <v>71</v>
      </c>
      <c r="D16" s="105">
        <f>+'[1]V11 4D'!D18</f>
        <v>2</v>
      </c>
      <c r="E16" s="105">
        <f>+'[1]V11 4D'!E18</f>
        <v>0</v>
      </c>
      <c r="F16" s="105">
        <f>+'[1]V11 4D'!F18</f>
        <v>0</v>
      </c>
      <c r="G16" s="105">
        <f>+'[1]V11 4D'!G18</f>
        <v>0</v>
      </c>
      <c r="H16" s="105">
        <f>+'[1]V11 4D'!H18</f>
        <v>0</v>
      </c>
      <c r="I16" s="105">
        <f>+'[1]V11 4D'!I18</f>
        <v>0</v>
      </c>
      <c r="J16" s="105">
        <f>+'[1]V11 4D'!J18</f>
        <v>0</v>
      </c>
      <c r="K16" s="105">
        <f>+'[1]V11 4D'!K18</f>
        <v>0</v>
      </c>
      <c r="L16" s="105">
        <f>+'[1]V11 4D'!L18</f>
        <v>0</v>
      </c>
      <c r="M16" s="105">
        <f>+'[1]V11 4D'!M18</f>
        <v>0</v>
      </c>
      <c r="N16" s="105">
        <f>+'[1]V11 4D'!N18</f>
        <v>0</v>
      </c>
      <c r="O16" s="105">
        <f>+'[1]V11 4D'!O18</f>
        <v>0</v>
      </c>
      <c r="P16" s="105">
        <f>+'[1]V11 4D'!P18</f>
        <v>0</v>
      </c>
      <c r="Q16" s="105">
        <f>+'[1]V11 4D'!Q18</f>
        <v>0</v>
      </c>
      <c r="R16" s="105">
        <f>+'[1]V11 4D'!R18</f>
        <v>0</v>
      </c>
      <c r="S16" s="105">
        <f>+'[1]V11 4D'!S18</f>
        <v>0</v>
      </c>
      <c r="T16" s="105">
        <f>+'[1]V11 4D'!T18</f>
        <v>0</v>
      </c>
      <c r="U16" s="105">
        <f>+'[1]V11 4D'!U18</f>
        <v>0</v>
      </c>
      <c r="V16" s="105">
        <f>+'[1]V11 4D'!V18</f>
        <v>0</v>
      </c>
      <c r="W16" s="105">
        <f>+'[1]V11 4D'!W18</f>
        <v>0</v>
      </c>
      <c r="X16" s="105">
        <f>+'[1]V11 4D'!X18</f>
        <v>0</v>
      </c>
      <c r="Y16" s="105">
        <f>+'[1]V11 4D'!Y18</f>
        <v>0</v>
      </c>
      <c r="Z16" s="105">
        <f>+'[1]V11 4D'!Z18</f>
        <v>0</v>
      </c>
      <c r="AA16" s="105">
        <f>+'[1]V11 4D'!AA18</f>
        <v>0</v>
      </c>
      <c r="AB16" s="105">
        <f>+'[1]V11 4D'!AB18</f>
        <v>0</v>
      </c>
      <c r="AC16" s="105">
        <f>+'[1]V11 4D'!AC18</f>
        <v>0</v>
      </c>
      <c r="AD16" s="105">
        <f>+'[1]V11 4D'!AD18</f>
        <v>0</v>
      </c>
      <c r="AE16" s="105">
        <f>+'[1]V11 4D'!AE18</f>
        <v>0</v>
      </c>
      <c r="AF16" s="105">
        <f>+'[1]V11 4D'!AF18</f>
        <v>0</v>
      </c>
      <c r="AG16" s="105">
        <f>+'[1]V11 4D'!AG18</f>
        <v>0</v>
      </c>
      <c r="AH16" s="105">
        <f>+'[1]V11 4D'!AH18</f>
        <v>0</v>
      </c>
      <c r="AI16" s="105">
        <f>+'[1]V11 4D'!AI18</f>
        <v>0</v>
      </c>
      <c r="AJ16" s="105">
        <f>+'[1]V11 4D'!AJ18</f>
        <v>0</v>
      </c>
    </row>
    <row r="17" spans="1:36">
      <c r="A17" s="105" t="str">
        <f>+'[1]V11 4D'!A19</f>
        <v>CONTAM ALL</v>
      </c>
      <c r="B17" s="105">
        <f>+'[1]V11 4D'!B19</f>
        <v>206</v>
      </c>
      <c r="C17" s="105">
        <f>+'[1]V11 4D'!C19</f>
        <v>169</v>
      </c>
      <c r="D17" s="105">
        <f>+'[1]V11 4D'!D19</f>
        <v>100</v>
      </c>
      <c r="E17" s="105">
        <f>+'[1]V11 4D'!E19</f>
        <v>20</v>
      </c>
      <c r="F17" s="105">
        <f>+'[1]V11 4D'!F19</f>
        <v>0</v>
      </c>
      <c r="G17" s="105">
        <f>+'[1]V11 4D'!G19</f>
        <v>0</v>
      </c>
      <c r="H17" s="105">
        <f>+'[1]V11 4D'!H19</f>
        <v>0</v>
      </c>
      <c r="I17" s="105">
        <f>+'[1]V11 4D'!I19</f>
        <v>0</v>
      </c>
      <c r="J17" s="105">
        <f>+'[1]V11 4D'!J19</f>
        <v>0</v>
      </c>
      <c r="K17" s="105">
        <f>+'[1]V11 4D'!K19</f>
        <v>0</v>
      </c>
      <c r="L17" s="105">
        <f>+'[1]V11 4D'!L19</f>
        <v>0</v>
      </c>
      <c r="M17" s="105">
        <f>+'[1]V11 4D'!M19</f>
        <v>0</v>
      </c>
      <c r="N17" s="105">
        <f>+'[1]V11 4D'!N19</f>
        <v>0</v>
      </c>
      <c r="O17" s="105">
        <f>+'[1]V11 4D'!O19</f>
        <v>0</v>
      </c>
      <c r="P17" s="105">
        <f>+'[1]V11 4D'!P19</f>
        <v>0</v>
      </c>
      <c r="Q17" s="105">
        <f>+'[1]V11 4D'!Q19</f>
        <v>0</v>
      </c>
      <c r="R17" s="105">
        <f>+'[1]V11 4D'!R19</f>
        <v>0</v>
      </c>
      <c r="S17" s="105">
        <f>+'[1]V11 4D'!S19</f>
        <v>0</v>
      </c>
      <c r="T17" s="105">
        <f>+'[1]V11 4D'!T19</f>
        <v>0</v>
      </c>
      <c r="U17" s="105">
        <f>+'[1]V11 4D'!U19</f>
        <v>0</v>
      </c>
      <c r="V17" s="105">
        <f>+'[1]V11 4D'!V19</f>
        <v>0</v>
      </c>
      <c r="W17" s="105">
        <f>+'[1]V11 4D'!W19</f>
        <v>0</v>
      </c>
      <c r="X17" s="105">
        <f>+'[1]V11 4D'!X19</f>
        <v>0</v>
      </c>
      <c r="Y17" s="105">
        <f>+'[1]V11 4D'!Y19</f>
        <v>0</v>
      </c>
      <c r="Z17" s="105">
        <f>+'[1]V11 4D'!Z19</f>
        <v>0</v>
      </c>
      <c r="AA17" s="105">
        <f>+'[1]V11 4D'!AA19</f>
        <v>3</v>
      </c>
      <c r="AB17" s="105">
        <f>+'[1]V11 4D'!AB19</f>
        <v>17</v>
      </c>
      <c r="AC17" s="105">
        <f>+'[1]V11 4D'!AC19</f>
        <v>0</v>
      </c>
      <c r="AD17" s="105">
        <f>+'[1]V11 4D'!AD19</f>
        <v>0</v>
      </c>
      <c r="AE17" s="105">
        <f>+'[1]V11 4D'!AE19</f>
        <v>0</v>
      </c>
      <c r="AF17" s="105">
        <f>+'[1]V11 4D'!AF19</f>
        <v>0</v>
      </c>
      <c r="AG17" s="105">
        <f>+'[1]V11 4D'!AG19</f>
        <v>0</v>
      </c>
      <c r="AH17" s="105">
        <f>+'[1]V11 4D'!AH19</f>
        <v>0</v>
      </c>
      <c r="AI17" s="105">
        <f>+'[1]V11 4D'!AI19</f>
        <v>0</v>
      </c>
      <c r="AJ17" s="105">
        <f>+'[1]V11 4D'!AJ19</f>
        <v>0</v>
      </c>
    </row>
    <row r="18" spans="1:36">
      <c r="A18" s="105" t="str">
        <f>+'[1]V11 4D'!A20</f>
        <v>CUT NG</v>
      </c>
      <c r="B18" s="105">
        <f>+'[1]V11 4D'!B20</f>
        <v>124</v>
      </c>
      <c r="C18" s="105">
        <f>+'[1]V11 4D'!C20</f>
        <v>88</v>
      </c>
      <c r="D18" s="105">
        <f>+'[1]V11 4D'!D20</f>
        <v>40</v>
      </c>
      <c r="E18" s="105">
        <f>+'[1]V11 4D'!E20</f>
        <v>0</v>
      </c>
      <c r="F18" s="105">
        <f>+'[1]V11 4D'!F20</f>
        <v>0</v>
      </c>
      <c r="G18" s="105">
        <f>+'[1]V11 4D'!G20</f>
        <v>0</v>
      </c>
      <c r="H18" s="105">
        <f>+'[1]V11 4D'!H20</f>
        <v>0</v>
      </c>
      <c r="I18" s="105">
        <f>+'[1]V11 4D'!I20</f>
        <v>0</v>
      </c>
      <c r="J18" s="105">
        <f>+'[1]V11 4D'!J20</f>
        <v>0</v>
      </c>
      <c r="K18" s="105">
        <f>+'[1]V11 4D'!K20</f>
        <v>0</v>
      </c>
      <c r="L18" s="105">
        <f>+'[1]V11 4D'!L20</f>
        <v>0</v>
      </c>
      <c r="M18" s="105">
        <f>+'[1]V11 4D'!M20</f>
        <v>0</v>
      </c>
      <c r="N18" s="105">
        <f>+'[1]V11 4D'!N20</f>
        <v>0</v>
      </c>
      <c r="O18" s="105">
        <f>+'[1]V11 4D'!O20</f>
        <v>0</v>
      </c>
      <c r="P18" s="105">
        <f>+'[1]V11 4D'!P20</f>
        <v>0</v>
      </c>
      <c r="Q18" s="105">
        <f>+'[1]V11 4D'!Q20</f>
        <v>0</v>
      </c>
      <c r="R18" s="105">
        <f>+'[1]V11 4D'!R20</f>
        <v>0</v>
      </c>
      <c r="S18" s="105">
        <f>+'[1]V11 4D'!S20</f>
        <v>0</v>
      </c>
      <c r="T18" s="105">
        <f>+'[1]V11 4D'!T20</f>
        <v>0</v>
      </c>
      <c r="U18" s="105">
        <f>+'[1]V11 4D'!U20</f>
        <v>0</v>
      </c>
      <c r="V18" s="105">
        <f>+'[1]V11 4D'!V20</f>
        <v>0</v>
      </c>
      <c r="W18" s="105">
        <f>+'[1]V11 4D'!W20</f>
        <v>0</v>
      </c>
      <c r="X18" s="105">
        <f>+'[1]V11 4D'!X20</f>
        <v>0</v>
      </c>
      <c r="Y18" s="105">
        <f>+'[1]V11 4D'!Y20</f>
        <v>0</v>
      </c>
      <c r="Z18" s="105">
        <f>+'[1]V11 4D'!Z20</f>
        <v>0</v>
      </c>
      <c r="AA18" s="105">
        <f>+'[1]V11 4D'!AA20</f>
        <v>0</v>
      </c>
      <c r="AB18" s="105">
        <f>+'[1]V11 4D'!AB20</f>
        <v>0</v>
      </c>
      <c r="AC18" s="105">
        <f>+'[1]V11 4D'!AC20</f>
        <v>0</v>
      </c>
      <c r="AD18" s="105">
        <f>+'[1]V11 4D'!AD20</f>
        <v>0</v>
      </c>
      <c r="AE18" s="105">
        <f>+'[1]V11 4D'!AE20</f>
        <v>0</v>
      </c>
      <c r="AF18" s="105">
        <f>+'[1]V11 4D'!AF20</f>
        <v>0</v>
      </c>
      <c r="AG18" s="105">
        <f>+'[1]V11 4D'!AG20</f>
        <v>0</v>
      </c>
      <c r="AH18" s="105">
        <f>+'[1]V11 4D'!AH20</f>
        <v>0</v>
      </c>
      <c r="AI18" s="105">
        <f>+'[1]V11 4D'!AI20</f>
        <v>0</v>
      </c>
      <c r="AJ18" s="105">
        <f>+'[1]V11 4D'!AJ20</f>
        <v>0</v>
      </c>
    </row>
    <row r="19" spans="1:36">
      <c r="A19" s="105" t="str">
        <f>+'[1]V11 4D'!A21</f>
        <v>DENT ALL</v>
      </c>
      <c r="B19" s="105">
        <f>+'[1]V11 4D'!B21</f>
        <v>318</v>
      </c>
      <c r="C19" s="105">
        <f>+'[1]V11 4D'!C21</f>
        <v>261</v>
      </c>
      <c r="D19" s="105">
        <f>+'[1]V11 4D'!D21</f>
        <v>59</v>
      </c>
      <c r="E19" s="105">
        <f>+'[1]V11 4D'!E21</f>
        <v>13</v>
      </c>
      <c r="F19" s="105">
        <f>+'[1]V11 4D'!F21</f>
        <v>0</v>
      </c>
      <c r="G19" s="105">
        <f>+'[1]V11 4D'!G21</f>
        <v>0</v>
      </c>
      <c r="H19" s="105">
        <f>+'[1]V11 4D'!H21</f>
        <v>0</v>
      </c>
      <c r="I19" s="105">
        <f>+'[1]V11 4D'!I21</f>
        <v>0</v>
      </c>
      <c r="J19" s="105">
        <f>+'[1]V11 4D'!J21</f>
        <v>0</v>
      </c>
      <c r="K19" s="105">
        <f>+'[1]V11 4D'!K21</f>
        <v>0</v>
      </c>
      <c r="L19" s="105">
        <f>+'[1]V11 4D'!L21</f>
        <v>0</v>
      </c>
      <c r="M19" s="105">
        <f>+'[1]V11 4D'!M21</f>
        <v>0</v>
      </c>
      <c r="N19" s="105">
        <f>+'[1]V11 4D'!N21</f>
        <v>0</v>
      </c>
      <c r="O19" s="105">
        <f>+'[1]V11 4D'!O21</f>
        <v>0</v>
      </c>
      <c r="P19" s="105">
        <f>+'[1]V11 4D'!P21</f>
        <v>0</v>
      </c>
      <c r="Q19" s="105">
        <f>+'[1]V11 4D'!Q21</f>
        <v>0</v>
      </c>
      <c r="R19" s="105">
        <f>+'[1]V11 4D'!R21</f>
        <v>0</v>
      </c>
      <c r="S19" s="105">
        <f>+'[1]V11 4D'!S21</f>
        <v>0</v>
      </c>
      <c r="T19" s="105">
        <f>+'[1]V11 4D'!T21</f>
        <v>0</v>
      </c>
      <c r="U19" s="105">
        <f>+'[1]V11 4D'!U21</f>
        <v>0</v>
      </c>
      <c r="V19" s="105">
        <f>+'[1]V11 4D'!V21</f>
        <v>0</v>
      </c>
      <c r="W19" s="105">
        <f>+'[1]V11 4D'!W21</f>
        <v>0</v>
      </c>
      <c r="X19" s="105">
        <f>+'[1]V11 4D'!X21</f>
        <v>0</v>
      </c>
      <c r="Y19" s="105">
        <f>+'[1]V11 4D'!Y21</f>
        <v>0</v>
      </c>
      <c r="Z19" s="105">
        <f>+'[1]V11 4D'!Z21</f>
        <v>0</v>
      </c>
      <c r="AA19" s="105">
        <f>+'[1]V11 4D'!AA21</f>
        <v>3</v>
      </c>
      <c r="AB19" s="105">
        <f>+'[1]V11 4D'!AB21</f>
        <v>10</v>
      </c>
      <c r="AC19" s="105">
        <f>+'[1]V11 4D'!AC21</f>
        <v>0</v>
      </c>
      <c r="AD19" s="105">
        <f>+'[1]V11 4D'!AD21</f>
        <v>0</v>
      </c>
      <c r="AE19" s="105">
        <f>+'[1]V11 4D'!AE21</f>
        <v>0</v>
      </c>
      <c r="AF19" s="105">
        <f>+'[1]V11 4D'!AF21</f>
        <v>0</v>
      </c>
      <c r="AG19" s="105">
        <f>+'[1]V11 4D'!AG21</f>
        <v>0</v>
      </c>
      <c r="AH19" s="105">
        <f>+'[1]V11 4D'!AH21</f>
        <v>0</v>
      </c>
      <c r="AI19" s="105">
        <f>+'[1]V11 4D'!AI21</f>
        <v>0</v>
      </c>
      <c r="AJ19" s="105">
        <f>+'[1]V11 4D'!AJ21</f>
        <v>0</v>
      </c>
    </row>
    <row r="20" spans="1:36">
      <c r="A20" s="105" t="str">
        <f>+'[1]V11 4D'!A22</f>
        <v>DRILL/SCREW NG</v>
      </c>
      <c r="B20" s="105">
        <f>+'[1]V11 4D'!B22</f>
        <v>14</v>
      </c>
      <c r="C20" s="105">
        <f>+'[1]V11 4D'!C22</f>
        <v>0</v>
      </c>
      <c r="D20" s="105">
        <f>+'[1]V11 4D'!D22</f>
        <v>3</v>
      </c>
      <c r="E20" s="105">
        <f>+'[1]V11 4D'!E22</f>
        <v>1</v>
      </c>
      <c r="F20" s="105">
        <f>+'[1]V11 4D'!F22</f>
        <v>0</v>
      </c>
      <c r="G20" s="105">
        <f>+'[1]V11 4D'!G22</f>
        <v>0</v>
      </c>
      <c r="H20" s="105">
        <f>+'[1]V11 4D'!H22</f>
        <v>0</v>
      </c>
      <c r="I20" s="105">
        <f>+'[1]V11 4D'!I22</f>
        <v>0</v>
      </c>
      <c r="J20" s="105">
        <f>+'[1]V11 4D'!J22</f>
        <v>0</v>
      </c>
      <c r="K20" s="105">
        <f>+'[1]V11 4D'!K22</f>
        <v>0</v>
      </c>
      <c r="L20" s="105">
        <f>+'[1]V11 4D'!L22</f>
        <v>0</v>
      </c>
      <c r="M20" s="105">
        <f>+'[1]V11 4D'!M22</f>
        <v>0</v>
      </c>
      <c r="N20" s="105">
        <f>+'[1]V11 4D'!N22</f>
        <v>0</v>
      </c>
      <c r="O20" s="105">
        <f>+'[1]V11 4D'!O22</f>
        <v>0</v>
      </c>
      <c r="P20" s="105">
        <f>+'[1]V11 4D'!P22</f>
        <v>0</v>
      </c>
      <c r="Q20" s="105">
        <f>+'[1]V11 4D'!Q22</f>
        <v>0</v>
      </c>
      <c r="R20" s="105">
        <f>+'[1]V11 4D'!R22</f>
        <v>0</v>
      </c>
      <c r="S20" s="105">
        <f>+'[1]V11 4D'!S22</f>
        <v>0</v>
      </c>
      <c r="T20" s="105">
        <f>+'[1]V11 4D'!T22</f>
        <v>0</v>
      </c>
      <c r="U20" s="105">
        <f>+'[1]V11 4D'!U22</f>
        <v>0</v>
      </c>
      <c r="V20" s="105">
        <f>+'[1]V11 4D'!V22</f>
        <v>0</v>
      </c>
      <c r="W20" s="105">
        <f>+'[1]V11 4D'!W22</f>
        <v>0</v>
      </c>
      <c r="X20" s="105">
        <f>+'[1]V11 4D'!X22</f>
        <v>0</v>
      </c>
      <c r="Y20" s="105">
        <f>+'[1]V11 4D'!Y22</f>
        <v>0</v>
      </c>
      <c r="Z20" s="105">
        <f>+'[1]V11 4D'!Z22</f>
        <v>0</v>
      </c>
      <c r="AA20" s="105">
        <f>+'[1]V11 4D'!AA22</f>
        <v>0</v>
      </c>
      <c r="AB20" s="105">
        <f>+'[1]V11 4D'!AB22</f>
        <v>1</v>
      </c>
      <c r="AC20" s="105">
        <f>+'[1]V11 4D'!AC22</f>
        <v>0</v>
      </c>
      <c r="AD20" s="105">
        <f>+'[1]V11 4D'!AD22</f>
        <v>0</v>
      </c>
      <c r="AE20" s="105">
        <f>+'[1]V11 4D'!AE22</f>
        <v>0</v>
      </c>
      <c r="AF20" s="105">
        <f>+'[1]V11 4D'!AF22</f>
        <v>0</v>
      </c>
      <c r="AG20" s="105">
        <f>+'[1]V11 4D'!AG22</f>
        <v>0</v>
      </c>
      <c r="AH20" s="105">
        <f>+'[1]V11 4D'!AH22</f>
        <v>0</v>
      </c>
      <c r="AI20" s="105">
        <f>+'[1]V11 4D'!AI22</f>
        <v>0</v>
      </c>
      <c r="AJ20" s="105">
        <f>+'[1]V11 4D'!AJ22</f>
        <v>0</v>
      </c>
    </row>
    <row r="21" spans="1:36">
      <c r="A21" s="105" t="str">
        <f>+'[1]V11 4D'!A23</f>
        <v>GEOMETRY</v>
      </c>
      <c r="B21" s="105">
        <f>+'[1]V11 4D'!B23</f>
        <v>0</v>
      </c>
      <c r="C21" s="105">
        <f>+'[1]V11 4D'!C23</f>
        <v>0</v>
      </c>
      <c r="D21" s="105">
        <f>+'[1]V11 4D'!D23</f>
        <v>0</v>
      </c>
      <c r="E21" s="105">
        <f>+'[1]V11 4D'!E23</f>
        <v>0</v>
      </c>
      <c r="F21" s="105">
        <f>+'[1]V11 4D'!F23</f>
        <v>0</v>
      </c>
      <c r="G21" s="105">
        <f>+'[1]V11 4D'!G23</f>
        <v>0</v>
      </c>
      <c r="H21" s="105">
        <f>+'[1]V11 4D'!H23</f>
        <v>0</v>
      </c>
      <c r="I21" s="105">
        <f>+'[1]V11 4D'!I23</f>
        <v>0</v>
      </c>
      <c r="J21" s="105">
        <f>+'[1]V11 4D'!J23</f>
        <v>0</v>
      </c>
      <c r="K21" s="105">
        <f>+'[1]V11 4D'!K23</f>
        <v>0</v>
      </c>
      <c r="L21" s="105">
        <f>+'[1]V11 4D'!L23</f>
        <v>0</v>
      </c>
      <c r="M21" s="105">
        <f>+'[1]V11 4D'!M23</f>
        <v>0</v>
      </c>
      <c r="N21" s="105">
        <f>+'[1]V11 4D'!N23</f>
        <v>0</v>
      </c>
      <c r="O21" s="105">
        <f>+'[1]V11 4D'!O23</f>
        <v>0</v>
      </c>
      <c r="P21" s="105">
        <f>+'[1]V11 4D'!P23</f>
        <v>0</v>
      </c>
      <c r="Q21" s="105">
        <f>+'[1]V11 4D'!Q23</f>
        <v>0</v>
      </c>
      <c r="R21" s="105">
        <f>+'[1]V11 4D'!R23</f>
        <v>0</v>
      </c>
      <c r="S21" s="105">
        <f>+'[1]V11 4D'!S23</f>
        <v>0</v>
      </c>
      <c r="T21" s="105">
        <f>+'[1]V11 4D'!T23</f>
        <v>0</v>
      </c>
      <c r="U21" s="105">
        <f>+'[1]V11 4D'!U23</f>
        <v>0</v>
      </c>
      <c r="V21" s="105">
        <f>+'[1]V11 4D'!V23</f>
        <v>0</v>
      </c>
      <c r="W21" s="105">
        <f>+'[1]V11 4D'!W23</f>
        <v>0</v>
      </c>
      <c r="X21" s="105">
        <f>+'[1]V11 4D'!X23</f>
        <v>0</v>
      </c>
      <c r="Y21" s="105">
        <f>+'[1]V11 4D'!Y23</f>
        <v>0</v>
      </c>
      <c r="Z21" s="105">
        <f>+'[1]V11 4D'!Z23</f>
        <v>0</v>
      </c>
      <c r="AA21" s="105">
        <f>+'[1]V11 4D'!AA23</f>
        <v>0</v>
      </c>
      <c r="AB21" s="105">
        <f>+'[1]V11 4D'!AB23</f>
        <v>0</v>
      </c>
      <c r="AC21" s="105">
        <f>+'[1]V11 4D'!AC23</f>
        <v>0</v>
      </c>
      <c r="AD21" s="105">
        <f>+'[1]V11 4D'!AD23</f>
        <v>0</v>
      </c>
      <c r="AE21" s="105">
        <f>+'[1]V11 4D'!AE23</f>
        <v>0</v>
      </c>
      <c r="AF21" s="105">
        <f>+'[1]V11 4D'!AF23</f>
        <v>0</v>
      </c>
      <c r="AG21" s="105">
        <f>+'[1]V11 4D'!AG23</f>
        <v>0</v>
      </c>
      <c r="AH21" s="105">
        <f>+'[1]V11 4D'!AH23</f>
        <v>0</v>
      </c>
      <c r="AI21" s="105">
        <f>+'[1]V11 4D'!AI23</f>
        <v>0</v>
      </c>
      <c r="AJ21" s="105">
        <f>+'[1]V11 4D'!AJ23</f>
        <v>0</v>
      </c>
    </row>
    <row r="22" spans="1:36">
      <c r="A22" s="105" t="str">
        <f>+'[1]V11 4D'!A24</f>
        <v>ID DEVIATE</v>
      </c>
      <c r="B22" s="105">
        <f>+'[1]V11 4D'!B24</f>
        <v>0</v>
      </c>
      <c r="C22" s="105">
        <f>+'[1]V11 4D'!C24</f>
        <v>0</v>
      </c>
      <c r="D22" s="105">
        <f>+'[1]V11 4D'!D24</f>
        <v>0</v>
      </c>
      <c r="E22" s="105">
        <f>+'[1]V11 4D'!E24</f>
        <v>0</v>
      </c>
      <c r="F22" s="105">
        <f>+'[1]V11 4D'!F24</f>
        <v>0</v>
      </c>
      <c r="G22" s="105">
        <f>+'[1]V11 4D'!G24</f>
        <v>0</v>
      </c>
      <c r="H22" s="105">
        <f>+'[1]V11 4D'!H24</f>
        <v>0</v>
      </c>
      <c r="I22" s="105">
        <f>+'[1]V11 4D'!I24</f>
        <v>0</v>
      </c>
      <c r="J22" s="105">
        <f>+'[1]V11 4D'!J24</f>
        <v>0</v>
      </c>
      <c r="K22" s="105">
        <f>+'[1]V11 4D'!K24</f>
        <v>0</v>
      </c>
      <c r="L22" s="105">
        <f>+'[1]V11 4D'!L24</f>
        <v>0</v>
      </c>
      <c r="M22" s="105">
        <f>+'[1]V11 4D'!M24</f>
        <v>0</v>
      </c>
      <c r="N22" s="105">
        <f>+'[1]V11 4D'!N24</f>
        <v>0</v>
      </c>
      <c r="O22" s="105">
        <f>+'[1]V11 4D'!O24</f>
        <v>0</v>
      </c>
      <c r="P22" s="105">
        <f>+'[1]V11 4D'!P24</f>
        <v>0</v>
      </c>
      <c r="Q22" s="105">
        <f>+'[1]V11 4D'!Q24</f>
        <v>0</v>
      </c>
      <c r="R22" s="105">
        <f>+'[1]V11 4D'!R24</f>
        <v>0</v>
      </c>
      <c r="S22" s="105">
        <f>+'[1]V11 4D'!S24</f>
        <v>0</v>
      </c>
      <c r="T22" s="105">
        <f>+'[1]V11 4D'!T24</f>
        <v>0</v>
      </c>
      <c r="U22" s="105">
        <f>+'[1]V11 4D'!U24</f>
        <v>0</v>
      </c>
      <c r="V22" s="105">
        <f>+'[1]V11 4D'!V24</f>
        <v>0</v>
      </c>
      <c r="W22" s="105">
        <f>+'[1]V11 4D'!W24</f>
        <v>0</v>
      </c>
      <c r="X22" s="105">
        <f>+'[1]V11 4D'!X24</f>
        <v>0</v>
      </c>
      <c r="Y22" s="105">
        <f>+'[1]V11 4D'!Y24</f>
        <v>0</v>
      </c>
      <c r="Z22" s="105">
        <f>+'[1]V11 4D'!Z24</f>
        <v>0</v>
      </c>
      <c r="AA22" s="105">
        <f>+'[1]V11 4D'!AA24</f>
        <v>0</v>
      </c>
      <c r="AB22" s="105">
        <f>+'[1]V11 4D'!AB24</f>
        <v>0</v>
      </c>
      <c r="AC22" s="105">
        <f>+'[1]V11 4D'!AC24</f>
        <v>0</v>
      </c>
      <c r="AD22" s="105">
        <f>+'[1]V11 4D'!AD24</f>
        <v>0</v>
      </c>
      <c r="AE22" s="105">
        <f>+'[1]V11 4D'!AE24</f>
        <v>0</v>
      </c>
      <c r="AF22" s="105">
        <f>+'[1]V11 4D'!AF24</f>
        <v>0</v>
      </c>
      <c r="AG22" s="105">
        <f>+'[1]V11 4D'!AG24</f>
        <v>0</v>
      </c>
      <c r="AH22" s="105">
        <f>+'[1]V11 4D'!AH24</f>
        <v>0</v>
      </c>
      <c r="AI22" s="105">
        <f>+'[1]V11 4D'!AI24</f>
        <v>0</v>
      </c>
      <c r="AJ22" s="105">
        <f>+'[1]V11 4D'!AJ24</f>
        <v>0</v>
      </c>
    </row>
    <row r="23" spans="1:36">
      <c r="A23" s="105" t="str">
        <f>+'[1]V11 4D'!A25</f>
        <v>ID SHAFT O/S</v>
      </c>
      <c r="B23" s="105">
        <f>+'[1]V11 4D'!B25</f>
        <v>38</v>
      </c>
      <c r="C23" s="105">
        <f>+'[1]V11 4D'!C25</f>
        <v>27</v>
      </c>
      <c r="D23" s="105">
        <f>+'[1]V11 4D'!D25</f>
        <v>1</v>
      </c>
      <c r="E23" s="105">
        <f>+'[1]V11 4D'!E25</f>
        <v>5</v>
      </c>
      <c r="F23" s="105">
        <f>+'[1]V11 4D'!F25</f>
        <v>4</v>
      </c>
      <c r="G23" s="105">
        <f>+'[1]V11 4D'!G25</f>
        <v>0</v>
      </c>
      <c r="H23" s="105">
        <f>+'[1]V11 4D'!H25</f>
        <v>0</v>
      </c>
      <c r="I23" s="105">
        <f>+'[1]V11 4D'!I25</f>
        <v>0</v>
      </c>
      <c r="J23" s="105">
        <f>+'[1]V11 4D'!J25</f>
        <v>0</v>
      </c>
      <c r="K23" s="105">
        <f>+'[1]V11 4D'!K25</f>
        <v>0</v>
      </c>
      <c r="L23" s="105">
        <f>+'[1]V11 4D'!L25</f>
        <v>0</v>
      </c>
      <c r="M23" s="105">
        <f>+'[1]V11 4D'!M25</f>
        <v>0</v>
      </c>
      <c r="N23" s="105">
        <f>+'[1]V11 4D'!N25</f>
        <v>0</v>
      </c>
      <c r="O23" s="105">
        <f>+'[1]V11 4D'!O25</f>
        <v>0</v>
      </c>
      <c r="P23" s="105">
        <f>+'[1]V11 4D'!P25</f>
        <v>0</v>
      </c>
      <c r="Q23" s="105">
        <f>+'[1]V11 4D'!Q25</f>
        <v>0</v>
      </c>
      <c r="R23" s="105">
        <f>+'[1]V11 4D'!R25</f>
        <v>0</v>
      </c>
      <c r="S23" s="105">
        <f>+'[1]V11 4D'!S25</f>
        <v>0</v>
      </c>
      <c r="T23" s="105">
        <f>+'[1]V11 4D'!T25</f>
        <v>0</v>
      </c>
      <c r="U23" s="105">
        <f>+'[1]V11 4D'!U25</f>
        <v>0</v>
      </c>
      <c r="V23" s="105">
        <f>+'[1]V11 4D'!V25</f>
        <v>0</v>
      </c>
      <c r="W23" s="105">
        <f>+'[1]V11 4D'!W25</f>
        <v>0</v>
      </c>
      <c r="X23" s="105">
        <f>+'[1]V11 4D'!X25</f>
        <v>0</v>
      </c>
      <c r="Y23" s="105">
        <f>+'[1]V11 4D'!Y25</f>
        <v>0</v>
      </c>
      <c r="Z23" s="105">
        <f>+'[1]V11 4D'!Z25</f>
        <v>0</v>
      </c>
      <c r="AA23" s="105">
        <f>+'[1]V11 4D'!AA25</f>
        <v>1</v>
      </c>
      <c r="AB23" s="105">
        <f>+'[1]V11 4D'!AB25</f>
        <v>0</v>
      </c>
      <c r="AC23" s="105">
        <f>+'[1]V11 4D'!AC25</f>
        <v>0</v>
      </c>
      <c r="AD23" s="105">
        <f>+'[1]V11 4D'!AD25</f>
        <v>0</v>
      </c>
      <c r="AE23" s="105">
        <f>+'[1]V11 4D'!AE25</f>
        <v>0</v>
      </c>
      <c r="AF23" s="105">
        <f>+'[1]V11 4D'!AF25</f>
        <v>0</v>
      </c>
      <c r="AG23" s="105">
        <f>+'[1]V11 4D'!AG25</f>
        <v>0</v>
      </c>
      <c r="AH23" s="105">
        <f>+'[1]V11 4D'!AH25</f>
        <v>0</v>
      </c>
      <c r="AI23" s="105">
        <f>+'[1]V11 4D'!AI25</f>
        <v>0</v>
      </c>
      <c r="AJ23" s="105">
        <f>+'[1]V11 4D'!AJ25</f>
        <v>0</v>
      </c>
    </row>
    <row r="24" spans="1:36">
      <c r="A24" s="105" t="str">
        <f>+'[1]V11 4D'!A26</f>
        <v>ID SHAFT TAPER</v>
      </c>
      <c r="B24" s="105">
        <f>+'[1]V11 4D'!B26</f>
        <v>0</v>
      </c>
      <c r="C24" s="105">
        <f>+'[1]V11 4D'!C26</f>
        <v>0</v>
      </c>
      <c r="D24" s="105">
        <f>+'[1]V11 4D'!D26</f>
        <v>0</v>
      </c>
      <c r="E24" s="105">
        <f>+'[1]V11 4D'!E26</f>
        <v>0</v>
      </c>
      <c r="F24" s="105">
        <f>+'[1]V11 4D'!F26</f>
        <v>0</v>
      </c>
      <c r="G24" s="105">
        <f>+'[1]V11 4D'!G26</f>
        <v>0</v>
      </c>
      <c r="H24" s="105">
        <f>+'[1]V11 4D'!H26</f>
        <v>0</v>
      </c>
      <c r="I24" s="105">
        <f>+'[1]V11 4D'!I26</f>
        <v>0</v>
      </c>
      <c r="J24" s="105">
        <f>+'[1]V11 4D'!J26</f>
        <v>0</v>
      </c>
      <c r="K24" s="105">
        <f>+'[1]V11 4D'!K26</f>
        <v>0</v>
      </c>
      <c r="L24" s="105">
        <f>+'[1]V11 4D'!L26</f>
        <v>0</v>
      </c>
      <c r="M24" s="105">
        <f>+'[1]V11 4D'!M26</f>
        <v>0</v>
      </c>
      <c r="N24" s="105">
        <f>+'[1]V11 4D'!N26</f>
        <v>0</v>
      </c>
      <c r="O24" s="105">
        <f>+'[1]V11 4D'!O26</f>
        <v>0</v>
      </c>
      <c r="P24" s="105">
        <f>+'[1]V11 4D'!P26</f>
        <v>0</v>
      </c>
      <c r="Q24" s="105">
        <f>+'[1]V11 4D'!Q26</f>
        <v>0</v>
      </c>
      <c r="R24" s="105">
        <f>+'[1]V11 4D'!R26</f>
        <v>0</v>
      </c>
      <c r="S24" s="105">
        <f>+'[1]V11 4D'!S26</f>
        <v>0</v>
      </c>
      <c r="T24" s="105">
        <f>+'[1]V11 4D'!T26</f>
        <v>0</v>
      </c>
      <c r="U24" s="105">
        <f>+'[1]V11 4D'!U26</f>
        <v>0</v>
      </c>
      <c r="V24" s="105">
        <f>+'[1]V11 4D'!V26</f>
        <v>0</v>
      </c>
      <c r="W24" s="105">
        <f>+'[1]V11 4D'!W26</f>
        <v>0</v>
      </c>
      <c r="X24" s="105">
        <f>+'[1]V11 4D'!X26</f>
        <v>0</v>
      </c>
      <c r="Y24" s="105">
        <f>+'[1]V11 4D'!Y26</f>
        <v>0</v>
      </c>
      <c r="Z24" s="105">
        <f>+'[1]V11 4D'!Z26</f>
        <v>0</v>
      </c>
      <c r="AA24" s="105">
        <f>+'[1]V11 4D'!AA26</f>
        <v>0</v>
      </c>
      <c r="AB24" s="105">
        <f>+'[1]V11 4D'!AB26</f>
        <v>0</v>
      </c>
      <c r="AC24" s="105">
        <f>+'[1]V11 4D'!AC26</f>
        <v>0</v>
      </c>
      <c r="AD24" s="105">
        <f>+'[1]V11 4D'!AD26</f>
        <v>0</v>
      </c>
      <c r="AE24" s="105">
        <f>+'[1]V11 4D'!AE26</f>
        <v>0</v>
      </c>
      <c r="AF24" s="105">
        <f>+'[1]V11 4D'!AF26</f>
        <v>0</v>
      </c>
      <c r="AG24" s="105">
        <f>+'[1]V11 4D'!AG26</f>
        <v>0</v>
      </c>
      <c r="AH24" s="105">
        <f>+'[1]V11 4D'!AH26</f>
        <v>0</v>
      </c>
      <c r="AI24" s="105">
        <f>+'[1]V11 4D'!AI26</f>
        <v>0</v>
      </c>
      <c r="AJ24" s="105">
        <f>+'[1]V11 4D'!AJ26</f>
        <v>0</v>
      </c>
    </row>
    <row r="25" spans="1:36">
      <c r="A25" s="105" t="str">
        <f>+'[1]V11 4D'!A27</f>
        <v>ID SHAFT U/S</v>
      </c>
      <c r="B25" s="105">
        <f>+'[1]V11 4D'!B27</f>
        <v>15</v>
      </c>
      <c r="C25" s="105">
        <f>+'[1]V11 4D'!C27</f>
        <v>28</v>
      </c>
      <c r="D25" s="105">
        <f>+'[1]V11 4D'!D27</f>
        <v>19</v>
      </c>
      <c r="E25" s="105">
        <f>+'[1]V11 4D'!E27</f>
        <v>15</v>
      </c>
      <c r="F25" s="105">
        <f>+'[1]V11 4D'!F27</f>
        <v>10</v>
      </c>
      <c r="G25" s="105">
        <f>+'[1]V11 4D'!G27</f>
        <v>0</v>
      </c>
      <c r="H25" s="105">
        <f>+'[1]V11 4D'!H27</f>
        <v>0</v>
      </c>
      <c r="I25" s="105">
        <f>+'[1]V11 4D'!I27</f>
        <v>0</v>
      </c>
      <c r="J25" s="105">
        <f>+'[1]V11 4D'!J27</f>
        <v>0</v>
      </c>
      <c r="K25" s="105">
        <f>+'[1]V11 4D'!K27</f>
        <v>0</v>
      </c>
      <c r="L25" s="105">
        <f>+'[1]V11 4D'!L27</f>
        <v>0</v>
      </c>
      <c r="M25" s="105">
        <f>+'[1]V11 4D'!M27</f>
        <v>0</v>
      </c>
      <c r="N25" s="105">
        <f>+'[1]V11 4D'!N27</f>
        <v>0</v>
      </c>
      <c r="O25" s="105">
        <f>+'[1]V11 4D'!O27</f>
        <v>0</v>
      </c>
      <c r="P25" s="105">
        <f>+'[1]V11 4D'!P27</f>
        <v>0</v>
      </c>
      <c r="Q25" s="105">
        <f>+'[1]V11 4D'!Q27</f>
        <v>0</v>
      </c>
      <c r="R25" s="105">
        <f>+'[1]V11 4D'!R27</f>
        <v>0</v>
      </c>
      <c r="S25" s="105">
        <f>+'[1]V11 4D'!S27</f>
        <v>0</v>
      </c>
      <c r="T25" s="105">
        <f>+'[1]V11 4D'!T27</f>
        <v>0</v>
      </c>
      <c r="U25" s="105">
        <f>+'[1]V11 4D'!U27</f>
        <v>0</v>
      </c>
      <c r="V25" s="105">
        <f>+'[1]V11 4D'!V27</f>
        <v>0</v>
      </c>
      <c r="W25" s="105">
        <f>+'[1]V11 4D'!W27</f>
        <v>0</v>
      </c>
      <c r="X25" s="105">
        <f>+'[1]V11 4D'!X27</f>
        <v>0</v>
      </c>
      <c r="Y25" s="105">
        <f>+'[1]V11 4D'!Y27</f>
        <v>0</v>
      </c>
      <c r="Z25" s="105">
        <f>+'[1]V11 4D'!Z27</f>
        <v>0</v>
      </c>
      <c r="AA25" s="105">
        <f>+'[1]V11 4D'!AA27</f>
        <v>5</v>
      </c>
      <c r="AB25" s="105">
        <f>+'[1]V11 4D'!AB27</f>
        <v>0</v>
      </c>
      <c r="AC25" s="105">
        <f>+'[1]V11 4D'!AC27</f>
        <v>0</v>
      </c>
      <c r="AD25" s="105">
        <f>+'[1]V11 4D'!AD27</f>
        <v>0</v>
      </c>
      <c r="AE25" s="105">
        <f>+'[1]V11 4D'!AE27</f>
        <v>0</v>
      </c>
      <c r="AF25" s="105">
        <f>+'[1]V11 4D'!AF27</f>
        <v>0</v>
      </c>
      <c r="AG25" s="105">
        <f>+'[1]V11 4D'!AG27</f>
        <v>0</v>
      </c>
      <c r="AH25" s="105">
        <f>+'[1]V11 4D'!AH27</f>
        <v>0</v>
      </c>
      <c r="AI25" s="105">
        <f>+'[1]V11 4D'!AI27</f>
        <v>0</v>
      </c>
      <c r="AJ25" s="105">
        <f>+'[1]V11 4D'!AJ27</f>
        <v>0</v>
      </c>
    </row>
    <row r="26" spans="1:36">
      <c r="A26" s="105" t="str">
        <f>+'[1]V11 4D'!A28</f>
        <v>ID/OD NG</v>
      </c>
      <c r="B26" s="105">
        <f>+'[1]V11 4D'!B28</f>
        <v>0</v>
      </c>
      <c r="C26" s="105">
        <f>+'[1]V11 4D'!C28</f>
        <v>0</v>
      </c>
      <c r="D26" s="105">
        <f>+'[1]V11 4D'!D28</f>
        <v>0</v>
      </c>
      <c r="E26" s="105">
        <f>+'[1]V11 4D'!E28</f>
        <v>0</v>
      </c>
      <c r="F26" s="105">
        <f>+'[1]V11 4D'!F28</f>
        <v>0</v>
      </c>
      <c r="G26" s="105">
        <f>+'[1]V11 4D'!G28</f>
        <v>0</v>
      </c>
      <c r="H26" s="105">
        <f>+'[1]V11 4D'!H28</f>
        <v>0</v>
      </c>
      <c r="I26" s="105">
        <f>+'[1]V11 4D'!I28</f>
        <v>0</v>
      </c>
      <c r="J26" s="105">
        <f>+'[1]V11 4D'!J28</f>
        <v>0</v>
      </c>
      <c r="K26" s="105">
        <f>+'[1]V11 4D'!K28</f>
        <v>0</v>
      </c>
      <c r="L26" s="105">
        <f>+'[1]V11 4D'!L28</f>
        <v>0</v>
      </c>
      <c r="M26" s="105">
        <f>+'[1]V11 4D'!M28</f>
        <v>0</v>
      </c>
      <c r="N26" s="105">
        <f>+'[1]V11 4D'!N28</f>
        <v>0</v>
      </c>
      <c r="O26" s="105">
        <f>+'[1]V11 4D'!O28</f>
        <v>0</v>
      </c>
      <c r="P26" s="105">
        <f>+'[1]V11 4D'!P28</f>
        <v>0</v>
      </c>
      <c r="Q26" s="105">
        <f>+'[1]V11 4D'!Q28</f>
        <v>0</v>
      </c>
      <c r="R26" s="105">
        <f>+'[1]V11 4D'!R28</f>
        <v>0</v>
      </c>
      <c r="S26" s="105">
        <f>+'[1]V11 4D'!S28</f>
        <v>0</v>
      </c>
      <c r="T26" s="105">
        <f>+'[1]V11 4D'!T28</f>
        <v>0</v>
      </c>
      <c r="U26" s="105">
        <f>+'[1]V11 4D'!U28</f>
        <v>0</v>
      </c>
      <c r="V26" s="105">
        <f>+'[1]V11 4D'!V28</f>
        <v>0</v>
      </c>
      <c r="W26" s="105">
        <f>+'[1]V11 4D'!W28</f>
        <v>0</v>
      </c>
      <c r="X26" s="105">
        <f>+'[1]V11 4D'!X28</f>
        <v>0</v>
      </c>
      <c r="Y26" s="105">
        <f>+'[1]V11 4D'!Y28</f>
        <v>0</v>
      </c>
      <c r="Z26" s="105">
        <f>+'[1]V11 4D'!Z28</f>
        <v>0</v>
      </c>
      <c r="AA26" s="105">
        <f>+'[1]V11 4D'!AA28</f>
        <v>0</v>
      </c>
      <c r="AB26" s="105">
        <f>+'[1]V11 4D'!AB28</f>
        <v>0</v>
      </c>
      <c r="AC26" s="105">
        <f>+'[1]V11 4D'!AC28</f>
        <v>0</v>
      </c>
      <c r="AD26" s="105">
        <f>+'[1]V11 4D'!AD28</f>
        <v>0</v>
      </c>
      <c r="AE26" s="105">
        <f>+'[1]V11 4D'!AE28</f>
        <v>0</v>
      </c>
      <c r="AF26" s="105">
        <f>+'[1]V11 4D'!AF28</f>
        <v>0</v>
      </c>
      <c r="AG26" s="105">
        <f>+'[1]V11 4D'!AG28</f>
        <v>0</v>
      </c>
      <c r="AH26" s="105">
        <f>+'[1]V11 4D'!AH28</f>
        <v>0</v>
      </c>
      <c r="AI26" s="105">
        <f>+'[1]V11 4D'!AI28</f>
        <v>0</v>
      </c>
      <c r="AJ26" s="105">
        <f>+'[1]V11 4D'!AJ28</f>
        <v>0</v>
      </c>
    </row>
    <row r="27" spans="1:36">
      <c r="A27" s="105" t="str">
        <f>+'[1]V11 4D'!A29</f>
        <v>LG NG</v>
      </c>
      <c r="B27" s="105">
        <f>+'[1]V11 4D'!B29</f>
        <v>0</v>
      </c>
      <c r="C27" s="105">
        <f>+'[1]V11 4D'!C29</f>
        <v>0</v>
      </c>
      <c r="D27" s="105">
        <f>+'[1]V11 4D'!D29</f>
        <v>94</v>
      </c>
      <c r="E27" s="105">
        <f>+'[1]V11 4D'!E29</f>
        <v>0</v>
      </c>
      <c r="F27" s="105">
        <f>+'[1]V11 4D'!F29</f>
        <v>0</v>
      </c>
      <c r="G27" s="105">
        <f>+'[1]V11 4D'!G29</f>
        <v>0</v>
      </c>
      <c r="H27" s="105">
        <f>+'[1]V11 4D'!H29</f>
        <v>0</v>
      </c>
      <c r="I27" s="105">
        <f>+'[1]V11 4D'!I29</f>
        <v>0</v>
      </c>
      <c r="J27" s="105">
        <f>+'[1]V11 4D'!J29</f>
        <v>0</v>
      </c>
      <c r="K27" s="105">
        <f>+'[1]V11 4D'!K29</f>
        <v>0</v>
      </c>
      <c r="L27" s="105">
        <f>+'[1]V11 4D'!L29</f>
        <v>0</v>
      </c>
      <c r="M27" s="105">
        <f>+'[1]V11 4D'!M29</f>
        <v>0</v>
      </c>
      <c r="N27" s="105">
        <f>+'[1]V11 4D'!N29</f>
        <v>0</v>
      </c>
      <c r="O27" s="105">
        <f>+'[1]V11 4D'!O29</f>
        <v>0</v>
      </c>
      <c r="P27" s="105">
        <f>+'[1]V11 4D'!P29</f>
        <v>0</v>
      </c>
      <c r="Q27" s="105">
        <f>+'[1]V11 4D'!Q29</f>
        <v>0</v>
      </c>
      <c r="R27" s="105">
        <f>+'[1]V11 4D'!R29</f>
        <v>0</v>
      </c>
      <c r="S27" s="105">
        <f>+'[1]V11 4D'!S29</f>
        <v>0</v>
      </c>
      <c r="T27" s="105">
        <f>+'[1]V11 4D'!T29</f>
        <v>0</v>
      </c>
      <c r="U27" s="105">
        <f>+'[1]V11 4D'!U29</f>
        <v>0</v>
      </c>
      <c r="V27" s="105">
        <f>+'[1]V11 4D'!V29</f>
        <v>0</v>
      </c>
      <c r="W27" s="105">
        <f>+'[1]V11 4D'!W29</f>
        <v>0</v>
      </c>
      <c r="X27" s="105">
        <f>+'[1]V11 4D'!X29</f>
        <v>0</v>
      </c>
      <c r="Y27" s="105">
        <f>+'[1]V11 4D'!Y29</f>
        <v>0</v>
      </c>
      <c r="Z27" s="105">
        <f>+'[1]V11 4D'!Z29</f>
        <v>0</v>
      </c>
      <c r="AA27" s="105">
        <f>+'[1]V11 4D'!AA29</f>
        <v>0</v>
      </c>
      <c r="AB27" s="105">
        <f>+'[1]V11 4D'!AB29</f>
        <v>0</v>
      </c>
      <c r="AC27" s="105">
        <f>+'[1]V11 4D'!AC29</f>
        <v>0</v>
      </c>
      <c r="AD27" s="105">
        <f>+'[1]V11 4D'!AD29</f>
        <v>0</v>
      </c>
      <c r="AE27" s="105">
        <f>+'[1]V11 4D'!AE29</f>
        <v>0</v>
      </c>
      <c r="AF27" s="105">
        <f>+'[1]V11 4D'!AF29</f>
        <v>0</v>
      </c>
      <c r="AG27" s="105">
        <f>+'[1]V11 4D'!AG29</f>
        <v>0</v>
      </c>
      <c r="AH27" s="105">
        <f>+'[1]V11 4D'!AH29</f>
        <v>0</v>
      </c>
      <c r="AI27" s="105">
        <f>+'[1]V11 4D'!AI29</f>
        <v>0</v>
      </c>
      <c r="AJ27" s="105">
        <f>+'[1]V11 4D'!AJ29</f>
        <v>0</v>
      </c>
    </row>
    <row r="28" spans="1:36">
      <c r="A28" s="105" t="str">
        <f>+'[1]V11 4D'!A30</f>
        <v>OD DISK O/S</v>
      </c>
      <c r="B28" s="105">
        <f>+'[1]V11 4D'!B30</f>
        <v>0</v>
      </c>
      <c r="C28" s="105">
        <f>+'[1]V11 4D'!C30</f>
        <v>0</v>
      </c>
      <c r="D28" s="105">
        <f>+'[1]V11 4D'!D30</f>
        <v>0</v>
      </c>
      <c r="E28" s="105">
        <f>+'[1]V11 4D'!E30</f>
        <v>0</v>
      </c>
      <c r="F28" s="105">
        <f>+'[1]V11 4D'!F30</f>
        <v>0</v>
      </c>
      <c r="G28" s="105">
        <f>+'[1]V11 4D'!G30</f>
        <v>0</v>
      </c>
      <c r="H28" s="105">
        <f>+'[1]V11 4D'!H30</f>
        <v>0</v>
      </c>
      <c r="I28" s="105">
        <f>+'[1]V11 4D'!I30</f>
        <v>0</v>
      </c>
      <c r="J28" s="105">
        <f>+'[1]V11 4D'!J30</f>
        <v>0</v>
      </c>
      <c r="K28" s="105">
        <f>+'[1]V11 4D'!K30</f>
        <v>0</v>
      </c>
      <c r="L28" s="105">
        <f>+'[1]V11 4D'!L30</f>
        <v>0</v>
      </c>
      <c r="M28" s="105">
        <f>+'[1]V11 4D'!M30</f>
        <v>0</v>
      </c>
      <c r="N28" s="105">
        <f>+'[1]V11 4D'!N30</f>
        <v>0</v>
      </c>
      <c r="O28" s="105">
        <f>+'[1]V11 4D'!O30</f>
        <v>0</v>
      </c>
      <c r="P28" s="105">
        <f>+'[1]V11 4D'!P30</f>
        <v>0</v>
      </c>
      <c r="Q28" s="105">
        <f>+'[1]V11 4D'!Q30</f>
        <v>0</v>
      </c>
      <c r="R28" s="105">
        <f>+'[1]V11 4D'!R30</f>
        <v>0</v>
      </c>
      <c r="S28" s="105">
        <f>+'[1]V11 4D'!S30</f>
        <v>0</v>
      </c>
      <c r="T28" s="105">
        <f>+'[1]V11 4D'!T30</f>
        <v>0</v>
      </c>
      <c r="U28" s="105">
        <f>+'[1]V11 4D'!U30</f>
        <v>0</v>
      </c>
      <c r="V28" s="105">
        <f>+'[1]V11 4D'!V30</f>
        <v>0</v>
      </c>
      <c r="W28" s="105">
        <f>+'[1]V11 4D'!W30</f>
        <v>0</v>
      </c>
      <c r="X28" s="105">
        <f>+'[1]V11 4D'!X30</f>
        <v>0</v>
      </c>
      <c r="Y28" s="105">
        <f>+'[1]V11 4D'!Y30</f>
        <v>0</v>
      </c>
      <c r="Z28" s="105">
        <f>+'[1]V11 4D'!Z30</f>
        <v>0</v>
      </c>
      <c r="AA28" s="105">
        <f>+'[1]V11 4D'!AA30</f>
        <v>0</v>
      </c>
      <c r="AB28" s="105">
        <f>+'[1]V11 4D'!AB30</f>
        <v>0</v>
      </c>
      <c r="AC28" s="105">
        <f>+'[1]V11 4D'!AC30</f>
        <v>0</v>
      </c>
      <c r="AD28" s="105">
        <f>+'[1]V11 4D'!AD30</f>
        <v>0</v>
      </c>
      <c r="AE28" s="105">
        <f>+'[1]V11 4D'!AE30</f>
        <v>0</v>
      </c>
      <c r="AF28" s="105">
        <f>+'[1]V11 4D'!AF30</f>
        <v>0</v>
      </c>
      <c r="AG28" s="105">
        <f>+'[1]V11 4D'!AG30</f>
        <v>0</v>
      </c>
      <c r="AH28" s="105">
        <f>+'[1]V11 4D'!AH30</f>
        <v>0</v>
      </c>
      <c r="AI28" s="105">
        <f>+'[1]V11 4D'!AI30</f>
        <v>0</v>
      </c>
      <c r="AJ28" s="105">
        <f>+'[1]V11 4D'!AJ30</f>
        <v>0</v>
      </c>
    </row>
    <row r="29" spans="1:36">
      <c r="A29" s="105" t="str">
        <f>+'[1]V11 4D'!A31</f>
        <v>OD DISK U/S</v>
      </c>
      <c r="B29" s="105">
        <f>+'[1]V11 4D'!B31</f>
        <v>1</v>
      </c>
      <c r="C29" s="105">
        <f>+'[1]V11 4D'!C31</f>
        <v>1</v>
      </c>
      <c r="D29" s="105">
        <f>+'[1]V11 4D'!D31</f>
        <v>0</v>
      </c>
      <c r="E29" s="105">
        <f>+'[1]V11 4D'!E31</f>
        <v>6</v>
      </c>
      <c r="F29" s="105">
        <f>+'[1]V11 4D'!F31</f>
        <v>6</v>
      </c>
      <c r="G29" s="105">
        <f>+'[1]V11 4D'!G31</f>
        <v>0</v>
      </c>
      <c r="H29" s="105">
        <f>+'[1]V11 4D'!H31</f>
        <v>0</v>
      </c>
      <c r="I29" s="105">
        <f>+'[1]V11 4D'!I31</f>
        <v>0</v>
      </c>
      <c r="J29" s="105">
        <f>+'[1]V11 4D'!J31</f>
        <v>0</v>
      </c>
      <c r="K29" s="105">
        <f>+'[1]V11 4D'!K31</f>
        <v>0</v>
      </c>
      <c r="L29" s="105">
        <f>+'[1]V11 4D'!L31</f>
        <v>0</v>
      </c>
      <c r="M29" s="105">
        <f>+'[1]V11 4D'!M31</f>
        <v>0</v>
      </c>
      <c r="N29" s="105">
        <f>+'[1]V11 4D'!N31</f>
        <v>0</v>
      </c>
      <c r="O29" s="105">
        <f>+'[1]V11 4D'!O31</f>
        <v>0</v>
      </c>
      <c r="P29" s="105">
        <f>+'[1]V11 4D'!P31</f>
        <v>0</v>
      </c>
      <c r="Q29" s="105">
        <f>+'[1]V11 4D'!Q31</f>
        <v>0</v>
      </c>
      <c r="R29" s="105">
        <f>+'[1]V11 4D'!R31</f>
        <v>0</v>
      </c>
      <c r="S29" s="105">
        <f>+'[1]V11 4D'!S31</f>
        <v>0</v>
      </c>
      <c r="T29" s="105">
        <f>+'[1]V11 4D'!T31</f>
        <v>0</v>
      </c>
      <c r="U29" s="105">
        <f>+'[1]V11 4D'!U31</f>
        <v>0</v>
      </c>
      <c r="V29" s="105">
        <f>+'[1]V11 4D'!V31</f>
        <v>0</v>
      </c>
      <c r="W29" s="105">
        <f>+'[1]V11 4D'!W31</f>
        <v>0</v>
      </c>
      <c r="X29" s="105">
        <f>+'[1]V11 4D'!X31</f>
        <v>0</v>
      </c>
      <c r="Y29" s="105">
        <f>+'[1]V11 4D'!Y31</f>
        <v>0</v>
      </c>
      <c r="Z29" s="105">
        <f>+'[1]V11 4D'!Z31</f>
        <v>0</v>
      </c>
      <c r="AA29" s="105">
        <f>+'[1]V11 4D'!AA31</f>
        <v>0</v>
      </c>
      <c r="AB29" s="105">
        <f>+'[1]V11 4D'!AB31</f>
        <v>0</v>
      </c>
      <c r="AC29" s="105">
        <f>+'[1]V11 4D'!AC31</f>
        <v>0</v>
      </c>
      <c r="AD29" s="105">
        <f>+'[1]V11 4D'!AD31</f>
        <v>0</v>
      </c>
      <c r="AE29" s="105">
        <f>+'[1]V11 4D'!AE31</f>
        <v>0</v>
      </c>
      <c r="AF29" s="105">
        <f>+'[1]V11 4D'!AF31</f>
        <v>0</v>
      </c>
      <c r="AG29" s="105">
        <f>+'[1]V11 4D'!AG31</f>
        <v>0</v>
      </c>
      <c r="AH29" s="105">
        <f>+'[1]V11 4D'!AH31</f>
        <v>0</v>
      </c>
      <c r="AI29" s="105">
        <f>+'[1]V11 4D'!AI31</f>
        <v>0</v>
      </c>
      <c r="AJ29" s="105">
        <f>+'[1]V11 4D'!AJ31</f>
        <v>0</v>
      </c>
    </row>
    <row r="30" spans="1:36">
      <c r="A30" s="105" t="str">
        <f>+'[1]V11 4D'!A32</f>
        <v>OTHER</v>
      </c>
      <c r="B30" s="105">
        <f>+'[1]V11 4D'!B32</f>
        <v>56</v>
      </c>
      <c r="C30" s="105">
        <f>+'[1]V11 4D'!C32</f>
        <v>43</v>
      </c>
      <c r="D30" s="105">
        <f>+'[1]V11 4D'!D32</f>
        <v>69</v>
      </c>
      <c r="E30" s="105">
        <f>+'[1]V11 4D'!E32</f>
        <v>120</v>
      </c>
      <c r="F30" s="105">
        <f>+'[1]V11 4D'!F32</f>
        <v>0</v>
      </c>
      <c r="G30" s="105">
        <f>+'[1]V11 4D'!G32</f>
        <v>0</v>
      </c>
      <c r="H30" s="105">
        <f>+'[1]V11 4D'!H32</f>
        <v>0</v>
      </c>
      <c r="I30" s="105">
        <f>+'[1]V11 4D'!I32</f>
        <v>0</v>
      </c>
      <c r="J30" s="105">
        <f>+'[1]V11 4D'!J32</f>
        <v>12</v>
      </c>
      <c r="K30" s="105">
        <f>+'[1]V11 4D'!K32</f>
        <v>0</v>
      </c>
      <c r="L30" s="105">
        <f>+'[1]V11 4D'!L32</f>
        <v>0</v>
      </c>
      <c r="M30" s="105">
        <f>+'[1]V11 4D'!M32</f>
        <v>0</v>
      </c>
      <c r="N30" s="105">
        <f>+'[1]V11 4D'!N32</f>
        <v>0</v>
      </c>
      <c r="O30" s="105">
        <f>+'[1]V11 4D'!O32</f>
        <v>0</v>
      </c>
      <c r="P30" s="105">
        <f>+'[1]V11 4D'!P32</f>
        <v>0</v>
      </c>
      <c r="Q30" s="105">
        <f>+'[1]V11 4D'!Q32</f>
        <v>0</v>
      </c>
      <c r="R30" s="105">
        <f>+'[1]V11 4D'!R32</f>
        <v>0</v>
      </c>
      <c r="S30" s="105">
        <f>+'[1]V11 4D'!S32</f>
        <v>15</v>
      </c>
      <c r="T30" s="105">
        <f>+'[1]V11 4D'!T32</f>
        <v>86</v>
      </c>
      <c r="U30" s="105">
        <f>+'[1]V11 4D'!U32</f>
        <v>0</v>
      </c>
      <c r="V30" s="105">
        <f>+'[1]V11 4D'!V32</f>
        <v>2</v>
      </c>
      <c r="W30" s="105">
        <f>+'[1]V11 4D'!W32</f>
        <v>0</v>
      </c>
      <c r="X30" s="105">
        <f>+'[1]V11 4D'!X32</f>
        <v>2</v>
      </c>
      <c r="Y30" s="105">
        <f>+'[1]V11 4D'!Y32</f>
        <v>2</v>
      </c>
      <c r="Z30" s="105">
        <f>+'[1]V11 4D'!Z32</f>
        <v>0</v>
      </c>
      <c r="AA30" s="105">
        <f>+'[1]V11 4D'!AA32</f>
        <v>0</v>
      </c>
      <c r="AB30" s="105">
        <f>+'[1]V11 4D'!AB32</f>
        <v>1</v>
      </c>
      <c r="AC30" s="105">
        <f>+'[1]V11 4D'!AC32</f>
        <v>0</v>
      </c>
      <c r="AD30" s="105">
        <f>+'[1]V11 4D'!AD32</f>
        <v>0</v>
      </c>
      <c r="AE30" s="105">
        <f>+'[1]V11 4D'!AE32</f>
        <v>0</v>
      </c>
      <c r="AF30" s="105">
        <f>+'[1]V11 4D'!AF32</f>
        <v>0</v>
      </c>
      <c r="AG30" s="105">
        <f>+'[1]V11 4D'!AG32</f>
        <v>0</v>
      </c>
      <c r="AH30" s="105">
        <f>+'[1]V11 4D'!AH32</f>
        <v>0</v>
      </c>
      <c r="AI30" s="105">
        <f>+'[1]V11 4D'!AI32</f>
        <v>0</v>
      </c>
      <c r="AJ30" s="105">
        <f>+'[1]V11 4D'!AJ32</f>
        <v>0</v>
      </c>
    </row>
    <row r="31" spans="1:36">
      <c r="A31" s="105" t="str">
        <f>+'[1]V11 4D'!A33</f>
        <v>OTHER DIMENSION NG</v>
      </c>
      <c r="B31" s="105">
        <f>+'[1]V11 4D'!B33</f>
        <v>0</v>
      </c>
      <c r="C31" s="105">
        <f>+'[1]V11 4D'!C33</f>
        <v>0</v>
      </c>
      <c r="D31" s="105">
        <f>+'[1]V11 4D'!D33</f>
        <v>0</v>
      </c>
      <c r="E31" s="105">
        <f>+'[1]V11 4D'!E33</f>
        <v>0</v>
      </c>
      <c r="F31" s="105">
        <f>+'[1]V11 4D'!F33</f>
        <v>0</v>
      </c>
      <c r="G31" s="105">
        <f>+'[1]V11 4D'!G33</f>
        <v>0</v>
      </c>
      <c r="H31" s="105">
        <f>+'[1]V11 4D'!H33</f>
        <v>0</v>
      </c>
      <c r="I31" s="105">
        <f>+'[1]V11 4D'!I33</f>
        <v>0</v>
      </c>
      <c r="J31" s="105">
        <f>+'[1]V11 4D'!J33</f>
        <v>0</v>
      </c>
      <c r="K31" s="105">
        <f>+'[1]V11 4D'!K33</f>
        <v>0</v>
      </c>
      <c r="L31" s="105">
        <f>+'[1]V11 4D'!L33</f>
        <v>0</v>
      </c>
      <c r="M31" s="105">
        <f>+'[1]V11 4D'!M33</f>
        <v>0</v>
      </c>
      <c r="N31" s="105">
        <f>+'[1]V11 4D'!N33</f>
        <v>0</v>
      </c>
      <c r="O31" s="105">
        <f>+'[1]V11 4D'!O33</f>
        <v>0</v>
      </c>
      <c r="P31" s="105">
        <f>+'[1]V11 4D'!P33</f>
        <v>0</v>
      </c>
      <c r="Q31" s="105">
        <f>+'[1]V11 4D'!Q33</f>
        <v>0</v>
      </c>
      <c r="R31" s="105">
        <f>+'[1]V11 4D'!R33</f>
        <v>0</v>
      </c>
      <c r="S31" s="105">
        <f>+'[1]V11 4D'!S33</f>
        <v>0</v>
      </c>
      <c r="T31" s="105">
        <f>+'[1]V11 4D'!T33</f>
        <v>0</v>
      </c>
      <c r="U31" s="105">
        <f>+'[1]V11 4D'!U33</f>
        <v>0</v>
      </c>
      <c r="V31" s="105">
        <f>+'[1]V11 4D'!V33</f>
        <v>0</v>
      </c>
      <c r="W31" s="105">
        <f>+'[1]V11 4D'!W33</f>
        <v>0</v>
      </c>
      <c r="X31" s="105">
        <f>+'[1]V11 4D'!X33</f>
        <v>0</v>
      </c>
      <c r="Y31" s="105">
        <f>+'[1]V11 4D'!Y33</f>
        <v>0</v>
      </c>
      <c r="Z31" s="105">
        <f>+'[1]V11 4D'!Z33</f>
        <v>0</v>
      </c>
      <c r="AA31" s="105">
        <f>+'[1]V11 4D'!AA33</f>
        <v>0</v>
      </c>
      <c r="AB31" s="105">
        <f>+'[1]V11 4D'!AB33</f>
        <v>0</v>
      </c>
      <c r="AC31" s="105">
        <f>+'[1]V11 4D'!AC33</f>
        <v>0</v>
      </c>
      <c r="AD31" s="105">
        <f>+'[1]V11 4D'!AD33</f>
        <v>0</v>
      </c>
      <c r="AE31" s="105">
        <f>+'[1]V11 4D'!AE33</f>
        <v>0</v>
      </c>
      <c r="AF31" s="105">
        <f>+'[1]V11 4D'!AF33</f>
        <v>0</v>
      </c>
      <c r="AG31" s="105">
        <f>+'[1]V11 4D'!AG33</f>
        <v>0</v>
      </c>
      <c r="AH31" s="105">
        <f>+'[1]V11 4D'!AH33</f>
        <v>0</v>
      </c>
      <c r="AI31" s="105">
        <f>+'[1]V11 4D'!AI33</f>
        <v>0</v>
      </c>
      <c r="AJ31" s="105">
        <f>+'[1]V11 4D'!AJ33</f>
        <v>0</v>
      </c>
    </row>
    <row r="32" spans="1:36">
      <c r="A32" s="105" t="str">
        <f>+'[1]V11 4D'!A34</f>
        <v>OTHER QC/PROD CHECKING</v>
      </c>
      <c r="B32" s="105">
        <f>+'[1]V11 4D'!B34</f>
        <v>18435</v>
      </c>
      <c r="C32" s="105">
        <f>+'[1]V11 4D'!C34</f>
        <v>24702</v>
      </c>
      <c r="D32" s="105">
        <f>+'[1]V11 4D'!D34</f>
        <v>2515</v>
      </c>
      <c r="E32" s="105">
        <f>+'[1]V11 4D'!E34</f>
        <v>3067</v>
      </c>
      <c r="F32" s="105">
        <f>+'[1]V11 4D'!F34</f>
        <v>640</v>
      </c>
      <c r="G32" s="105">
        <f>+'[1]V11 4D'!G34</f>
        <v>277</v>
      </c>
      <c r="H32" s="105">
        <f>+'[1]V11 4D'!H34</f>
        <v>199</v>
      </c>
      <c r="I32" s="105">
        <f>+'[1]V11 4D'!I34</f>
        <v>57</v>
      </c>
      <c r="J32" s="105">
        <f>+'[1]V11 4D'!J34</f>
        <v>279</v>
      </c>
      <c r="K32" s="105">
        <f>+'[1]V11 4D'!K34</f>
        <v>185</v>
      </c>
      <c r="L32" s="105">
        <f>+'[1]V11 4D'!L34</f>
        <v>231</v>
      </c>
      <c r="M32" s="105">
        <f>+'[1]V11 4D'!M34</f>
        <v>122</v>
      </c>
      <c r="N32" s="105">
        <f>+'[1]V11 4D'!N34</f>
        <v>68</v>
      </c>
      <c r="O32" s="105">
        <f>+'[1]V11 4D'!O34</f>
        <v>89</v>
      </c>
      <c r="P32" s="105">
        <f>+'[1]V11 4D'!P34</f>
        <v>78</v>
      </c>
      <c r="Q32" s="105">
        <f>+'[1]V11 4D'!Q34</f>
        <v>0</v>
      </c>
      <c r="R32" s="105">
        <f>+'[1]V11 4D'!R34</f>
        <v>16</v>
      </c>
      <c r="S32" s="105">
        <f>+'[1]V11 4D'!S34</f>
        <v>195</v>
      </c>
      <c r="T32" s="105">
        <f>+'[1]V11 4D'!T34</f>
        <v>165</v>
      </c>
      <c r="U32" s="105">
        <f>+'[1]V11 4D'!U34</f>
        <v>47</v>
      </c>
      <c r="V32" s="105">
        <f>+'[1]V11 4D'!V34</f>
        <v>78</v>
      </c>
      <c r="W32" s="105">
        <f>+'[1]V11 4D'!W34</f>
        <v>15</v>
      </c>
      <c r="X32" s="105">
        <f>+'[1]V11 4D'!X34</f>
        <v>92</v>
      </c>
      <c r="Y32" s="105">
        <f>+'[1]V11 4D'!Y34</f>
        <v>27</v>
      </c>
      <c r="Z32" s="105">
        <f>+'[1]V11 4D'!Z34</f>
        <v>98</v>
      </c>
      <c r="AA32" s="105">
        <f>+'[1]V11 4D'!AA34</f>
        <v>36</v>
      </c>
      <c r="AB32" s="105">
        <f>+'[1]V11 4D'!AB34</f>
        <v>26</v>
      </c>
      <c r="AC32" s="105">
        <f>+'[1]V11 4D'!AC34</f>
        <v>40</v>
      </c>
      <c r="AD32" s="105">
        <f>+'[1]V11 4D'!AD34</f>
        <v>0</v>
      </c>
      <c r="AE32" s="105">
        <f>+'[1]V11 4D'!AE34</f>
        <v>0</v>
      </c>
      <c r="AF32" s="105">
        <f>+'[1]V11 4D'!AF34</f>
        <v>0</v>
      </c>
      <c r="AG32" s="105">
        <f>+'[1]V11 4D'!AG34</f>
        <v>0</v>
      </c>
      <c r="AH32" s="105">
        <f>+'[1]V11 4D'!AH34</f>
        <v>0</v>
      </c>
      <c r="AI32" s="105">
        <f>+'[1]V11 4D'!AI34</f>
        <v>0</v>
      </c>
      <c r="AJ32" s="105">
        <f>+'[1]V11 4D'!AJ34</f>
        <v>0</v>
      </c>
    </row>
    <row r="33" spans="1:36">
      <c r="A33" s="105" t="str">
        <f>+'[1]V11 4D'!A35</f>
        <v>OTHER VISUAL NG</v>
      </c>
      <c r="B33" s="105">
        <f>+'[1]V11 4D'!B35</f>
        <v>70</v>
      </c>
      <c r="C33" s="105">
        <f>+'[1]V11 4D'!C35</f>
        <v>25</v>
      </c>
      <c r="D33" s="105">
        <f>+'[1]V11 4D'!D35</f>
        <v>186</v>
      </c>
      <c r="E33" s="105">
        <f>+'[1]V11 4D'!E35</f>
        <v>0</v>
      </c>
      <c r="F33" s="105">
        <f>+'[1]V11 4D'!F35</f>
        <v>0</v>
      </c>
      <c r="G33" s="105">
        <f>+'[1]V11 4D'!G35</f>
        <v>0</v>
      </c>
      <c r="H33" s="105">
        <f>+'[1]V11 4D'!H35</f>
        <v>0</v>
      </c>
      <c r="I33" s="105">
        <f>+'[1]V11 4D'!I35</f>
        <v>0</v>
      </c>
      <c r="J33" s="105">
        <f>+'[1]V11 4D'!J35</f>
        <v>0</v>
      </c>
      <c r="K33" s="105">
        <f>+'[1]V11 4D'!K35</f>
        <v>0</v>
      </c>
      <c r="L33" s="105">
        <f>+'[1]V11 4D'!L35</f>
        <v>0</v>
      </c>
      <c r="M33" s="105">
        <f>+'[1]V11 4D'!M35</f>
        <v>0</v>
      </c>
      <c r="N33" s="105">
        <f>+'[1]V11 4D'!N35</f>
        <v>0</v>
      </c>
      <c r="O33" s="105">
        <f>+'[1]V11 4D'!O35</f>
        <v>0</v>
      </c>
      <c r="P33" s="105">
        <f>+'[1]V11 4D'!P35</f>
        <v>0</v>
      </c>
      <c r="Q33" s="105">
        <f>+'[1]V11 4D'!Q35</f>
        <v>0</v>
      </c>
      <c r="R33" s="105">
        <f>+'[1]V11 4D'!R35</f>
        <v>0</v>
      </c>
      <c r="S33" s="105">
        <f>+'[1]V11 4D'!S35</f>
        <v>0</v>
      </c>
      <c r="T33" s="105">
        <f>+'[1]V11 4D'!T35</f>
        <v>0</v>
      </c>
      <c r="U33" s="105">
        <f>+'[1]V11 4D'!U35</f>
        <v>0</v>
      </c>
      <c r="V33" s="105">
        <f>+'[1]V11 4D'!V35</f>
        <v>0</v>
      </c>
      <c r="W33" s="105">
        <f>+'[1]V11 4D'!W35</f>
        <v>0</v>
      </c>
      <c r="X33" s="105">
        <f>+'[1]V11 4D'!X35</f>
        <v>0</v>
      </c>
      <c r="Y33" s="105">
        <f>+'[1]V11 4D'!Y35</f>
        <v>0</v>
      </c>
      <c r="Z33" s="105">
        <f>+'[1]V11 4D'!Z35</f>
        <v>0</v>
      </c>
      <c r="AA33" s="105">
        <f>+'[1]V11 4D'!AA35</f>
        <v>0</v>
      </c>
      <c r="AB33" s="105">
        <f>+'[1]V11 4D'!AB35</f>
        <v>0</v>
      </c>
      <c r="AC33" s="105">
        <f>+'[1]V11 4D'!AC35</f>
        <v>0</v>
      </c>
      <c r="AD33" s="105">
        <f>+'[1]V11 4D'!AD35</f>
        <v>0</v>
      </c>
      <c r="AE33" s="105">
        <f>+'[1]V11 4D'!AE35</f>
        <v>0</v>
      </c>
      <c r="AF33" s="105">
        <f>+'[1]V11 4D'!AF35</f>
        <v>0</v>
      </c>
      <c r="AG33" s="105">
        <f>+'[1]V11 4D'!AG35</f>
        <v>0</v>
      </c>
      <c r="AH33" s="105">
        <f>+'[1]V11 4D'!AH35</f>
        <v>0</v>
      </c>
      <c r="AI33" s="105">
        <f>+'[1]V11 4D'!AI35</f>
        <v>0</v>
      </c>
      <c r="AJ33" s="105">
        <f>+'[1]V11 4D'!AJ35</f>
        <v>0</v>
      </c>
    </row>
    <row r="34" spans="1:36">
      <c r="A34" s="105" t="str">
        <f>+'[1]V11 4D'!A36</f>
        <v>PARALLEL</v>
      </c>
      <c r="B34" s="105">
        <f>+'[1]V11 4D'!B36</f>
        <v>11</v>
      </c>
      <c r="C34" s="105">
        <f>+'[1]V11 4D'!C36</f>
        <v>9</v>
      </c>
      <c r="D34" s="105">
        <f>+'[1]V11 4D'!D36</f>
        <v>3</v>
      </c>
      <c r="E34" s="105">
        <f>+'[1]V11 4D'!E36</f>
        <v>0</v>
      </c>
      <c r="F34" s="105">
        <f>+'[1]V11 4D'!F36</f>
        <v>0</v>
      </c>
      <c r="G34" s="105">
        <f>+'[1]V11 4D'!G36</f>
        <v>0</v>
      </c>
      <c r="H34" s="105">
        <f>+'[1]V11 4D'!H36</f>
        <v>0</v>
      </c>
      <c r="I34" s="105">
        <f>+'[1]V11 4D'!I36</f>
        <v>0</v>
      </c>
      <c r="J34" s="105">
        <f>+'[1]V11 4D'!J36</f>
        <v>0</v>
      </c>
      <c r="K34" s="105">
        <f>+'[1]V11 4D'!K36</f>
        <v>0</v>
      </c>
      <c r="L34" s="105">
        <f>+'[1]V11 4D'!L36</f>
        <v>0</v>
      </c>
      <c r="M34" s="105">
        <f>+'[1]V11 4D'!M36</f>
        <v>0</v>
      </c>
      <c r="N34" s="105">
        <f>+'[1]V11 4D'!N36</f>
        <v>0</v>
      </c>
      <c r="O34" s="105">
        <f>+'[1]V11 4D'!O36</f>
        <v>0</v>
      </c>
      <c r="P34" s="105">
        <f>+'[1]V11 4D'!P36</f>
        <v>0</v>
      </c>
      <c r="Q34" s="105">
        <f>+'[1]V11 4D'!Q36</f>
        <v>0</v>
      </c>
      <c r="R34" s="105">
        <f>+'[1]V11 4D'!R36</f>
        <v>0</v>
      </c>
      <c r="S34" s="105">
        <f>+'[1]V11 4D'!S36</f>
        <v>0</v>
      </c>
      <c r="T34" s="105">
        <f>+'[1]V11 4D'!T36</f>
        <v>0</v>
      </c>
      <c r="U34" s="105">
        <f>+'[1]V11 4D'!U36</f>
        <v>0</v>
      </c>
      <c r="V34" s="105">
        <f>+'[1]V11 4D'!V36</f>
        <v>0</v>
      </c>
      <c r="W34" s="105">
        <f>+'[1]V11 4D'!W36</f>
        <v>0</v>
      </c>
      <c r="X34" s="105">
        <f>+'[1]V11 4D'!X36</f>
        <v>0</v>
      </c>
      <c r="Y34" s="105">
        <f>+'[1]V11 4D'!Y36</f>
        <v>0</v>
      </c>
      <c r="Z34" s="105">
        <f>+'[1]V11 4D'!Z36</f>
        <v>0</v>
      </c>
      <c r="AA34" s="105">
        <f>+'[1]V11 4D'!AA36</f>
        <v>0</v>
      </c>
      <c r="AB34" s="105">
        <f>+'[1]V11 4D'!AB36</f>
        <v>0</v>
      </c>
      <c r="AC34" s="105">
        <f>+'[1]V11 4D'!AC36</f>
        <v>0</v>
      </c>
      <c r="AD34" s="105">
        <f>+'[1]V11 4D'!AD36</f>
        <v>0</v>
      </c>
      <c r="AE34" s="105">
        <f>+'[1]V11 4D'!AE36</f>
        <v>0</v>
      </c>
      <c r="AF34" s="105">
        <f>+'[1]V11 4D'!AF36</f>
        <v>0</v>
      </c>
      <c r="AG34" s="105">
        <f>+'[1]V11 4D'!AG36</f>
        <v>0</v>
      </c>
      <c r="AH34" s="105">
        <f>+'[1]V11 4D'!AH36</f>
        <v>0</v>
      </c>
      <c r="AI34" s="105">
        <f>+'[1]V11 4D'!AI36</f>
        <v>0</v>
      </c>
      <c r="AJ34" s="105">
        <f>+'[1]V11 4D'!AJ36</f>
        <v>0</v>
      </c>
    </row>
    <row r="35" spans="1:36">
      <c r="A35" s="105" t="str">
        <f>+'[1]V11 4D'!A37</f>
        <v>RUNOUT</v>
      </c>
      <c r="B35" s="105">
        <f>+'[1]V11 4D'!B37</f>
        <v>0</v>
      </c>
      <c r="C35" s="105">
        <f>+'[1]V11 4D'!C37</f>
        <v>0</v>
      </c>
      <c r="D35" s="105">
        <f>+'[1]V11 4D'!D37</f>
        <v>0</v>
      </c>
      <c r="E35" s="105">
        <f>+'[1]V11 4D'!E37</f>
        <v>0</v>
      </c>
      <c r="F35" s="105">
        <f>+'[1]V11 4D'!F37</f>
        <v>0</v>
      </c>
      <c r="G35" s="105">
        <f>+'[1]V11 4D'!G37</f>
        <v>0</v>
      </c>
      <c r="H35" s="105">
        <f>+'[1]V11 4D'!H37</f>
        <v>0</v>
      </c>
      <c r="I35" s="105">
        <f>+'[1]V11 4D'!I37</f>
        <v>0</v>
      </c>
      <c r="J35" s="105">
        <f>+'[1]V11 4D'!J37</f>
        <v>0</v>
      </c>
      <c r="K35" s="105">
        <f>+'[1]V11 4D'!K37</f>
        <v>0</v>
      </c>
      <c r="L35" s="105">
        <f>+'[1]V11 4D'!L37</f>
        <v>0</v>
      </c>
      <c r="M35" s="105">
        <f>+'[1]V11 4D'!M37</f>
        <v>0</v>
      </c>
      <c r="N35" s="105">
        <f>+'[1]V11 4D'!N37</f>
        <v>0</v>
      </c>
      <c r="O35" s="105">
        <f>+'[1]V11 4D'!O37</f>
        <v>0</v>
      </c>
      <c r="P35" s="105">
        <f>+'[1]V11 4D'!P37</f>
        <v>0</v>
      </c>
      <c r="Q35" s="105">
        <f>+'[1]V11 4D'!Q37</f>
        <v>0</v>
      </c>
      <c r="R35" s="105">
        <f>+'[1]V11 4D'!R37</f>
        <v>0</v>
      </c>
      <c r="S35" s="105">
        <f>+'[1]V11 4D'!S37</f>
        <v>0</v>
      </c>
      <c r="T35" s="105">
        <f>+'[1]V11 4D'!T37</f>
        <v>0</v>
      </c>
      <c r="U35" s="105">
        <f>+'[1]V11 4D'!U37</f>
        <v>0</v>
      </c>
      <c r="V35" s="105">
        <f>+'[1]V11 4D'!V37</f>
        <v>0</v>
      </c>
      <c r="W35" s="105">
        <f>+'[1]V11 4D'!W37</f>
        <v>0</v>
      </c>
      <c r="X35" s="105">
        <f>+'[1]V11 4D'!X37</f>
        <v>0</v>
      </c>
      <c r="Y35" s="105">
        <f>+'[1]V11 4D'!Y37</f>
        <v>0</v>
      </c>
      <c r="Z35" s="105">
        <f>+'[1]V11 4D'!Z37</f>
        <v>0</v>
      </c>
      <c r="AA35" s="105">
        <f>+'[1]V11 4D'!AA37</f>
        <v>0</v>
      </c>
      <c r="AB35" s="105">
        <f>+'[1]V11 4D'!AB37</f>
        <v>0</v>
      </c>
      <c r="AC35" s="105">
        <f>+'[1]V11 4D'!AC37</f>
        <v>0</v>
      </c>
      <c r="AD35" s="105">
        <f>+'[1]V11 4D'!AD37</f>
        <v>0</v>
      </c>
      <c r="AE35" s="105">
        <f>+'[1]V11 4D'!AE37</f>
        <v>0</v>
      </c>
      <c r="AF35" s="105">
        <f>+'[1]V11 4D'!AF37</f>
        <v>0</v>
      </c>
      <c r="AG35" s="105">
        <f>+'[1]V11 4D'!AG37</f>
        <v>0</v>
      </c>
      <c r="AH35" s="105">
        <f>+'[1]V11 4D'!AH37</f>
        <v>0</v>
      </c>
      <c r="AI35" s="105">
        <f>+'[1]V11 4D'!AI37</f>
        <v>0</v>
      </c>
      <c r="AJ35" s="105">
        <f>+'[1]V11 4D'!AJ37</f>
        <v>0</v>
      </c>
    </row>
    <row r="36" spans="1:36">
      <c r="A36" s="105" t="str">
        <f>+'[1]V11 4D'!A38</f>
        <v>SCRATCH ALL</v>
      </c>
      <c r="B36" s="105">
        <f>+'[1]V11 4D'!B38</f>
        <v>488</v>
      </c>
      <c r="C36" s="105">
        <f>+'[1]V11 4D'!C38</f>
        <v>714</v>
      </c>
      <c r="D36" s="105">
        <f>+'[1]V11 4D'!D38</f>
        <v>229</v>
      </c>
      <c r="E36" s="105">
        <f>+'[1]V11 4D'!E38</f>
        <v>52</v>
      </c>
      <c r="F36" s="105">
        <f>+'[1]V11 4D'!F38</f>
        <v>0</v>
      </c>
      <c r="G36" s="105">
        <f>+'[1]V11 4D'!G38</f>
        <v>0</v>
      </c>
      <c r="H36" s="105">
        <f>+'[1]V11 4D'!H38</f>
        <v>0</v>
      </c>
      <c r="I36" s="105">
        <f>+'[1]V11 4D'!I38</f>
        <v>0</v>
      </c>
      <c r="J36" s="105">
        <f>+'[1]V11 4D'!J38</f>
        <v>0</v>
      </c>
      <c r="K36" s="105">
        <f>+'[1]V11 4D'!K38</f>
        <v>0</v>
      </c>
      <c r="L36" s="105">
        <f>+'[1]V11 4D'!L38</f>
        <v>0</v>
      </c>
      <c r="M36" s="105">
        <f>+'[1]V11 4D'!M38</f>
        <v>0</v>
      </c>
      <c r="N36" s="105">
        <f>+'[1]V11 4D'!N38</f>
        <v>0</v>
      </c>
      <c r="O36" s="105">
        <f>+'[1]V11 4D'!O38</f>
        <v>0</v>
      </c>
      <c r="P36" s="105">
        <f>+'[1]V11 4D'!P38</f>
        <v>0</v>
      </c>
      <c r="Q36" s="105">
        <f>+'[1]V11 4D'!Q38</f>
        <v>0</v>
      </c>
      <c r="R36" s="105">
        <f>+'[1]V11 4D'!R38</f>
        <v>0</v>
      </c>
      <c r="S36" s="105">
        <f>+'[1]V11 4D'!S38</f>
        <v>0</v>
      </c>
      <c r="T36" s="105">
        <f>+'[1]V11 4D'!T38</f>
        <v>0</v>
      </c>
      <c r="U36" s="105">
        <f>+'[1]V11 4D'!U38</f>
        <v>0</v>
      </c>
      <c r="V36" s="105">
        <f>+'[1]V11 4D'!V38</f>
        <v>0</v>
      </c>
      <c r="W36" s="105">
        <f>+'[1]V11 4D'!W38</f>
        <v>0</v>
      </c>
      <c r="X36" s="105">
        <f>+'[1]V11 4D'!X38</f>
        <v>0</v>
      </c>
      <c r="Y36" s="105">
        <f>+'[1]V11 4D'!Y38</f>
        <v>0</v>
      </c>
      <c r="Z36" s="105">
        <f>+'[1]V11 4D'!Z38</f>
        <v>0</v>
      </c>
      <c r="AA36" s="105">
        <f>+'[1]V11 4D'!AA38</f>
        <v>11</v>
      </c>
      <c r="AB36" s="105">
        <f>+'[1]V11 4D'!AB38</f>
        <v>41</v>
      </c>
      <c r="AC36" s="105">
        <f>+'[1]V11 4D'!AC38</f>
        <v>0</v>
      </c>
      <c r="AD36" s="105">
        <f>+'[1]V11 4D'!AD38</f>
        <v>0</v>
      </c>
      <c r="AE36" s="105">
        <f>+'[1]V11 4D'!AE38</f>
        <v>0</v>
      </c>
      <c r="AF36" s="105">
        <f>+'[1]V11 4D'!AF38</f>
        <v>0</v>
      </c>
      <c r="AG36" s="105">
        <f>+'[1]V11 4D'!AG38</f>
        <v>0</v>
      </c>
      <c r="AH36" s="105">
        <f>+'[1]V11 4D'!AH38</f>
        <v>0</v>
      </c>
      <c r="AI36" s="105">
        <f>+'[1]V11 4D'!AI38</f>
        <v>0</v>
      </c>
      <c r="AJ36" s="105">
        <f>+'[1]V11 4D'!AJ38</f>
        <v>0</v>
      </c>
    </row>
    <row r="37" spans="1:36">
      <c r="A37" s="105">
        <f>+'[1]V11 4D'!A39</f>
        <v>0</v>
      </c>
      <c r="B37" s="105">
        <f>+'[1]V11 4D'!B39</f>
        <v>0</v>
      </c>
      <c r="C37" s="105">
        <f>+'[1]V11 4D'!C39</f>
        <v>0</v>
      </c>
      <c r="D37" s="105">
        <f>+'[1]V11 4D'!D39</f>
        <v>0</v>
      </c>
      <c r="E37" s="105">
        <f>+'[1]V11 4D'!E39</f>
        <v>0</v>
      </c>
      <c r="F37" s="105">
        <f>+'[1]V11 4D'!F39</f>
        <v>0</v>
      </c>
      <c r="G37" s="105">
        <f>+'[1]V11 4D'!G39</f>
        <v>0</v>
      </c>
      <c r="H37" s="105">
        <f>+'[1]V11 4D'!H39</f>
        <v>0</v>
      </c>
      <c r="I37" s="105">
        <f>+'[1]V11 4D'!I39</f>
        <v>0</v>
      </c>
      <c r="J37" s="105">
        <f>+'[1]V11 4D'!J39</f>
        <v>0</v>
      </c>
      <c r="K37" s="105">
        <f>+'[1]V11 4D'!K39</f>
        <v>0</v>
      </c>
      <c r="L37" s="105">
        <f>+'[1]V11 4D'!L39</f>
        <v>0</v>
      </c>
      <c r="M37" s="105">
        <f>+'[1]V11 4D'!M39</f>
        <v>0</v>
      </c>
      <c r="N37" s="105">
        <f>+'[1]V11 4D'!N39</f>
        <v>0</v>
      </c>
      <c r="O37" s="105">
        <f>+'[1]V11 4D'!O39</f>
        <v>0</v>
      </c>
      <c r="P37" s="105">
        <f>+'[1]V11 4D'!P39</f>
        <v>0</v>
      </c>
      <c r="Q37" s="105">
        <f>+'[1]V11 4D'!Q39</f>
        <v>0</v>
      </c>
      <c r="R37" s="105">
        <f>+'[1]V11 4D'!R39</f>
        <v>0</v>
      </c>
      <c r="S37" s="105">
        <f>+'[1]V11 4D'!S39</f>
        <v>0</v>
      </c>
      <c r="T37" s="105">
        <f>+'[1]V11 4D'!T39</f>
        <v>0</v>
      </c>
      <c r="U37" s="105">
        <f>+'[1]V11 4D'!U39</f>
        <v>0</v>
      </c>
      <c r="V37" s="105">
        <f>+'[1]V11 4D'!V39</f>
        <v>0</v>
      </c>
      <c r="W37" s="105">
        <f>+'[1]V11 4D'!W39</f>
        <v>0</v>
      </c>
      <c r="X37" s="105">
        <f>+'[1]V11 4D'!X39</f>
        <v>0</v>
      </c>
      <c r="Y37" s="105">
        <f>+'[1]V11 4D'!Y39</f>
        <v>0</v>
      </c>
      <c r="Z37" s="105">
        <f>+'[1]V11 4D'!Z39</f>
        <v>0</v>
      </c>
      <c r="AA37" s="105">
        <f>+'[1]V11 4D'!AA39</f>
        <v>0</v>
      </c>
      <c r="AB37" s="105">
        <f>+'[1]V11 4D'!AB39</f>
        <v>0</v>
      </c>
      <c r="AC37" s="105">
        <f>+'[1]V11 4D'!AC39</f>
        <v>0</v>
      </c>
      <c r="AD37" s="105">
        <f>+'[1]V11 4D'!AD39</f>
        <v>0</v>
      </c>
      <c r="AE37" s="105">
        <f>+'[1]V11 4D'!AE39</f>
        <v>0</v>
      </c>
      <c r="AF37" s="105">
        <f>+'[1]V11 4D'!AF39</f>
        <v>0</v>
      </c>
      <c r="AG37" s="105">
        <f>+'[1]V11 4D'!AG39</f>
        <v>0</v>
      </c>
      <c r="AH37" s="105">
        <f>+'[1]V11 4D'!AH39</f>
        <v>0</v>
      </c>
      <c r="AI37" s="105">
        <f>+'[1]V11 4D'!AI39</f>
        <v>0</v>
      </c>
      <c r="AJ37" s="105">
        <f>+'[1]V11 4D'!AJ39</f>
        <v>0</v>
      </c>
    </row>
    <row r="38" spans="1:36">
      <c r="A38" s="105" t="str">
        <f>+'[1]V11 4D'!A40</f>
        <v>Load by : NVP6820</v>
      </c>
      <c r="B38" s="105">
        <f>+'[1]V11 4D'!B40</f>
        <v>0</v>
      </c>
      <c r="C38" s="105">
        <f>+'[1]V11 4D'!C40</f>
        <v>0</v>
      </c>
      <c r="D38" s="105">
        <f>+'[1]V11 4D'!D40</f>
        <v>0</v>
      </c>
      <c r="E38" s="105">
        <f>+'[1]V11 4D'!E40</f>
        <v>0</v>
      </c>
      <c r="F38" s="105">
        <f>+'[1]V11 4D'!F40</f>
        <v>0</v>
      </c>
      <c r="G38" s="105">
        <f>+'[1]V11 4D'!G40</f>
        <v>0</v>
      </c>
      <c r="H38" s="105">
        <f>+'[1]V11 4D'!H40</f>
        <v>0</v>
      </c>
      <c r="I38" s="105">
        <f>+'[1]V11 4D'!I40</f>
        <v>0</v>
      </c>
      <c r="J38" s="105">
        <f>+'[1]V11 4D'!J40</f>
        <v>0</v>
      </c>
      <c r="K38" s="105">
        <f>+'[1]V11 4D'!K40</f>
        <v>0</v>
      </c>
      <c r="L38" s="105">
        <f>+'[1]V11 4D'!L40</f>
        <v>0</v>
      </c>
      <c r="M38" s="105">
        <f>+'[1]V11 4D'!M40</f>
        <v>0</v>
      </c>
      <c r="N38" s="105">
        <f>+'[1]V11 4D'!N40</f>
        <v>0</v>
      </c>
      <c r="O38" s="105">
        <f>+'[1]V11 4D'!O40</f>
        <v>0</v>
      </c>
      <c r="P38" s="105">
        <f>+'[1]V11 4D'!P40</f>
        <v>0</v>
      </c>
      <c r="Q38" s="105">
        <f>+'[1]V11 4D'!Q40</f>
        <v>0</v>
      </c>
      <c r="R38" s="105">
        <f>+'[1]V11 4D'!R40</f>
        <v>0</v>
      </c>
      <c r="S38" s="105">
        <f>+'[1]V11 4D'!S40</f>
        <v>0</v>
      </c>
      <c r="T38" s="105">
        <f>+'[1]V11 4D'!T40</f>
        <v>0</v>
      </c>
      <c r="U38" s="105">
        <f>+'[1]V11 4D'!U40</f>
        <v>0</v>
      </c>
      <c r="V38" s="105">
        <f>+'[1]V11 4D'!V40</f>
        <v>0</v>
      </c>
      <c r="W38" s="105">
        <f>+'[1]V11 4D'!W40</f>
        <v>0</v>
      </c>
      <c r="X38" s="105">
        <f>+'[1]V11 4D'!X40</f>
        <v>0</v>
      </c>
      <c r="Y38" s="105">
        <f>+'[1]V11 4D'!Y40</f>
        <v>0</v>
      </c>
      <c r="Z38" s="105">
        <f>+'[1]V11 4D'!Z40</f>
        <v>0</v>
      </c>
      <c r="AA38" s="105">
        <f>+'[1]V11 4D'!AA40</f>
        <v>0</v>
      </c>
      <c r="AB38" s="105">
        <f>+'[1]V11 4D'!AB40</f>
        <v>0</v>
      </c>
      <c r="AC38" s="105">
        <f>+'[1]V11 4D'!AC40</f>
        <v>0</v>
      </c>
      <c r="AD38" s="105">
        <f>+'[1]V11 4D'!AD40</f>
        <v>0</v>
      </c>
      <c r="AE38" s="105">
        <f>+'[1]V11 4D'!AE40</f>
        <v>0</v>
      </c>
      <c r="AF38" s="105">
        <f>+'[1]V11 4D'!AF40</f>
        <v>0</v>
      </c>
      <c r="AG38" s="105">
        <f>+'[1]V11 4D'!AG40</f>
        <v>0</v>
      </c>
      <c r="AH38" s="105">
        <f>+'[1]V11 4D'!AH40</f>
        <v>0</v>
      </c>
      <c r="AI38" s="105">
        <f>+'[1]V11 4D'!AI40</f>
        <v>0</v>
      </c>
      <c r="AJ38" s="105">
        <f>+'[1]V11 4D'!AJ40</f>
        <v>0</v>
      </c>
    </row>
    <row r="39" spans="1:36">
      <c r="A39" s="105" t="str">
        <f>+'[1]V11 4D'!A41</f>
        <v>Time : 08:50:05 25-Aug-2025</v>
      </c>
      <c r="B39" s="105">
        <f>+'[1]V11 4D'!B41</f>
        <v>0</v>
      </c>
      <c r="C39" s="105">
        <f>+'[1]V11 4D'!C41</f>
        <v>0</v>
      </c>
      <c r="D39" s="105">
        <f>+'[1]V11 4D'!D41</f>
        <v>0</v>
      </c>
      <c r="E39" s="105">
        <f>+'[1]V11 4D'!E41</f>
        <v>0</v>
      </c>
      <c r="F39" s="105">
        <f>+'[1]V11 4D'!F41</f>
        <v>0</v>
      </c>
      <c r="G39" s="105">
        <f>+'[1]V11 4D'!G41</f>
        <v>0</v>
      </c>
      <c r="H39" s="105">
        <f>+'[1]V11 4D'!H41</f>
        <v>0</v>
      </c>
      <c r="I39" s="105">
        <f>+'[1]V11 4D'!I41</f>
        <v>0</v>
      </c>
      <c r="J39" s="105">
        <f>+'[1]V11 4D'!J41</f>
        <v>0</v>
      </c>
      <c r="K39" s="105">
        <f>+'[1]V11 4D'!K41</f>
        <v>0</v>
      </c>
      <c r="L39" s="105">
        <f>+'[1]V11 4D'!L41</f>
        <v>0</v>
      </c>
      <c r="M39" s="105">
        <f>+'[1]V11 4D'!M41</f>
        <v>0</v>
      </c>
      <c r="N39" s="105">
        <f>+'[1]V11 4D'!N41</f>
        <v>0</v>
      </c>
      <c r="O39" s="105">
        <f>+'[1]V11 4D'!O41</f>
        <v>0</v>
      </c>
      <c r="P39" s="105">
        <f>+'[1]V11 4D'!P41</f>
        <v>0</v>
      </c>
      <c r="Q39" s="105">
        <f>+'[1]V11 4D'!Q41</f>
        <v>0</v>
      </c>
      <c r="R39" s="105">
        <f>+'[1]V11 4D'!R41</f>
        <v>0</v>
      </c>
      <c r="S39" s="105">
        <f>+'[1]V11 4D'!S41</f>
        <v>0</v>
      </c>
      <c r="T39" s="105">
        <f>+'[1]V11 4D'!T41</f>
        <v>0</v>
      </c>
      <c r="U39" s="105">
        <f>+'[1]V11 4D'!U41</f>
        <v>0</v>
      </c>
      <c r="V39" s="105">
        <f>+'[1]V11 4D'!V41</f>
        <v>0</v>
      </c>
      <c r="W39" s="105">
        <f>+'[1]V11 4D'!W41</f>
        <v>0</v>
      </c>
      <c r="X39" s="105">
        <f>+'[1]V11 4D'!X41</f>
        <v>0</v>
      </c>
      <c r="Y39" s="105">
        <f>+'[1]V11 4D'!Y41</f>
        <v>0</v>
      </c>
      <c r="Z39" s="105">
        <f>+'[1]V11 4D'!Z41</f>
        <v>0</v>
      </c>
      <c r="AA39" s="105">
        <f>+'[1]V11 4D'!AA41</f>
        <v>0</v>
      </c>
      <c r="AB39" s="105">
        <f>+'[1]V11 4D'!AB41</f>
        <v>0</v>
      </c>
      <c r="AC39" s="105">
        <f>+'[1]V11 4D'!AC41</f>
        <v>0</v>
      </c>
      <c r="AD39" s="105">
        <f>+'[1]V11 4D'!AD41</f>
        <v>0</v>
      </c>
      <c r="AE39" s="105">
        <f>+'[1]V11 4D'!AE41</f>
        <v>0</v>
      </c>
      <c r="AF39" s="105">
        <f>+'[1]V11 4D'!AF41</f>
        <v>0</v>
      </c>
      <c r="AG39" s="105">
        <f>+'[1]V11 4D'!AG41</f>
        <v>0</v>
      </c>
      <c r="AH39" s="105">
        <f>+'[1]V11 4D'!AH41</f>
        <v>0</v>
      </c>
      <c r="AI39" s="105">
        <f>+'[1]V11 4D'!AI41</f>
        <v>0</v>
      </c>
      <c r="AJ39" s="105">
        <f>+'[1]V11 4D'!AJ41</f>
        <v>0</v>
      </c>
    </row>
    <row r="40" spans="1:36">
      <c r="A40" s="105">
        <f>+'[1]V11 4D'!A42</f>
        <v>0</v>
      </c>
      <c r="B40" s="105">
        <f>+'[1]V11 4D'!B42</f>
        <v>0</v>
      </c>
      <c r="C40" s="105">
        <f>+'[1]V11 4D'!C42</f>
        <v>0</v>
      </c>
      <c r="D40" s="105">
        <f>+'[1]V11 4D'!D42</f>
        <v>0</v>
      </c>
      <c r="E40" s="105">
        <f>+'[1]V11 4D'!E42</f>
        <v>0</v>
      </c>
      <c r="F40" s="105">
        <f>+'[1]V11 4D'!F42</f>
        <v>0</v>
      </c>
      <c r="G40" s="105">
        <f>+'[1]V11 4D'!G42</f>
        <v>0</v>
      </c>
      <c r="H40" s="105">
        <f>+'[1]V11 4D'!H42</f>
        <v>0</v>
      </c>
      <c r="I40" s="105">
        <f>+'[1]V11 4D'!I42</f>
        <v>0</v>
      </c>
      <c r="J40" s="105">
        <f>+'[1]V11 4D'!J42</f>
        <v>0</v>
      </c>
      <c r="K40" s="105">
        <f>+'[1]V11 4D'!K42</f>
        <v>0</v>
      </c>
      <c r="L40" s="105">
        <f>+'[1]V11 4D'!L42</f>
        <v>0</v>
      </c>
      <c r="M40" s="105">
        <f>+'[1]V11 4D'!M42</f>
        <v>0</v>
      </c>
      <c r="N40" s="105">
        <f>+'[1]V11 4D'!N42</f>
        <v>0</v>
      </c>
      <c r="O40" s="105">
        <f>+'[1]V11 4D'!O42</f>
        <v>0</v>
      </c>
      <c r="P40" s="105">
        <f>+'[1]V11 4D'!P42</f>
        <v>0</v>
      </c>
      <c r="Q40" s="105">
        <f>+'[1]V11 4D'!Q42</f>
        <v>0</v>
      </c>
      <c r="R40" s="105">
        <f>+'[1]V11 4D'!R42</f>
        <v>0</v>
      </c>
      <c r="S40" s="105">
        <f>+'[1]V11 4D'!S42</f>
        <v>0</v>
      </c>
      <c r="T40" s="105">
        <f>+'[1]V11 4D'!T42</f>
        <v>0</v>
      </c>
      <c r="U40" s="105">
        <f>+'[1]V11 4D'!U42</f>
        <v>0</v>
      </c>
      <c r="V40" s="105">
        <f>+'[1]V11 4D'!V42</f>
        <v>0</v>
      </c>
      <c r="W40" s="105">
        <f>+'[1]V11 4D'!W42</f>
        <v>0</v>
      </c>
      <c r="X40" s="105">
        <f>+'[1]V11 4D'!X42</f>
        <v>0</v>
      </c>
      <c r="Y40" s="105">
        <f>+'[1]V11 4D'!Y42</f>
        <v>0</v>
      </c>
      <c r="Z40" s="105">
        <f>+'[1]V11 4D'!Z42</f>
        <v>0</v>
      </c>
      <c r="AA40" s="105">
        <f>+'[1]V11 4D'!AA42</f>
        <v>0</v>
      </c>
      <c r="AB40" s="105">
        <f>+'[1]V11 4D'!AB42</f>
        <v>0</v>
      </c>
      <c r="AC40" s="105">
        <f>+'[1]V11 4D'!AC42</f>
        <v>0</v>
      </c>
      <c r="AD40" s="105">
        <f>+'[1]V11 4D'!AD42</f>
        <v>0</v>
      </c>
      <c r="AE40" s="105">
        <f>+'[1]V11 4D'!AE42</f>
        <v>0</v>
      </c>
      <c r="AF40" s="105">
        <f>+'[1]V11 4D'!AF42</f>
        <v>0</v>
      </c>
      <c r="AG40" s="105">
        <f>+'[1]V11 4D'!AG42</f>
        <v>0</v>
      </c>
      <c r="AH40" s="105">
        <f>+'[1]V11 4D'!AH42</f>
        <v>0</v>
      </c>
      <c r="AI40" s="105">
        <f>+'[1]V11 4D'!AI42</f>
        <v>0</v>
      </c>
      <c r="AJ40" s="105">
        <f>+'[1]V11 4D'!AJ42</f>
        <v>0</v>
      </c>
    </row>
    <row r="41" spans="1:36">
      <c r="A41" s="105">
        <f>+'[1]V11 4D'!A43</f>
        <v>0</v>
      </c>
      <c r="B41" s="105">
        <f>+'[1]V11 4D'!B43</f>
        <v>0</v>
      </c>
      <c r="C41" s="105">
        <f>+'[1]V11 4D'!C43</f>
        <v>0</v>
      </c>
      <c r="D41" s="105">
        <f>+'[1]V11 4D'!D43</f>
        <v>0</v>
      </c>
      <c r="E41" s="105">
        <f>+'[1]V11 4D'!E43</f>
        <v>0</v>
      </c>
      <c r="F41" s="105">
        <f>+'[1]V11 4D'!F43</f>
        <v>0</v>
      </c>
      <c r="G41" s="105">
        <f>+'[1]V11 4D'!G43</f>
        <v>0</v>
      </c>
      <c r="H41" s="105">
        <f>+'[1]V11 4D'!H43</f>
        <v>0</v>
      </c>
      <c r="I41" s="105">
        <f>+'[1]V11 4D'!I43</f>
        <v>0</v>
      </c>
      <c r="J41" s="105">
        <f>+'[1]V11 4D'!J43</f>
        <v>0</v>
      </c>
      <c r="K41" s="105">
        <f>+'[1]V11 4D'!K43</f>
        <v>0</v>
      </c>
      <c r="L41" s="105">
        <f>+'[1]V11 4D'!L43</f>
        <v>0</v>
      </c>
      <c r="M41" s="105">
        <f>+'[1]V11 4D'!M43</f>
        <v>0</v>
      </c>
      <c r="N41" s="105">
        <f>+'[1]V11 4D'!N43</f>
        <v>0</v>
      </c>
      <c r="O41" s="105">
        <f>+'[1]V11 4D'!O43</f>
        <v>0</v>
      </c>
      <c r="P41" s="105">
        <f>+'[1]V11 4D'!P43</f>
        <v>0</v>
      </c>
      <c r="Q41" s="105">
        <f>+'[1]V11 4D'!Q43</f>
        <v>0</v>
      </c>
      <c r="R41" s="105">
        <f>+'[1]V11 4D'!R43</f>
        <v>0</v>
      </c>
      <c r="S41" s="105">
        <f>+'[1]V11 4D'!S43</f>
        <v>0</v>
      </c>
      <c r="T41" s="105">
        <f>+'[1]V11 4D'!T43</f>
        <v>0</v>
      </c>
      <c r="U41" s="105">
        <f>+'[1]V11 4D'!U43</f>
        <v>0</v>
      </c>
      <c r="V41" s="105">
        <f>+'[1]V11 4D'!V43</f>
        <v>0</v>
      </c>
      <c r="W41" s="105">
        <f>+'[1]V11 4D'!W43</f>
        <v>0</v>
      </c>
      <c r="X41" s="105">
        <f>+'[1]V11 4D'!X43</f>
        <v>0</v>
      </c>
      <c r="Y41" s="105">
        <f>+'[1]V11 4D'!Y43</f>
        <v>0</v>
      </c>
      <c r="Z41" s="105">
        <f>+'[1]V11 4D'!Z43</f>
        <v>0</v>
      </c>
      <c r="AA41" s="105">
        <f>+'[1]V11 4D'!AA43</f>
        <v>0</v>
      </c>
      <c r="AB41" s="105">
        <f>+'[1]V11 4D'!AB43</f>
        <v>0</v>
      </c>
      <c r="AC41" s="105">
        <f>+'[1]V11 4D'!AC43</f>
        <v>0</v>
      </c>
      <c r="AD41" s="105">
        <f>+'[1]V11 4D'!AD43</f>
        <v>0</v>
      </c>
      <c r="AE41" s="105">
        <f>+'[1]V11 4D'!AE43</f>
        <v>0</v>
      </c>
      <c r="AF41" s="105">
        <f>+'[1]V11 4D'!AF43</f>
        <v>0</v>
      </c>
      <c r="AG41" s="105">
        <f>+'[1]V11 4D'!AG43</f>
        <v>0</v>
      </c>
      <c r="AH41" s="105">
        <f>+'[1]V11 4D'!AH43</f>
        <v>0</v>
      </c>
      <c r="AI41" s="105">
        <f>+'[1]V11 4D'!AI43</f>
        <v>0</v>
      </c>
      <c r="AJ41" s="105">
        <f>+'[1]V11 4D'!AJ43</f>
        <v>0</v>
      </c>
    </row>
    <row r="42" spans="1:36">
      <c r="A42" s="105">
        <f>+'[1]V11 4D'!A44</f>
        <v>0</v>
      </c>
      <c r="B42" s="105">
        <f>+'[1]V11 4D'!B44</f>
        <v>0</v>
      </c>
      <c r="C42" s="105">
        <f>+'[1]V11 4D'!C44</f>
        <v>0</v>
      </c>
      <c r="D42" s="105">
        <f>+'[1]V11 4D'!D44</f>
        <v>0</v>
      </c>
      <c r="E42" s="105">
        <f>+'[1]V11 4D'!E44</f>
        <v>0</v>
      </c>
      <c r="F42" s="105">
        <f>+'[1]V11 4D'!F44</f>
        <v>0</v>
      </c>
      <c r="G42" s="105">
        <f>+'[1]V11 4D'!G44</f>
        <v>0</v>
      </c>
      <c r="H42" s="105">
        <f>+'[1]V11 4D'!H44</f>
        <v>0</v>
      </c>
      <c r="I42" s="105">
        <f>+'[1]V11 4D'!I44</f>
        <v>0</v>
      </c>
      <c r="J42" s="105">
        <f>+'[1]V11 4D'!J44</f>
        <v>0</v>
      </c>
      <c r="K42" s="105">
        <f>+'[1]V11 4D'!K44</f>
        <v>0</v>
      </c>
      <c r="L42" s="105">
        <f>+'[1]V11 4D'!L44</f>
        <v>0</v>
      </c>
      <c r="M42" s="105">
        <f>+'[1]V11 4D'!M44</f>
        <v>0</v>
      </c>
      <c r="N42" s="105">
        <f>+'[1]V11 4D'!N44</f>
        <v>0</v>
      </c>
      <c r="O42" s="105">
        <f>+'[1]V11 4D'!O44</f>
        <v>0</v>
      </c>
      <c r="P42" s="105">
        <f>+'[1]V11 4D'!P44</f>
        <v>0</v>
      </c>
      <c r="Q42" s="105">
        <f>+'[1]V11 4D'!Q44</f>
        <v>0</v>
      </c>
      <c r="R42" s="105">
        <f>+'[1]V11 4D'!R44</f>
        <v>0</v>
      </c>
      <c r="S42" s="105">
        <f>+'[1]V11 4D'!S44</f>
        <v>0</v>
      </c>
      <c r="T42" s="105">
        <f>+'[1]V11 4D'!T44</f>
        <v>0</v>
      </c>
      <c r="U42" s="105">
        <f>+'[1]V11 4D'!U44</f>
        <v>0</v>
      </c>
      <c r="V42" s="105">
        <f>+'[1]V11 4D'!V44</f>
        <v>0</v>
      </c>
      <c r="W42" s="105">
        <f>+'[1]V11 4D'!W44</f>
        <v>0</v>
      </c>
      <c r="X42" s="105">
        <f>+'[1]V11 4D'!X44</f>
        <v>0</v>
      </c>
      <c r="Y42" s="105">
        <f>+'[1]V11 4D'!Y44</f>
        <v>0</v>
      </c>
      <c r="Z42" s="105">
        <f>+'[1]V11 4D'!Z44</f>
        <v>0</v>
      </c>
      <c r="AA42" s="105">
        <f>+'[1]V11 4D'!AA44</f>
        <v>0</v>
      </c>
      <c r="AB42" s="105">
        <f>+'[1]V11 4D'!AB44</f>
        <v>0</v>
      </c>
      <c r="AC42" s="105">
        <f>+'[1]V11 4D'!AC44</f>
        <v>0</v>
      </c>
      <c r="AD42" s="105">
        <f>+'[1]V11 4D'!AD44</f>
        <v>0</v>
      </c>
      <c r="AE42" s="105">
        <f>+'[1]V11 4D'!AE44</f>
        <v>0</v>
      </c>
      <c r="AF42" s="105">
        <f>+'[1]V11 4D'!AF44</f>
        <v>0</v>
      </c>
      <c r="AG42" s="105">
        <f>+'[1]V11 4D'!AG44</f>
        <v>0</v>
      </c>
      <c r="AH42" s="105">
        <f>+'[1]V11 4D'!AH44</f>
        <v>0</v>
      </c>
      <c r="AI42" s="105">
        <f>+'[1]V11 4D'!AI44</f>
        <v>0</v>
      </c>
      <c r="AJ42" s="105">
        <f>+'[1]V11 4D'!AJ44</f>
        <v>0</v>
      </c>
    </row>
    <row r="43" spans="1:36">
      <c r="A43" s="105">
        <f>+'[1]V11 4D'!A45</f>
        <v>0</v>
      </c>
      <c r="B43" s="105">
        <f>+'[1]V11 4D'!B45</f>
        <v>0</v>
      </c>
      <c r="C43" s="105">
        <f>+'[1]V11 4D'!C45</f>
        <v>0</v>
      </c>
      <c r="D43" s="105">
        <f>+'[1]V11 4D'!D45</f>
        <v>0</v>
      </c>
      <c r="E43" s="105">
        <f>+'[1]V11 4D'!E45</f>
        <v>0</v>
      </c>
      <c r="F43" s="105">
        <f>+'[1]V11 4D'!F45</f>
        <v>0</v>
      </c>
      <c r="G43" s="105">
        <f>+'[1]V11 4D'!G45</f>
        <v>0</v>
      </c>
      <c r="H43" s="105">
        <f>+'[1]V11 4D'!H45</f>
        <v>0</v>
      </c>
      <c r="I43" s="105">
        <f>+'[1]V11 4D'!I45</f>
        <v>0</v>
      </c>
      <c r="J43" s="105">
        <f>+'[1]V11 4D'!J45</f>
        <v>0</v>
      </c>
      <c r="K43" s="105">
        <f>+'[1]V11 4D'!K45</f>
        <v>0</v>
      </c>
      <c r="L43" s="105">
        <f>+'[1]V11 4D'!L45</f>
        <v>0</v>
      </c>
      <c r="M43" s="105">
        <f>+'[1]V11 4D'!M45</f>
        <v>0</v>
      </c>
      <c r="N43" s="105">
        <f>+'[1]V11 4D'!N45</f>
        <v>0</v>
      </c>
      <c r="O43" s="105">
        <f>+'[1]V11 4D'!O45</f>
        <v>0</v>
      </c>
      <c r="P43" s="105">
        <f>+'[1]V11 4D'!P45</f>
        <v>0</v>
      </c>
      <c r="Q43" s="105">
        <f>+'[1]V11 4D'!Q45</f>
        <v>0</v>
      </c>
      <c r="R43" s="105">
        <f>+'[1]V11 4D'!R45</f>
        <v>0</v>
      </c>
      <c r="S43" s="105">
        <f>+'[1]V11 4D'!S45</f>
        <v>0</v>
      </c>
      <c r="T43" s="105">
        <f>+'[1]V11 4D'!T45</f>
        <v>0</v>
      </c>
      <c r="U43" s="105">
        <f>+'[1]V11 4D'!U45</f>
        <v>0</v>
      </c>
      <c r="V43" s="105">
        <f>+'[1]V11 4D'!V45</f>
        <v>0</v>
      </c>
      <c r="W43" s="105">
        <f>+'[1]V11 4D'!W45</f>
        <v>0</v>
      </c>
      <c r="X43" s="105">
        <f>+'[1]V11 4D'!X45</f>
        <v>0</v>
      </c>
      <c r="Y43" s="105">
        <f>+'[1]V11 4D'!Y45</f>
        <v>0</v>
      </c>
      <c r="Z43" s="105">
        <f>+'[1]V11 4D'!Z45</f>
        <v>0</v>
      </c>
      <c r="AA43" s="105">
        <f>+'[1]V11 4D'!AA45</f>
        <v>0</v>
      </c>
      <c r="AB43" s="105">
        <f>+'[1]V11 4D'!AB45</f>
        <v>0</v>
      </c>
      <c r="AC43" s="105">
        <f>+'[1]V11 4D'!AC45</f>
        <v>0</v>
      </c>
      <c r="AD43" s="105">
        <f>+'[1]V11 4D'!AD45</f>
        <v>0</v>
      </c>
      <c r="AE43" s="105">
        <f>+'[1]V11 4D'!AE45</f>
        <v>0</v>
      </c>
      <c r="AF43" s="105">
        <f>+'[1]V11 4D'!AF45</f>
        <v>0</v>
      </c>
      <c r="AG43" s="105">
        <f>+'[1]V11 4D'!AG45</f>
        <v>0</v>
      </c>
      <c r="AH43" s="105">
        <f>+'[1]V11 4D'!AH45</f>
        <v>0</v>
      </c>
      <c r="AI43" s="105">
        <f>+'[1]V11 4D'!AI45</f>
        <v>0</v>
      </c>
      <c r="AJ43" s="105">
        <f>+'[1]V11 4D'!AJ45</f>
        <v>0</v>
      </c>
    </row>
    <row r="44" spans="1:36">
      <c r="A44" s="105">
        <f>+'[1]V11 4D'!A46</f>
        <v>0</v>
      </c>
      <c r="B44" s="105">
        <f>+'[1]V11 4D'!B46</f>
        <v>0</v>
      </c>
      <c r="C44" s="105">
        <f>+'[1]V11 4D'!C46</f>
        <v>0</v>
      </c>
      <c r="D44" s="105">
        <f>+'[1]V11 4D'!D46</f>
        <v>0</v>
      </c>
      <c r="E44" s="105">
        <f>+'[1]V11 4D'!E46</f>
        <v>0</v>
      </c>
      <c r="F44" s="105">
        <f>+'[1]V11 4D'!F46</f>
        <v>0</v>
      </c>
      <c r="G44" s="105">
        <f>+'[1]V11 4D'!G46</f>
        <v>0</v>
      </c>
      <c r="H44" s="105">
        <f>+'[1]V11 4D'!H46</f>
        <v>0</v>
      </c>
      <c r="I44" s="105">
        <f>+'[1]V11 4D'!I46</f>
        <v>0</v>
      </c>
      <c r="J44" s="105">
        <f>+'[1]V11 4D'!J46</f>
        <v>0</v>
      </c>
      <c r="K44" s="105">
        <f>+'[1]V11 4D'!K46</f>
        <v>0</v>
      </c>
      <c r="L44" s="105">
        <f>+'[1]V11 4D'!L46</f>
        <v>0</v>
      </c>
      <c r="M44" s="105">
        <f>+'[1]V11 4D'!M46</f>
        <v>0</v>
      </c>
      <c r="N44" s="105">
        <f>+'[1]V11 4D'!N46</f>
        <v>0</v>
      </c>
      <c r="O44" s="105">
        <f>+'[1]V11 4D'!O46</f>
        <v>0</v>
      </c>
      <c r="P44" s="105">
        <f>+'[1]V11 4D'!P46</f>
        <v>0</v>
      </c>
      <c r="Q44" s="105">
        <f>+'[1]V11 4D'!Q46</f>
        <v>0</v>
      </c>
      <c r="R44" s="105">
        <f>+'[1]V11 4D'!R46</f>
        <v>0</v>
      </c>
      <c r="S44" s="105">
        <f>+'[1]V11 4D'!S46</f>
        <v>0</v>
      </c>
      <c r="T44" s="105">
        <f>+'[1]V11 4D'!T46</f>
        <v>0</v>
      </c>
      <c r="U44" s="105">
        <f>+'[1]V11 4D'!U46</f>
        <v>0</v>
      </c>
      <c r="V44" s="105">
        <f>+'[1]V11 4D'!V46</f>
        <v>0</v>
      </c>
      <c r="W44" s="105">
        <f>+'[1]V11 4D'!W46</f>
        <v>0</v>
      </c>
      <c r="X44" s="105">
        <f>+'[1]V11 4D'!X46</f>
        <v>0</v>
      </c>
      <c r="Y44" s="105">
        <f>+'[1]V11 4D'!Y46</f>
        <v>0</v>
      </c>
      <c r="Z44" s="105">
        <f>+'[1]V11 4D'!Z46</f>
        <v>0</v>
      </c>
      <c r="AA44" s="105">
        <f>+'[1]V11 4D'!AA46</f>
        <v>0</v>
      </c>
      <c r="AB44" s="105">
        <f>+'[1]V11 4D'!AB46</f>
        <v>0</v>
      </c>
      <c r="AC44" s="105">
        <f>+'[1]V11 4D'!AC46</f>
        <v>0</v>
      </c>
      <c r="AD44" s="105">
        <f>+'[1]V11 4D'!AD46</f>
        <v>0</v>
      </c>
      <c r="AE44" s="105">
        <f>+'[1]V11 4D'!AE46</f>
        <v>0</v>
      </c>
      <c r="AF44" s="105">
        <f>+'[1]V11 4D'!AF46</f>
        <v>0</v>
      </c>
      <c r="AG44" s="105">
        <f>+'[1]V11 4D'!AG46</f>
        <v>0</v>
      </c>
      <c r="AH44" s="105">
        <f>+'[1]V11 4D'!AH46</f>
        <v>0</v>
      </c>
      <c r="AI44" s="105">
        <f>+'[1]V11 4D'!AI46</f>
        <v>0</v>
      </c>
      <c r="AJ44" s="105">
        <f>+'[1]V11 4D'!AJ46</f>
        <v>0</v>
      </c>
    </row>
    <row r="45" spans="1:36">
      <c r="A45" s="105">
        <f>+'[1]V11 4D'!A47</f>
        <v>0</v>
      </c>
      <c r="B45" s="105">
        <f>+'[1]V11 4D'!B47</f>
        <v>0</v>
      </c>
      <c r="C45" s="105">
        <f>+'[1]V11 4D'!C47</f>
        <v>0</v>
      </c>
      <c r="D45" s="105">
        <f>+'[1]V11 4D'!D47</f>
        <v>0</v>
      </c>
      <c r="E45" s="105">
        <f>+'[1]V11 4D'!E47</f>
        <v>0</v>
      </c>
      <c r="F45" s="105">
        <f>+'[1]V11 4D'!F47</f>
        <v>0</v>
      </c>
      <c r="G45" s="105">
        <f>+'[1]V11 4D'!G47</f>
        <v>0</v>
      </c>
      <c r="H45" s="105">
        <f>+'[1]V11 4D'!H47</f>
        <v>0</v>
      </c>
      <c r="I45" s="105">
        <f>+'[1]V11 4D'!I47</f>
        <v>0</v>
      </c>
      <c r="J45" s="105">
        <f>+'[1]V11 4D'!J47</f>
        <v>0</v>
      </c>
      <c r="K45" s="105">
        <f>+'[1]V11 4D'!K47</f>
        <v>0</v>
      </c>
      <c r="L45" s="105">
        <f>+'[1]V11 4D'!L47</f>
        <v>0</v>
      </c>
      <c r="M45" s="105">
        <f>+'[1]V11 4D'!M47</f>
        <v>0</v>
      </c>
      <c r="N45" s="105">
        <f>+'[1]V11 4D'!N47</f>
        <v>0</v>
      </c>
      <c r="O45" s="105">
        <f>+'[1]V11 4D'!O47</f>
        <v>0</v>
      </c>
      <c r="P45" s="105">
        <f>+'[1]V11 4D'!P47</f>
        <v>0</v>
      </c>
      <c r="Q45" s="105">
        <f>+'[1]V11 4D'!Q47</f>
        <v>0</v>
      </c>
      <c r="R45" s="105">
        <f>+'[1]V11 4D'!R47</f>
        <v>0</v>
      </c>
      <c r="S45" s="105">
        <f>+'[1]V11 4D'!S47</f>
        <v>0</v>
      </c>
      <c r="T45" s="105">
        <f>+'[1]V11 4D'!T47</f>
        <v>0</v>
      </c>
      <c r="U45" s="105">
        <f>+'[1]V11 4D'!U47</f>
        <v>0</v>
      </c>
      <c r="V45" s="105">
        <f>+'[1]V11 4D'!V47</f>
        <v>0</v>
      </c>
      <c r="W45" s="105">
        <f>+'[1]V11 4D'!W47</f>
        <v>0</v>
      </c>
      <c r="X45" s="105">
        <f>+'[1]V11 4D'!X47</f>
        <v>0</v>
      </c>
      <c r="Y45" s="105">
        <f>+'[1]V11 4D'!Y47</f>
        <v>0</v>
      </c>
      <c r="Z45" s="105">
        <f>+'[1]V11 4D'!Z47</f>
        <v>0</v>
      </c>
      <c r="AA45" s="105">
        <f>+'[1]V11 4D'!AA47</f>
        <v>0</v>
      </c>
      <c r="AB45" s="105">
        <f>+'[1]V11 4D'!AB47</f>
        <v>0</v>
      </c>
      <c r="AC45" s="105">
        <f>+'[1]V11 4D'!AC47</f>
        <v>0</v>
      </c>
      <c r="AD45" s="105">
        <f>+'[1]V11 4D'!AD47</f>
        <v>0</v>
      </c>
      <c r="AE45" s="105">
        <f>+'[1]V11 4D'!AE47</f>
        <v>0</v>
      </c>
      <c r="AF45" s="105">
        <f>+'[1]V11 4D'!AF47</f>
        <v>0</v>
      </c>
      <c r="AG45" s="105">
        <f>+'[1]V11 4D'!AG47</f>
        <v>0</v>
      </c>
      <c r="AH45" s="105">
        <f>+'[1]V11 4D'!AH47</f>
        <v>0</v>
      </c>
      <c r="AI45" s="105">
        <f>+'[1]V11 4D'!AI47</f>
        <v>0</v>
      </c>
      <c r="AJ45" s="105">
        <f>+'[1]V11 4D'!AJ47</f>
        <v>0</v>
      </c>
    </row>
    <row r="46" spans="1:36">
      <c r="A46" s="105">
        <f>+'[1]V11 4D'!A48</f>
        <v>0</v>
      </c>
      <c r="B46" s="105">
        <f>+'[1]V11 4D'!B48</f>
        <v>0</v>
      </c>
      <c r="C46" s="105">
        <f>+'[1]V11 4D'!C48</f>
        <v>0</v>
      </c>
      <c r="D46" s="105">
        <f>+'[1]V11 4D'!D48</f>
        <v>0</v>
      </c>
      <c r="E46" s="105">
        <f>+'[1]V11 4D'!E48</f>
        <v>0</v>
      </c>
      <c r="F46" s="105">
        <f>+'[1]V11 4D'!F48</f>
        <v>0</v>
      </c>
      <c r="G46" s="105">
        <f>+'[1]V11 4D'!G48</f>
        <v>0</v>
      </c>
      <c r="H46" s="105">
        <f>+'[1]V11 4D'!H48</f>
        <v>0</v>
      </c>
      <c r="I46" s="105">
        <f>+'[1]V11 4D'!I48</f>
        <v>0</v>
      </c>
      <c r="J46" s="105">
        <f>+'[1]V11 4D'!J48</f>
        <v>0</v>
      </c>
      <c r="K46" s="105">
        <f>+'[1]V11 4D'!K48</f>
        <v>0</v>
      </c>
      <c r="L46" s="105">
        <f>+'[1]V11 4D'!L48</f>
        <v>0</v>
      </c>
      <c r="M46" s="105">
        <f>+'[1]V11 4D'!M48</f>
        <v>0</v>
      </c>
      <c r="N46" s="105">
        <f>+'[1]V11 4D'!N48</f>
        <v>0</v>
      </c>
      <c r="O46" s="105">
        <f>+'[1]V11 4D'!O48</f>
        <v>0</v>
      </c>
      <c r="P46" s="105">
        <f>+'[1]V11 4D'!P48</f>
        <v>0</v>
      </c>
      <c r="Q46" s="105">
        <f>+'[1]V11 4D'!Q48</f>
        <v>0</v>
      </c>
      <c r="R46" s="105">
        <f>+'[1]V11 4D'!R48</f>
        <v>0</v>
      </c>
      <c r="S46" s="105">
        <f>+'[1]V11 4D'!S48</f>
        <v>0</v>
      </c>
      <c r="T46" s="105">
        <f>+'[1]V11 4D'!T48</f>
        <v>0</v>
      </c>
      <c r="U46" s="105">
        <f>+'[1]V11 4D'!U48</f>
        <v>0</v>
      </c>
      <c r="V46" s="105">
        <f>+'[1]V11 4D'!V48</f>
        <v>0</v>
      </c>
      <c r="W46" s="105">
        <f>+'[1]V11 4D'!W48</f>
        <v>0</v>
      </c>
      <c r="X46" s="105">
        <f>+'[1]V11 4D'!X48</f>
        <v>0</v>
      </c>
      <c r="Y46" s="105">
        <f>+'[1]V11 4D'!Y48</f>
        <v>0</v>
      </c>
      <c r="Z46" s="105">
        <f>+'[1]V11 4D'!Z48</f>
        <v>0</v>
      </c>
      <c r="AA46" s="105">
        <f>+'[1]V11 4D'!AA48</f>
        <v>0</v>
      </c>
      <c r="AB46" s="105">
        <f>+'[1]V11 4D'!AB48</f>
        <v>0</v>
      </c>
      <c r="AC46" s="105">
        <f>+'[1]V11 4D'!AC48</f>
        <v>0</v>
      </c>
      <c r="AD46" s="105">
        <f>+'[1]V11 4D'!AD48</f>
        <v>0</v>
      </c>
      <c r="AE46" s="105">
        <f>+'[1]V11 4D'!AE48</f>
        <v>0</v>
      </c>
      <c r="AF46" s="105">
        <f>+'[1]V11 4D'!AF48</f>
        <v>0</v>
      </c>
      <c r="AG46" s="105">
        <f>+'[1]V11 4D'!AG48</f>
        <v>0</v>
      </c>
      <c r="AH46" s="105">
        <f>+'[1]V11 4D'!AH48</f>
        <v>0</v>
      </c>
      <c r="AI46" s="105">
        <f>+'[1]V11 4D'!AI48</f>
        <v>0</v>
      </c>
      <c r="AJ46" s="105">
        <f>+'[1]V11 4D'!AJ48</f>
        <v>0</v>
      </c>
    </row>
    <row r="47" spans="1:36">
      <c r="A47" s="105">
        <f>+'[1]V11 4D'!A49</f>
        <v>0</v>
      </c>
      <c r="B47" s="105">
        <f>+'[1]V11 4D'!B49</f>
        <v>0</v>
      </c>
      <c r="C47" s="105">
        <f>+'[1]V11 4D'!C49</f>
        <v>0</v>
      </c>
      <c r="D47" s="105">
        <f>+'[1]V11 4D'!D49</f>
        <v>0</v>
      </c>
      <c r="E47" s="105">
        <f>+'[1]V11 4D'!E49</f>
        <v>0</v>
      </c>
      <c r="F47" s="105">
        <f>+'[1]V11 4D'!F49</f>
        <v>0</v>
      </c>
      <c r="G47" s="105">
        <f>+'[1]V11 4D'!G49</f>
        <v>0</v>
      </c>
      <c r="H47" s="105">
        <f>+'[1]V11 4D'!H49</f>
        <v>0</v>
      </c>
      <c r="I47" s="105">
        <f>+'[1]V11 4D'!I49</f>
        <v>0</v>
      </c>
      <c r="J47" s="105">
        <f>+'[1]V11 4D'!J49</f>
        <v>0</v>
      </c>
      <c r="K47" s="105">
        <f>+'[1]V11 4D'!K49</f>
        <v>0</v>
      </c>
      <c r="L47" s="105">
        <f>+'[1]V11 4D'!L49</f>
        <v>0</v>
      </c>
      <c r="M47" s="105">
        <f>+'[1]V11 4D'!M49</f>
        <v>0</v>
      </c>
      <c r="N47" s="105">
        <f>+'[1]V11 4D'!N49</f>
        <v>0</v>
      </c>
      <c r="O47" s="105">
        <f>+'[1]V11 4D'!O49</f>
        <v>0</v>
      </c>
      <c r="P47" s="105">
        <f>+'[1]V11 4D'!P49</f>
        <v>0</v>
      </c>
      <c r="Q47" s="105">
        <f>+'[1]V11 4D'!Q49</f>
        <v>0</v>
      </c>
      <c r="R47" s="105">
        <f>+'[1]V11 4D'!R49</f>
        <v>0</v>
      </c>
      <c r="S47" s="105">
        <f>+'[1]V11 4D'!S49</f>
        <v>0</v>
      </c>
      <c r="T47" s="105">
        <f>+'[1]V11 4D'!T49</f>
        <v>0</v>
      </c>
      <c r="U47" s="105">
        <f>+'[1]V11 4D'!U49</f>
        <v>0</v>
      </c>
      <c r="V47" s="105">
        <f>+'[1]V11 4D'!V49</f>
        <v>0</v>
      </c>
      <c r="W47" s="105">
        <f>+'[1]V11 4D'!W49</f>
        <v>0</v>
      </c>
      <c r="X47" s="105">
        <f>+'[1]V11 4D'!X49</f>
        <v>0</v>
      </c>
      <c r="Y47" s="105">
        <f>+'[1]V11 4D'!Y49</f>
        <v>0</v>
      </c>
      <c r="Z47" s="105">
        <f>+'[1]V11 4D'!Z49</f>
        <v>0</v>
      </c>
      <c r="AA47" s="105">
        <f>+'[1]V11 4D'!AA49</f>
        <v>0</v>
      </c>
      <c r="AB47" s="105">
        <f>+'[1]V11 4D'!AB49</f>
        <v>0</v>
      </c>
      <c r="AC47" s="105">
        <f>+'[1]V11 4D'!AC49</f>
        <v>0</v>
      </c>
      <c r="AD47" s="105">
        <f>+'[1]V11 4D'!AD49</f>
        <v>0</v>
      </c>
      <c r="AE47" s="105">
        <f>+'[1]V11 4D'!AE49</f>
        <v>0</v>
      </c>
      <c r="AF47" s="105">
        <f>+'[1]V11 4D'!AF49</f>
        <v>0</v>
      </c>
      <c r="AG47" s="105">
        <f>+'[1]V11 4D'!AG49</f>
        <v>0</v>
      </c>
      <c r="AH47" s="105">
        <f>+'[1]V11 4D'!AH49</f>
        <v>0</v>
      </c>
      <c r="AI47" s="105">
        <f>+'[1]V11 4D'!AI49</f>
        <v>0</v>
      </c>
      <c r="AJ47" s="105">
        <f>+'[1]V11 4D'!AJ49</f>
        <v>0</v>
      </c>
    </row>
    <row r="48" spans="1:36">
      <c r="A48" s="105">
        <f>+'[1]V11 4D'!A50</f>
        <v>0</v>
      </c>
      <c r="B48" s="105">
        <f>+'[1]V11 4D'!B50</f>
        <v>0</v>
      </c>
      <c r="C48" s="105">
        <f>+'[1]V11 4D'!C50</f>
        <v>0</v>
      </c>
      <c r="D48" s="105">
        <f>+'[1]V11 4D'!D50</f>
        <v>0</v>
      </c>
      <c r="E48" s="105">
        <f>+'[1]V11 4D'!E50</f>
        <v>0</v>
      </c>
      <c r="F48" s="105">
        <f>+'[1]V11 4D'!F50</f>
        <v>0</v>
      </c>
      <c r="G48" s="105">
        <f>+'[1]V11 4D'!G50</f>
        <v>0</v>
      </c>
      <c r="H48" s="105">
        <f>+'[1]V11 4D'!H50</f>
        <v>0</v>
      </c>
      <c r="I48" s="105">
        <f>+'[1]V11 4D'!I50</f>
        <v>0</v>
      </c>
      <c r="J48" s="105">
        <f>+'[1]V11 4D'!J50</f>
        <v>0</v>
      </c>
      <c r="K48" s="105">
        <f>+'[1]V11 4D'!K50</f>
        <v>0</v>
      </c>
      <c r="L48" s="105">
        <f>+'[1]V11 4D'!L50</f>
        <v>0</v>
      </c>
      <c r="M48" s="105">
        <f>+'[1]V11 4D'!M50</f>
        <v>0</v>
      </c>
      <c r="N48" s="105">
        <f>+'[1]V11 4D'!N50</f>
        <v>0</v>
      </c>
      <c r="O48" s="105">
        <f>+'[1]V11 4D'!O50</f>
        <v>0</v>
      </c>
      <c r="P48" s="105">
        <f>+'[1]V11 4D'!P50</f>
        <v>0</v>
      </c>
      <c r="Q48" s="105">
        <f>+'[1]V11 4D'!Q50</f>
        <v>0</v>
      </c>
      <c r="R48" s="105">
        <f>+'[1]V11 4D'!R50</f>
        <v>0</v>
      </c>
      <c r="S48" s="105">
        <f>+'[1]V11 4D'!S50</f>
        <v>0</v>
      </c>
      <c r="T48" s="105">
        <f>+'[1]V11 4D'!T50</f>
        <v>0</v>
      </c>
      <c r="U48" s="105">
        <f>+'[1]V11 4D'!U50</f>
        <v>0</v>
      </c>
      <c r="V48" s="105">
        <f>+'[1]V11 4D'!V50</f>
        <v>0</v>
      </c>
      <c r="W48" s="105">
        <f>+'[1]V11 4D'!W50</f>
        <v>0</v>
      </c>
      <c r="X48" s="105">
        <f>+'[1]V11 4D'!X50</f>
        <v>0</v>
      </c>
      <c r="Y48" s="105">
        <f>+'[1]V11 4D'!Y50</f>
        <v>0</v>
      </c>
      <c r="Z48" s="105">
        <f>+'[1]V11 4D'!Z50</f>
        <v>0</v>
      </c>
      <c r="AA48" s="105">
        <f>+'[1]V11 4D'!AA50</f>
        <v>0</v>
      </c>
      <c r="AB48" s="105">
        <f>+'[1]V11 4D'!AB50</f>
        <v>0</v>
      </c>
      <c r="AC48" s="105">
        <f>+'[1]V11 4D'!AC50</f>
        <v>0</v>
      </c>
      <c r="AD48" s="105">
        <f>+'[1]V11 4D'!AD50</f>
        <v>0</v>
      </c>
      <c r="AE48" s="105">
        <f>+'[1]V11 4D'!AE50</f>
        <v>0</v>
      </c>
      <c r="AF48" s="105">
        <f>+'[1]V11 4D'!AF50</f>
        <v>0</v>
      </c>
      <c r="AG48" s="105">
        <f>+'[1]V11 4D'!AG50</f>
        <v>0</v>
      </c>
      <c r="AH48" s="105">
        <f>+'[1]V11 4D'!AH50</f>
        <v>0</v>
      </c>
      <c r="AI48" s="105">
        <f>+'[1]V11 4D'!AI50</f>
        <v>0</v>
      </c>
      <c r="AJ48" s="105">
        <f>+'[1]V11 4D'!AJ50</f>
        <v>0</v>
      </c>
    </row>
    <row r="49" spans="1:36">
      <c r="A49" s="105">
        <f>+'[1]V11 4D'!A51</f>
        <v>0</v>
      </c>
      <c r="B49" s="105">
        <f>+'[1]V11 4D'!B51</f>
        <v>0</v>
      </c>
      <c r="C49" s="105">
        <f>+'[1]V11 4D'!C51</f>
        <v>0</v>
      </c>
      <c r="D49" s="105">
        <f>+'[1]V11 4D'!D51</f>
        <v>0</v>
      </c>
      <c r="E49" s="105">
        <f>+'[1]V11 4D'!E51</f>
        <v>0</v>
      </c>
      <c r="F49" s="105">
        <f>+'[1]V11 4D'!F51</f>
        <v>0</v>
      </c>
      <c r="G49" s="105">
        <f>+'[1]V11 4D'!G51</f>
        <v>0</v>
      </c>
      <c r="H49" s="105">
        <f>+'[1]V11 4D'!H51</f>
        <v>0</v>
      </c>
      <c r="I49" s="105">
        <f>+'[1]V11 4D'!I51</f>
        <v>0</v>
      </c>
      <c r="J49" s="105">
        <f>+'[1]V11 4D'!J51</f>
        <v>0</v>
      </c>
      <c r="K49" s="105">
        <f>+'[1]V11 4D'!K51</f>
        <v>0</v>
      </c>
      <c r="L49" s="105">
        <f>+'[1]V11 4D'!L51</f>
        <v>0</v>
      </c>
      <c r="M49" s="105">
        <f>+'[1]V11 4D'!M51</f>
        <v>0</v>
      </c>
      <c r="N49" s="105">
        <f>+'[1]V11 4D'!N51</f>
        <v>0</v>
      </c>
      <c r="O49" s="105">
        <f>+'[1]V11 4D'!O51</f>
        <v>0</v>
      </c>
      <c r="P49" s="105">
        <f>+'[1]V11 4D'!P51</f>
        <v>0</v>
      </c>
      <c r="Q49" s="105">
        <f>+'[1]V11 4D'!Q51</f>
        <v>0</v>
      </c>
      <c r="R49" s="105">
        <f>+'[1]V11 4D'!R51</f>
        <v>0</v>
      </c>
      <c r="S49" s="105">
        <f>+'[1]V11 4D'!S51</f>
        <v>0</v>
      </c>
      <c r="T49" s="105">
        <f>+'[1]V11 4D'!T51</f>
        <v>0</v>
      </c>
      <c r="U49" s="105">
        <f>+'[1]V11 4D'!U51</f>
        <v>0</v>
      </c>
      <c r="V49" s="105">
        <f>+'[1]V11 4D'!V51</f>
        <v>0</v>
      </c>
      <c r="W49" s="105">
        <f>+'[1]V11 4D'!W51</f>
        <v>0</v>
      </c>
      <c r="X49" s="105">
        <f>+'[1]V11 4D'!X51</f>
        <v>0</v>
      </c>
      <c r="Y49" s="105">
        <f>+'[1]V11 4D'!Y51</f>
        <v>0</v>
      </c>
      <c r="Z49" s="105">
        <f>+'[1]V11 4D'!Z51</f>
        <v>0</v>
      </c>
      <c r="AA49" s="105">
        <f>+'[1]V11 4D'!AA51</f>
        <v>0</v>
      </c>
      <c r="AB49" s="105">
        <f>+'[1]V11 4D'!AB51</f>
        <v>0</v>
      </c>
      <c r="AC49" s="105">
        <f>+'[1]V11 4D'!AC51</f>
        <v>0</v>
      </c>
      <c r="AD49" s="105">
        <f>+'[1]V11 4D'!AD51</f>
        <v>0</v>
      </c>
      <c r="AE49" s="105">
        <f>+'[1]V11 4D'!AE51</f>
        <v>0</v>
      </c>
      <c r="AF49" s="105">
        <f>+'[1]V11 4D'!AF51</f>
        <v>0</v>
      </c>
      <c r="AG49" s="105">
        <f>+'[1]V11 4D'!AG51</f>
        <v>0</v>
      </c>
      <c r="AH49" s="105">
        <f>+'[1]V11 4D'!AH51</f>
        <v>0</v>
      </c>
      <c r="AI49" s="105">
        <f>+'[1]V11 4D'!AI51</f>
        <v>0</v>
      </c>
      <c r="AJ49" s="105">
        <f>+'[1]V11 4D'!AJ51</f>
        <v>0</v>
      </c>
    </row>
    <row r="50" spans="1:36">
      <c r="A50" s="105">
        <f>+'[1]V11 4D'!A52</f>
        <v>0</v>
      </c>
      <c r="B50" s="105">
        <f>+'[1]V11 4D'!B52</f>
        <v>0</v>
      </c>
      <c r="C50" s="105">
        <f>+'[1]V11 4D'!C52</f>
        <v>0</v>
      </c>
      <c r="D50" s="105">
        <f>+'[1]V11 4D'!D52</f>
        <v>0</v>
      </c>
      <c r="E50" s="105">
        <f>+'[1]V11 4D'!E52</f>
        <v>0</v>
      </c>
      <c r="F50" s="105">
        <f>+'[1]V11 4D'!F52</f>
        <v>0</v>
      </c>
      <c r="G50" s="105">
        <f>+'[1]V11 4D'!G52</f>
        <v>0</v>
      </c>
      <c r="H50" s="105">
        <f>+'[1]V11 4D'!H52</f>
        <v>0</v>
      </c>
      <c r="I50" s="105">
        <f>+'[1]V11 4D'!I52</f>
        <v>0</v>
      </c>
      <c r="J50" s="105">
        <f>+'[1]V11 4D'!J52</f>
        <v>0</v>
      </c>
      <c r="K50" s="105">
        <f>+'[1]V11 4D'!K52</f>
        <v>0</v>
      </c>
      <c r="L50" s="105">
        <f>+'[1]V11 4D'!L52</f>
        <v>0</v>
      </c>
      <c r="M50" s="105">
        <f>+'[1]V11 4D'!M52</f>
        <v>0</v>
      </c>
      <c r="N50" s="105">
        <f>+'[1]V11 4D'!N52</f>
        <v>0</v>
      </c>
      <c r="O50" s="105">
        <f>+'[1]V11 4D'!O52</f>
        <v>0</v>
      </c>
      <c r="P50" s="105">
        <f>+'[1]V11 4D'!P52</f>
        <v>0</v>
      </c>
      <c r="Q50" s="105">
        <f>+'[1]V11 4D'!Q52</f>
        <v>0</v>
      </c>
      <c r="R50" s="105">
        <f>+'[1]V11 4D'!R52</f>
        <v>0</v>
      </c>
      <c r="S50" s="105">
        <f>+'[1]V11 4D'!S52</f>
        <v>0</v>
      </c>
      <c r="T50" s="105">
        <f>+'[1]V11 4D'!T52</f>
        <v>0</v>
      </c>
      <c r="U50" s="105">
        <f>+'[1]V11 4D'!U52</f>
        <v>0</v>
      </c>
      <c r="V50" s="105">
        <f>+'[1]V11 4D'!V52</f>
        <v>0</v>
      </c>
      <c r="W50" s="105">
        <f>+'[1]V11 4D'!W52</f>
        <v>0</v>
      </c>
      <c r="X50" s="105">
        <f>+'[1]V11 4D'!X52</f>
        <v>0</v>
      </c>
      <c r="Y50" s="105">
        <f>+'[1]V11 4D'!Y52</f>
        <v>0</v>
      </c>
      <c r="Z50" s="105">
        <f>+'[1]V11 4D'!Z52</f>
        <v>0</v>
      </c>
      <c r="AA50" s="105">
        <f>+'[1]V11 4D'!AA52</f>
        <v>0</v>
      </c>
      <c r="AB50" s="105">
        <f>+'[1]V11 4D'!AB52</f>
        <v>0</v>
      </c>
      <c r="AC50" s="105">
        <f>+'[1]V11 4D'!AC52</f>
        <v>0</v>
      </c>
      <c r="AD50" s="105">
        <f>+'[1]V11 4D'!AD52</f>
        <v>0</v>
      </c>
      <c r="AE50" s="105">
        <f>+'[1]V11 4D'!AE52</f>
        <v>0</v>
      </c>
      <c r="AF50" s="105">
        <f>+'[1]V11 4D'!AF52</f>
        <v>0</v>
      </c>
      <c r="AG50" s="105">
        <f>+'[1]V11 4D'!AG52</f>
        <v>0</v>
      </c>
      <c r="AH50" s="105">
        <f>+'[1]V11 4D'!AH52</f>
        <v>0</v>
      </c>
      <c r="AI50" s="105">
        <f>+'[1]V11 4D'!AI52</f>
        <v>0</v>
      </c>
      <c r="AJ50" s="105">
        <f>+'[1]V11 4D'!AJ52</f>
        <v>0</v>
      </c>
    </row>
    <row r="51" spans="1:36">
      <c r="A51" s="105">
        <f>+'[1]V11 4D'!A53</f>
        <v>0</v>
      </c>
      <c r="B51" s="105">
        <f>+'[1]V11 4D'!B53</f>
        <v>0</v>
      </c>
      <c r="C51" s="105">
        <f>+'[1]V11 4D'!C53</f>
        <v>0</v>
      </c>
      <c r="D51" s="105">
        <f>+'[1]V11 4D'!D53</f>
        <v>0</v>
      </c>
      <c r="E51" s="105">
        <f>+'[1]V11 4D'!E53</f>
        <v>0</v>
      </c>
      <c r="F51" s="105">
        <f>+'[1]V11 4D'!F53</f>
        <v>0</v>
      </c>
      <c r="G51" s="105">
        <f>+'[1]V11 4D'!G53</f>
        <v>0</v>
      </c>
      <c r="H51" s="105">
        <f>+'[1]V11 4D'!H53</f>
        <v>0</v>
      </c>
      <c r="I51" s="105">
        <f>+'[1]V11 4D'!I53</f>
        <v>0</v>
      </c>
      <c r="J51" s="105">
        <f>+'[1]V11 4D'!J53</f>
        <v>0</v>
      </c>
      <c r="K51" s="105">
        <f>+'[1]V11 4D'!K53</f>
        <v>0</v>
      </c>
      <c r="L51" s="105">
        <f>+'[1]V11 4D'!L53</f>
        <v>0</v>
      </c>
      <c r="M51" s="105">
        <f>+'[1]V11 4D'!M53</f>
        <v>0</v>
      </c>
      <c r="N51" s="105">
        <f>+'[1]V11 4D'!N53</f>
        <v>0</v>
      </c>
      <c r="O51" s="105">
        <f>+'[1]V11 4D'!O53</f>
        <v>0</v>
      </c>
      <c r="P51" s="105">
        <f>+'[1]V11 4D'!P53</f>
        <v>0</v>
      </c>
      <c r="Q51" s="105">
        <f>+'[1]V11 4D'!Q53</f>
        <v>0</v>
      </c>
      <c r="R51" s="105">
        <f>+'[1]V11 4D'!R53</f>
        <v>0</v>
      </c>
      <c r="S51" s="105">
        <f>+'[1]V11 4D'!S53</f>
        <v>0</v>
      </c>
      <c r="T51" s="105">
        <f>+'[1]V11 4D'!T53</f>
        <v>0</v>
      </c>
      <c r="U51" s="105">
        <f>+'[1]V11 4D'!U53</f>
        <v>0</v>
      </c>
      <c r="V51" s="105">
        <f>+'[1]V11 4D'!V53</f>
        <v>0</v>
      </c>
      <c r="W51" s="105">
        <f>+'[1]V11 4D'!W53</f>
        <v>0</v>
      </c>
      <c r="X51" s="105">
        <f>+'[1]V11 4D'!X53</f>
        <v>0</v>
      </c>
      <c r="Y51" s="105">
        <f>+'[1]V11 4D'!Y53</f>
        <v>0</v>
      </c>
      <c r="Z51" s="105">
        <f>+'[1]V11 4D'!Z53</f>
        <v>0</v>
      </c>
      <c r="AA51" s="105">
        <f>+'[1]V11 4D'!AA53</f>
        <v>0</v>
      </c>
      <c r="AB51" s="105">
        <f>+'[1]V11 4D'!AB53</f>
        <v>0</v>
      </c>
      <c r="AC51" s="105">
        <f>+'[1]V11 4D'!AC53</f>
        <v>0</v>
      </c>
      <c r="AD51" s="105">
        <f>+'[1]V11 4D'!AD53</f>
        <v>0</v>
      </c>
      <c r="AE51" s="105">
        <f>+'[1]V11 4D'!AE53</f>
        <v>0</v>
      </c>
      <c r="AF51" s="105">
        <f>+'[1]V11 4D'!AF53</f>
        <v>0</v>
      </c>
      <c r="AG51" s="105">
        <f>+'[1]V11 4D'!AG53</f>
        <v>0</v>
      </c>
      <c r="AH51" s="105">
        <f>+'[1]V11 4D'!AH53</f>
        <v>0</v>
      </c>
      <c r="AI51" s="105">
        <f>+'[1]V11 4D'!AI53</f>
        <v>0</v>
      </c>
      <c r="AJ51" s="105">
        <f>+'[1]V11 4D'!AJ53</f>
        <v>0</v>
      </c>
    </row>
    <row r="52" spans="1:36">
      <c r="A52" s="105">
        <f>+'[1]V11 4D'!A54</f>
        <v>0</v>
      </c>
      <c r="B52" s="105">
        <f>+'[1]V11 4D'!B54</f>
        <v>0</v>
      </c>
      <c r="C52" s="105">
        <f>+'[1]V11 4D'!C54</f>
        <v>0</v>
      </c>
      <c r="D52" s="105">
        <f>+'[1]V11 4D'!D54</f>
        <v>0</v>
      </c>
      <c r="E52" s="105">
        <f>+'[1]V11 4D'!E54</f>
        <v>0</v>
      </c>
      <c r="F52" s="105">
        <f>+'[1]V11 4D'!F54</f>
        <v>0</v>
      </c>
      <c r="G52" s="105">
        <f>+'[1]V11 4D'!G54</f>
        <v>0</v>
      </c>
      <c r="H52" s="105">
        <f>+'[1]V11 4D'!H54</f>
        <v>0</v>
      </c>
      <c r="I52" s="105">
        <f>+'[1]V11 4D'!I54</f>
        <v>0</v>
      </c>
      <c r="J52" s="105">
        <f>+'[1]V11 4D'!J54</f>
        <v>0</v>
      </c>
      <c r="K52" s="105">
        <f>+'[1]V11 4D'!K54</f>
        <v>0</v>
      </c>
      <c r="L52" s="105">
        <f>+'[1]V11 4D'!L54</f>
        <v>0</v>
      </c>
      <c r="M52" s="105">
        <f>+'[1]V11 4D'!M54</f>
        <v>0</v>
      </c>
      <c r="N52" s="105">
        <f>+'[1]V11 4D'!N54</f>
        <v>0</v>
      </c>
      <c r="O52" s="105">
        <f>+'[1]V11 4D'!O54</f>
        <v>0</v>
      </c>
      <c r="P52" s="105">
        <f>+'[1]V11 4D'!P54</f>
        <v>0</v>
      </c>
      <c r="Q52" s="105">
        <f>+'[1]V11 4D'!Q54</f>
        <v>0</v>
      </c>
      <c r="R52" s="105">
        <f>+'[1]V11 4D'!R54</f>
        <v>0</v>
      </c>
      <c r="S52" s="105">
        <f>+'[1]V11 4D'!S54</f>
        <v>0</v>
      </c>
      <c r="T52" s="105">
        <f>+'[1]V11 4D'!T54</f>
        <v>0</v>
      </c>
      <c r="U52" s="105">
        <f>+'[1]V11 4D'!U54</f>
        <v>0</v>
      </c>
      <c r="V52" s="105">
        <f>+'[1]V11 4D'!V54</f>
        <v>0</v>
      </c>
      <c r="W52" s="105">
        <f>+'[1]V11 4D'!W54</f>
        <v>0</v>
      </c>
      <c r="X52" s="105">
        <f>+'[1]V11 4D'!X54</f>
        <v>0</v>
      </c>
      <c r="Y52" s="105">
        <f>+'[1]V11 4D'!Y54</f>
        <v>0</v>
      </c>
      <c r="Z52" s="105">
        <f>+'[1]V11 4D'!Z54</f>
        <v>0</v>
      </c>
      <c r="AA52" s="105">
        <f>+'[1]V11 4D'!AA54</f>
        <v>0</v>
      </c>
      <c r="AB52" s="105">
        <f>+'[1]V11 4D'!AB54</f>
        <v>0</v>
      </c>
      <c r="AC52" s="105">
        <f>+'[1]V11 4D'!AC54</f>
        <v>0</v>
      </c>
      <c r="AD52" s="105">
        <f>+'[1]V11 4D'!AD54</f>
        <v>0</v>
      </c>
      <c r="AE52" s="105">
        <f>+'[1]V11 4D'!AE54</f>
        <v>0</v>
      </c>
      <c r="AF52" s="105">
        <f>+'[1]V11 4D'!AF54</f>
        <v>0</v>
      </c>
      <c r="AG52" s="105">
        <f>+'[1]V11 4D'!AG54</f>
        <v>0</v>
      </c>
      <c r="AH52" s="105">
        <f>+'[1]V11 4D'!AH54</f>
        <v>0</v>
      </c>
      <c r="AI52" s="105">
        <f>+'[1]V11 4D'!AI54</f>
        <v>0</v>
      </c>
      <c r="AJ52" s="105">
        <f>+'[1]V11 4D'!AJ54</f>
        <v>0</v>
      </c>
    </row>
    <row r="54" spans="1:36">
      <c r="A54" s="102" t="s">
        <v>78</v>
      </c>
    </row>
    <row r="55" spans="1:36">
      <c r="A55" s="102" t="s">
        <v>204</v>
      </c>
    </row>
    <row r="77" spans="1:36" customFormat="1" ht="15">
      <c r="A77" s="183" t="s">
        <v>395</v>
      </c>
      <c r="B77" s="184">
        <f ca="1">SUMIF($A$14:$E$52,$A77,B$14:B$52)</f>
        <v>70</v>
      </c>
      <c r="C77" s="184">
        <f t="shared" ref="C77:AJ77" ca="1" si="0">SUMIF($A$14:$E$23,$A77,C$14:C$23)</f>
        <v>71</v>
      </c>
      <c r="D77" s="184">
        <f t="shared" ca="1" si="0"/>
        <v>2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I55"/>
  <sheetViews>
    <sheetView workbookViewId="0">
      <selection activeCell="D12" sqref="B12:AG13"/>
    </sheetView>
  </sheetViews>
  <sheetFormatPr defaultRowHeight="15"/>
  <sheetData>
    <row r="1" spans="1:35">
      <c r="A1" s="58" t="s">
        <v>29</v>
      </c>
    </row>
    <row r="3" spans="1:35">
      <c r="A3" s="58" t="s">
        <v>30</v>
      </c>
    </row>
    <row r="4" spans="1:35">
      <c r="A4" s="58" t="s">
        <v>31</v>
      </c>
    </row>
    <row r="5" spans="1:35">
      <c r="A5" s="58" t="s">
        <v>112</v>
      </c>
    </row>
    <row r="6" spans="1:35">
      <c r="A6" s="58" t="s">
        <v>128</v>
      </c>
    </row>
    <row r="8" spans="1:35">
      <c r="A8" s="62" t="s">
        <v>3</v>
      </c>
      <c r="B8" s="62" t="s">
        <v>124</v>
      </c>
      <c r="C8" s="62" t="s">
        <v>126</v>
      </c>
      <c r="D8" s="62" t="s">
        <v>129</v>
      </c>
      <c r="E8" s="62" t="s">
        <v>33</v>
      </c>
      <c r="F8" s="62">
        <v>1</v>
      </c>
      <c r="G8" s="62">
        <v>2</v>
      </c>
      <c r="H8" s="62">
        <v>3</v>
      </c>
      <c r="I8" s="62">
        <v>4</v>
      </c>
      <c r="J8" s="62">
        <v>5</v>
      </c>
      <c r="K8" s="62">
        <v>6</v>
      </c>
      <c r="L8" s="62">
        <v>7</v>
      </c>
      <c r="M8" s="62">
        <v>8</v>
      </c>
      <c r="N8" s="62">
        <v>9</v>
      </c>
      <c r="O8" s="62">
        <v>10</v>
      </c>
      <c r="P8" s="62">
        <v>11</v>
      </c>
      <c r="Q8" s="62">
        <v>12</v>
      </c>
      <c r="R8" s="62">
        <v>13</v>
      </c>
      <c r="S8" s="62">
        <v>14</v>
      </c>
      <c r="T8" s="62">
        <v>15</v>
      </c>
      <c r="U8" s="62">
        <v>16</v>
      </c>
      <c r="V8" s="62">
        <v>17</v>
      </c>
      <c r="W8" s="62">
        <v>18</v>
      </c>
      <c r="X8" s="62">
        <v>19</v>
      </c>
      <c r="Y8" s="62">
        <v>20</v>
      </c>
      <c r="Z8" s="62">
        <v>21</v>
      </c>
      <c r="AA8" s="62">
        <v>22</v>
      </c>
      <c r="AB8" s="62">
        <v>23</v>
      </c>
      <c r="AC8" s="62">
        <v>24</v>
      </c>
      <c r="AD8" s="62">
        <v>25</v>
      </c>
      <c r="AE8" s="62">
        <v>26</v>
      </c>
      <c r="AF8" s="62">
        <v>27</v>
      </c>
      <c r="AG8" s="62">
        <v>28</v>
      </c>
      <c r="AH8" s="62">
        <v>29</v>
      </c>
      <c r="AI8" s="62">
        <v>30</v>
      </c>
    </row>
    <row r="9" spans="1:35">
      <c r="A9" s="59" t="s">
        <v>34</v>
      </c>
      <c r="B9" s="59">
        <v>0</v>
      </c>
      <c r="C9" s="59">
        <v>0</v>
      </c>
      <c r="D9" s="59">
        <v>-3872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59">
        <v>0</v>
      </c>
    </row>
    <row r="10" spans="1:35">
      <c r="A10" s="59" t="s">
        <v>35</v>
      </c>
      <c r="B10" s="59">
        <v>0</v>
      </c>
      <c r="C10" s="59">
        <v>0</v>
      </c>
      <c r="D10" s="59">
        <v>-3872</v>
      </c>
      <c r="E10" s="59">
        <v>0</v>
      </c>
      <c r="F10" s="59">
        <v>0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0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0</v>
      </c>
      <c r="U10" s="59">
        <v>0</v>
      </c>
      <c r="V10" s="59">
        <v>0</v>
      </c>
      <c r="W10" s="59">
        <v>0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>
        <v>0</v>
      </c>
      <c r="AE10" s="59">
        <v>0</v>
      </c>
      <c r="AF10" s="59">
        <v>0</v>
      </c>
      <c r="AG10" s="59">
        <v>0</v>
      </c>
      <c r="AH10" s="59">
        <v>0</v>
      </c>
      <c r="AI10" s="59">
        <v>0</v>
      </c>
    </row>
    <row r="11" spans="1:35">
      <c r="A11" s="59" t="s">
        <v>36</v>
      </c>
      <c r="B11" s="59">
        <v>0</v>
      </c>
      <c r="C11" s="59">
        <v>0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</row>
    <row r="12" spans="1:35">
      <c r="A12" s="60" t="s">
        <v>37</v>
      </c>
      <c r="B12" s="60"/>
      <c r="C12" s="60"/>
      <c r="D12" s="60">
        <v>0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</row>
    <row r="13" spans="1:35">
      <c r="A13" s="62" t="s">
        <v>38</v>
      </c>
      <c r="B13" s="202"/>
      <c r="C13" s="202"/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</row>
    <row r="14" spans="1:35" s="40" customFormat="1">
      <c r="A14" s="61" t="s">
        <v>39</v>
      </c>
      <c r="B14" s="61">
        <v>0</v>
      </c>
      <c r="C14" s="61">
        <v>0</v>
      </c>
      <c r="D14" s="61">
        <v>0</v>
      </c>
      <c r="E14" s="61">
        <v>0</v>
      </c>
      <c r="F14" s="61">
        <v>0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1">
        <v>0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  <c r="AE14" s="61">
        <v>0</v>
      </c>
      <c r="AF14" s="61">
        <v>0</v>
      </c>
      <c r="AG14" s="61">
        <v>0</v>
      </c>
      <c r="AH14" s="61">
        <v>0</v>
      </c>
      <c r="AI14" s="61">
        <v>0</v>
      </c>
    </row>
    <row r="15" spans="1:35">
      <c r="A15" s="59" t="s">
        <v>40</v>
      </c>
      <c r="B15" s="59">
        <v>0</v>
      </c>
      <c r="C15" s="59">
        <v>0</v>
      </c>
      <c r="D15" s="59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59">
        <v>0</v>
      </c>
    </row>
    <row r="16" spans="1:35">
      <c r="A16" s="59" t="s">
        <v>41</v>
      </c>
      <c r="B16" s="59">
        <v>0</v>
      </c>
      <c r="C16" s="59">
        <v>0</v>
      </c>
      <c r="D16" s="59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0</v>
      </c>
      <c r="S16" s="59">
        <v>0</v>
      </c>
      <c r="T16" s="59">
        <v>0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59">
        <v>0</v>
      </c>
    </row>
    <row r="17" spans="1:35">
      <c r="A17" s="59" t="s">
        <v>42</v>
      </c>
      <c r="B17" s="59">
        <v>0</v>
      </c>
      <c r="C17" s="59">
        <v>0</v>
      </c>
      <c r="D17" s="59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9">
        <v>0</v>
      </c>
      <c r="AI17" s="59">
        <v>0</v>
      </c>
    </row>
    <row r="18" spans="1:35">
      <c r="A18" s="59" t="s">
        <v>43</v>
      </c>
      <c r="B18" s="59">
        <v>0</v>
      </c>
      <c r="C18" s="59">
        <v>0</v>
      </c>
      <c r="D18" s="59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59">
        <v>0</v>
      </c>
    </row>
    <row r="19" spans="1:35">
      <c r="A19" s="59" t="s">
        <v>44</v>
      </c>
      <c r="B19" s="59">
        <v>0</v>
      </c>
      <c r="C19" s="59">
        <v>0</v>
      </c>
      <c r="D19" s="59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0</v>
      </c>
      <c r="R19" s="59">
        <v>0</v>
      </c>
      <c r="S19" s="59">
        <v>0</v>
      </c>
      <c r="T19" s="59">
        <v>0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59">
        <v>0</v>
      </c>
    </row>
    <row r="20" spans="1:35">
      <c r="A20" s="59" t="s">
        <v>45</v>
      </c>
      <c r="B20" s="59">
        <v>0</v>
      </c>
      <c r="C20" s="59">
        <v>0</v>
      </c>
      <c r="D20" s="59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59">
        <v>0</v>
      </c>
    </row>
    <row r="21" spans="1:35">
      <c r="A21" s="59" t="s">
        <v>46</v>
      </c>
      <c r="B21" s="59">
        <v>0</v>
      </c>
      <c r="C21" s="59">
        <v>0</v>
      </c>
      <c r="D21" s="59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0</v>
      </c>
      <c r="T21" s="59">
        <v>0</v>
      </c>
      <c r="U21" s="59">
        <v>0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59">
        <v>0</v>
      </c>
    </row>
    <row r="22" spans="1:35">
      <c r="A22" s="59" t="s">
        <v>47</v>
      </c>
      <c r="B22" s="59">
        <v>0</v>
      </c>
      <c r="C22" s="59">
        <v>0</v>
      </c>
      <c r="D22" s="59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0</v>
      </c>
      <c r="AH22" s="59">
        <v>0</v>
      </c>
      <c r="AI22" s="59">
        <v>0</v>
      </c>
    </row>
    <row r="23" spans="1:35">
      <c r="A23" s="59" t="s">
        <v>48</v>
      </c>
      <c r="B23" s="59">
        <v>0</v>
      </c>
      <c r="C23" s="59">
        <v>0</v>
      </c>
      <c r="D23" s="59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0</v>
      </c>
      <c r="AI23" s="59">
        <v>0</v>
      </c>
    </row>
    <row r="24" spans="1:35">
      <c r="A24" s="59" t="s">
        <v>49</v>
      </c>
      <c r="B24" s="59">
        <v>0</v>
      </c>
      <c r="C24" s="59">
        <v>0</v>
      </c>
      <c r="D24" s="59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0</v>
      </c>
      <c r="AI24" s="59">
        <v>0</v>
      </c>
    </row>
    <row r="25" spans="1:35">
      <c r="A25" s="59" t="s">
        <v>50</v>
      </c>
      <c r="B25" s="59">
        <v>0</v>
      </c>
      <c r="C25" s="59">
        <v>0</v>
      </c>
      <c r="D25" s="59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59">
        <v>0</v>
      </c>
    </row>
    <row r="26" spans="1:35">
      <c r="A26" s="59" t="s">
        <v>51</v>
      </c>
      <c r="B26" s="59">
        <v>0</v>
      </c>
      <c r="C26" s="59">
        <v>0</v>
      </c>
      <c r="D26" s="59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59">
        <v>0</v>
      </c>
    </row>
    <row r="27" spans="1:35">
      <c r="A27" s="59" t="s">
        <v>52</v>
      </c>
      <c r="B27" s="59">
        <v>0</v>
      </c>
      <c r="C27" s="59">
        <v>0</v>
      </c>
      <c r="D27" s="59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0</v>
      </c>
      <c r="AG27" s="59">
        <v>0</v>
      </c>
      <c r="AH27" s="59">
        <v>0</v>
      </c>
      <c r="AI27" s="59">
        <v>0</v>
      </c>
    </row>
    <row r="28" spans="1:35">
      <c r="A28" s="59" t="s">
        <v>53</v>
      </c>
      <c r="B28" s="59">
        <v>0</v>
      </c>
      <c r="C28" s="59">
        <v>0</v>
      </c>
      <c r="D28" s="59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59">
        <v>0</v>
      </c>
    </row>
    <row r="29" spans="1:35">
      <c r="A29" s="59" t="s">
        <v>54</v>
      </c>
      <c r="B29" s="59">
        <v>0</v>
      </c>
      <c r="C29" s="59">
        <v>0</v>
      </c>
      <c r="D29" s="59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0</v>
      </c>
      <c r="U29" s="59">
        <v>0</v>
      </c>
      <c r="V29" s="59">
        <v>0</v>
      </c>
      <c r="W29" s="59">
        <v>0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0</v>
      </c>
      <c r="AG29" s="59">
        <v>0</v>
      </c>
      <c r="AH29" s="59">
        <v>0</v>
      </c>
      <c r="AI29" s="59">
        <v>0</v>
      </c>
    </row>
    <row r="30" spans="1:35">
      <c r="A30" s="59" t="s">
        <v>55</v>
      </c>
      <c r="B30" s="59">
        <v>0</v>
      </c>
      <c r="C30" s="59">
        <v>0</v>
      </c>
      <c r="D30" s="59">
        <v>0</v>
      </c>
      <c r="E30" s="59">
        <v>0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59">
        <v>0</v>
      </c>
      <c r="Z30" s="59">
        <v>0</v>
      </c>
      <c r="AA30" s="59">
        <v>0</v>
      </c>
      <c r="AB30" s="59">
        <v>0</v>
      </c>
      <c r="AC30" s="59">
        <v>0</v>
      </c>
      <c r="AD30" s="59">
        <v>0</v>
      </c>
      <c r="AE30" s="59">
        <v>0</v>
      </c>
      <c r="AF30" s="59">
        <v>0</v>
      </c>
      <c r="AG30" s="59">
        <v>0</v>
      </c>
      <c r="AH30" s="59">
        <v>0</v>
      </c>
      <c r="AI30" s="59">
        <v>0</v>
      </c>
    </row>
    <row r="31" spans="1:35">
      <c r="A31" s="59" t="s">
        <v>56</v>
      </c>
      <c r="B31" s="59">
        <v>0</v>
      </c>
      <c r="C31" s="59">
        <v>0</v>
      </c>
      <c r="D31" s="59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0</v>
      </c>
      <c r="AI31" s="59">
        <v>0</v>
      </c>
    </row>
    <row r="32" spans="1:35">
      <c r="A32" s="59" t="s">
        <v>57</v>
      </c>
      <c r="B32" s="59">
        <v>0</v>
      </c>
      <c r="C32" s="59">
        <v>0</v>
      </c>
      <c r="D32" s="59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59">
        <v>0</v>
      </c>
    </row>
    <row r="33" spans="1:35">
      <c r="A33" s="59" t="s">
        <v>58</v>
      </c>
      <c r="B33" s="59">
        <v>0</v>
      </c>
      <c r="C33" s="59">
        <v>0</v>
      </c>
      <c r="D33" s="59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59">
        <v>0</v>
      </c>
    </row>
    <row r="34" spans="1:35">
      <c r="A34" s="59" t="s">
        <v>59</v>
      </c>
      <c r="B34" s="59">
        <v>0</v>
      </c>
      <c r="C34" s="59">
        <v>0</v>
      </c>
      <c r="D34" s="59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0</v>
      </c>
      <c r="AF34" s="59">
        <v>0</v>
      </c>
      <c r="AG34" s="59">
        <v>0</v>
      </c>
      <c r="AH34" s="59">
        <v>0</v>
      </c>
      <c r="AI34" s="59">
        <v>0</v>
      </c>
    </row>
    <row r="35" spans="1:35">
      <c r="A35" s="59" t="s">
        <v>60</v>
      </c>
      <c r="B35" s="59">
        <v>0</v>
      </c>
      <c r="C35" s="59">
        <v>0</v>
      </c>
      <c r="D35" s="59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0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59">
        <v>0</v>
      </c>
    </row>
    <row r="36" spans="1:35">
      <c r="A36" s="59" t="s">
        <v>61</v>
      </c>
      <c r="B36" s="59">
        <v>0</v>
      </c>
      <c r="C36" s="59">
        <v>0</v>
      </c>
      <c r="D36" s="59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59">
        <v>0</v>
      </c>
    </row>
    <row r="37" spans="1:35">
      <c r="A37" s="59" t="s">
        <v>62</v>
      </c>
      <c r="B37" s="59">
        <v>0</v>
      </c>
      <c r="C37" s="59">
        <v>0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59">
        <v>0</v>
      </c>
    </row>
    <row r="38" spans="1:35">
      <c r="A38" s="59" t="s">
        <v>63</v>
      </c>
      <c r="B38" s="59">
        <v>0</v>
      </c>
      <c r="C38" s="59">
        <v>0</v>
      </c>
      <c r="D38" s="59">
        <v>0</v>
      </c>
      <c r="E38" s="59">
        <v>0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0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0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0</v>
      </c>
      <c r="AE38" s="59">
        <v>0</v>
      </c>
      <c r="AF38" s="59">
        <v>0</v>
      </c>
      <c r="AG38" s="59">
        <v>0</v>
      </c>
      <c r="AH38" s="59">
        <v>0</v>
      </c>
      <c r="AI38" s="59">
        <v>0</v>
      </c>
    </row>
    <row r="39" spans="1:35">
      <c r="A39" s="59" t="s">
        <v>64</v>
      </c>
      <c r="B39" s="59">
        <v>0</v>
      </c>
      <c r="C39" s="59">
        <v>0</v>
      </c>
      <c r="D39" s="59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59">
        <v>0</v>
      </c>
    </row>
    <row r="40" spans="1:35">
      <c r="A40" s="59" t="s">
        <v>65</v>
      </c>
      <c r="B40" s="59">
        <v>0</v>
      </c>
      <c r="C40" s="59">
        <v>0</v>
      </c>
      <c r="D40" s="59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59">
        <v>0</v>
      </c>
    </row>
    <row r="41" spans="1:35">
      <c r="A41" s="59" t="s">
        <v>66</v>
      </c>
      <c r="B41" s="59">
        <v>0</v>
      </c>
      <c r="C41" s="59">
        <v>0</v>
      </c>
      <c r="D41" s="59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0</v>
      </c>
      <c r="AI41" s="59">
        <v>0</v>
      </c>
    </row>
    <row r="42" spans="1:35">
      <c r="A42" s="59" t="s">
        <v>67</v>
      </c>
      <c r="B42" s="59">
        <v>0</v>
      </c>
      <c r="C42" s="59">
        <v>0</v>
      </c>
      <c r="D42" s="59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59">
        <v>0</v>
      </c>
    </row>
    <row r="43" spans="1:35">
      <c r="A43" s="59" t="s">
        <v>68</v>
      </c>
      <c r="B43" s="59">
        <v>0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</row>
    <row r="44" spans="1:35">
      <c r="A44" s="59" t="s">
        <v>69</v>
      </c>
      <c r="B44" s="59">
        <v>0</v>
      </c>
      <c r="C44" s="59">
        <v>0</v>
      </c>
      <c r="D44" s="59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v>0</v>
      </c>
      <c r="AI44" s="59">
        <v>0</v>
      </c>
    </row>
    <row r="45" spans="1:35">
      <c r="A45" s="59" t="s">
        <v>70</v>
      </c>
      <c r="B45" s="59">
        <v>0</v>
      </c>
      <c r="C45" s="59">
        <v>0</v>
      </c>
      <c r="D45" s="59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59">
        <v>0</v>
      </c>
    </row>
    <row r="46" spans="1:35">
      <c r="A46" s="59" t="s">
        <v>71</v>
      </c>
      <c r="B46" s="59">
        <v>0</v>
      </c>
      <c r="C46" s="59">
        <v>0</v>
      </c>
      <c r="D46" s="59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0</v>
      </c>
      <c r="O46" s="59">
        <v>0</v>
      </c>
      <c r="P46" s="59">
        <v>0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0</v>
      </c>
      <c r="AH46" s="59">
        <v>0</v>
      </c>
      <c r="AI46" s="59">
        <v>0</v>
      </c>
    </row>
    <row r="47" spans="1:35">
      <c r="A47" s="59" t="s">
        <v>72</v>
      </c>
      <c r="B47" s="59">
        <v>0</v>
      </c>
      <c r="C47" s="59">
        <v>0</v>
      </c>
      <c r="D47" s="59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59">
        <v>0</v>
      </c>
    </row>
    <row r="48" spans="1:35">
      <c r="A48" s="59" t="s">
        <v>73</v>
      </c>
      <c r="B48" s="59">
        <v>0</v>
      </c>
      <c r="C48" s="59">
        <v>0</v>
      </c>
      <c r="D48" s="59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0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59">
        <v>0</v>
      </c>
    </row>
    <row r="49" spans="1:35">
      <c r="A49" s="59" t="s">
        <v>74</v>
      </c>
      <c r="B49" s="59">
        <v>0</v>
      </c>
      <c r="C49" s="59">
        <v>0</v>
      </c>
      <c r="D49" s="59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0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59">
        <v>0</v>
      </c>
    </row>
    <row r="50" spans="1:35">
      <c r="A50" s="59" t="s">
        <v>75</v>
      </c>
      <c r="B50" s="59">
        <v>0</v>
      </c>
      <c r="C50" s="59">
        <v>0</v>
      </c>
      <c r="D50" s="59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59">
        <v>0</v>
      </c>
    </row>
    <row r="51" spans="1:35">
      <c r="A51" s="59" t="s">
        <v>76</v>
      </c>
      <c r="B51" s="59">
        <v>0</v>
      </c>
      <c r="C51" s="59">
        <v>0</v>
      </c>
      <c r="D51" s="59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59">
        <v>0</v>
      </c>
    </row>
    <row r="52" spans="1:35">
      <c r="A52" s="59" t="s">
        <v>77</v>
      </c>
      <c r="B52" s="59">
        <v>0</v>
      </c>
      <c r="C52" s="59">
        <v>0</v>
      </c>
      <c r="D52" s="59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0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59">
        <v>0</v>
      </c>
    </row>
    <row r="54" spans="1:35">
      <c r="A54" s="58" t="s">
        <v>78</v>
      </c>
    </row>
    <row r="55" spans="1:35">
      <c r="A55" s="58" t="s">
        <v>130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J55"/>
  <sheetViews>
    <sheetView workbookViewId="0">
      <selection activeCell="D12" sqref="B12:AG13"/>
    </sheetView>
  </sheetViews>
  <sheetFormatPr defaultRowHeight="15"/>
  <sheetData>
    <row r="1" spans="1:36">
      <c r="A1" s="58" t="s">
        <v>29</v>
      </c>
    </row>
    <row r="3" spans="1:36">
      <c r="A3" s="58" t="s">
        <v>30</v>
      </c>
    </row>
    <row r="4" spans="1:36">
      <c r="A4" s="58" t="s">
        <v>31</v>
      </c>
    </row>
    <row r="5" spans="1:36">
      <c r="A5" s="58" t="s">
        <v>86</v>
      </c>
    </row>
    <row r="6" spans="1:36">
      <c r="A6" s="58" t="s">
        <v>134</v>
      </c>
    </row>
    <row r="8" spans="1:36">
      <c r="A8" s="64" t="s">
        <v>3</v>
      </c>
      <c r="B8" s="64" t="s">
        <v>126</v>
      </c>
      <c r="C8" s="64" t="s">
        <v>129</v>
      </c>
      <c r="D8" s="64" t="s">
        <v>135</v>
      </c>
      <c r="E8" s="64" t="s">
        <v>33</v>
      </c>
      <c r="F8" s="64">
        <v>1</v>
      </c>
      <c r="G8" s="64">
        <v>2</v>
      </c>
      <c r="H8" s="64">
        <v>3</v>
      </c>
      <c r="I8" s="64">
        <v>4</v>
      </c>
      <c r="J8" s="64">
        <v>5</v>
      </c>
      <c r="K8" s="64">
        <v>6</v>
      </c>
      <c r="L8" s="64">
        <v>7</v>
      </c>
      <c r="M8" s="64">
        <v>8</v>
      </c>
      <c r="N8" s="64">
        <v>9</v>
      </c>
      <c r="O8" s="64">
        <v>10</v>
      </c>
      <c r="P8" s="64">
        <v>11</v>
      </c>
      <c r="Q8" s="64">
        <v>12</v>
      </c>
      <c r="R8" s="64">
        <v>13</v>
      </c>
      <c r="S8" s="64">
        <v>14</v>
      </c>
      <c r="T8" s="64">
        <v>15</v>
      </c>
      <c r="U8" s="64">
        <v>16</v>
      </c>
      <c r="V8" s="64">
        <v>17</v>
      </c>
      <c r="W8" s="64">
        <v>18</v>
      </c>
      <c r="X8" s="64">
        <v>19</v>
      </c>
      <c r="Y8" s="64">
        <v>20</v>
      </c>
      <c r="Z8" s="64">
        <v>21</v>
      </c>
      <c r="AA8" s="64">
        <v>22</v>
      </c>
      <c r="AB8" s="64">
        <v>23</v>
      </c>
      <c r="AC8" s="64">
        <v>24</v>
      </c>
      <c r="AD8" s="64">
        <v>25</v>
      </c>
      <c r="AE8" s="64">
        <v>26</v>
      </c>
      <c r="AF8" s="64">
        <v>27</v>
      </c>
      <c r="AG8" s="64">
        <v>28</v>
      </c>
      <c r="AH8" s="64">
        <v>29</v>
      </c>
      <c r="AI8" s="64">
        <v>30</v>
      </c>
      <c r="AJ8" s="64">
        <v>31</v>
      </c>
    </row>
    <row r="9" spans="1:36">
      <c r="A9" s="59" t="s">
        <v>34</v>
      </c>
      <c r="B9" s="59">
        <v>3538</v>
      </c>
      <c r="C9" s="59">
        <v>1447</v>
      </c>
      <c r="D9" s="59">
        <v>533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59">
        <v>0</v>
      </c>
      <c r="AJ9" s="59">
        <v>0</v>
      </c>
    </row>
    <row r="10" spans="1:36">
      <c r="A10" s="59" t="s">
        <v>35</v>
      </c>
      <c r="B10" s="59">
        <v>0</v>
      </c>
      <c r="C10" s="59">
        <v>0</v>
      </c>
      <c r="D10" s="59">
        <v>0</v>
      </c>
      <c r="E10" s="59">
        <v>0</v>
      </c>
      <c r="F10" s="59">
        <v>0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0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0</v>
      </c>
      <c r="U10" s="59">
        <v>0</v>
      </c>
      <c r="V10" s="59">
        <v>0</v>
      </c>
      <c r="W10" s="59">
        <v>0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>
        <v>0</v>
      </c>
      <c r="AE10" s="59">
        <v>0</v>
      </c>
      <c r="AF10" s="59">
        <v>0</v>
      </c>
      <c r="AG10" s="59">
        <v>0</v>
      </c>
      <c r="AH10" s="59">
        <v>0</v>
      </c>
      <c r="AI10" s="59">
        <v>0</v>
      </c>
      <c r="AJ10" s="59">
        <v>0</v>
      </c>
    </row>
    <row r="11" spans="1:36">
      <c r="A11" s="59" t="s">
        <v>36</v>
      </c>
      <c r="B11" s="59">
        <v>3538</v>
      </c>
      <c r="C11" s="59">
        <v>1447</v>
      </c>
      <c r="D11" s="59">
        <v>533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0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  <c r="AJ11" s="59">
        <v>0</v>
      </c>
    </row>
    <row r="12" spans="1:36">
      <c r="A12" s="60" t="s">
        <v>37</v>
      </c>
      <c r="B12" s="60">
        <v>100</v>
      </c>
      <c r="C12" s="60">
        <v>100</v>
      </c>
      <c r="D12" s="60">
        <v>100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</row>
    <row r="13" spans="1:36">
      <c r="A13" s="64" t="s">
        <v>38</v>
      </c>
      <c r="B13" s="203"/>
      <c r="C13" s="204"/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205"/>
    </row>
    <row r="14" spans="1:36" s="40" customFormat="1">
      <c r="A14" s="61" t="s">
        <v>39</v>
      </c>
      <c r="B14" s="61">
        <v>146</v>
      </c>
      <c r="C14" s="61">
        <v>2</v>
      </c>
      <c r="D14" s="61">
        <v>0</v>
      </c>
      <c r="E14" s="61">
        <v>0</v>
      </c>
      <c r="F14" s="61">
        <v>0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1">
        <v>0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  <c r="AE14" s="61">
        <v>0</v>
      </c>
      <c r="AF14" s="61">
        <v>0</v>
      </c>
      <c r="AG14" s="61">
        <v>0</v>
      </c>
      <c r="AH14" s="61">
        <v>0</v>
      </c>
      <c r="AI14" s="61">
        <v>0</v>
      </c>
      <c r="AJ14" s="61">
        <v>0</v>
      </c>
    </row>
    <row r="15" spans="1:36">
      <c r="A15" s="59" t="s">
        <v>40</v>
      </c>
      <c r="B15" s="59">
        <v>0</v>
      </c>
      <c r="C15" s="59">
        <v>0</v>
      </c>
      <c r="D15" s="59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0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59">
        <v>0</v>
      </c>
      <c r="AJ15" s="59">
        <v>0</v>
      </c>
    </row>
    <row r="16" spans="1:36">
      <c r="A16" s="59" t="s">
        <v>41</v>
      </c>
      <c r="B16" s="59">
        <v>0</v>
      </c>
      <c r="C16" s="59">
        <v>0</v>
      </c>
      <c r="D16" s="59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0</v>
      </c>
      <c r="S16" s="59">
        <v>0</v>
      </c>
      <c r="T16" s="59">
        <v>0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59">
        <v>0</v>
      </c>
      <c r="AJ16" s="59">
        <v>0</v>
      </c>
    </row>
    <row r="17" spans="1:36">
      <c r="A17" s="59" t="s">
        <v>42</v>
      </c>
      <c r="B17" s="59">
        <v>0</v>
      </c>
      <c r="C17" s="59">
        <v>0</v>
      </c>
      <c r="D17" s="59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9">
        <v>0</v>
      </c>
      <c r="AI17" s="59">
        <v>0</v>
      </c>
      <c r="AJ17" s="59">
        <v>0</v>
      </c>
    </row>
    <row r="18" spans="1:36">
      <c r="A18" s="59" t="s">
        <v>43</v>
      </c>
      <c r="B18" s="59">
        <v>0</v>
      </c>
      <c r="C18" s="59">
        <v>0</v>
      </c>
      <c r="D18" s="59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59">
        <v>0</v>
      </c>
      <c r="AJ18" s="59">
        <v>0</v>
      </c>
    </row>
    <row r="19" spans="1:36">
      <c r="A19" s="59" t="s">
        <v>44</v>
      </c>
      <c r="B19" s="59">
        <v>0</v>
      </c>
      <c r="C19" s="59">
        <v>0</v>
      </c>
      <c r="D19" s="59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0</v>
      </c>
      <c r="R19" s="59">
        <v>0</v>
      </c>
      <c r="S19" s="59">
        <v>0</v>
      </c>
      <c r="T19" s="59">
        <v>0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59">
        <v>0</v>
      </c>
      <c r="AJ19" s="59">
        <v>0</v>
      </c>
    </row>
    <row r="20" spans="1:36">
      <c r="A20" s="59" t="s">
        <v>45</v>
      </c>
      <c r="B20" s="59">
        <v>0</v>
      </c>
      <c r="C20" s="59">
        <v>0</v>
      </c>
      <c r="D20" s="59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59">
        <v>0</v>
      </c>
      <c r="AJ20" s="59">
        <v>0</v>
      </c>
    </row>
    <row r="21" spans="1:36">
      <c r="A21" s="59" t="s">
        <v>46</v>
      </c>
      <c r="B21" s="59">
        <v>0</v>
      </c>
      <c r="C21" s="59">
        <v>0</v>
      </c>
      <c r="D21" s="59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0</v>
      </c>
      <c r="T21" s="59">
        <v>0</v>
      </c>
      <c r="U21" s="59">
        <v>0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59">
        <v>0</v>
      </c>
      <c r="AJ21" s="59">
        <v>0</v>
      </c>
    </row>
    <row r="22" spans="1:36">
      <c r="A22" s="59" t="s">
        <v>47</v>
      </c>
      <c r="B22" s="59">
        <v>0</v>
      </c>
      <c r="C22" s="59">
        <v>0</v>
      </c>
      <c r="D22" s="59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0</v>
      </c>
      <c r="AH22" s="59">
        <v>0</v>
      </c>
      <c r="AI22" s="59">
        <v>0</v>
      </c>
      <c r="AJ22" s="59">
        <v>0</v>
      </c>
    </row>
    <row r="23" spans="1:36">
      <c r="A23" s="59" t="s">
        <v>48</v>
      </c>
      <c r="B23" s="59">
        <v>0</v>
      </c>
      <c r="C23" s="59">
        <v>0</v>
      </c>
      <c r="D23" s="59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0</v>
      </c>
      <c r="AI23" s="59">
        <v>0</v>
      </c>
      <c r="AJ23" s="59">
        <v>0</v>
      </c>
    </row>
    <row r="24" spans="1:36">
      <c r="A24" s="59" t="s">
        <v>49</v>
      </c>
      <c r="B24" s="59">
        <v>0</v>
      </c>
      <c r="C24" s="59">
        <v>0</v>
      </c>
      <c r="D24" s="59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0</v>
      </c>
      <c r="AI24" s="59">
        <v>0</v>
      </c>
      <c r="AJ24" s="59">
        <v>0</v>
      </c>
    </row>
    <row r="25" spans="1:36">
      <c r="A25" s="59" t="s">
        <v>50</v>
      </c>
      <c r="B25" s="59">
        <v>0</v>
      </c>
      <c r="C25" s="59">
        <v>0</v>
      </c>
      <c r="D25" s="59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59">
        <v>0</v>
      </c>
      <c r="AJ25" s="59">
        <v>0</v>
      </c>
    </row>
    <row r="26" spans="1:36">
      <c r="A26" s="59" t="s">
        <v>51</v>
      </c>
      <c r="B26" s="59">
        <v>0</v>
      </c>
      <c r="C26" s="59">
        <v>0</v>
      </c>
      <c r="D26" s="59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59">
        <v>0</v>
      </c>
      <c r="AJ26" s="59">
        <v>0</v>
      </c>
    </row>
    <row r="27" spans="1:36">
      <c r="A27" s="59" t="s">
        <v>52</v>
      </c>
      <c r="B27" s="59">
        <v>0</v>
      </c>
      <c r="C27" s="59">
        <v>0</v>
      </c>
      <c r="D27" s="59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0</v>
      </c>
      <c r="AG27" s="59">
        <v>0</v>
      </c>
      <c r="AH27" s="59">
        <v>0</v>
      </c>
      <c r="AI27" s="59">
        <v>0</v>
      </c>
      <c r="AJ27" s="59">
        <v>0</v>
      </c>
    </row>
    <row r="28" spans="1:36">
      <c r="A28" s="59" t="s">
        <v>53</v>
      </c>
      <c r="B28" s="59">
        <v>0</v>
      </c>
      <c r="C28" s="59">
        <v>0</v>
      </c>
      <c r="D28" s="59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59">
        <v>0</v>
      </c>
      <c r="AJ28" s="59">
        <v>0</v>
      </c>
    </row>
    <row r="29" spans="1:36">
      <c r="A29" s="59" t="s">
        <v>54</v>
      </c>
      <c r="B29" s="59">
        <v>0</v>
      </c>
      <c r="C29" s="59">
        <v>0</v>
      </c>
      <c r="D29" s="59">
        <v>0</v>
      </c>
      <c r="E29" s="59">
        <v>0</v>
      </c>
      <c r="F29" s="59">
        <v>0</v>
      </c>
      <c r="G29" s="59">
        <v>0</v>
      </c>
      <c r="H29" s="59">
        <v>0</v>
      </c>
      <c r="I29" s="59">
        <v>0</v>
      </c>
      <c r="J29" s="59">
        <v>0</v>
      </c>
      <c r="K29" s="59">
        <v>0</v>
      </c>
      <c r="L29" s="59">
        <v>0</v>
      </c>
      <c r="M29" s="59">
        <v>0</v>
      </c>
      <c r="N29" s="59">
        <v>0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0</v>
      </c>
      <c r="U29" s="59">
        <v>0</v>
      </c>
      <c r="V29" s="59">
        <v>0</v>
      </c>
      <c r="W29" s="59">
        <v>0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0</v>
      </c>
      <c r="AG29" s="59">
        <v>0</v>
      </c>
      <c r="AH29" s="59">
        <v>0</v>
      </c>
      <c r="AI29" s="59">
        <v>0</v>
      </c>
      <c r="AJ29" s="59">
        <v>0</v>
      </c>
    </row>
    <row r="30" spans="1:36">
      <c r="A30" s="59" t="s">
        <v>55</v>
      </c>
      <c r="B30" s="59">
        <v>0</v>
      </c>
      <c r="C30" s="59">
        <v>0</v>
      </c>
      <c r="D30" s="59">
        <v>77</v>
      </c>
      <c r="E30" s="59">
        <v>0</v>
      </c>
      <c r="F30" s="59">
        <v>0</v>
      </c>
      <c r="G30" s="59">
        <v>0</v>
      </c>
      <c r="H30" s="59">
        <v>0</v>
      </c>
      <c r="I30" s="59">
        <v>0</v>
      </c>
      <c r="J30" s="59">
        <v>0</v>
      </c>
      <c r="K30" s="59">
        <v>0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0</v>
      </c>
      <c r="U30" s="59">
        <v>0</v>
      </c>
      <c r="V30" s="59">
        <v>0</v>
      </c>
      <c r="W30" s="59">
        <v>0</v>
      </c>
      <c r="X30" s="59">
        <v>0</v>
      </c>
      <c r="Y30" s="59">
        <v>0</v>
      </c>
      <c r="Z30" s="59">
        <v>0</v>
      </c>
      <c r="AA30" s="59">
        <v>0</v>
      </c>
      <c r="AB30" s="59">
        <v>0</v>
      </c>
      <c r="AC30" s="59">
        <v>0</v>
      </c>
      <c r="AD30" s="59">
        <v>0</v>
      </c>
      <c r="AE30" s="59">
        <v>0</v>
      </c>
      <c r="AF30" s="59">
        <v>0</v>
      </c>
      <c r="AG30" s="59">
        <v>0</v>
      </c>
      <c r="AH30" s="59">
        <v>0</v>
      </c>
      <c r="AI30" s="59">
        <v>0</v>
      </c>
      <c r="AJ30" s="59">
        <v>0</v>
      </c>
    </row>
    <row r="31" spans="1:36">
      <c r="A31" s="59" t="s">
        <v>56</v>
      </c>
      <c r="B31" s="59">
        <v>0</v>
      </c>
      <c r="C31" s="59">
        <v>0</v>
      </c>
      <c r="D31" s="59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0</v>
      </c>
      <c r="AI31" s="59">
        <v>0</v>
      </c>
      <c r="AJ31" s="59">
        <v>0</v>
      </c>
    </row>
    <row r="32" spans="1:36">
      <c r="A32" s="59" t="s">
        <v>57</v>
      </c>
      <c r="B32" s="59">
        <v>0</v>
      </c>
      <c r="C32" s="59">
        <v>0</v>
      </c>
      <c r="D32" s="59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59">
        <v>0</v>
      </c>
      <c r="AJ32" s="59">
        <v>0</v>
      </c>
    </row>
    <row r="33" spans="1:36">
      <c r="A33" s="59" t="s">
        <v>58</v>
      </c>
      <c r="B33" s="59">
        <v>0</v>
      </c>
      <c r="C33" s="59">
        <v>0</v>
      </c>
      <c r="D33" s="59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59">
        <v>0</v>
      </c>
      <c r="AJ33" s="59">
        <v>0</v>
      </c>
    </row>
    <row r="34" spans="1:36">
      <c r="A34" s="59" t="s">
        <v>59</v>
      </c>
      <c r="B34" s="59">
        <v>0</v>
      </c>
      <c r="C34" s="59">
        <v>0</v>
      </c>
      <c r="D34" s="59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0</v>
      </c>
      <c r="AF34" s="59">
        <v>0</v>
      </c>
      <c r="AG34" s="59">
        <v>0</v>
      </c>
      <c r="AH34" s="59">
        <v>0</v>
      </c>
      <c r="AI34" s="59">
        <v>0</v>
      </c>
      <c r="AJ34" s="59">
        <v>0</v>
      </c>
    </row>
    <row r="35" spans="1:36">
      <c r="A35" s="59" t="s">
        <v>60</v>
      </c>
      <c r="B35" s="59">
        <v>0</v>
      </c>
      <c r="C35" s="59">
        <v>0</v>
      </c>
      <c r="D35" s="59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0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59">
        <v>0</v>
      </c>
      <c r="AJ35" s="59">
        <v>0</v>
      </c>
    </row>
    <row r="36" spans="1:36">
      <c r="A36" s="59" t="s">
        <v>61</v>
      </c>
      <c r="B36" s="59">
        <v>0</v>
      </c>
      <c r="C36" s="59">
        <v>0</v>
      </c>
      <c r="D36" s="59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59">
        <v>0</v>
      </c>
      <c r="AJ36" s="59">
        <v>0</v>
      </c>
    </row>
    <row r="37" spans="1:36">
      <c r="A37" s="59" t="s">
        <v>62</v>
      </c>
      <c r="B37" s="59">
        <v>635</v>
      </c>
      <c r="C37" s="59">
        <v>624</v>
      </c>
      <c r="D37" s="59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59">
        <v>0</v>
      </c>
      <c r="AJ37" s="59">
        <v>0</v>
      </c>
    </row>
    <row r="38" spans="1:36">
      <c r="A38" s="59" t="s">
        <v>63</v>
      </c>
      <c r="B38" s="59">
        <v>0</v>
      </c>
      <c r="C38" s="59">
        <v>4</v>
      </c>
      <c r="D38" s="59">
        <v>1</v>
      </c>
      <c r="E38" s="59">
        <v>0</v>
      </c>
      <c r="F38" s="59">
        <v>0</v>
      </c>
      <c r="G38" s="59">
        <v>0</v>
      </c>
      <c r="H38" s="59">
        <v>0</v>
      </c>
      <c r="I38" s="59">
        <v>0</v>
      </c>
      <c r="J38" s="59">
        <v>0</v>
      </c>
      <c r="K38" s="59">
        <v>0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0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0</v>
      </c>
      <c r="AE38" s="59">
        <v>0</v>
      </c>
      <c r="AF38" s="59">
        <v>0</v>
      </c>
      <c r="AG38" s="59">
        <v>0</v>
      </c>
      <c r="AH38" s="59">
        <v>0</v>
      </c>
      <c r="AI38" s="59">
        <v>0</v>
      </c>
      <c r="AJ38" s="59">
        <v>0</v>
      </c>
    </row>
    <row r="39" spans="1:36">
      <c r="A39" s="59" t="s">
        <v>64</v>
      </c>
      <c r="B39" s="59">
        <v>0</v>
      </c>
      <c r="C39" s="59">
        <v>0</v>
      </c>
      <c r="D39" s="59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59">
        <v>0</v>
      </c>
      <c r="AJ39" s="59">
        <v>0</v>
      </c>
    </row>
    <row r="40" spans="1:36">
      <c r="A40" s="59" t="s">
        <v>65</v>
      </c>
      <c r="B40" s="59">
        <v>6</v>
      </c>
      <c r="C40" s="59">
        <v>152</v>
      </c>
      <c r="D40" s="59">
        <v>190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59">
        <v>0</v>
      </c>
      <c r="AJ40" s="59">
        <v>0</v>
      </c>
    </row>
    <row r="41" spans="1:36">
      <c r="A41" s="59" t="s">
        <v>66</v>
      </c>
      <c r="B41" s="59">
        <v>3</v>
      </c>
      <c r="C41" s="59">
        <v>54</v>
      </c>
      <c r="D41" s="59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0</v>
      </c>
      <c r="AI41" s="59">
        <v>0</v>
      </c>
      <c r="AJ41" s="59">
        <v>0</v>
      </c>
    </row>
    <row r="42" spans="1:36">
      <c r="A42" s="59" t="s">
        <v>67</v>
      </c>
      <c r="B42" s="59">
        <v>0</v>
      </c>
      <c r="C42" s="59">
        <v>0</v>
      </c>
      <c r="D42" s="59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59">
        <v>0</v>
      </c>
      <c r="AJ42" s="59">
        <v>0</v>
      </c>
    </row>
    <row r="43" spans="1:36">
      <c r="A43" s="59" t="s">
        <v>68</v>
      </c>
      <c r="B43" s="59">
        <v>0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  <c r="AJ43" s="59">
        <v>0</v>
      </c>
    </row>
    <row r="44" spans="1:36">
      <c r="A44" s="59" t="s">
        <v>69</v>
      </c>
      <c r="B44" s="59">
        <v>3</v>
      </c>
      <c r="C44" s="59">
        <v>48</v>
      </c>
      <c r="D44" s="59">
        <v>22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v>0</v>
      </c>
      <c r="AI44" s="59">
        <v>0</v>
      </c>
      <c r="AJ44" s="59">
        <v>0</v>
      </c>
    </row>
    <row r="45" spans="1:36">
      <c r="A45" s="59" t="s">
        <v>70</v>
      </c>
      <c r="B45" s="59">
        <v>6</v>
      </c>
      <c r="C45" s="59">
        <v>48</v>
      </c>
      <c r="D45" s="59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59">
        <v>0</v>
      </c>
      <c r="AJ45" s="59">
        <v>0</v>
      </c>
    </row>
    <row r="46" spans="1:36">
      <c r="A46" s="59" t="s">
        <v>71</v>
      </c>
      <c r="B46" s="59">
        <v>0</v>
      </c>
      <c r="C46" s="59">
        <v>0</v>
      </c>
      <c r="D46" s="59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0</v>
      </c>
      <c r="O46" s="59">
        <v>0</v>
      </c>
      <c r="P46" s="59">
        <v>0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0</v>
      </c>
      <c r="AH46" s="59">
        <v>0</v>
      </c>
      <c r="AI46" s="59">
        <v>0</v>
      </c>
      <c r="AJ46" s="59">
        <v>0</v>
      </c>
    </row>
    <row r="47" spans="1:36">
      <c r="A47" s="59" t="s">
        <v>72</v>
      </c>
      <c r="B47" s="59">
        <v>0</v>
      </c>
      <c r="C47" s="59">
        <v>15</v>
      </c>
      <c r="D47" s="59">
        <v>20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59">
        <v>0</v>
      </c>
      <c r="AJ47" s="59">
        <v>0</v>
      </c>
    </row>
    <row r="48" spans="1:36">
      <c r="A48" s="59" t="s">
        <v>73</v>
      </c>
      <c r="B48" s="59">
        <v>53</v>
      </c>
      <c r="C48" s="59">
        <v>0</v>
      </c>
      <c r="D48" s="59">
        <v>223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0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59">
        <v>0</v>
      </c>
      <c r="AJ48" s="59">
        <v>0</v>
      </c>
    </row>
    <row r="49" spans="1:36">
      <c r="A49" s="59" t="s">
        <v>74</v>
      </c>
      <c r="B49" s="59">
        <v>0</v>
      </c>
      <c r="C49" s="59">
        <v>0</v>
      </c>
      <c r="D49" s="59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0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59">
        <v>0</v>
      </c>
      <c r="AJ49" s="59">
        <v>0</v>
      </c>
    </row>
    <row r="50" spans="1:36">
      <c r="A50" s="59" t="s">
        <v>75</v>
      </c>
      <c r="B50" s="59">
        <v>2686</v>
      </c>
      <c r="C50" s="59">
        <v>500</v>
      </c>
      <c r="D50" s="59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59">
        <v>0</v>
      </c>
      <c r="AJ50" s="59">
        <v>0</v>
      </c>
    </row>
    <row r="51" spans="1:36">
      <c r="A51" s="59" t="s">
        <v>76</v>
      </c>
      <c r="B51" s="59">
        <v>0</v>
      </c>
      <c r="C51" s="59">
        <v>0</v>
      </c>
      <c r="D51" s="59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59">
        <v>0</v>
      </c>
      <c r="AJ51" s="59">
        <v>0</v>
      </c>
    </row>
    <row r="52" spans="1:36">
      <c r="A52" s="59" t="s">
        <v>77</v>
      </c>
      <c r="B52" s="59">
        <v>0</v>
      </c>
      <c r="C52" s="59">
        <v>0</v>
      </c>
      <c r="D52" s="59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0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59">
        <v>0</v>
      </c>
      <c r="AJ52" s="59">
        <v>0</v>
      </c>
    </row>
    <row r="54" spans="1:36">
      <c r="A54" s="58" t="s">
        <v>78</v>
      </c>
    </row>
    <row r="55" spans="1:36">
      <c r="A55" s="58" t="s">
        <v>136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J55"/>
  <sheetViews>
    <sheetView workbookViewId="0">
      <selection activeCell="G29" sqref="G29"/>
    </sheetView>
  </sheetViews>
  <sheetFormatPr defaultRowHeight="15"/>
  <sheetData>
    <row r="1" spans="1:36">
      <c r="A1" s="47" t="s">
        <v>29</v>
      </c>
    </row>
    <row r="3" spans="1:36">
      <c r="A3" s="47" t="s">
        <v>30</v>
      </c>
    </row>
    <row r="4" spans="1:36">
      <c r="A4" s="47" t="s">
        <v>31</v>
      </c>
    </row>
    <row r="5" spans="1:36">
      <c r="A5" s="47" t="s">
        <v>98</v>
      </c>
    </row>
    <row r="6" spans="1:36">
      <c r="A6" s="47" t="s">
        <v>114</v>
      </c>
    </row>
    <row r="8" spans="1:36">
      <c r="A8" s="51" t="s">
        <v>3</v>
      </c>
      <c r="B8" s="51" t="s">
        <v>100</v>
      </c>
      <c r="C8" s="51" t="s">
        <v>108</v>
      </c>
      <c r="D8" s="51" t="s">
        <v>115</v>
      </c>
      <c r="E8" s="51" t="s">
        <v>33</v>
      </c>
      <c r="F8" s="51">
        <v>1</v>
      </c>
      <c r="G8" s="51">
        <v>2</v>
      </c>
      <c r="H8" s="51">
        <v>3</v>
      </c>
      <c r="I8" s="51">
        <v>4</v>
      </c>
      <c r="J8" s="51">
        <v>5</v>
      </c>
      <c r="K8" s="51">
        <v>6</v>
      </c>
      <c r="L8" s="51">
        <v>7</v>
      </c>
      <c r="M8" s="51">
        <v>8</v>
      </c>
      <c r="N8" s="51">
        <v>9</v>
      </c>
      <c r="O8" s="51">
        <v>10</v>
      </c>
      <c r="P8" s="51">
        <v>11</v>
      </c>
      <c r="Q8" s="51">
        <v>12</v>
      </c>
      <c r="R8" s="51">
        <v>13</v>
      </c>
      <c r="S8" s="51">
        <v>14</v>
      </c>
      <c r="T8" s="51">
        <v>15</v>
      </c>
      <c r="U8" s="51">
        <v>16</v>
      </c>
      <c r="V8" s="51">
        <v>17</v>
      </c>
      <c r="W8" s="51">
        <v>18</v>
      </c>
      <c r="X8" s="51">
        <v>19</v>
      </c>
      <c r="Y8" s="51">
        <v>20</v>
      </c>
      <c r="Z8" s="51">
        <v>21</v>
      </c>
      <c r="AA8" s="51">
        <v>22</v>
      </c>
      <c r="AB8" s="51">
        <v>23</v>
      </c>
      <c r="AC8" s="51">
        <v>24</v>
      </c>
      <c r="AD8" s="51">
        <v>25</v>
      </c>
      <c r="AE8" s="51">
        <v>26</v>
      </c>
      <c r="AF8" s="51">
        <v>27</v>
      </c>
      <c r="AG8" s="51">
        <v>28</v>
      </c>
      <c r="AH8" s="51">
        <v>29</v>
      </c>
      <c r="AI8" s="51">
        <v>30</v>
      </c>
      <c r="AJ8" s="51">
        <v>31</v>
      </c>
    </row>
    <row r="9" spans="1:36">
      <c r="A9" s="48" t="s">
        <v>34</v>
      </c>
      <c r="B9" s="48">
        <v>50352</v>
      </c>
      <c r="C9" s="48">
        <v>143344</v>
      </c>
      <c r="D9" s="48">
        <v>4665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s="48">
        <v>0</v>
      </c>
      <c r="Z9" s="48">
        <v>0</v>
      </c>
      <c r="AA9" s="48">
        <v>0</v>
      </c>
      <c r="AB9" s="48">
        <v>0</v>
      </c>
      <c r="AC9" s="48">
        <v>0</v>
      </c>
      <c r="AD9" s="48">
        <v>0</v>
      </c>
      <c r="AE9" s="48">
        <v>0</v>
      </c>
      <c r="AF9" s="48">
        <v>0</v>
      </c>
      <c r="AG9" s="48">
        <v>0</v>
      </c>
      <c r="AH9" s="48">
        <v>0</v>
      </c>
      <c r="AI9" s="48">
        <v>0</v>
      </c>
      <c r="AJ9" s="48">
        <v>0</v>
      </c>
    </row>
    <row r="10" spans="1:36">
      <c r="A10" s="48" t="s">
        <v>35</v>
      </c>
      <c r="B10" s="48">
        <v>48002</v>
      </c>
      <c r="C10" s="48">
        <v>140204</v>
      </c>
      <c r="D10" s="48">
        <v>3983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s="48">
        <v>0</v>
      </c>
      <c r="Z10" s="48">
        <v>0</v>
      </c>
      <c r="AA10" s="48">
        <v>0</v>
      </c>
      <c r="AB10" s="48">
        <v>0</v>
      </c>
      <c r="AC10" s="48">
        <v>0</v>
      </c>
      <c r="AD10" s="48">
        <v>0</v>
      </c>
      <c r="AE10" s="48">
        <v>0</v>
      </c>
      <c r="AF10" s="48">
        <v>0</v>
      </c>
      <c r="AG10" s="48">
        <v>0</v>
      </c>
      <c r="AH10" s="48">
        <v>0</v>
      </c>
      <c r="AI10" s="48">
        <v>0</v>
      </c>
      <c r="AJ10" s="48">
        <v>0</v>
      </c>
    </row>
    <row r="11" spans="1:36">
      <c r="A11" s="48" t="s">
        <v>36</v>
      </c>
      <c r="B11" s="48">
        <v>2350</v>
      </c>
      <c r="C11" s="48">
        <v>3140</v>
      </c>
      <c r="D11" s="48">
        <v>682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Y11" s="48">
        <v>0</v>
      </c>
      <c r="Z11" s="48">
        <v>0</v>
      </c>
      <c r="AA11" s="48">
        <v>0</v>
      </c>
      <c r="AB11" s="48">
        <v>0</v>
      </c>
      <c r="AC11" s="48">
        <v>0</v>
      </c>
      <c r="AD11" s="48">
        <v>0</v>
      </c>
      <c r="AE11" s="48">
        <v>0</v>
      </c>
      <c r="AF11" s="48">
        <v>0</v>
      </c>
      <c r="AG11" s="48">
        <v>0</v>
      </c>
      <c r="AH11" s="48">
        <v>0</v>
      </c>
      <c r="AI11" s="48">
        <v>0</v>
      </c>
      <c r="AJ11" s="48">
        <v>0</v>
      </c>
    </row>
    <row r="12" spans="1:36">
      <c r="A12" s="49" t="s">
        <v>37</v>
      </c>
      <c r="B12" s="49">
        <v>4.6671433110899265</v>
      </c>
      <c r="C12" s="49">
        <v>2.1905346578859248</v>
      </c>
      <c r="D12" s="49">
        <v>14.619506966773848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</row>
    <row r="13" spans="1:36">
      <c r="A13" s="51" t="s">
        <v>38</v>
      </c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206"/>
      <c r="AE13" s="206"/>
      <c r="AF13" s="206"/>
      <c r="AG13" s="206"/>
    </row>
    <row r="14" spans="1:36" s="40" customFormat="1">
      <c r="A14" s="50" t="s">
        <v>39</v>
      </c>
      <c r="B14" s="50">
        <v>103</v>
      </c>
      <c r="C14" s="50">
        <v>231</v>
      </c>
      <c r="D14" s="50">
        <v>0</v>
      </c>
      <c r="E14" s="50">
        <v>0</v>
      </c>
      <c r="F14" s="50">
        <v>0</v>
      </c>
      <c r="G14" s="50">
        <v>0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</row>
    <row r="15" spans="1:36">
      <c r="A15" s="48" t="s">
        <v>40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</row>
    <row r="16" spans="1:36">
      <c r="A16" s="48" t="s">
        <v>41</v>
      </c>
      <c r="B16" s="48">
        <v>0</v>
      </c>
      <c r="C16" s="48">
        <v>51</v>
      </c>
      <c r="D16" s="48">
        <v>41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8">
        <v>0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0</v>
      </c>
      <c r="AJ16" s="48">
        <v>0</v>
      </c>
    </row>
    <row r="17" spans="1:36">
      <c r="A17" s="48" t="s">
        <v>42</v>
      </c>
      <c r="B17" s="48">
        <v>312</v>
      </c>
      <c r="C17" s="48">
        <v>453</v>
      </c>
      <c r="D17" s="48">
        <v>14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0</v>
      </c>
      <c r="AA17" s="48">
        <v>0</v>
      </c>
      <c r="AB17" s="48">
        <v>0</v>
      </c>
      <c r="AC17" s="48">
        <v>0</v>
      </c>
      <c r="AD17" s="48">
        <v>0</v>
      </c>
      <c r="AE17" s="48">
        <v>0</v>
      </c>
      <c r="AF17" s="48">
        <v>0</v>
      </c>
      <c r="AG17" s="48">
        <v>0</v>
      </c>
      <c r="AH17" s="48">
        <v>0</v>
      </c>
      <c r="AI17" s="48">
        <v>0</v>
      </c>
      <c r="AJ17" s="48">
        <v>0</v>
      </c>
    </row>
    <row r="18" spans="1:36">
      <c r="A18" s="48" t="s">
        <v>43</v>
      </c>
      <c r="B18" s="48">
        <v>39</v>
      </c>
      <c r="C18" s="48">
        <v>56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>
        <v>0</v>
      </c>
      <c r="AC18" s="48">
        <v>0</v>
      </c>
      <c r="AD18" s="48">
        <v>0</v>
      </c>
      <c r="AE18" s="48">
        <v>0</v>
      </c>
      <c r="AF18" s="48">
        <v>0</v>
      </c>
      <c r="AG18" s="48">
        <v>0</v>
      </c>
      <c r="AH18" s="48">
        <v>0</v>
      </c>
      <c r="AI18" s="48">
        <v>0</v>
      </c>
      <c r="AJ18" s="48">
        <v>0</v>
      </c>
    </row>
    <row r="19" spans="1:36">
      <c r="A19" s="48" t="s">
        <v>44</v>
      </c>
      <c r="B19" s="48">
        <v>73</v>
      </c>
      <c r="C19" s="48">
        <v>125</v>
      </c>
      <c r="D19" s="48">
        <v>41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>
        <v>0</v>
      </c>
      <c r="AC19" s="48">
        <v>0</v>
      </c>
      <c r="AD19" s="48">
        <v>0</v>
      </c>
      <c r="AE19" s="48">
        <v>0</v>
      </c>
      <c r="AF19" s="48">
        <v>0</v>
      </c>
      <c r="AG19" s="48">
        <v>0</v>
      </c>
      <c r="AH19" s="48">
        <v>0</v>
      </c>
      <c r="AI19" s="48">
        <v>0</v>
      </c>
      <c r="AJ19" s="48">
        <v>0</v>
      </c>
    </row>
    <row r="20" spans="1:36">
      <c r="A20" s="48" t="s">
        <v>45</v>
      </c>
      <c r="B20" s="48">
        <v>0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</row>
    <row r="21" spans="1:36">
      <c r="A21" s="48" t="s">
        <v>46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48">
        <v>0</v>
      </c>
      <c r="AB21" s="48">
        <v>0</v>
      </c>
      <c r="AC21" s="48">
        <v>0</v>
      </c>
      <c r="AD21" s="48">
        <v>0</v>
      </c>
      <c r="AE21" s="48">
        <v>0</v>
      </c>
      <c r="AF21" s="48">
        <v>0</v>
      </c>
      <c r="AG21" s="48">
        <v>0</v>
      </c>
      <c r="AH21" s="48">
        <v>0</v>
      </c>
      <c r="AI21" s="48">
        <v>0</v>
      </c>
      <c r="AJ21" s="48">
        <v>0</v>
      </c>
    </row>
    <row r="22" spans="1:36">
      <c r="A22" s="48" t="s">
        <v>47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0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</row>
    <row r="23" spans="1:36">
      <c r="A23" s="48" t="s">
        <v>48</v>
      </c>
      <c r="B23" s="48">
        <v>121</v>
      </c>
      <c r="C23" s="48">
        <v>165</v>
      </c>
      <c r="D23" s="48">
        <v>9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</row>
    <row r="24" spans="1:36">
      <c r="A24" s="48" t="s">
        <v>49</v>
      </c>
      <c r="B24" s="48">
        <v>0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0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</row>
    <row r="25" spans="1:36">
      <c r="A25" s="48" t="s">
        <v>50</v>
      </c>
      <c r="B25" s="48">
        <v>98</v>
      </c>
      <c r="C25" s="48">
        <v>58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  <c r="AB25" s="48">
        <v>0</v>
      </c>
      <c r="AC25" s="48">
        <v>0</v>
      </c>
      <c r="AD25" s="48">
        <v>0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</row>
    <row r="26" spans="1:36">
      <c r="A26" s="48" t="s">
        <v>51</v>
      </c>
      <c r="B26" s="48">
        <v>0</v>
      </c>
      <c r="C26" s="48">
        <v>133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Y26" s="48">
        <v>0</v>
      </c>
      <c r="Z26" s="48">
        <v>0</v>
      </c>
      <c r="AA26" s="48">
        <v>0</v>
      </c>
      <c r="AB26" s="48">
        <v>0</v>
      </c>
      <c r="AC26" s="48">
        <v>0</v>
      </c>
      <c r="AD26" s="48">
        <v>0</v>
      </c>
      <c r="AE26" s="48">
        <v>0</v>
      </c>
      <c r="AF26" s="48">
        <v>0</v>
      </c>
      <c r="AG26" s="48">
        <v>0</v>
      </c>
      <c r="AH26" s="48">
        <v>0</v>
      </c>
      <c r="AI26" s="48">
        <v>0</v>
      </c>
      <c r="AJ26" s="48">
        <v>0</v>
      </c>
    </row>
    <row r="27" spans="1:36">
      <c r="A27" s="48" t="s">
        <v>52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s="48">
        <v>0</v>
      </c>
      <c r="Z27" s="48">
        <v>0</v>
      </c>
      <c r="AA27" s="48">
        <v>0</v>
      </c>
      <c r="AB27" s="48">
        <v>0</v>
      </c>
      <c r="AC27" s="48">
        <v>0</v>
      </c>
      <c r="AD27" s="48">
        <v>0</v>
      </c>
      <c r="AE27" s="48">
        <v>0</v>
      </c>
      <c r="AF27" s="48">
        <v>0</v>
      </c>
      <c r="AG27" s="48">
        <v>0</v>
      </c>
      <c r="AH27" s="48">
        <v>0</v>
      </c>
      <c r="AI27" s="48">
        <v>0</v>
      </c>
      <c r="AJ27" s="48">
        <v>0</v>
      </c>
    </row>
    <row r="28" spans="1:36">
      <c r="A28" s="48" t="s">
        <v>53</v>
      </c>
      <c r="B28" s="48">
        <v>12</v>
      </c>
      <c r="C28" s="48">
        <v>50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48">
        <v>0</v>
      </c>
      <c r="AD28" s="48">
        <v>0</v>
      </c>
      <c r="AE28" s="48">
        <v>0</v>
      </c>
      <c r="AF28" s="48">
        <v>0</v>
      </c>
      <c r="AG28" s="48">
        <v>0</v>
      </c>
      <c r="AH28" s="48">
        <v>0</v>
      </c>
      <c r="AI28" s="48">
        <v>0</v>
      </c>
      <c r="AJ28" s="48">
        <v>0</v>
      </c>
    </row>
    <row r="29" spans="1:36">
      <c r="A29" s="48" t="s">
        <v>54</v>
      </c>
      <c r="B29" s="48">
        <v>9</v>
      </c>
      <c r="C29" s="48">
        <v>4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s="48">
        <v>0</v>
      </c>
      <c r="Z29" s="48">
        <v>0</v>
      </c>
      <c r="AA29" s="48">
        <v>0</v>
      </c>
      <c r="AB29" s="48">
        <v>0</v>
      </c>
      <c r="AC29" s="48">
        <v>0</v>
      </c>
      <c r="AD29" s="48">
        <v>0</v>
      </c>
      <c r="AE29" s="48">
        <v>0</v>
      </c>
      <c r="AF29" s="48">
        <v>0</v>
      </c>
      <c r="AG29" s="48">
        <v>0</v>
      </c>
      <c r="AH29" s="48">
        <v>0</v>
      </c>
      <c r="AI29" s="48">
        <v>0</v>
      </c>
      <c r="AJ29" s="48">
        <v>0</v>
      </c>
    </row>
    <row r="30" spans="1:36">
      <c r="A30" s="48" t="s">
        <v>55</v>
      </c>
      <c r="B30" s="48">
        <v>5</v>
      </c>
      <c r="C30" s="48">
        <v>124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0</v>
      </c>
      <c r="AB30" s="48">
        <v>0</v>
      </c>
      <c r="AC30" s="48">
        <v>0</v>
      </c>
      <c r="AD30" s="48">
        <v>0</v>
      </c>
      <c r="AE30" s="48">
        <v>0</v>
      </c>
      <c r="AF30" s="48">
        <v>0</v>
      </c>
      <c r="AG30" s="48">
        <v>0</v>
      </c>
      <c r="AH30" s="48">
        <v>0</v>
      </c>
      <c r="AI30" s="48">
        <v>0</v>
      </c>
      <c r="AJ30" s="48">
        <v>0</v>
      </c>
    </row>
    <row r="31" spans="1:36">
      <c r="A31" s="48" t="s">
        <v>56</v>
      </c>
      <c r="B31" s="48">
        <v>0</v>
      </c>
      <c r="C31" s="48">
        <v>0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0</v>
      </c>
      <c r="AD31" s="48">
        <v>0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</row>
    <row r="32" spans="1:36">
      <c r="A32" s="48" t="s">
        <v>57</v>
      </c>
      <c r="B32" s="48">
        <v>1223</v>
      </c>
      <c r="C32" s="48">
        <v>1388</v>
      </c>
      <c r="D32" s="48">
        <v>557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8">
        <v>0</v>
      </c>
      <c r="AD32" s="48">
        <v>0</v>
      </c>
      <c r="AE32" s="48">
        <v>0</v>
      </c>
      <c r="AF32" s="48">
        <v>0</v>
      </c>
      <c r="AG32" s="48">
        <v>0</v>
      </c>
      <c r="AH32" s="48">
        <v>0</v>
      </c>
      <c r="AI32" s="48">
        <v>0</v>
      </c>
      <c r="AJ32" s="48">
        <v>0</v>
      </c>
    </row>
    <row r="33" spans="1:36">
      <c r="A33" s="48" t="s">
        <v>58</v>
      </c>
      <c r="B33" s="48">
        <v>1</v>
      </c>
      <c r="C33" s="48">
        <v>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8">
        <v>0</v>
      </c>
      <c r="AC33" s="48">
        <v>0</v>
      </c>
      <c r="AD33" s="48">
        <v>0</v>
      </c>
      <c r="AE33" s="48">
        <v>0</v>
      </c>
      <c r="AF33" s="48">
        <v>0</v>
      </c>
      <c r="AG33" s="48">
        <v>0</v>
      </c>
      <c r="AH33" s="48">
        <v>0</v>
      </c>
      <c r="AI33" s="48">
        <v>0</v>
      </c>
      <c r="AJ33" s="48">
        <v>0</v>
      </c>
    </row>
    <row r="34" spans="1:36">
      <c r="A34" s="48" t="s">
        <v>59</v>
      </c>
      <c r="B34" s="48">
        <v>334</v>
      </c>
      <c r="C34" s="48">
        <v>270</v>
      </c>
      <c r="D34" s="48">
        <v>18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s="48">
        <v>0</v>
      </c>
      <c r="Z34" s="48">
        <v>0</v>
      </c>
      <c r="AA34" s="48">
        <v>0</v>
      </c>
      <c r="AB34" s="48">
        <v>0</v>
      </c>
      <c r="AC34" s="48">
        <v>0</v>
      </c>
      <c r="AD34" s="48">
        <v>0</v>
      </c>
      <c r="AE34" s="48">
        <v>0</v>
      </c>
      <c r="AF34" s="48">
        <v>0</v>
      </c>
      <c r="AG34" s="48">
        <v>0</v>
      </c>
      <c r="AH34" s="48">
        <v>0</v>
      </c>
      <c r="AI34" s="48">
        <v>0</v>
      </c>
      <c r="AJ34" s="48">
        <v>0</v>
      </c>
    </row>
    <row r="35" spans="1:36">
      <c r="A35" s="48" t="s">
        <v>60</v>
      </c>
      <c r="B35" s="48">
        <v>0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Y35" s="48">
        <v>0</v>
      </c>
      <c r="Z35" s="48">
        <v>0</v>
      </c>
      <c r="AA35" s="48">
        <v>0</v>
      </c>
      <c r="AB35" s="48">
        <v>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0</v>
      </c>
    </row>
    <row r="36" spans="1:36">
      <c r="A36" s="48" t="s">
        <v>61</v>
      </c>
      <c r="B36" s="48">
        <v>20</v>
      </c>
      <c r="C36" s="48">
        <v>32</v>
      </c>
      <c r="D36" s="48">
        <v>2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0</v>
      </c>
      <c r="AF36" s="48">
        <v>0</v>
      </c>
      <c r="AG36" s="48">
        <v>0</v>
      </c>
      <c r="AH36" s="48">
        <v>0</v>
      </c>
      <c r="AI36" s="48">
        <v>0</v>
      </c>
      <c r="AJ36" s="48">
        <v>0</v>
      </c>
    </row>
    <row r="37" spans="1:36">
      <c r="A37" s="48" t="s">
        <v>62</v>
      </c>
      <c r="B37" s="48">
        <v>0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0</v>
      </c>
      <c r="Y37" s="48">
        <v>0</v>
      </c>
      <c r="Z37" s="48">
        <v>0</v>
      </c>
      <c r="AA37" s="48">
        <v>0</v>
      </c>
      <c r="AB37" s="48">
        <v>0</v>
      </c>
      <c r="AC37" s="48">
        <v>0</v>
      </c>
      <c r="AD37" s="48">
        <v>0</v>
      </c>
      <c r="AE37" s="48">
        <v>0</v>
      </c>
      <c r="AF37" s="48">
        <v>0</v>
      </c>
      <c r="AG37" s="48">
        <v>0</v>
      </c>
      <c r="AH37" s="48">
        <v>0</v>
      </c>
      <c r="AI37" s="48">
        <v>0</v>
      </c>
      <c r="AJ37" s="48">
        <v>0</v>
      </c>
    </row>
    <row r="38" spans="1:36">
      <c r="A38" s="48" t="s">
        <v>63</v>
      </c>
      <c r="B38" s="48">
        <v>0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0</v>
      </c>
      <c r="Y38" s="48">
        <v>0</v>
      </c>
      <c r="Z38" s="48">
        <v>0</v>
      </c>
      <c r="AA38" s="48">
        <v>0</v>
      </c>
      <c r="AB38" s="48">
        <v>0</v>
      </c>
      <c r="AC38" s="48">
        <v>0</v>
      </c>
      <c r="AD38" s="48">
        <v>0</v>
      </c>
      <c r="AE38" s="48">
        <v>0</v>
      </c>
      <c r="AF38" s="48">
        <v>0</v>
      </c>
      <c r="AG38" s="48">
        <v>0</v>
      </c>
      <c r="AH38" s="48">
        <v>0</v>
      </c>
      <c r="AI38" s="48">
        <v>0</v>
      </c>
      <c r="AJ38" s="48">
        <v>0</v>
      </c>
    </row>
    <row r="39" spans="1:36">
      <c r="A39" s="48" t="s">
        <v>64</v>
      </c>
      <c r="B39" s="48">
        <v>0</v>
      </c>
      <c r="C39" s="48">
        <v>0</v>
      </c>
      <c r="D39" s="48">
        <v>0</v>
      </c>
      <c r="E39" s="48">
        <v>0</v>
      </c>
      <c r="F39" s="48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0</v>
      </c>
      <c r="Y39" s="48">
        <v>0</v>
      </c>
      <c r="Z39" s="48">
        <v>0</v>
      </c>
      <c r="AA39" s="48">
        <v>0</v>
      </c>
      <c r="AB39" s="48">
        <v>0</v>
      </c>
      <c r="AC39" s="48">
        <v>0</v>
      </c>
      <c r="AD39" s="48">
        <v>0</v>
      </c>
      <c r="AE39" s="48">
        <v>0</v>
      </c>
      <c r="AF39" s="48">
        <v>0</v>
      </c>
      <c r="AG39" s="48">
        <v>0</v>
      </c>
      <c r="AH39" s="48">
        <v>0</v>
      </c>
      <c r="AI39" s="48">
        <v>0</v>
      </c>
      <c r="AJ39" s="48">
        <v>0</v>
      </c>
    </row>
    <row r="40" spans="1:36">
      <c r="A40" s="48" t="s">
        <v>65</v>
      </c>
      <c r="B40" s="48">
        <v>0</v>
      </c>
      <c r="C40" s="48">
        <v>0</v>
      </c>
      <c r="D40" s="48">
        <v>0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8">
        <v>0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0</v>
      </c>
      <c r="Y40" s="48">
        <v>0</v>
      </c>
      <c r="Z40" s="48">
        <v>0</v>
      </c>
      <c r="AA40" s="48">
        <v>0</v>
      </c>
      <c r="AB40" s="48">
        <v>0</v>
      </c>
      <c r="AC40" s="48">
        <v>0</v>
      </c>
      <c r="AD40" s="48">
        <v>0</v>
      </c>
      <c r="AE40" s="48">
        <v>0</v>
      </c>
      <c r="AF40" s="48">
        <v>0</v>
      </c>
      <c r="AG40" s="48">
        <v>0</v>
      </c>
      <c r="AH40" s="48">
        <v>0</v>
      </c>
      <c r="AI40" s="48">
        <v>0</v>
      </c>
      <c r="AJ40" s="48">
        <v>0</v>
      </c>
    </row>
    <row r="41" spans="1:36">
      <c r="A41" s="48" t="s">
        <v>66</v>
      </c>
      <c r="B41" s="48">
        <v>0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Y41" s="48">
        <v>0</v>
      </c>
      <c r="Z41" s="48">
        <v>0</v>
      </c>
      <c r="AA41" s="48">
        <v>0</v>
      </c>
      <c r="AB41" s="48">
        <v>0</v>
      </c>
      <c r="AC41" s="48">
        <v>0</v>
      </c>
      <c r="AD41" s="48">
        <v>0</v>
      </c>
      <c r="AE41" s="48">
        <v>0</v>
      </c>
      <c r="AF41" s="48">
        <v>0</v>
      </c>
      <c r="AG41" s="48">
        <v>0</v>
      </c>
      <c r="AH41" s="48">
        <v>0</v>
      </c>
      <c r="AI41" s="48">
        <v>0</v>
      </c>
      <c r="AJ41" s="48">
        <v>0</v>
      </c>
    </row>
    <row r="42" spans="1:36">
      <c r="A42" s="48" t="s">
        <v>67</v>
      </c>
      <c r="B42" s="48">
        <v>0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0</v>
      </c>
      <c r="AD42" s="48">
        <v>0</v>
      </c>
      <c r="AE42" s="48">
        <v>0</v>
      </c>
      <c r="AF42" s="48">
        <v>0</v>
      </c>
      <c r="AG42" s="48">
        <v>0</v>
      </c>
      <c r="AH42" s="48">
        <v>0</v>
      </c>
      <c r="AI42" s="48">
        <v>0</v>
      </c>
      <c r="AJ42" s="48">
        <v>0</v>
      </c>
    </row>
    <row r="43" spans="1:36">
      <c r="A43" s="48" t="s">
        <v>68</v>
      </c>
      <c r="B43" s="48">
        <v>0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0</v>
      </c>
      <c r="Z43" s="48">
        <v>0</v>
      </c>
      <c r="AA43" s="48">
        <v>0</v>
      </c>
      <c r="AB43" s="48">
        <v>0</v>
      </c>
      <c r="AC43" s="48">
        <v>0</v>
      </c>
      <c r="AD43" s="48">
        <v>0</v>
      </c>
      <c r="AE43" s="48">
        <v>0</v>
      </c>
      <c r="AF43" s="48">
        <v>0</v>
      </c>
      <c r="AG43" s="48">
        <v>0</v>
      </c>
      <c r="AH43" s="48">
        <v>0</v>
      </c>
      <c r="AI43" s="48">
        <v>0</v>
      </c>
      <c r="AJ43" s="48">
        <v>0</v>
      </c>
    </row>
    <row r="44" spans="1:36">
      <c r="A44" s="48" t="s">
        <v>69</v>
      </c>
      <c r="B44" s="48">
        <v>0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0</v>
      </c>
      <c r="AD44" s="48">
        <v>0</v>
      </c>
      <c r="AE44" s="48">
        <v>0</v>
      </c>
      <c r="AF44" s="48">
        <v>0</v>
      </c>
      <c r="AG44" s="48">
        <v>0</v>
      </c>
      <c r="AH44" s="48">
        <v>0</v>
      </c>
      <c r="AI44" s="48">
        <v>0</v>
      </c>
      <c r="AJ44" s="48">
        <v>0</v>
      </c>
    </row>
    <row r="45" spans="1:36">
      <c r="A45" s="48" t="s">
        <v>70</v>
      </c>
      <c r="B45" s="48">
        <v>0</v>
      </c>
      <c r="C45" s="48">
        <v>0</v>
      </c>
      <c r="D45" s="48">
        <v>0</v>
      </c>
      <c r="E45" s="48">
        <v>0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0</v>
      </c>
      <c r="O45" s="48">
        <v>0</v>
      </c>
      <c r="P45" s="48">
        <v>0</v>
      </c>
      <c r="Q45" s="48">
        <v>0</v>
      </c>
      <c r="R45" s="48">
        <v>0</v>
      </c>
      <c r="S45" s="48">
        <v>0</v>
      </c>
      <c r="T45" s="48">
        <v>0</v>
      </c>
      <c r="U45" s="48">
        <v>0</v>
      </c>
      <c r="V45" s="48">
        <v>0</v>
      </c>
      <c r="W45" s="48">
        <v>0</v>
      </c>
      <c r="X45" s="48">
        <v>0</v>
      </c>
      <c r="Y45" s="48">
        <v>0</v>
      </c>
      <c r="Z45" s="48">
        <v>0</v>
      </c>
      <c r="AA45" s="48">
        <v>0</v>
      </c>
      <c r="AB45" s="48">
        <v>0</v>
      </c>
      <c r="AC45" s="48">
        <v>0</v>
      </c>
      <c r="AD45" s="48">
        <v>0</v>
      </c>
      <c r="AE45" s="48">
        <v>0</v>
      </c>
      <c r="AF45" s="48">
        <v>0</v>
      </c>
      <c r="AG45" s="48">
        <v>0</v>
      </c>
      <c r="AH45" s="48">
        <v>0</v>
      </c>
      <c r="AI45" s="48">
        <v>0</v>
      </c>
      <c r="AJ45" s="48">
        <v>0</v>
      </c>
    </row>
    <row r="46" spans="1:36">
      <c r="A46" s="48" t="s">
        <v>71</v>
      </c>
      <c r="B46" s="48">
        <v>0</v>
      </c>
      <c r="C46" s="48">
        <v>0</v>
      </c>
      <c r="D46" s="48">
        <v>0</v>
      </c>
      <c r="E46" s="48">
        <v>0</v>
      </c>
      <c r="F46" s="48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0</v>
      </c>
      <c r="N46" s="48">
        <v>0</v>
      </c>
      <c r="O46" s="48">
        <v>0</v>
      </c>
      <c r="P46" s="48">
        <v>0</v>
      </c>
      <c r="Q46" s="48">
        <v>0</v>
      </c>
      <c r="R46" s="48">
        <v>0</v>
      </c>
      <c r="S46" s="48">
        <v>0</v>
      </c>
      <c r="T46" s="48">
        <v>0</v>
      </c>
      <c r="U46" s="48">
        <v>0</v>
      </c>
      <c r="V46" s="48">
        <v>0</v>
      </c>
      <c r="W46" s="48">
        <v>0</v>
      </c>
      <c r="X46" s="48">
        <v>0</v>
      </c>
      <c r="Y46" s="48">
        <v>0</v>
      </c>
      <c r="Z46" s="48">
        <v>0</v>
      </c>
      <c r="AA46" s="48">
        <v>0</v>
      </c>
      <c r="AB46" s="48">
        <v>0</v>
      </c>
      <c r="AC46" s="48">
        <v>0</v>
      </c>
      <c r="AD46" s="48">
        <v>0</v>
      </c>
      <c r="AE46" s="48">
        <v>0</v>
      </c>
      <c r="AF46" s="48">
        <v>0</v>
      </c>
      <c r="AG46" s="48">
        <v>0</v>
      </c>
      <c r="AH46" s="48">
        <v>0</v>
      </c>
      <c r="AI46" s="48">
        <v>0</v>
      </c>
      <c r="AJ46" s="48">
        <v>0</v>
      </c>
    </row>
    <row r="47" spans="1:36">
      <c r="A47" s="48" t="s">
        <v>72</v>
      </c>
      <c r="B47" s="48">
        <v>0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8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8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</row>
    <row r="48" spans="1:36">
      <c r="A48" s="48" t="s">
        <v>73</v>
      </c>
      <c r="B48" s="48">
        <v>0</v>
      </c>
      <c r="C48" s="48">
        <v>0</v>
      </c>
      <c r="D48" s="48">
        <v>0</v>
      </c>
      <c r="E48" s="48">
        <v>0</v>
      </c>
      <c r="F48" s="48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0</v>
      </c>
      <c r="N48" s="48">
        <v>0</v>
      </c>
      <c r="O48" s="48">
        <v>0</v>
      </c>
      <c r="P48" s="48">
        <v>0</v>
      </c>
      <c r="Q48" s="48">
        <v>0</v>
      </c>
      <c r="R48" s="48">
        <v>0</v>
      </c>
      <c r="S48" s="48">
        <v>0</v>
      </c>
      <c r="T48" s="48">
        <v>0</v>
      </c>
      <c r="U48" s="48">
        <v>0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0</v>
      </c>
    </row>
    <row r="49" spans="1:36">
      <c r="A49" s="48" t="s">
        <v>74</v>
      </c>
      <c r="B49" s="48">
        <v>0</v>
      </c>
      <c r="C49" s="48">
        <v>0</v>
      </c>
      <c r="D49" s="48">
        <v>0</v>
      </c>
      <c r="E49" s="48">
        <v>0</v>
      </c>
      <c r="F49" s="48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>
        <v>0</v>
      </c>
      <c r="P49" s="48">
        <v>0</v>
      </c>
      <c r="Q49" s="48">
        <v>0</v>
      </c>
      <c r="R49" s="48">
        <v>0</v>
      </c>
      <c r="S49" s="48">
        <v>0</v>
      </c>
      <c r="T49" s="48">
        <v>0</v>
      </c>
      <c r="U49" s="48">
        <v>0</v>
      </c>
      <c r="V49" s="48">
        <v>0</v>
      </c>
      <c r="W49" s="48">
        <v>0</v>
      </c>
      <c r="X49" s="48">
        <v>0</v>
      </c>
      <c r="Y49" s="48">
        <v>0</v>
      </c>
      <c r="Z49" s="48">
        <v>0</v>
      </c>
      <c r="AA49" s="48">
        <v>0</v>
      </c>
      <c r="AB49" s="48">
        <v>0</v>
      </c>
      <c r="AC49" s="48">
        <v>0</v>
      </c>
      <c r="AD49" s="48">
        <v>0</v>
      </c>
      <c r="AE49" s="48">
        <v>0</v>
      </c>
      <c r="AF49" s="48">
        <v>0</v>
      </c>
      <c r="AG49" s="48">
        <v>0</v>
      </c>
      <c r="AH49" s="48">
        <v>0</v>
      </c>
      <c r="AI49" s="48">
        <v>0</v>
      </c>
      <c r="AJ49" s="48">
        <v>0</v>
      </c>
    </row>
    <row r="50" spans="1:36">
      <c r="A50" s="48" t="s">
        <v>75</v>
      </c>
      <c r="B50" s="48">
        <v>0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</row>
    <row r="51" spans="1:36">
      <c r="A51" s="48" t="s">
        <v>76</v>
      </c>
      <c r="B51" s="48">
        <v>0</v>
      </c>
      <c r="C51" s="48">
        <v>0</v>
      </c>
      <c r="D51" s="48">
        <v>0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8">
        <v>0</v>
      </c>
      <c r="AC51" s="48">
        <v>0</v>
      </c>
      <c r="AD51" s="48">
        <v>0</v>
      </c>
      <c r="AE51" s="48">
        <v>0</v>
      </c>
      <c r="AF51" s="48">
        <v>0</v>
      </c>
      <c r="AG51" s="48">
        <v>0</v>
      </c>
      <c r="AH51" s="48">
        <v>0</v>
      </c>
      <c r="AI51" s="48">
        <v>0</v>
      </c>
      <c r="AJ51" s="48">
        <v>0</v>
      </c>
    </row>
    <row r="52" spans="1:36">
      <c r="A52" s="48" t="s">
        <v>77</v>
      </c>
      <c r="B52" s="48">
        <v>0</v>
      </c>
      <c r="C52" s="48">
        <v>0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0</v>
      </c>
      <c r="N52" s="48">
        <v>0</v>
      </c>
      <c r="O52" s="48">
        <v>0</v>
      </c>
      <c r="P52" s="48">
        <v>0</v>
      </c>
      <c r="Q52" s="48">
        <v>0</v>
      </c>
      <c r="R52" s="48">
        <v>0</v>
      </c>
      <c r="S52" s="48">
        <v>0</v>
      </c>
      <c r="T52" s="48">
        <v>0</v>
      </c>
      <c r="U52" s="48">
        <v>0</v>
      </c>
      <c r="V52" s="48">
        <v>0</v>
      </c>
      <c r="W52" s="48">
        <v>0</v>
      </c>
      <c r="X52" s="48">
        <v>0</v>
      </c>
      <c r="Y52" s="48">
        <v>0</v>
      </c>
      <c r="Z52" s="48">
        <v>0</v>
      </c>
      <c r="AA52" s="48">
        <v>0</v>
      </c>
      <c r="AB52" s="48">
        <v>0</v>
      </c>
      <c r="AC52" s="48">
        <v>0</v>
      </c>
      <c r="AD52" s="48">
        <v>0</v>
      </c>
      <c r="AE52" s="48">
        <v>0</v>
      </c>
      <c r="AF52" s="48">
        <v>0</v>
      </c>
      <c r="AG52" s="48">
        <v>0</v>
      </c>
      <c r="AH52" s="48">
        <v>0</v>
      </c>
      <c r="AI52" s="48">
        <v>0</v>
      </c>
      <c r="AJ52" s="48">
        <v>0</v>
      </c>
    </row>
    <row r="54" spans="1:36">
      <c r="A54" s="47" t="s">
        <v>78</v>
      </c>
    </row>
    <row r="55" spans="1:36">
      <c r="A55" s="47" t="s">
        <v>116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AJ55"/>
  <sheetViews>
    <sheetView topLeftCell="A2" zoomScaleSheetLayoutView="87" workbookViewId="0">
      <selection activeCell="C15" sqref="C15"/>
    </sheetView>
  </sheetViews>
  <sheetFormatPr defaultRowHeight="15"/>
  <sheetData>
    <row r="1" spans="1:36">
      <c r="A1" s="47" t="s">
        <v>29</v>
      </c>
    </row>
    <row r="3" spans="1:36">
      <c r="A3" s="47" t="s">
        <v>30</v>
      </c>
    </row>
    <row r="4" spans="1:36">
      <c r="A4" s="47" t="s">
        <v>31</v>
      </c>
    </row>
    <row r="5" spans="1:36">
      <c r="A5" s="47" t="s">
        <v>89</v>
      </c>
    </row>
    <row r="6" spans="1:36">
      <c r="A6" s="47" t="s">
        <v>114</v>
      </c>
    </row>
    <row r="8" spans="1:36">
      <c r="A8" s="51" t="s">
        <v>3</v>
      </c>
      <c r="B8" s="51" t="s">
        <v>100</v>
      </c>
      <c r="C8" s="51" t="s">
        <v>108</v>
      </c>
      <c r="D8" s="51" t="s">
        <v>115</v>
      </c>
      <c r="E8" s="51" t="s">
        <v>33</v>
      </c>
      <c r="F8" s="51">
        <v>1</v>
      </c>
      <c r="G8" s="51">
        <v>2</v>
      </c>
      <c r="H8" s="51">
        <v>3</v>
      </c>
      <c r="I8" s="51">
        <v>4</v>
      </c>
      <c r="J8" s="51">
        <v>5</v>
      </c>
      <c r="K8" s="51">
        <v>6</v>
      </c>
      <c r="L8" s="51">
        <v>7</v>
      </c>
      <c r="M8" s="51">
        <v>8</v>
      </c>
      <c r="N8" s="51">
        <v>9</v>
      </c>
      <c r="O8" s="51">
        <v>10</v>
      </c>
      <c r="P8" s="51">
        <v>11</v>
      </c>
      <c r="Q8" s="51">
        <v>12</v>
      </c>
      <c r="R8" s="51">
        <v>13</v>
      </c>
      <c r="S8" s="51">
        <v>14</v>
      </c>
      <c r="T8" s="51">
        <v>15</v>
      </c>
      <c r="U8" s="51">
        <v>16</v>
      </c>
      <c r="V8" s="51">
        <v>17</v>
      </c>
      <c r="W8" s="51">
        <v>18</v>
      </c>
      <c r="X8" s="51">
        <v>19</v>
      </c>
      <c r="Y8" s="51">
        <v>20</v>
      </c>
      <c r="Z8" s="51">
        <v>21</v>
      </c>
      <c r="AA8" s="51">
        <v>22</v>
      </c>
      <c r="AB8" s="51">
        <v>23</v>
      </c>
      <c r="AC8" s="51">
        <v>24</v>
      </c>
      <c r="AD8" s="51">
        <v>25</v>
      </c>
      <c r="AE8" s="51">
        <v>26</v>
      </c>
      <c r="AF8" s="51">
        <v>27</v>
      </c>
      <c r="AG8" s="51">
        <v>28</v>
      </c>
      <c r="AH8" s="51">
        <v>29</v>
      </c>
      <c r="AI8" s="51">
        <v>30</v>
      </c>
      <c r="AJ8" s="51">
        <v>31</v>
      </c>
    </row>
    <row r="9" spans="1:36">
      <c r="A9" s="48" t="s">
        <v>34</v>
      </c>
      <c r="B9" s="48">
        <v>23133</v>
      </c>
      <c r="C9" s="48">
        <v>2753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s="48">
        <v>0</v>
      </c>
      <c r="Z9" s="48">
        <v>0</v>
      </c>
      <c r="AA9" s="48">
        <v>0</v>
      </c>
      <c r="AB9" s="48">
        <v>0</v>
      </c>
      <c r="AC9" s="48">
        <v>0</v>
      </c>
      <c r="AD9" s="48">
        <v>0</v>
      </c>
      <c r="AE9" s="48">
        <v>0</v>
      </c>
      <c r="AF9" s="48">
        <v>0</v>
      </c>
      <c r="AG9" s="48">
        <v>0</v>
      </c>
      <c r="AH9" s="48">
        <v>0</v>
      </c>
      <c r="AI9" s="48">
        <v>0</v>
      </c>
      <c r="AJ9" s="48">
        <v>0</v>
      </c>
    </row>
    <row r="10" spans="1:36">
      <c r="A10" s="48" t="s">
        <v>35</v>
      </c>
      <c r="B10" s="48">
        <v>20561</v>
      </c>
      <c r="C10" s="48">
        <v>2221</v>
      </c>
      <c r="D10" s="48">
        <v>0</v>
      </c>
      <c r="E10" s="48">
        <v>0</v>
      </c>
      <c r="F10" s="48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s="48">
        <v>0</v>
      </c>
      <c r="Z10" s="48">
        <v>0</v>
      </c>
      <c r="AA10" s="48">
        <v>0</v>
      </c>
      <c r="AB10" s="48">
        <v>0</v>
      </c>
      <c r="AC10" s="48">
        <v>0</v>
      </c>
      <c r="AD10" s="48">
        <v>0</v>
      </c>
      <c r="AE10" s="48">
        <v>0</v>
      </c>
      <c r="AF10" s="48">
        <v>0</v>
      </c>
      <c r="AG10" s="48">
        <v>0</v>
      </c>
      <c r="AH10" s="48">
        <v>0</v>
      </c>
      <c r="AI10" s="48">
        <v>0</v>
      </c>
      <c r="AJ10" s="48">
        <v>0</v>
      </c>
    </row>
    <row r="11" spans="1:36">
      <c r="A11" s="48" t="s">
        <v>36</v>
      </c>
      <c r="B11" s="48">
        <v>2572</v>
      </c>
      <c r="C11" s="48">
        <v>532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0</v>
      </c>
      <c r="N11" s="48">
        <v>0</v>
      </c>
      <c r="O11" s="48">
        <v>0</v>
      </c>
      <c r="P11" s="48">
        <v>0</v>
      </c>
      <c r="Q11" s="48">
        <v>0</v>
      </c>
      <c r="R11" s="48">
        <v>0</v>
      </c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Y11" s="48">
        <v>0</v>
      </c>
      <c r="Z11" s="48">
        <v>0</v>
      </c>
      <c r="AA11" s="48">
        <v>0</v>
      </c>
      <c r="AB11" s="48">
        <v>0</v>
      </c>
      <c r="AC11" s="48">
        <v>0</v>
      </c>
      <c r="AD11" s="48">
        <v>0</v>
      </c>
      <c r="AE11" s="48">
        <v>0</v>
      </c>
      <c r="AF11" s="48">
        <v>0</v>
      </c>
      <c r="AG11" s="48">
        <v>0</v>
      </c>
      <c r="AH11" s="48">
        <v>0</v>
      </c>
      <c r="AI11" s="48">
        <v>0</v>
      </c>
      <c r="AJ11" s="48">
        <v>0</v>
      </c>
    </row>
    <row r="12" spans="1:36">
      <c r="A12" s="49" t="s">
        <v>37</v>
      </c>
      <c r="B12" s="49">
        <v>11.118315825876454</v>
      </c>
      <c r="C12" s="49">
        <v>19.324373410824556</v>
      </c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</row>
    <row r="13" spans="1:36">
      <c r="A13" s="51" t="s">
        <v>38</v>
      </c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206"/>
      <c r="AE13" s="206"/>
      <c r="AF13" s="206"/>
      <c r="AG13" s="206"/>
    </row>
    <row r="14" spans="1:36" s="40" customFormat="1">
      <c r="A14" s="50" t="s">
        <v>39</v>
      </c>
      <c r="B14" s="50">
        <v>36</v>
      </c>
      <c r="C14" s="50">
        <v>4</v>
      </c>
      <c r="D14" s="50">
        <v>0</v>
      </c>
      <c r="E14" s="50">
        <v>0</v>
      </c>
      <c r="F14" s="50">
        <v>0</v>
      </c>
      <c r="G14" s="50">
        <v>0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</row>
    <row r="15" spans="1:36">
      <c r="A15" s="48" t="s">
        <v>40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48">
        <v>0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</row>
    <row r="16" spans="1:36">
      <c r="A16" s="48" t="s">
        <v>41</v>
      </c>
      <c r="B16" s="48">
        <v>11</v>
      </c>
      <c r="C16" s="48">
        <v>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8">
        <v>0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0</v>
      </c>
      <c r="AJ16" s="48">
        <v>0</v>
      </c>
    </row>
    <row r="17" spans="1:36">
      <c r="A17" s="48" t="s">
        <v>42</v>
      </c>
      <c r="B17" s="48">
        <v>34</v>
      </c>
      <c r="C17" s="48">
        <v>53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48">
        <v>0</v>
      </c>
      <c r="O17" s="48">
        <v>0</v>
      </c>
      <c r="P17" s="48">
        <v>0</v>
      </c>
      <c r="Q17" s="48">
        <v>0</v>
      </c>
      <c r="R17" s="48">
        <v>0</v>
      </c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0</v>
      </c>
      <c r="AA17" s="48">
        <v>0</v>
      </c>
      <c r="AB17" s="48">
        <v>0</v>
      </c>
      <c r="AC17" s="48">
        <v>0</v>
      </c>
      <c r="AD17" s="48">
        <v>0</v>
      </c>
      <c r="AE17" s="48">
        <v>0</v>
      </c>
      <c r="AF17" s="48">
        <v>0</v>
      </c>
      <c r="AG17" s="48">
        <v>0</v>
      </c>
      <c r="AH17" s="48">
        <v>0</v>
      </c>
      <c r="AI17" s="48">
        <v>0</v>
      </c>
      <c r="AJ17" s="48">
        <v>0</v>
      </c>
    </row>
    <row r="18" spans="1:36">
      <c r="A18" s="48" t="s">
        <v>43</v>
      </c>
      <c r="B18" s="48">
        <v>11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s="48">
        <v>0</v>
      </c>
      <c r="N18" s="48">
        <v>0</v>
      </c>
      <c r="O18" s="48">
        <v>0</v>
      </c>
      <c r="P18" s="48">
        <v>0</v>
      </c>
      <c r="Q18" s="48">
        <v>0</v>
      </c>
      <c r="R18" s="48">
        <v>0</v>
      </c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>
        <v>0</v>
      </c>
      <c r="AC18" s="48">
        <v>0</v>
      </c>
      <c r="AD18" s="48">
        <v>0</v>
      </c>
      <c r="AE18" s="48">
        <v>0</v>
      </c>
      <c r="AF18" s="48">
        <v>0</v>
      </c>
      <c r="AG18" s="48">
        <v>0</v>
      </c>
      <c r="AH18" s="48">
        <v>0</v>
      </c>
      <c r="AI18" s="48">
        <v>0</v>
      </c>
      <c r="AJ18" s="48">
        <v>0</v>
      </c>
    </row>
    <row r="19" spans="1:36">
      <c r="A19" s="48" t="s">
        <v>44</v>
      </c>
      <c r="B19" s="48">
        <v>49</v>
      </c>
      <c r="C19" s="48">
        <v>8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s="48">
        <v>0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>
        <v>0</v>
      </c>
      <c r="AC19" s="48">
        <v>0</v>
      </c>
      <c r="AD19" s="48">
        <v>0</v>
      </c>
      <c r="AE19" s="48">
        <v>0</v>
      </c>
      <c r="AF19" s="48">
        <v>0</v>
      </c>
      <c r="AG19" s="48">
        <v>0</v>
      </c>
      <c r="AH19" s="48">
        <v>0</v>
      </c>
      <c r="AI19" s="48">
        <v>0</v>
      </c>
      <c r="AJ19" s="48">
        <v>0</v>
      </c>
    </row>
    <row r="20" spans="1:36">
      <c r="A20" s="48" t="s">
        <v>45</v>
      </c>
      <c r="B20" s="48">
        <v>0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</row>
    <row r="21" spans="1:36">
      <c r="A21" s="48" t="s">
        <v>46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s="48">
        <v>0</v>
      </c>
      <c r="N21" s="48">
        <v>0</v>
      </c>
      <c r="O21" s="48">
        <v>0</v>
      </c>
      <c r="P21" s="48">
        <v>0</v>
      </c>
      <c r="Q21" s="48">
        <v>0</v>
      </c>
      <c r="R21" s="48">
        <v>0</v>
      </c>
      <c r="S21" s="48">
        <v>0</v>
      </c>
      <c r="T21" s="48">
        <v>0</v>
      </c>
      <c r="U21" s="48">
        <v>0</v>
      </c>
      <c r="V21" s="48">
        <v>0</v>
      </c>
      <c r="W21" s="48">
        <v>0</v>
      </c>
      <c r="X21" s="48">
        <v>0</v>
      </c>
      <c r="Y21" s="48">
        <v>0</v>
      </c>
      <c r="Z21" s="48">
        <v>0</v>
      </c>
      <c r="AA21" s="48">
        <v>0</v>
      </c>
      <c r="AB21" s="48">
        <v>0</v>
      </c>
      <c r="AC21" s="48">
        <v>0</v>
      </c>
      <c r="AD21" s="48">
        <v>0</v>
      </c>
      <c r="AE21" s="48">
        <v>0</v>
      </c>
      <c r="AF21" s="48">
        <v>0</v>
      </c>
      <c r="AG21" s="48">
        <v>0</v>
      </c>
      <c r="AH21" s="48">
        <v>0</v>
      </c>
      <c r="AI21" s="48">
        <v>0</v>
      </c>
      <c r="AJ21" s="48">
        <v>0</v>
      </c>
    </row>
    <row r="22" spans="1:36">
      <c r="A22" s="48" t="s">
        <v>47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0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</row>
    <row r="23" spans="1:36">
      <c r="A23" s="48" t="s">
        <v>48</v>
      </c>
      <c r="B23" s="48">
        <v>37</v>
      </c>
      <c r="C23" s="48">
        <v>1</v>
      </c>
      <c r="D23" s="48">
        <v>0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48">
        <v>0</v>
      </c>
      <c r="O23" s="48">
        <v>0</v>
      </c>
      <c r="P23" s="48">
        <v>0</v>
      </c>
      <c r="Q23" s="48">
        <v>0</v>
      </c>
      <c r="R23" s="48">
        <v>0</v>
      </c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</row>
    <row r="24" spans="1:36">
      <c r="A24" s="48" t="s">
        <v>49</v>
      </c>
      <c r="B24" s="48">
        <v>0</v>
      </c>
      <c r="C24" s="48">
        <v>0</v>
      </c>
      <c r="D24" s="48">
        <v>0</v>
      </c>
      <c r="E24" s="48">
        <v>0</v>
      </c>
      <c r="F24" s="48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  <c r="P24" s="48">
        <v>0</v>
      </c>
      <c r="Q24" s="48">
        <v>0</v>
      </c>
      <c r="R24" s="48">
        <v>0</v>
      </c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0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</row>
    <row r="25" spans="1:36">
      <c r="A25" s="48" t="s">
        <v>50</v>
      </c>
      <c r="B25" s="48">
        <v>2</v>
      </c>
      <c r="C25" s="48">
        <v>15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  <c r="AB25" s="48">
        <v>0</v>
      </c>
      <c r="AC25" s="48">
        <v>0</v>
      </c>
      <c r="AD25" s="48">
        <v>0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</row>
    <row r="26" spans="1:36">
      <c r="A26" s="48" t="s">
        <v>51</v>
      </c>
      <c r="B26" s="48">
        <v>76</v>
      </c>
      <c r="C26" s="48">
        <v>0</v>
      </c>
      <c r="D26" s="48">
        <v>0</v>
      </c>
      <c r="E26" s="48">
        <v>0</v>
      </c>
      <c r="F26" s="48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s="48">
        <v>0</v>
      </c>
      <c r="N26" s="48">
        <v>0</v>
      </c>
      <c r="O26" s="48">
        <v>0</v>
      </c>
      <c r="P26" s="48">
        <v>0</v>
      </c>
      <c r="Q26" s="48">
        <v>0</v>
      </c>
      <c r="R26" s="48">
        <v>0</v>
      </c>
      <c r="S26" s="48">
        <v>0</v>
      </c>
      <c r="T26" s="48">
        <v>0</v>
      </c>
      <c r="U26" s="48">
        <v>0</v>
      </c>
      <c r="V26" s="48">
        <v>0</v>
      </c>
      <c r="W26" s="48">
        <v>0</v>
      </c>
      <c r="X26" s="48">
        <v>0</v>
      </c>
      <c r="Y26" s="48">
        <v>0</v>
      </c>
      <c r="Z26" s="48">
        <v>0</v>
      </c>
      <c r="AA26" s="48">
        <v>0</v>
      </c>
      <c r="AB26" s="48">
        <v>0</v>
      </c>
      <c r="AC26" s="48">
        <v>0</v>
      </c>
      <c r="AD26" s="48">
        <v>0</v>
      </c>
      <c r="AE26" s="48">
        <v>0</v>
      </c>
      <c r="AF26" s="48">
        <v>0</v>
      </c>
      <c r="AG26" s="48">
        <v>0</v>
      </c>
      <c r="AH26" s="48">
        <v>0</v>
      </c>
      <c r="AI26" s="48">
        <v>0</v>
      </c>
      <c r="AJ26" s="48">
        <v>0</v>
      </c>
    </row>
    <row r="27" spans="1:36">
      <c r="A27" s="48" t="s">
        <v>52</v>
      </c>
      <c r="B27" s="48">
        <v>437</v>
      </c>
      <c r="C27" s="48">
        <v>7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s="48">
        <v>0</v>
      </c>
      <c r="Z27" s="48">
        <v>0</v>
      </c>
      <c r="AA27" s="48">
        <v>0</v>
      </c>
      <c r="AB27" s="48">
        <v>0</v>
      </c>
      <c r="AC27" s="48">
        <v>0</v>
      </c>
      <c r="AD27" s="48">
        <v>0</v>
      </c>
      <c r="AE27" s="48">
        <v>0</v>
      </c>
      <c r="AF27" s="48">
        <v>0</v>
      </c>
      <c r="AG27" s="48">
        <v>0</v>
      </c>
      <c r="AH27" s="48">
        <v>0</v>
      </c>
      <c r="AI27" s="48">
        <v>0</v>
      </c>
      <c r="AJ27" s="48">
        <v>0</v>
      </c>
    </row>
    <row r="28" spans="1:36">
      <c r="A28" s="48" t="s">
        <v>53</v>
      </c>
      <c r="B28" s="48">
        <v>0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s="48">
        <v>0</v>
      </c>
      <c r="N28" s="48">
        <v>0</v>
      </c>
      <c r="O28" s="48">
        <v>0</v>
      </c>
      <c r="P28" s="48">
        <v>0</v>
      </c>
      <c r="Q28" s="48">
        <v>0</v>
      </c>
      <c r="R28" s="48">
        <v>0</v>
      </c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48">
        <v>0</v>
      </c>
      <c r="AD28" s="48">
        <v>0</v>
      </c>
      <c r="AE28" s="48">
        <v>0</v>
      </c>
      <c r="AF28" s="48">
        <v>0</v>
      </c>
      <c r="AG28" s="48">
        <v>0</v>
      </c>
      <c r="AH28" s="48">
        <v>0</v>
      </c>
      <c r="AI28" s="48">
        <v>0</v>
      </c>
      <c r="AJ28" s="48">
        <v>0</v>
      </c>
    </row>
    <row r="29" spans="1:36">
      <c r="A29" s="48" t="s">
        <v>54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s="48">
        <v>0</v>
      </c>
      <c r="Z29" s="48">
        <v>0</v>
      </c>
      <c r="AA29" s="48">
        <v>0</v>
      </c>
      <c r="AB29" s="48">
        <v>0</v>
      </c>
      <c r="AC29" s="48">
        <v>0</v>
      </c>
      <c r="AD29" s="48">
        <v>0</v>
      </c>
      <c r="AE29" s="48">
        <v>0</v>
      </c>
      <c r="AF29" s="48">
        <v>0</v>
      </c>
      <c r="AG29" s="48">
        <v>0</v>
      </c>
      <c r="AH29" s="48">
        <v>0</v>
      </c>
      <c r="AI29" s="48">
        <v>0</v>
      </c>
      <c r="AJ29" s="48">
        <v>0</v>
      </c>
    </row>
    <row r="30" spans="1:36">
      <c r="A30" s="48" t="s">
        <v>55</v>
      </c>
      <c r="B30" s="48">
        <v>138</v>
      </c>
      <c r="C30" s="48">
        <v>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0</v>
      </c>
      <c r="N30" s="48">
        <v>0</v>
      </c>
      <c r="O30" s="48">
        <v>0</v>
      </c>
      <c r="P30" s="48">
        <v>0</v>
      </c>
      <c r="Q30" s="48">
        <v>0</v>
      </c>
      <c r="R30" s="48">
        <v>0</v>
      </c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0</v>
      </c>
      <c r="AB30" s="48">
        <v>0</v>
      </c>
      <c r="AC30" s="48">
        <v>0</v>
      </c>
      <c r="AD30" s="48">
        <v>0</v>
      </c>
      <c r="AE30" s="48">
        <v>0</v>
      </c>
      <c r="AF30" s="48">
        <v>0</v>
      </c>
      <c r="AG30" s="48">
        <v>0</v>
      </c>
      <c r="AH30" s="48">
        <v>0</v>
      </c>
      <c r="AI30" s="48">
        <v>0</v>
      </c>
      <c r="AJ30" s="48">
        <v>0</v>
      </c>
    </row>
    <row r="31" spans="1:36">
      <c r="A31" s="48" t="s">
        <v>56</v>
      </c>
      <c r="B31" s="48">
        <v>0</v>
      </c>
      <c r="C31" s="48">
        <v>0</v>
      </c>
      <c r="D31" s="48">
        <v>0</v>
      </c>
      <c r="E31" s="48">
        <v>0</v>
      </c>
      <c r="F31" s="48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s="48">
        <v>0</v>
      </c>
      <c r="N31" s="48">
        <v>0</v>
      </c>
      <c r="O31" s="48">
        <v>0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0</v>
      </c>
      <c r="AD31" s="48">
        <v>0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</row>
    <row r="32" spans="1:36">
      <c r="A32" s="48" t="s">
        <v>57</v>
      </c>
      <c r="B32" s="48">
        <v>1676</v>
      </c>
      <c r="C32" s="48">
        <v>434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8">
        <v>0</v>
      </c>
      <c r="AD32" s="48">
        <v>0</v>
      </c>
      <c r="AE32" s="48">
        <v>0</v>
      </c>
      <c r="AF32" s="48">
        <v>0</v>
      </c>
      <c r="AG32" s="48">
        <v>0</v>
      </c>
      <c r="AH32" s="48">
        <v>0</v>
      </c>
      <c r="AI32" s="48">
        <v>0</v>
      </c>
      <c r="AJ32" s="48">
        <v>0</v>
      </c>
    </row>
    <row r="33" spans="1:36">
      <c r="A33" s="48" t="s">
        <v>58</v>
      </c>
      <c r="B33" s="48">
        <v>22</v>
      </c>
      <c r="C33" s="48">
        <v>4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8">
        <v>0</v>
      </c>
      <c r="AC33" s="48">
        <v>0</v>
      </c>
      <c r="AD33" s="48">
        <v>0</v>
      </c>
      <c r="AE33" s="48">
        <v>0</v>
      </c>
      <c r="AF33" s="48">
        <v>0</v>
      </c>
      <c r="AG33" s="48">
        <v>0</v>
      </c>
      <c r="AH33" s="48">
        <v>0</v>
      </c>
      <c r="AI33" s="48">
        <v>0</v>
      </c>
      <c r="AJ33" s="48">
        <v>0</v>
      </c>
    </row>
    <row r="34" spans="1:36">
      <c r="A34" s="48" t="s">
        <v>59</v>
      </c>
      <c r="B34" s="48">
        <v>8</v>
      </c>
      <c r="C34" s="48">
        <v>3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s="48">
        <v>0</v>
      </c>
      <c r="Z34" s="48">
        <v>0</v>
      </c>
      <c r="AA34" s="48">
        <v>0</v>
      </c>
      <c r="AB34" s="48">
        <v>0</v>
      </c>
      <c r="AC34" s="48">
        <v>0</v>
      </c>
      <c r="AD34" s="48">
        <v>0</v>
      </c>
      <c r="AE34" s="48">
        <v>0</v>
      </c>
      <c r="AF34" s="48">
        <v>0</v>
      </c>
      <c r="AG34" s="48">
        <v>0</v>
      </c>
      <c r="AH34" s="48">
        <v>0</v>
      </c>
      <c r="AI34" s="48">
        <v>0</v>
      </c>
      <c r="AJ34" s="48">
        <v>0</v>
      </c>
    </row>
    <row r="35" spans="1:36">
      <c r="A35" s="48" t="s">
        <v>60</v>
      </c>
      <c r="B35" s="48">
        <v>12</v>
      </c>
      <c r="C35" s="48">
        <v>1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s="48">
        <v>0</v>
      </c>
      <c r="N35" s="48">
        <v>0</v>
      </c>
      <c r="O35" s="48">
        <v>0</v>
      </c>
      <c r="P35" s="48">
        <v>0</v>
      </c>
      <c r="Q35" s="48">
        <v>0</v>
      </c>
      <c r="R35" s="48">
        <v>0</v>
      </c>
      <c r="S35" s="48">
        <v>0</v>
      </c>
      <c r="T35" s="48">
        <v>0</v>
      </c>
      <c r="U35" s="48">
        <v>0</v>
      </c>
      <c r="V35" s="48">
        <v>0</v>
      </c>
      <c r="W35" s="48">
        <v>0</v>
      </c>
      <c r="X35" s="48">
        <v>0</v>
      </c>
      <c r="Y35" s="48">
        <v>0</v>
      </c>
      <c r="Z35" s="48">
        <v>0</v>
      </c>
      <c r="AA35" s="48">
        <v>0</v>
      </c>
      <c r="AB35" s="48">
        <v>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0</v>
      </c>
    </row>
    <row r="36" spans="1:36">
      <c r="A36" s="48" t="s">
        <v>61</v>
      </c>
      <c r="B36" s="48">
        <v>20</v>
      </c>
      <c r="C36" s="48">
        <v>1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0</v>
      </c>
      <c r="AF36" s="48">
        <v>0</v>
      </c>
      <c r="AG36" s="48">
        <v>0</v>
      </c>
      <c r="AH36" s="48">
        <v>0</v>
      </c>
      <c r="AI36" s="48">
        <v>0</v>
      </c>
      <c r="AJ36" s="48">
        <v>0</v>
      </c>
    </row>
    <row r="37" spans="1:36">
      <c r="A37" s="48" t="s">
        <v>62</v>
      </c>
      <c r="B37" s="48">
        <v>0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0</v>
      </c>
      <c r="V37" s="48">
        <v>0</v>
      </c>
      <c r="W37" s="48">
        <v>0</v>
      </c>
      <c r="X37" s="48">
        <v>0</v>
      </c>
      <c r="Y37" s="48">
        <v>0</v>
      </c>
      <c r="Z37" s="48">
        <v>0</v>
      </c>
      <c r="AA37" s="48">
        <v>0</v>
      </c>
      <c r="AB37" s="48">
        <v>0</v>
      </c>
      <c r="AC37" s="48">
        <v>0</v>
      </c>
      <c r="AD37" s="48">
        <v>0</v>
      </c>
      <c r="AE37" s="48">
        <v>0</v>
      </c>
      <c r="AF37" s="48">
        <v>0</v>
      </c>
      <c r="AG37" s="48">
        <v>0</v>
      </c>
      <c r="AH37" s="48">
        <v>0</v>
      </c>
      <c r="AI37" s="48">
        <v>0</v>
      </c>
      <c r="AJ37" s="48">
        <v>0</v>
      </c>
    </row>
    <row r="38" spans="1:36">
      <c r="A38" s="48" t="s">
        <v>63</v>
      </c>
      <c r="B38" s="48">
        <v>0</v>
      </c>
      <c r="C38" s="48">
        <v>0</v>
      </c>
      <c r="D38" s="48">
        <v>0</v>
      </c>
      <c r="E38" s="48">
        <v>0</v>
      </c>
      <c r="F38" s="48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s="48">
        <v>0</v>
      </c>
      <c r="N38" s="48">
        <v>0</v>
      </c>
      <c r="O38" s="48">
        <v>0</v>
      </c>
      <c r="P38" s="48">
        <v>0</v>
      </c>
      <c r="Q38" s="48">
        <v>0</v>
      </c>
      <c r="R38" s="48">
        <v>0</v>
      </c>
      <c r="S38" s="48">
        <v>0</v>
      </c>
      <c r="T38" s="48">
        <v>0</v>
      </c>
      <c r="U38" s="48">
        <v>0</v>
      </c>
      <c r="V38" s="48">
        <v>0</v>
      </c>
      <c r="W38" s="48">
        <v>0</v>
      </c>
      <c r="X38" s="48">
        <v>0</v>
      </c>
      <c r="Y38" s="48">
        <v>0</v>
      </c>
      <c r="Z38" s="48">
        <v>0</v>
      </c>
      <c r="AA38" s="48">
        <v>0</v>
      </c>
      <c r="AB38" s="48">
        <v>0</v>
      </c>
      <c r="AC38" s="48">
        <v>0</v>
      </c>
      <c r="AD38" s="48">
        <v>0</v>
      </c>
      <c r="AE38" s="48">
        <v>0</v>
      </c>
      <c r="AF38" s="48">
        <v>0</v>
      </c>
      <c r="AG38" s="48">
        <v>0</v>
      </c>
      <c r="AH38" s="48">
        <v>0</v>
      </c>
      <c r="AI38" s="48">
        <v>0</v>
      </c>
      <c r="AJ38" s="48">
        <v>0</v>
      </c>
    </row>
    <row r="39" spans="1:36">
      <c r="A39" s="48" t="s">
        <v>64</v>
      </c>
      <c r="B39" s="48">
        <v>0</v>
      </c>
      <c r="C39" s="48">
        <v>0</v>
      </c>
      <c r="D39" s="48">
        <v>0</v>
      </c>
      <c r="E39" s="48">
        <v>0</v>
      </c>
      <c r="F39" s="48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0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0</v>
      </c>
      <c r="Y39" s="48">
        <v>0</v>
      </c>
      <c r="Z39" s="48">
        <v>0</v>
      </c>
      <c r="AA39" s="48">
        <v>0</v>
      </c>
      <c r="AB39" s="48">
        <v>0</v>
      </c>
      <c r="AC39" s="48">
        <v>0</v>
      </c>
      <c r="AD39" s="48">
        <v>0</v>
      </c>
      <c r="AE39" s="48">
        <v>0</v>
      </c>
      <c r="AF39" s="48">
        <v>0</v>
      </c>
      <c r="AG39" s="48">
        <v>0</v>
      </c>
      <c r="AH39" s="48">
        <v>0</v>
      </c>
      <c r="AI39" s="48">
        <v>0</v>
      </c>
      <c r="AJ39" s="48">
        <v>0</v>
      </c>
    </row>
    <row r="40" spans="1:36">
      <c r="A40" s="48" t="s">
        <v>65</v>
      </c>
      <c r="B40" s="48">
        <v>0</v>
      </c>
      <c r="C40" s="48">
        <v>0</v>
      </c>
      <c r="D40" s="48">
        <v>0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s="48">
        <v>0</v>
      </c>
      <c r="N40" s="48">
        <v>0</v>
      </c>
      <c r="O40" s="48">
        <v>0</v>
      </c>
      <c r="P40" s="48">
        <v>0</v>
      </c>
      <c r="Q40" s="48">
        <v>0</v>
      </c>
      <c r="R40" s="48">
        <v>0</v>
      </c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0</v>
      </c>
      <c r="Y40" s="48">
        <v>0</v>
      </c>
      <c r="Z40" s="48">
        <v>0</v>
      </c>
      <c r="AA40" s="48">
        <v>0</v>
      </c>
      <c r="AB40" s="48">
        <v>0</v>
      </c>
      <c r="AC40" s="48">
        <v>0</v>
      </c>
      <c r="AD40" s="48">
        <v>0</v>
      </c>
      <c r="AE40" s="48">
        <v>0</v>
      </c>
      <c r="AF40" s="48">
        <v>0</v>
      </c>
      <c r="AG40" s="48">
        <v>0</v>
      </c>
      <c r="AH40" s="48">
        <v>0</v>
      </c>
      <c r="AI40" s="48">
        <v>0</v>
      </c>
      <c r="AJ40" s="48">
        <v>0</v>
      </c>
    </row>
    <row r="41" spans="1:36">
      <c r="A41" s="48" t="s">
        <v>66</v>
      </c>
      <c r="B41" s="48">
        <v>0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Y41" s="48">
        <v>0</v>
      </c>
      <c r="Z41" s="48">
        <v>0</v>
      </c>
      <c r="AA41" s="48">
        <v>0</v>
      </c>
      <c r="AB41" s="48">
        <v>0</v>
      </c>
      <c r="AC41" s="48">
        <v>0</v>
      </c>
      <c r="AD41" s="48">
        <v>0</v>
      </c>
      <c r="AE41" s="48">
        <v>0</v>
      </c>
      <c r="AF41" s="48">
        <v>0</v>
      </c>
      <c r="AG41" s="48">
        <v>0</v>
      </c>
      <c r="AH41" s="48">
        <v>0</v>
      </c>
      <c r="AI41" s="48">
        <v>0</v>
      </c>
      <c r="AJ41" s="48">
        <v>0</v>
      </c>
    </row>
    <row r="42" spans="1:36">
      <c r="A42" s="48" t="s">
        <v>67</v>
      </c>
      <c r="B42" s="48">
        <v>0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0</v>
      </c>
      <c r="AD42" s="48">
        <v>0</v>
      </c>
      <c r="AE42" s="48">
        <v>0</v>
      </c>
      <c r="AF42" s="48">
        <v>0</v>
      </c>
      <c r="AG42" s="48">
        <v>0</v>
      </c>
      <c r="AH42" s="48">
        <v>0</v>
      </c>
      <c r="AI42" s="48">
        <v>0</v>
      </c>
      <c r="AJ42" s="48">
        <v>0</v>
      </c>
    </row>
    <row r="43" spans="1:36">
      <c r="A43" s="48" t="s">
        <v>68</v>
      </c>
      <c r="B43" s="48">
        <v>0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0</v>
      </c>
      <c r="Z43" s="48">
        <v>0</v>
      </c>
      <c r="AA43" s="48">
        <v>0</v>
      </c>
      <c r="AB43" s="48">
        <v>0</v>
      </c>
      <c r="AC43" s="48">
        <v>0</v>
      </c>
      <c r="AD43" s="48">
        <v>0</v>
      </c>
      <c r="AE43" s="48">
        <v>0</v>
      </c>
      <c r="AF43" s="48">
        <v>0</v>
      </c>
      <c r="AG43" s="48">
        <v>0</v>
      </c>
      <c r="AH43" s="48">
        <v>0</v>
      </c>
      <c r="AI43" s="48">
        <v>0</v>
      </c>
      <c r="AJ43" s="48">
        <v>0</v>
      </c>
    </row>
    <row r="44" spans="1:36">
      <c r="A44" s="48" t="s">
        <v>69</v>
      </c>
      <c r="B44" s="48">
        <v>0</v>
      </c>
      <c r="C44" s="48">
        <v>0</v>
      </c>
      <c r="D44" s="48">
        <v>0</v>
      </c>
      <c r="E44" s="48">
        <v>0</v>
      </c>
      <c r="F44" s="48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0</v>
      </c>
      <c r="AD44" s="48">
        <v>0</v>
      </c>
      <c r="AE44" s="48">
        <v>0</v>
      </c>
      <c r="AF44" s="48">
        <v>0</v>
      </c>
      <c r="AG44" s="48">
        <v>0</v>
      </c>
      <c r="AH44" s="48">
        <v>0</v>
      </c>
      <c r="AI44" s="48">
        <v>0</v>
      </c>
      <c r="AJ44" s="48">
        <v>0</v>
      </c>
    </row>
    <row r="45" spans="1:36">
      <c r="A45" s="48" t="s">
        <v>70</v>
      </c>
      <c r="B45" s="48">
        <v>3</v>
      </c>
      <c r="C45" s="48">
        <v>0</v>
      </c>
      <c r="D45" s="48">
        <v>0</v>
      </c>
      <c r="E45" s="48">
        <v>0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0</v>
      </c>
      <c r="O45" s="48">
        <v>0</v>
      </c>
      <c r="P45" s="48">
        <v>0</v>
      </c>
      <c r="Q45" s="48">
        <v>0</v>
      </c>
      <c r="R45" s="48">
        <v>0</v>
      </c>
      <c r="S45" s="48">
        <v>0</v>
      </c>
      <c r="T45" s="48">
        <v>0</v>
      </c>
      <c r="U45" s="48">
        <v>0</v>
      </c>
      <c r="V45" s="48">
        <v>0</v>
      </c>
      <c r="W45" s="48">
        <v>0</v>
      </c>
      <c r="X45" s="48">
        <v>0</v>
      </c>
      <c r="Y45" s="48">
        <v>0</v>
      </c>
      <c r="Z45" s="48">
        <v>0</v>
      </c>
      <c r="AA45" s="48">
        <v>0</v>
      </c>
      <c r="AB45" s="48">
        <v>0</v>
      </c>
      <c r="AC45" s="48">
        <v>0</v>
      </c>
      <c r="AD45" s="48">
        <v>0</v>
      </c>
      <c r="AE45" s="48">
        <v>0</v>
      </c>
      <c r="AF45" s="48">
        <v>0</v>
      </c>
      <c r="AG45" s="48">
        <v>0</v>
      </c>
      <c r="AH45" s="48">
        <v>0</v>
      </c>
      <c r="AI45" s="48">
        <v>0</v>
      </c>
      <c r="AJ45" s="48">
        <v>0</v>
      </c>
    </row>
    <row r="46" spans="1:36">
      <c r="A46" s="48" t="s">
        <v>71</v>
      </c>
      <c r="B46" s="48">
        <v>0</v>
      </c>
      <c r="C46" s="48">
        <v>0</v>
      </c>
      <c r="D46" s="48">
        <v>0</v>
      </c>
      <c r="E46" s="48">
        <v>0</v>
      </c>
      <c r="F46" s="48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0</v>
      </c>
      <c r="N46" s="48">
        <v>0</v>
      </c>
      <c r="O46" s="48">
        <v>0</v>
      </c>
      <c r="P46" s="48">
        <v>0</v>
      </c>
      <c r="Q46" s="48">
        <v>0</v>
      </c>
      <c r="R46" s="48">
        <v>0</v>
      </c>
      <c r="S46" s="48">
        <v>0</v>
      </c>
      <c r="T46" s="48">
        <v>0</v>
      </c>
      <c r="U46" s="48">
        <v>0</v>
      </c>
      <c r="V46" s="48">
        <v>0</v>
      </c>
      <c r="W46" s="48">
        <v>0</v>
      </c>
      <c r="X46" s="48">
        <v>0</v>
      </c>
      <c r="Y46" s="48">
        <v>0</v>
      </c>
      <c r="Z46" s="48">
        <v>0</v>
      </c>
      <c r="AA46" s="48">
        <v>0</v>
      </c>
      <c r="AB46" s="48">
        <v>0</v>
      </c>
      <c r="AC46" s="48">
        <v>0</v>
      </c>
      <c r="AD46" s="48">
        <v>0</v>
      </c>
      <c r="AE46" s="48">
        <v>0</v>
      </c>
      <c r="AF46" s="48">
        <v>0</v>
      </c>
      <c r="AG46" s="48">
        <v>0</v>
      </c>
      <c r="AH46" s="48">
        <v>0</v>
      </c>
      <c r="AI46" s="48">
        <v>0</v>
      </c>
      <c r="AJ46" s="48">
        <v>0</v>
      </c>
    </row>
    <row r="47" spans="1:36">
      <c r="A47" s="48" t="s">
        <v>72</v>
      </c>
      <c r="B47" s="48">
        <v>0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8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8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</row>
    <row r="48" spans="1:36">
      <c r="A48" s="48" t="s">
        <v>73</v>
      </c>
      <c r="B48" s="48">
        <v>0</v>
      </c>
      <c r="C48" s="48">
        <v>0</v>
      </c>
      <c r="D48" s="48">
        <v>0</v>
      </c>
      <c r="E48" s="48">
        <v>0</v>
      </c>
      <c r="F48" s="48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0</v>
      </c>
      <c r="N48" s="48">
        <v>0</v>
      </c>
      <c r="O48" s="48">
        <v>0</v>
      </c>
      <c r="P48" s="48">
        <v>0</v>
      </c>
      <c r="Q48" s="48">
        <v>0</v>
      </c>
      <c r="R48" s="48">
        <v>0</v>
      </c>
      <c r="S48" s="48">
        <v>0</v>
      </c>
      <c r="T48" s="48">
        <v>0</v>
      </c>
      <c r="U48" s="48">
        <v>0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0</v>
      </c>
    </row>
    <row r="49" spans="1:36">
      <c r="A49" s="48" t="s">
        <v>74</v>
      </c>
      <c r="B49" s="48">
        <v>0</v>
      </c>
      <c r="C49" s="48">
        <v>0</v>
      </c>
      <c r="D49" s="48">
        <v>0</v>
      </c>
      <c r="E49" s="48">
        <v>0</v>
      </c>
      <c r="F49" s="48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>
        <v>0</v>
      </c>
      <c r="P49" s="48">
        <v>0</v>
      </c>
      <c r="Q49" s="48">
        <v>0</v>
      </c>
      <c r="R49" s="48">
        <v>0</v>
      </c>
      <c r="S49" s="48">
        <v>0</v>
      </c>
      <c r="T49" s="48">
        <v>0</v>
      </c>
      <c r="U49" s="48">
        <v>0</v>
      </c>
      <c r="V49" s="48">
        <v>0</v>
      </c>
      <c r="W49" s="48">
        <v>0</v>
      </c>
      <c r="X49" s="48">
        <v>0</v>
      </c>
      <c r="Y49" s="48">
        <v>0</v>
      </c>
      <c r="Z49" s="48">
        <v>0</v>
      </c>
      <c r="AA49" s="48">
        <v>0</v>
      </c>
      <c r="AB49" s="48">
        <v>0</v>
      </c>
      <c r="AC49" s="48">
        <v>0</v>
      </c>
      <c r="AD49" s="48">
        <v>0</v>
      </c>
      <c r="AE49" s="48">
        <v>0</v>
      </c>
      <c r="AF49" s="48">
        <v>0</v>
      </c>
      <c r="AG49" s="48">
        <v>0</v>
      </c>
      <c r="AH49" s="48">
        <v>0</v>
      </c>
      <c r="AI49" s="48">
        <v>0</v>
      </c>
      <c r="AJ49" s="48">
        <v>0</v>
      </c>
    </row>
    <row r="50" spans="1:36">
      <c r="A50" s="48" t="s">
        <v>75</v>
      </c>
      <c r="B50" s="48">
        <v>0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</row>
    <row r="51" spans="1:36">
      <c r="A51" s="48" t="s">
        <v>76</v>
      </c>
      <c r="B51" s="48">
        <v>0</v>
      </c>
      <c r="C51" s="48">
        <v>0</v>
      </c>
      <c r="D51" s="48">
        <v>0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8">
        <v>0</v>
      </c>
      <c r="AC51" s="48">
        <v>0</v>
      </c>
      <c r="AD51" s="48">
        <v>0</v>
      </c>
      <c r="AE51" s="48">
        <v>0</v>
      </c>
      <c r="AF51" s="48">
        <v>0</v>
      </c>
      <c r="AG51" s="48">
        <v>0</v>
      </c>
      <c r="AH51" s="48">
        <v>0</v>
      </c>
      <c r="AI51" s="48">
        <v>0</v>
      </c>
      <c r="AJ51" s="48">
        <v>0</v>
      </c>
    </row>
    <row r="52" spans="1:36">
      <c r="A52" s="48" t="s">
        <v>77</v>
      </c>
      <c r="B52" s="48">
        <v>0</v>
      </c>
      <c r="C52" s="48">
        <v>0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0</v>
      </c>
      <c r="N52" s="48">
        <v>0</v>
      </c>
      <c r="O52" s="48">
        <v>0</v>
      </c>
      <c r="P52" s="48">
        <v>0</v>
      </c>
      <c r="Q52" s="48">
        <v>0</v>
      </c>
      <c r="R52" s="48">
        <v>0</v>
      </c>
      <c r="S52" s="48">
        <v>0</v>
      </c>
      <c r="T52" s="48">
        <v>0</v>
      </c>
      <c r="U52" s="48">
        <v>0</v>
      </c>
      <c r="V52" s="48">
        <v>0</v>
      </c>
      <c r="W52" s="48">
        <v>0</v>
      </c>
      <c r="X52" s="48">
        <v>0</v>
      </c>
      <c r="Y52" s="48">
        <v>0</v>
      </c>
      <c r="Z52" s="48">
        <v>0</v>
      </c>
      <c r="AA52" s="48">
        <v>0</v>
      </c>
      <c r="AB52" s="48">
        <v>0</v>
      </c>
      <c r="AC52" s="48">
        <v>0</v>
      </c>
      <c r="AD52" s="48">
        <v>0</v>
      </c>
      <c r="AE52" s="48">
        <v>0</v>
      </c>
      <c r="AF52" s="48">
        <v>0</v>
      </c>
      <c r="AG52" s="48">
        <v>0</v>
      </c>
      <c r="AH52" s="48">
        <v>0</v>
      </c>
      <c r="AI52" s="48">
        <v>0</v>
      </c>
      <c r="AJ52" s="48">
        <v>0</v>
      </c>
    </row>
    <row r="54" spans="1:36">
      <c r="A54" s="47" t="s">
        <v>78</v>
      </c>
    </row>
    <row r="55" spans="1:36">
      <c r="A55" s="47" t="s">
        <v>117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AI55"/>
  <sheetViews>
    <sheetView workbookViewId="0">
      <selection activeCell="O28" sqref="O28"/>
    </sheetView>
  </sheetViews>
  <sheetFormatPr defaultRowHeight="15"/>
  <sheetData>
    <row r="1" spans="1:35">
      <c r="A1" s="41" t="s">
        <v>29</v>
      </c>
    </row>
    <row r="3" spans="1:35">
      <c r="A3" s="41" t="s">
        <v>30</v>
      </c>
    </row>
    <row r="4" spans="1:35">
      <c r="A4" s="41" t="s">
        <v>31</v>
      </c>
    </row>
    <row r="5" spans="1:35">
      <c r="A5" s="41" t="s">
        <v>90</v>
      </c>
    </row>
    <row r="6" spans="1:35">
      <c r="A6" s="41" t="s">
        <v>107</v>
      </c>
    </row>
    <row r="8" spans="1:35">
      <c r="A8" s="45" t="s">
        <v>3</v>
      </c>
      <c r="B8" s="45" t="s">
        <v>96</v>
      </c>
      <c r="C8" s="45" t="s">
        <v>100</v>
      </c>
      <c r="D8" s="45" t="s">
        <v>108</v>
      </c>
      <c r="E8" s="45" t="s">
        <v>33</v>
      </c>
      <c r="F8" s="45">
        <v>1</v>
      </c>
      <c r="G8" s="45">
        <v>2</v>
      </c>
      <c r="H8" s="45">
        <v>3</v>
      </c>
      <c r="I8" s="45">
        <v>4</v>
      </c>
      <c r="J8" s="45">
        <v>5</v>
      </c>
      <c r="K8" s="45">
        <v>6</v>
      </c>
      <c r="L8" s="45">
        <v>7</v>
      </c>
      <c r="M8" s="45">
        <v>8</v>
      </c>
      <c r="N8" s="45">
        <v>9</v>
      </c>
      <c r="O8" s="45">
        <v>10</v>
      </c>
      <c r="P8" s="45">
        <v>11</v>
      </c>
      <c r="Q8" s="45">
        <v>12</v>
      </c>
      <c r="R8" s="45">
        <v>13</v>
      </c>
      <c r="S8" s="45">
        <v>14</v>
      </c>
      <c r="T8" s="45">
        <v>15</v>
      </c>
      <c r="U8" s="45">
        <v>16</v>
      </c>
      <c r="V8" s="45">
        <v>17</v>
      </c>
      <c r="W8" s="45">
        <v>18</v>
      </c>
      <c r="X8" s="45">
        <v>19</v>
      </c>
      <c r="Y8" s="45">
        <v>20</v>
      </c>
      <c r="Z8" s="45">
        <v>21</v>
      </c>
      <c r="AA8" s="45">
        <v>22</v>
      </c>
      <c r="AB8" s="45">
        <v>23</v>
      </c>
      <c r="AC8" s="45">
        <v>24</v>
      </c>
      <c r="AD8" s="45">
        <v>25</v>
      </c>
      <c r="AE8" s="45">
        <v>26</v>
      </c>
      <c r="AF8" s="45">
        <v>27</v>
      </c>
      <c r="AG8" s="45">
        <v>28</v>
      </c>
      <c r="AH8" s="45">
        <v>29</v>
      </c>
      <c r="AI8" s="45">
        <v>30</v>
      </c>
    </row>
    <row r="9" spans="1:35">
      <c r="A9" s="42" t="s">
        <v>34</v>
      </c>
      <c r="B9" s="42">
        <v>-1878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</row>
    <row r="10" spans="1:35">
      <c r="A10" s="42" t="s">
        <v>35</v>
      </c>
      <c r="B10" s="42">
        <v>-1878</v>
      </c>
      <c r="C10" s="42">
        <v>0</v>
      </c>
      <c r="D10" s="42">
        <v>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</row>
    <row r="11" spans="1:35">
      <c r="A11" s="42" t="s">
        <v>36</v>
      </c>
      <c r="B11" s="42">
        <v>0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</row>
    <row r="12" spans="1:35">
      <c r="A12" s="43" t="s">
        <v>37</v>
      </c>
      <c r="B12" s="43">
        <v>0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</row>
    <row r="13" spans="1:35">
      <c r="A13" s="45" t="s">
        <v>38</v>
      </c>
      <c r="B13" s="207"/>
      <c r="C13" s="207"/>
      <c r="D13" s="207"/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  <c r="AA13" s="207"/>
      <c r="AB13" s="207"/>
      <c r="AC13" s="207"/>
      <c r="AD13" s="207"/>
      <c r="AE13" s="207"/>
      <c r="AF13" s="207"/>
    </row>
    <row r="14" spans="1:35" s="40" customFormat="1">
      <c r="A14" s="44" t="s">
        <v>39</v>
      </c>
      <c r="B14" s="44">
        <v>0</v>
      </c>
      <c r="C14" s="44">
        <v>0</v>
      </c>
      <c r="D14" s="44">
        <v>0</v>
      </c>
      <c r="E14" s="44">
        <v>0</v>
      </c>
      <c r="F14" s="44">
        <v>0</v>
      </c>
      <c r="G14" s="44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</row>
    <row r="15" spans="1:35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</row>
    <row r="16" spans="1:35">
      <c r="A16" s="42" t="s">
        <v>41</v>
      </c>
      <c r="B16" s="42">
        <v>0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</row>
    <row r="17" spans="1:35">
      <c r="A17" s="42" t="s">
        <v>42</v>
      </c>
      <c r="B17" s="42">
        <v>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</row>
    <row r="18" spans="1:35">
      <c r="A18" s="42" t="s">
        <v>43</v>
      </c>
      <c r="B18" s="42">
        <v>0</v>
      </c>
      <c r="C18" s="42">
        <v>0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</row>
    <row r="19" spans="1:35">
      <c r="A19" s="42" t="s">
        <v>44</v>
      </c>
      <c r="B19" s="42">
        <v>0</v>
      </c>
      <c r="C19" s="42">
        <v>0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</row>
    <row r="20" spans="1:35">
      <c r="A20" s="42" t="s">
        <v>45</v>
      </c>
      <c r="B20" s="42">
        <v>0</v>
      </c>
      <c r="C20" s="42">
        <v>0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</row>
    <row r="21" spans="1:35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</row>
    <row r="22" spans="1:35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</row>
    <row r="23" spans="1:35">
      <c r="A23" s="42" t="s">
        <v>48</v>
      </c>
      <c r="B23" s="42">
        <v>0</v>
      </c>
      <c r="C23" s="42">
        <v>0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</row>
    <row r="24" spans="1:35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</row>
    <row r="25" spans="1:35">
      <c r="A25" s="42" t="s">
        <v>50</v>
      </c>
      <c r="B25" s="42">
        <v>0</v>
      </c>
      <c r="C25" s="42">
        <v>0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</row>
    <row r="26" spans="1:35">
      <c r="A26" s="42" t="s">
        <v>51</v>
      </c>
      <c r="B26" s="42">
        <v>0</v>
      </c>
      <c r="C26" s="42">
        <v>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</row>
    <row r="27" spans="1:35">
      <c r="A27" s="42" t="s">
        <v>52</v>
      </c>
      <c r="B27" s="42">
        <v>0</v>
      </c>
      <c r="C27" s="42">
        <v>0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</row>
    <row r="28" spans="1:35">
      <c r="A28" s="42" t="s">
        <v>53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</row>
    <row r="29" spans="1:35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</row>
    <row r="30" spans="1:35">
      <c r="A30" s="42" t="s">
        <v>55</v>
      </c>
      <c r="B30" s="42">
        <v>0</v>
      </c>
      <c r="C30" s="42">
        <v>0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</row>
    <row r="31" spans="1:35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</row>
    <row r="32" spans="1:35">
      <c r="A32" s="42" t="s">
        <v>57</v>
      </c>
      <c r="B32" s="42">
        <v>0</v>
      </c>
      <c r="C32" s="42">
        <v>0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</row>
    <row r="33" spans="1:35">
      <c r="A33" s="42" t="s">
        <v>58</v>
      </c>
      <c r="B33" s="42">
        <v>0</v>
      </c>
      <c r="C33" s="42">
        <v>0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</row>
    <row r="34" spans="1:35">
      <c r="A34" s="42" t="s">
        <v>59</v>
      </c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</row>
    <row r="35" spans="1:35">
      <c r="A35" s="42" t="s">
        <v>60</v>
      </c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</row>
    <row r="36" spans="1:35">
      <c r="A36" s="42" t="s">
        <v>61</v>
      </c>
      <c r="B36" s="42">
        <v>0</v>
      </c>
      <c r="C36" s="42">
        <v>0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</row>
    <row r="37" spans="1:35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</row>
    <row r="38" spans="1:35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</row>
    <row r="39" spans="1:35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</row>
    <row r="40" spans="1:35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</row>
    <row r="41" spans="1:35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</row>
    <row r="42" spans="1:35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</row>
    <row r="43" spans="1:35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</row>
    <row r="44" spans="1:35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</row>
    <row r="45" spans="1:35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</row>
    <row r="46" spans="1:35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</row>
    <row r="47" spans="1:35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</row>
    <row r="48" spans="1:35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</row>
    <row r="49" spans="1:35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</row>
    <row r="50" spans="1:35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</row>
    <row r="51" spans="1:35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</row>
    <row r="52" spans="1:35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</row>
    <row r="54" spans="1:35">
      <c r="A54" s="41" t="s">
        <v>78</v>
      </c>
    </row>
    <row r="55" spans="1:35">
      <c r="A55" s="41" t="s">
        <v>109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1"/>
    <pageSetUpPr fitToPage="1"/>
  </sheetPr>
  <dimension ref="A1:AJ77"/>
  <sheetViews>
    <sheetView topLeftCell="A46" workbookViewId="0">
      <selection activeCell="N5" sqref="N5"/>
    </sheetView>
  </sheetViews>
  <sheetFormatPr defaultRowHeight="12.75"/>
  <cols>
    <col min="1" max="16384" width="8.88671875" style="103"/>
  </cols>
  <sheetData>
    <row r="1" spans="1:36">
      <c r="A1" s="102" t="s">
        <v>29</v>
      </c>
    </row>
    <row r="3" spans="1:36">
      <c r="A3" s="102" t="s">
        <v>30</v>
      </c>
    </row>
    <row r="4" spans="1:36">
      <c r="A4" s="102" t="s">
        <v>31</v>
      </c>
    </row>
    <row r="5" spans="1:36">
      <c r="A5" s="102" t="s">
        <v>407</v>
      </c>
    </row>
    <row r="6" spans="1:36">
      <c r="A6" s="102" t="s">
        <v>203</v>
      </c>
    </row>
    <row r="8" spans="1:36">
      <c r="A8" s="104" t="s">
        <v>3</v>
      </c>
      <c r="B8" s="104" t="s">
        <v>344</v>
      </c>
      <c r="C8" s="104" t="s">
        <v>345</v>
      </c>
      <c r="D8" s="104" t="s">
        <v>346</v>
      </c>
      <c r="E8" s="104" t="s">
        <v>33</v>
      </c>
      <c r="F8" s="104">
        <v>1</v>
      </c>
      <c r="G8" s="104">
        <v>2</v>
      </c>
      <c r="H8" s="104">
        <v>3</v>
      </c>
      <c r="I8" s="104">
        <v>4</v>
      </c>
      <c r="J8" s="104">
        <v>5</v>
      </c>
      <c r="K8" s="104">
        <v>6</v>
      </c>
      <c r="L8" s="104">
        <v>7</v>
      </c>
      <c r="M8" s="104">
        <v>8</v>
      </c>
      <c r="N8" s="104">
        <v>9</v>
      </c>
      <c r="O8" s="104">
        <v>10</v>
      </c>
      <c r="P8" s="104">
        <v>11</v>
      </c>
      <c r="Q8" s="104">
        <v>12</v>
      </c>
      <c r="R8" s="104">
        <v>13</v>
      </c>
      <c r="S8" s="104">
        <v>14</v>
      </c>
      <c r="T8" s="104">
        <v>15</v>
      </c>
      <c r="U8" s="104">
        <v>16</v>
      </c>
      <c r="V8" s="104">
        <v>17</v>
      </c>
      <c r="W8" s="104">
        <v>18</v>
      </c>
      <c r="X8" s="104">
        <v>19</v>
      </c>
      <c r="Y8" s="104">
        <v>20</v>
      </c>
      <c r="Z8" s="104">
        <v>21</v>
      </c>
      <c r="AA8" s="104">
        <v>22</v>
      </c>
      <c r="AB8" s="104">
        <v>23</v>
      </c>
      <c r="AC8" s="104">
        <v>24</v>
      </c>
      <c r="AD8" s="104">
        <v>25</v>
      </c>
      <c r="AE8" s="104">
        <v>26</v>
      </c>
      <c r="AF8" s="104">
        <v>27</v>
      </c>
      <c r="AG8" s="104">
        <v>28</v>
      </c>
      <c r="AH8" s="104">
        <v>29</v>
      </c>
      <c r="AI8" s="104">
        <v>30</v>
      </c>
      <c r="AJ8" s="104"/>
    </row>
    <row r="9" spans="1:36">
      <c r="A9" s="105" t="str">
        <f>+[1]V15!A11</f>
        <v>Input Qty</v>
      </c>
      <c r="B9" s="105">
        <f>+[1]V15!B11</f>
        <v>114065</v>
      </c>
      <c r="C9" s="105">
        <f>+[1]V15!C11</f>
        <v>150815</v>
      </c>
      <c r="D9" s="105">
        <f>+[1]V15!D11</f>
        <v>412296</v>
      </c>
      <c r="E9" s="105">
        <f>+[1]V15!E11</f>
        <v>368336</v>
      </c>
      <c r="F9" s="105">
        <f>+[1]V15!F11</f>
        <v>36381</v>
      </c>
      <c r="G9" s="105">
        <f>+[1]V15!G11</f>
        <v>16538</v>
      </c>
      <c r="H9" s="105">
        <f>+[1]V15!H11</f>
        <v>819</v>
      </c>
      <c r="I9" s="105">
        <f>+[1]V15!I11</f>
        <v>15596</v>
      </c>
      <c r="J9" s="105">
        <f>+[1]V15!J11</f>
        <v>18191</v>
      </c>
      <c r="K9" s="105">
        <f>+[1]V15!K11</f>
        <v>21119</v>
      </c>
      <c r="L9" s="105">
        <f>+[1]V15!L11</f>
        <v>16740</v>
      </c>
      <c r="M9" s="105">
        <f>+[1]V15!M11</f>
        <v>17191</v>
      </c>
      <c r="N9" s="105">
        <f>+[1]V15!N11</f>
        <v>17670</v>
      </c>
      <c r="O9" s="105">
        <f>+[1]V15!O11</f>
        <v>1564</v>
      </c>
      <c r="P9" s="105">
        <f>+[1]V15!P11</f>
        <v>17965</v>
      </c>
      <c r="Q9" s="105">
        <f>+[1]V15!Q11</f>
        <v>16710</v>
      </c>
      <c r="R9" s="105">
        <f>+[1]V15!R11</f>
        <v>8464</v>
      </c>
      <c r="S9" s="105">
        <f>+[1]V15!S11</f>
        <v>13874</v>
      </c>
      <c r="T9" s="105">
        <f>+[1]V15!T11</f>
        <v>18798</v>
      </c>
      <c r="U9" s="105">
        <f>+[1]V15!U11</f>
        <v>18100</v>
      </c>
      <c r="V9" s="105">
        <f>+[1]V15!V11</f>
        <v>1265</v>
      </c>
      <c r="W9" s="105">
        <f>+[1]V15!W11</f>
        <v>21319</v>
      </c>
      <c r="X9" s="105">
        <f>+[1]V15!X11</f>
        <v>15771</v>
      </c>
      <c r="Y9" s="105">
        <f>+[1]V15!Y11</f>
        <v>20497</v>
      </c>
      <c r="Z9" s="105">
        <f>+[1]V15!Z11</f>
        <v>18634</v>
      </c>
      <c r="AA9" s="105">
        <f>+[1]V15!AA11</f>
        <v>15662</v>
      </c>
      <c r="AB9" s="105">
        <f>+[1]V15!AB11</f>
        <v>13351</v>
      </c>
      <c r="AC9" s="105">
        <f>+[1]V15!AC11</f>
        <v>1295</v>
      </c>
      <c r="AD9" s="105">
        <f>+[1]V15!AD11</f>
        <v>0</v>
      </c>
      <c r="AE9" s="105">
        <f>+[1]V15!AE11</f>
        <v>0</v>
      </c>
      <c r="AF9" s="105">
        <f>+[1]V15!AF11</f>
        <v>0</v>
      </c>
      <c r="AG9" s="105">
        <f>+[1]V15!AG11</f>
        <v>0</v>
      </c>
      <c r="AH9" s="105">
        <f>+[1]V15!AH11</f>
        <v>0</v>
      </c>
      <c r="AI9" s="105">
        <f>+[1]V15!AI11</f>
        <v>0</v>
      </c>
      <c r="AJ9" s="105">
        <f>+[1]V15!AJ11</f>
        <v>0</v>
      </c>
    </row>
    <row r="10" spans="1:36">
      <c r="A10" s="105" t="str">
        <f>+[1]V15!A12</f>
        <v>Output Qty</v>
      </c>
      <c r="B10" s="105">
        <f>+[1]V15!B12</f>
        <v>101105</v>
      </c>
      <c r="C10" s="105">
        <f>+[1]V15!C12</f>
        <v>136742</v>
      </c>
      <c r="D10" s="105">
        <f>+[1]V15!D12</f>
        <v>370562</v>
      </c>
      <c r="E10" s="105">
        <f>+[1]V15!E12</f>
        <v>329723</v>
      </c>
      <c r="F10" s="105">
        <f>+[1]V15!F12</f>
        <v>33000</v>
      </c>
      <c r="G10" s="105">
        <f>+[1]V15!G12</f>
        <v>14986</v>
      </c>
      <c r="H10" s="105">
        <f>+[1]V15!H12</f>
        <v>-263</v>
      </c>
      <c r="I10" s="105">
        <f>+[1]V15!I12</f>
        <v>14111</v>
      </c>
      <c r="J10" s="105">
        <f>+[1]V15!J12</f>
        <v>16840</v>
      </c>
      <c r="K10" s="105">
        <f>+[1]V15!K12</f>
        <v>19792</v>
      </c>
      <c r="L10" s="105">
        <f>+[1]V15!L12</f>
        <v>15082</v>
      </c>
      <c r="M10" s="105">
        <f>+[1]V15!M12</f>
        <v>15370</v>
      </c>
      <c r="N10" s="105">
        <f>+[1]V15!N12</f>
        <v>15859</v>
      </c>
      <c r="O10" s="105">
        <f>+[1]V15!O12</f>
        <v>0</v>
      </c>
      <c r="P10" s="105">
        <f>+[1]V15!P12</f>
        <v>16659</v>
      </c>
      <c r="Q10" s="105">
        <f>+[1]V15!Q12</f>
        <v>16506</v>
      </c>
      <c r="R10" s="105">
        <f>+[1]V15!R12</f>
        <v>7230</v>
      </c>
      <c r="S10" s="105">
        <f>+[1]V15!S12</f>
        <v>11992</v>
      </c>
      <c r="T10" s="105">
        <f>+[1]V15!T12</f>
        <v>17040</v>
      </c>
      <c r="U10" s="105">
        <f>+[1]V15!U12</f>
        <v>16375</v>
      </c>
      <c r="V10" s="105">
        <f>+[1]V15!V12</f>
        <v>0</v>
      </c>
      <c r="W10" s="105">
        <f>+[1]V15!W12</f>
        <v>19595</v>
      </c>
      <c r="X10" s="105">
        <f>+[1]V15!X12</f>
        <v>13987</v>
      </c>
      <c r="Y10" s="105">
        <f>+[1]V15!Y12</f>
        <v>18332</v>
      </c>
      <c r="Z10" s="105">
        <f>+[1]V15!Z12</f>
        <v>16757</v>
      </c>
      <c r="AA10" s="105">
        <f>+[1]V15!AA12</f>
        <v>13764</v>
      </c>
      <c r="AB10" s="105">
        <f>+[1]V15!AB12</f>
        <v>12024</v>
      </c>
      <c r="AC10" s="105">
        <f>+[1]V15!AC12</f>
        <v>0</v>
      </c>
      <c r="AD10" s="105">
        <f>+[1]V15!AD12</f>
        <v>0</v>
      </c>
      <c r="AE10" s="105">
        <f>+[1]V15!AE12</f>
        <v>0</v>
      </c>
      <c r="AF10" s="105">
        <f>+[1]V15!AF12</f>
        <v>0</v>
      </c>
      <c r="AG10" s="105">
        <f>+[1]V15!AG12</f>
        <v>0</v>
      </c>
      <c r="AH10" s="105">
        <f>+[1]V15!AH12</f>
        <v>0</v>
      </c>
      <c r="AI10" s="105">
        <f>+[1]V15!AI12</f>
        <v>0</v>
      </c>
      <c r="AJ10" s="105">
        <f>+[1]V15!AJ12</f>
        <v>0</v>
      </c>
    </row>
    <row r="11" spans="1:36">
      <c r="A11" s="105" t="str">
        <f>+[1]V15!A13</f>
        <v>Reject Qty</v>
      </c>
      <c r="B11" s="105">
        <f>+[1]V15!B13</f>
        <v>12960</v>
      </c>
      <c r="C11" s="105">
        <f>+[1]V15!C13</f>
        <v>14073</v>
      </c>
      <c r="D11" s="105">
        <f>+[1]V15!D13</f>
        <v>41734</v>
      </c>
      <c r="E11" s="105">
        <f>+[1]V15!E13</f>
        <v>38613</v>
      </c>
      <c r="F11" s="105">
        <f>+[1]V15!F13</f>
        <v>3381</v>
      </c>
      <c r="G11" s="105">
        <f>+[1]V15!G13</f>
        <v>1552</v>
      </c>
      <c r="H11" s="105">
        <f>+[1]V15!H13</f>
        <v>1082</v>
      </c>
      <c r="I11" s="105">
        <f>+[1]V15!I13</f>
        <v>1485</v>
      </c>
      <c r="J11" s="105">
        <f>+[1]V15!J13</f>
        <v>1351</v>
      </c>
      <c r="K11" s="105">
        <f>+[1]V15!K13</f>
        <v>1327</v>
      </c>
      <c r="L11" s="105">
        <f>+[1]V15!L13</f>
        <v>1658</v>
      </c>
      <c r="M11" s="105">
        <f>+[1]V15!M13</f>
        <v>1821</v>
      </c>
      <c r="N11" s="105">
        <f>+[1]V15!N13</f>
        <v>1811</v>
      </c>
      <c r="O11" s="105">
        <f>+[1]V15!O13</f>
        <v>1564</v>
      </c>
      <c r="P11" s="105">
        <f>+[1]V15!P13</f>
        <v>1306</v>
      </c>
      <c r="Q11" s="105">
        <f>+[1]V15!Q13</f>
        <v>204</v>
      </c>
      <c r="R11" s="105">
        <f>+[1]V15!R13</f>
        <v>1234</v>
      </c>
      <c r="S11" s="105">
        <f>+[1]V15!S13</f>
        <v>1882</v>
      </c>
      <c r="T11" s="105">
        <f>+[1]V15!T13</f>
        <v>1758</v>
      </c>
      <c r="U11" s="105">
        <f>+[1]V15!U13</f>
        <v>1725</v>
      </c>
      <c r="V11" s="105">
        <f>+[1]V15!V13</f>
        <v>1265</v>
      </c>
      <c r="W11" s="105">
        <f>+[1]V15!W13</f>
        <v>1724</v>
      </c>
      <c r="X11" s="105">
        <f>+[1]V15!X13</f>
        <v>1784</v>
      </c>
      <c r="Y11" s="105">
        <f>+[1]V15!Y13</f>
        <v>2165</v>
      </c>
      <c r="Z11" s="105">
        <f>+[1]V15!Z13</f>
        <v>1877</v>
      </c>
      <c r="AA11" s="105">
        <f>+[1]V15!AA13</f>
        <v>1898</v>
      </c>
      <c r="AB11" s="105">
        <f>+[1]V15!AB13</f>
        <v>1327</v>
      </c>
      <c r="AC11" s="105">
        <f>+[1]V15!AC13</f>
        <v>1295</v>
      </c>
      <c r="AD11" s="105">
        <f>+[1]V15!AD13</f>
        <v>0</v>
      </c>
      <c r="AE11" s="105">
        <f>+[1]V15!AE13</f>
        <v>0</v>
      </c>
      <c r="AF11" s="105">
        <f>+[1]V15!AF13</f>
        <v>0</v>
      </c>
      <c r="AG11" s="105">
        <f>+[1]V15!AG13</f>
        <v>0</v>
      </c>
      <c r="AH11" s="105">
        <f>+[1]V15!AH13</f>
        <v>0</v>
      </c>
      <c r="AI11" s="105">
        <f>+[1]V15!AI13</f>
        <v>0</v>
      </c>
      <c r="AJ11" s="105">
        <f>+[1]V15!AJ13</f>
        <v>0</v>
      </c>
    </row>
    <row r="12" spans="1:36" s="132" customFormat="1">
      <c r="A12" s="105" t="str">
        <f>+[1]V15!A14</f>
        <v>%Yield NG</v>
      </c>
      <c r="B12" s="105">
        <f>+[1]V15!B14</f>
        <v>11.361942751939685</v>
      </c>
      <c r="C12" s="105">
        <f>+[1]V15!C14</f>
        <v>9.331299937008918</v>
      </c>
      <c r="D12" s="105">
        <f>+[1]V15!D14</f>
        <v>10.122339290218678</v>
      </c>
      <c r="E12" s="105">
        <f>+[1]V15!E14</f>
        <v>10.483091525129231</v>
      </c>
      <c r="F12" s="105">
        <f>+[1]V15!F14</f>
        <v>9.2933124433083201</v>
      </c>
      <c r="G12" s="105">
        <f>+[1]V15!G14</f>
        <v>9.3844479380819923</v>
      </c>
      <c r="H12" s="105">
        <f>+[1]V15!H14</f>
        <v>132.1123321123321</v>
      </c>
      <c r="I12" s="105">
        <f>+[1]V15!I14</f>
        <v>9.521672223647089</v>
      </c>
      <c r="J12" s="105">
        <f>+[1]V15!J14</f>
        <v>7.4267494915067882</v>
      </c>
      <c r="K12" s="105">
        <f>+[1]V15!K14</f>
        <v>6.2834414508262704</v>
      </c>
      <c r="L12" s="105">
        <f>+[1]V15!L14</f>
        <v>9.9044205495818396</v>
      </c>
      <c r="M12" s="105">
        <f>+[1]V15!M14</f>
        <v>10.59275202140655</v>
      </c>
      <c r="N12" s="105">
        <f>+[1]V15!N14</f>
        <v>10.249009620826259</v>
      </c>
      <c r="O12" s="105">
        <f>+[1]V15!O14</f>
        <v>100</v>
      </c>
      <c r="P12" s="105">
        <f>+[1]V15!P14</f>
        <v>7.2696910659615916</v>
      </c>
      <c r="Q12" s="105">
        <f>+[1]V15!Q14</f>
        <v>1.2208258527827647</v>
      </c>
      <c r="R12" s="105">
        <f>+[1]V15!R14</f>
        <v>14.579395085066164</v>
      </c>
      <c r="S12" s="105">
        <f>+[1]V15!S14</f>
        <v>13.564941617413867</v>
      </c>
      <c r="T12" s="105">
        <f>+[1]V15!T14</f>
        <v>9.3520587296520912</v>
      </c>
      <c r="U12" s="105">
        <f>+[1]V15!U14</f>
        <v>9.5303867403314921</v>
      </c>
      <c r="V12" s="105">
        <f>+[1]V15!V14</f>
        <v>100</v>
      </c>
      <c r="W12" s="105">
        <f>+[1]V15!W14</f>
        <v>8.0866832403020776</v>
      </c>
      <c r="X12" s="105">
        <f>+[1]V15!X14</f>
        <v>11.311901591528756</v>
      </c>
      <c r="Y12" s="105">
        <f>+[1]V15!Y14</f>
        <v>10.562521344587013</v>
      </c>
      <c r="Z12" s="105">
        <f>+[1]V15!Z14</f>
        <v>10.072984866373295</v>
      </c>
      <c r="AA12" s="105">
        <f>+[1]V15!AA14</f>
        <v>12.11850338398672</v>
      </c>
      <c r="AB12" s="105">
        <f>+[1]V15!AB14</f>
        <v>9.939330387236911</v>
      </c>
      <c r="AC12" s="105">
        <f>+[1]V15!AC14</f>
        <v>100</v>
      </c>
      <c r="AD12" s="105">
        <f>+[1]V15!AD14</f>
        <v>0</v>
      </c>
      <c r="AE12" s="105">
        <f>+[1]V15!AE14</f>
        <v>0</v>
      </c>
      <c r="AF12" s="105">
        <f>+[1]V15!AF14</f>
        <v>0</v>
      </c>
      <c r="AG12" s="105">
        <f>+[1]V15!AG14</f>
        <v>0</v>
      </c>
      <c r="AH12" s="105">
        <f>+[1]V15!AH14</f>
        <v>0</v>
      </c>
      <c r="AI12" s="105">
        <f>+[1]V15!AI14</f>
        <v>0</v>
      </c>
      <c r="AJ12" s="105">
        <f>+[1]V15!AJ14</f>
        <v>0</v>
      </c>
    </row>
    <row r="13" spans="1:36" customFormat="1" ht="15">
      <c r="A13" s="105" t="str">
        <f>+[1]V15!A15</f>
        <v>Reject Group</v>
      </c>
      <c r="B13" s="105">
        <f>+[1]V15!B15</f>
        <v>0</v>
      </c>
      <c r="C13" s="105">
        <f>+[1]V15!C15</f>
        <v>0</v>
      </c>
      <c r="D13" s="105">
        <f>+[1]V15!D15</f>
        <v>0</v>
      </c>
      <c r="E13" s="105">
        <f>+[1]V15!E15</f>
        <v>0</v>
      </c>
      <c r="F13" s="105">
        <f>+[1]V15!F15</f>
        <v>0</v>
      </c>
      <c r="G13" s="105">
        <f>+[1]V15!G15</f>
        <v>0</v>
      </c>
      <c r="H13" s="105">
        <f>+[1]V15!H15</f>
        <v>0</v>
      </c>
      <c r="I13" s="105">
        <f>+[1]V15!I15</f>
        <v>0</v>
      </c>
      <c r="J13" s="105">
        <f>+[1]V15!J15</f>
        <v>0</v>
      </c>
      <c r="K13" s="105">
        <f>+[1]V15!K15</f>
        <v>0</v>
      </c>
      <c r="L13" s="105">
        <f>+[1]V15!L15</f>
        <v>0</v>
      </c>
      <c r="M13" s="105">
        <f>+[1]V15!M15</f>
        <v>0</v>
      </c>
      <c r="N13" s="105">
        <f>+[1]V15!N15</f>
        <v>0</v>
      </c>
      <c r="O13" s="105">
        <f>+[1]V15!O15</f>
        <v>0</v>
      </c>
      <c r="P13" s="105">
        <f>+[1]V15!P15</f>
        <v>0</v>
      </c>
      <c r="Q13" s="105">
        <f>+[1]V15!Q15</f>
        <v>0</v>
      </c>
      <c r="R13" s="105">
        <f>+[1]V15!R15</f>
        <v>0</v>
      </c>
      <c r="S13" s="105">
        <f>+[1]V15!S15</f>
        <v>0</v>
      </c>
      <c r="T13" s="105">
        <f>+[1]V15!T15</f>
        <v>0</v>
      </c>
      <c r="U13" s="105">
        <f>+[1]V15!U15</f>
        <v>0</v>
      </c>
      <c r="V13" s="105">
        <f>+[1]V15!V15</f>
        <v>0</v>
      </c>
      <c r="W13" s="105">
        <f>+[1]V15!W15</f>
        <v>0</v>
      </c>
      <c r="X13" s="105">
        <f>+[1]V15!X15</f>
        <v>0</v>
      </c>
      <c r="Y13" s="105">
        <f>+[1]V15!Y15</f>
        <v>0</v>
      </c>
      <c r="Z13" s="105">
        <f>+[1]V15!Z15</f>
        <v>0</v>
      </c>
      <c r="AA13" s="105">
        <f>+[1]V15!AA15</f>
        <v>0</v>
      </c>
      <c r="AB13" s="105">
        <f>+[1]V15!AB15</f>
        <v>0</v>
      </c>
      <c r="AC13" s="105">
        <f>+[1]V15!AC15</f>
        <v>0</v>
      </c>
      <c r="AD13" s="105">
        <f>+[1]V15!AD15</f>
        <v>0</v>
      </c>
      <c r="AE13" s="105">
        <f>+[1]V15!AE15</f>
        <v>0</v>
      </c>
      <c r="AF13" s="105">
        <f>+[1]V15!AF15</f>
        <v>0</v>
      </c>
      <c r="AG13" s="105">
        <f>+[1]V15!AG15</f>
        <v>0</v>
      </c>
      <c r="AH13" s="105">
        <f>+[1]V15!AH15</f>
        <v>0</v>
      </c>
      <c r="AI13" s="105">
        <f>+[1]V15!AI15</f>
        <v>0</v>
      </c>
      <c r="AJ13" s="105">
        <f>+[1]V15!AJ15</f>
        <v>0</v>
      </c>
    </row>
    <row r="14" spans="1:36">
      <c r="A14" s="105" t="str">
        <f>+[1]V15!A16</f>
        <v>ADJUST MACHINE</v>
      </c>
      <c r="B14" s="105">
        <f>+[1]V15!B16</f>
        <v>94</v>
      </c>
      <c r="C14" s="105">
        <f>+[1]V15!C16</f>
        <v>134</v>
      </c>
      <c r="D14" s="105">
        <f>+[1]V15!D16</f>
        <v>470</v>
      </c>
      <c r="E14" s="105">
        <f>+[1]V15!E16</f>
        <v>216</v>
      </c>
      <c r="F14" s="105">
        <f>+[1]V15!F16</f>
        <v>21</v>
      </c>
      <c r="G14" s="105">
        <f>+[1]V15!G16</f>
        <v>22</v>
      </c>
      <c r="H14" s="105">
        <f>+[1]V15!H16</f>
        <v>8</v>
      </c>
      <c r="I14" s="105">
        <f>+[1]V15!I16</f>
        <v>47</v>
      </c>
      <c r="J14" s="105">
        <f>+[1]V15!J16</f>
        <v>7</v>
      </c>
      <c r="K14" s="105">
        <f>+[1]V15!K16</f>
        <v>2</v>
      </c>
      <c r="L14" s="105">
        <f>+[1]V15!L16</f>
        <v>2</v>
      </c>
      <c r="M14" s="105">
        <f>+[1]V15!M16</f>
        <v>8</v>
      </c>
      <c r="N14" s="105">
        <f>+[1]V15!N16</f>
        <v>12</v>
      </c>
      <c r="O14" s="105">
        <f>+[1]V15!O16</f>
        <v>1</v>
      </c>
      <c r="P14" s="105">
        <f>+[1]V15!P16</f>
        <v>7</v>
      </c>
      <c r="Q14" s="105">
        <f>+[1]V15!Q16</f>
        <v>0</v>
      </c>
      <c r="R14" s="105">
        <f>+[1]V15!R16</f>
        <v>4</v>
      </c>
      <c r="S14" s="105">
        <f>+[1]V15!S16</f>
        <v>9</v>
      </c>
      <c r="T14" s="105">
        <f>+[1]V15!T16</f>
        <v>1</v>
      </c>
      <c r="U14" s="105">
        <f>+[1]V15!U16</f>
        <v>8</v>
      </c>
      <c r="V14" s="105">
        <f>+[1]V15!V16</f>
        <v>2</v>
      </c>
      <c r="W14" s="105">
        <f>+[1]V15!W16</f>
        <v>7</v>
      </c>
      <c r="X14" s="105">
        <f>+[1]V15!X16</f>
        <v>19</v>
      </c>
      <c r="Y14" s="105">
        <f>+[1]V15!Y16</f>
        <v>16</v>
      </c>
      <c r="Z14" s="105">
        <f>+[1]V15!Z16</f>
        <v>0</v>
      </c>
      <c r="AA14" s="105">
        <f>+[1]V15!AA16</f>
        <v>3</v>
      </c>
      <c r="AB14" s="105">
        <f>+[1]V15!AB16</f>
        <v>4</v>
      </c>
      <c r="AC14" s="105">
        <f>+[1]V15!AC16</f>
        <v>6</v>
      </c>
      <c r="AD14" s="105">
        <f>+[1]V15!AD16</f>
        <v>0</v>
      </c>
      <c r="AE14" s="105">
        <f>+[1]V15!AE16</f>
        <v>0</v>
      </c>
      <c r="AF14" s="105">
        <f>+[1]V15!AF16</f>
        <v>0</v>
      </c>
      <c r="AG14" s="105">
        <f>+[1]V15!AG16</f>
        <v>0</v>
      </c>
      <c r="AH14" s="105">
        <f>+[1]V15!AH16</f>
        <v>0</v>
      </c>
      <c r="AI14" s="105">
        <f>+[1]V15!AI16</f>
        <v>0</v>
      </c>
      <c r="AJ14" s="105">
        <f>+[1]V15!AJ16</f>
        <v>0</v>
      </c>
    </row>
    <row r="15" spans="1:36">
      <c r="A15" s="105" t="str">
        <f>+[1]V15!A17</f>
        <v>ANGLE</v>
      </c>
      <c r="B15" s="105">
        <f>+[1]V15!B17</f>
        <v>0</v>
      </c>
      <c r="C15" s="105">
        <f>+[1]V15!C17</f>
        <v>0</v>
      </c>
      <c r="D15" s="105">
        <f>+[1]V15!D17</f>
        <v>0</v>
      </c>
      <c r="E15" s="105">
        <f>+[1]V15!E17</f>
        <v>0</v>
      </c>
      <c r="F15" s="105">
        <f>+[1]V15!F17</f>
        <v>0</v>
      </c>
      <c r="G15" s="105">
        <f>+[1]V15!G17</f>
        <v>0</v>
      </c>
      <c r="H15" s="105">
        <f>+[1]V15!H17</f>
        <v>0</v>
      </c>
      <c r="I15" s="105">
        <f>+[1]V15!I17</f>
        <v>0</v>
      </c>
      <c r="J15" s="105">
        <f>+[1]V15!J17</f>
        <v>0</v>
      </c>
      <c r="K15" s="105">
        <f>+[1]V15!K17</f>
        <v>0</v>
      </c>
      <c r="L15" s="105">
        <f>+[1]V15!L17</f>
        <v>0</v>
      </c>
      <c r="M15" s="105">
        <f>+[1]V15!M17</f>
        <v>0</v>
      </c>
      <c r="N15" s="105">
        <f>+[1]V15!N17</f>
        <v>0</v>
      </c>
      <c r="O15" s="105">
        <f>+[1]V15!O17</f>
        <v>0</v>
      </c>
      <c r="P15" s="105">
        <f>+[1]V15!P17</f>
        <v>0</v>
      </c>
      <c r="Q15" s="105">
        <f>+[1]V15!Q17</f>
        <v>0</v>
      </c>
      <c r="R15" s="105">
        <f>+[1]V15!R17</f>
        <v>0</v>
      </c>
      <c r="S15" s="105">
        <f>+[1]V15!S17</f>
        <v>0</v>
      </c>
      <c r="T15" s="105">
        <f>+[1]V15!T17</f>
        <v>0</v>
      </c>
      <c r="U15" s="105">
        <f>+[1]V15!U17</f>
        <v>0</v>
      </c>
      <c r="V15" s="105">
        <f>+[1]V15!V17</f>
        <v>0</v>
      </c>
      <c r="W15" s="105">
        <f>+[1]V15!W17</f>
        <v>0</v>
      </c>
      <c r="X15" s="105">
        <f>+[1]V15!X17</f>
        <v>0</v>
      </c>
      <c r="Y15" s="105">
        <f>+[1]V15!Y17</f>
        <v>0</v>
      </c>
      <c r="Z15" s="105">
        <f>+[1]V15!Z17</f>
        <v>0</v>
      </c>
      <c r="AA15" s="105">
        <f>+[1]V15!AA17</f>
        <v>0</v>
      </c>
      <c r="AB15" s="105">
        <f>+[1]V15!AB17</f>
        <v>0</v>
      </c>
      <c r="AC15" s="105">
        <f>+[1]V15!AC17</f>
        <v>0</v>
      </c>
      <c r="AD15" s="105">
        <f>+[1]V15!AD17</f>
        <v>0</v>
      </c>
      <c r="AE15" s="105">
        <f>+[1]V15!AE17</f>
        <v>0</v>
      </c>
      <c r="AF15" s="105">
        <f>+[1]V15!AF17</f>
        <v>0</v>
      </c>
      <c r="AG15" s="105">
        <f>+[1]V15!AG17</f>
        <v>0</v>
      </c>
      <c r="AH15" s="105">
        <f>+[1]V15!AH17</f>
        <v>0</v>
      </c>
      <c r="AI15" s="105">
        <f>+[1]V15!AI17</f>
        <v>0</v>
      </c>
      <c r="AJ15" s="105">
        <f>+[1]V15!AJ17</f>
        <v>0</v>
      </c>
    </row>
    <row r="16" spans="1:36" s="112" customFormat="1">
      <c r="A16" s="105" t="str">
        <f>+[1]V15!A18</f>
        <v>BURR ALL</v>
      </c>
      <c r="B16" s="105">
        <f>+[1]V15!B18</f>
        <v>50</v>
      </c>
      <c r="C16" s="105">
        <f>+[1]V15!C18</f>
        <v>1</v>
      </c>
      <c r="D16" s="105">
        <f>+[1]V15!D18</f>
        <v>332</v>
      </c>
      <c r="E16" s="105">
        <f>+[1]V15!E18</f>
        <v>26</v>
      </c>
      <c r="F16" s="105">
        <f>+[1]V15!F18</f>
        <v>0</v>
      </c>
      <c r="G16" s="105">
        <f>+[1]V15!G18</f>
        <v>1</v>
      </c>
      <c r="H16" s="105">
        <f>+[1]V15!H18</f>
        <v>0</v>
      </c>
      <c r="I16" s="105">
        <f>+[1]V15!I18</f>
        <v>0</v>
      </c>
      <c r="J16" s="105">
        <f>+[1]V15!J18</f>
        <v>0</v>
      </c>
      <c r="K16" s="105">
        <f>+[1]V15!K18</f>
        <v>16</v>
      </c>
      <c r="L16" s="105">
        <f>+[1]V15!L18</f>
        <v>0</v>
      </c>
      <c r="M16" s="105">
        <f>+[1]V15!M18</f>
        <v>0</v>
      </c>
      <c r="N16" s="105">
        <f>+[1]V15!N18</f>
        <v>2</v>
      </c>
      <c r="O16" s="105">
        <f>+[1]V15!O18</f>
        <v>0</v>
      </c>
      <c r="P16" s="105">
        <f>+[1]V15!P18</f>
        <v>0</v>
      </c>
      <c r="Q16" s="105">
        <f>+[1]V15!Q18</f>
        <v>4</v>
      </c>
      <c r="R16" s="105">
        <f>+[1]V15!R18</f>
        <v>0</v>
      </c>
      <c r="S16" s="105">
        <f>+[1]V15!S18</f>
        <v>0</v>
      </c>
      <c r="T16" s="105">
        <f>+[1]V15!T18</f>
        <v>0</v>
      </c>
      <c r="U16" s="105">
        <f>+[1]V15!U18</f>
        <v>0</v>
      </c>
      <c r="V16" s="105">
        <f>+[1]V15!V18</f>
        <v>0</v>
      </c>
      <c r="W16" s="105">
        <f>+[1]V15!W18</f>
        <v>0</v>
      </c>
      <c r="X16" s="105">
        <f>+[1]V15!X18</f>
        <v>1</v>
      </c>
      <c r="Y16" s="105">
        <f>+[1]V15!Y18</f>
        <v>0</v>
      </c>
      <c r="Z16" s="105">
        <f>+[1]V15!Z18</f>
        <v>0</v>
      </c>
      <c r="AA16" s="105">
        <f>+[1]V15!AA18</f>
        <v>2</v>
      </c>
      <c r="AB16" s="105">
        <f>+[1]V15!AB18</f>
        <v>0</v>
      </c>
      <c r="AC16" s="105">
        <f>+[1]V15!AC18</f>
        <v>0</v>
      </c>
      <c r="AD16" s="105">
        <f>+[1]V15!AD18</f>
        <v>0</v>
      </c>
      <c r="AE16" s="105">
        <f>+[1]V15!AE18</f>
        <v>0</v>
      </c>
      <c r="AF16" s="105">
        <f>+[1]V15!AF18</f>
        <v>0</v>
      </c>
      <c r="AG16" s="105">
        <f>+[1]V15!AG18</f>
        <v>0</v>
      </c>
      <c r="AH16" s="105">
        <f>+[1]V15!AH18</f>
        <v>0</v>
      </c>
      <c r="AI16" s="105">
        <f>+[1]V15!AI18</f>
        <v>0</v>
      </c>
      <c r="AJ16" s="105">
        <f>+[1]V15!AJ18</f>
        <v>0</v>
      </c>
    </row>
    <row r="17" spans="1:36">
      <c r="A17" s="105" t="str">
        <f>+[1]V15!A19</f>
        <v>CONTAM ALL</v>
      </c>
      <c r="B17" s="105">
        <f>+[1]V15!B19</f>
        <v>328</v>
      </c>
      <c r="C17" s="105">
        <f>+[1]V15!C19</f>
        <v>138</v>
      </c>
      <c r="D17" s="105">
        <f>+[1]V15!D19</f>
        <v>526</v>
      </c>
      <c r="E17" s="105">
        <f>+[1]V15!E19</f>
        <v>381</v>
      </c>
      <c r="F17" s="105">
        <f>+[1]V15!F19</f>
        <v>47</v>
      </c>
      <c r="G17" s="105">
        <f>+[1]V15!G19</f>
        <v>20</v>
      </c>
      <c r="H17" s="105">
        <f>+[1]V15!H19</f>
        <v>0</v>
      </c>
      <c r="I17" s="105">
        <f>+[1]V15!I19</f>
        <v>4</v>
      </c>
      <c r="J17" s="105">
        <f>+[1]V15!J19</f>
        <v>20</v>
      </c>
      <c r="K17" s="105">
        <f>+[1]V15!K19</f>
        <v>23</v>
      </c>
      <c r="L17" s="105">
        <f>+[1]V15!L19</f>
        <v>7</v>
      </c>
      <c r="M17" s="105">
        <f>+[1]V15!M19</f>
        <v>10</v>
      </c>
      <c r="N17" s="105">
        <f>+[1]V15!N19</f>
        <v>17</v>
      </c>
      <c r="O17" s="105">
        <f>+[1]V15!O19</f>
        <v>0</v>
      </c>
      <c r="P17" s="105">
        <f>+[1]V15!P19</f>
        <v>12</v>
      </c>
      <c r="Q17" s="105">
        <f>+[1]V15!Q19</f>
        <v>22</v>
      </c>
      <c r="R17" s="105">
        <f>+[1]V15!R19</f>
        <v>4</v>
      </c>
      <c r="S17" s="105">
        <f>+[1]V15!S19</f>
        <v>33</v>
      </c>
      <c r="T17" s="105">
        <f>+[1]V15!T19</f>
        <v>22</v>
      </c>
      <c r="U17" s="105">
        <f>+[1]V15!U19</f>
        <v>24</v>
      </c>
      <c r="V17" s="105">
        <f>+[1]V15!V19</f>
        <v>0</v>
      </c>
      <c r="W17" s="105">
        <f>+[1]V15!W19</f>
        <v>18</v>
      </c>
      <c r="X17" s="105">
        <f>+[1]V15!X19</f>
        <v>18</v>
      </c>
      <c r="Y17" s="105">
        <f>+[1]V15!Y19</f>
        <v>38</v>
      </c>
      <c r="Z17" s="105">
        <f>+[1]V15!Z19</f>
        <v>15</v>
      </c>
      <c r="AA17" s="105">
        <f>+[1]V15!AA19</f>
        <v>9</v>
      </c>
      <c r="AB17" s="105">
        <f>+[1]V15!AB19</f>
        <v>17</v>
      </c>
      <c r="AC17" s="105">
        <f>+[1]V15!AC19</f>
        <v>0</v>
      </c>
      <c r="AD17" s="105">
        <f>+[1]V15!AD19</f>
        <v>0</v>
      </c>
      <c r="AE17" s="105">
        <f>+[1]V15!AE19</f>
        <v>0</v>
      </c>
      <c r="AF17" s="105">
        <f>+[1]V15!AF19</f>
        <v>0</v>
      </c>
      <c r="AG17" s="105">
        <f>+[1]V15!AG19</f>
        <v>0</v>
      </c>
      <c r="AH17" s="105">
        <f>+[1]V15!AH19</f>
        <v>0</v>
      </c>
      <c r="AI17" s="105">
        <f>+[1]V15!AI19</f>
        <v>0</v>
      </c>
      <c r="AJ17" s="105">
        <f>+[1]V15!AJ19</f>
        <v>0</v>
      </c>
    </row>
    <row r="18" spans="1:36">
      <c r="A18" s="105" t="str">
        <f>+[1]V15!A20</f>
        <v>CUT NG</v>
      </c>
      <c r="B18" s="105">
        <f>+[1]V15!B20</f>
        <v>91</v>
      </c>
      <c r="C18" s="105">
        <f>+[1]V15!C20</f>
        <v>31</v>
      </c>
      <c r="D18" s="105">
        <f>+[1]V15!D20</f>
        <v>248</v>
      </c>
      <c r="E18" s="105">
        <f>+[1]V15!E20</f>
        <v>368</v>
      </c>
      <c r="F18" s="105">
        <f>+[1]V15!F20</f>
        <v>85</v>
      </c>
      <c r="G18" s="105">
        <f>+[1]V15!G20</f>
        <v>8</v>
      </c>
      <c r="H18" s="105">
        <f>+[1]V15!H20</f>
        <v>0</v>
      </c>
      <c r="I18" s="105">
        <f>+[1]V15!I20</f>
        <v>83</v>
      </c>
      <c r="J18" s="105">
        <f>+[1]V15!J20</f>
        <v>6</v>
      </c>
      <c r="K18" s="105">
        <f>+[1]V15!K20</f>
        <v>19</v>
      </c>
      <c r="L18" s="105">
        <f>+[1]V15!L20</f>
        <v>16</v>
      </c>
      <c r="M18" s="105">
        <f>+[1]V15!M20</f>
        <v>15</v>
      </c>
      <c r="N18" s="105">
        <f>+[1]V15!N20</f>
        <v>7</v>
      </c>
      <c r="O18" s="105">
        <f>+[1]V15!O20</f>
        <v>0</v>
      </c>
      <c r="P18" s="105">
        <f>+[1]V15!P20</f>
        <v>17</v>
      </c>
      <c r="Q18" s="105">
        <f>+[1]V15!Q20</f>
        <v>8</v>
      </c>
      <c r="R18" s="105">
        <f>+[1]V15!R20</f>
        <v>7</v>
      </c>
      <c r="S18" s="105">
        <f>+[1]V15!S20</f>
        <v>5</v>
      </c>
      <c r="T18" s="105">
        <f>+[1]V15!T20</f>
        <v>15</v>
      </c>
      <c r="U18" s="105">
        <f>+[1]V15!U20</f>
        <v>12</v>
      </c>
      <c r="V18" s="105">
        <f>+[1]V15!V20</f>
        <v>0</v>
      </c>
      <c r="W18" s="105">
        <f>+[1]V15!W20</f>
        <v>8</v>
      </c>
      <c r="X18" s="105">
        <f>+[1]V15!X20</f>
        <v>8</v>
      </c>
      <c r="Y18" s="105">
        <f>+[1]V15!Y20</f>
        <v>20</v>
      </c>
      <c r="Z18" s="105">
        <f>+[1]V15!Z20</f>
        <v>17</v>
      </c>
      <c r="AA18" s="105">
        <f>+[1]V15!AA20</f>
        <v>11</v>
      </c>
      <c r="AB18" s="105">
        <f>+[1]V15!AB20</f>
        <v>1</v>
      </c>
      <c r="AC18" s="105">
        <f>+[1]V15!AC20</f>
        <v>0</v>
      </c>
      <c r="AD18" s="105">
        <f>+[1]V15!AD20</f>
        <v>0</v>
      </c>
      <c r="AE18" s="105">
        <f>+[1]V15!AE20</f>
        <v>0</v>
      </c>
      <c r="AF18" s="105">
        <f>+[1]V15!AF20</f>
        <v>0</v>
      </c>
      <c r="AG18" s="105">
        <f>+[1]V15!AG20</f>
        <v>0</v>
      </c>
      <c r="AH18" s="105">
        <f>+[1]V15!AH20</f>
        <v>0</v>
      </c>
      <c r="AI18" s="105">
        <f>+[1]V15!AI20</f>
        <v>0</v>
      </c>
      <c r="AJ18" s="105">
        <f>+[1]V15!AJ20</f>
        <v>0</v>
      </c>
    </row>
    <row r="19" spans="1:36">
      <c r="A19" s="105" t="str">
        <f>+[1]V15!A21</f>
        <v>DENT ALL</v>
      </c>
      <c r="B19" s="105">
        <f>+[1]V15!B21</f>
        <v>158</v>
      </c>
      <c r="C19" s="105">
        <f>+[1]V15!C21</f>
        <v>144</v>
      </c>
      <c r="D19" s="105">
        <f>+[1]V15!D21</f>
        <v>309</v>
      </c>
      <c r="E19" s="105">
        <f>+[1]V15!E21</f>
        <v>281</v>
      </c>
      <c r="F19" s="105">
        <f>+[1]V15!F21</f>
        <v>29</v>
      </c>
      <c r="G19" s="105">
        <f>+[1]V15!G21</f>
        <v>13</v>
      </c>
      <c r="H19" s="105">
        <f>+[1]V15!H21</f>
        <v>0</v>
      </c>
      <c r="I19" s="105">
        <f>+[1]V15!I21</f>
        <v>9</v>
      </c>
      <c r="J19" s="105">
        <f>+[1]V15!J21</f>
        <v>17</v>
      </c>
      <c r="K19" s="105">
        <f>+[1]V15!K21</f>
        <v>11</v>
      </c>
      <c r="L19" s="105">
        <f>+[1]V15!L21</f>
        <v>17</v>
      </c>
      <c r="M19" s="105">
        <f>+[1]V15!M21</f>
        <v>17</v>
      </c>
      <c r="N19" s="105">
        <f>+[1]V15!N21</f>
        <v>15</v>
      </c>
      <c r="O19" s="105">
        <f>+[1]V15!O21</f>
        <v>0</v>
      </c>
      <c r="P19" s="105">
        <f>+[1]V15!P21</f>
        <v>18</v>
      </c>
      <c r="Q19" s="105">
        <f>+[1]V15!Q21</f>
        <v>27</v>
      </c>
      <c r="R19" s="105">
        <f>+[1]V15!R21</f>
        <v>5</v>
      </c>
      <c r="S19" s="105">
        <f>+[1]V15!S21</f>
        <v>8</v>
      </c>
      <c r="T19" s="105">
        <f>+[1]V15!T21</f>
        <v>12</v>
      </c>
      <c r="U19" s="105">
        <f>+[1]V15!U21</f>
        <v>6</v>
      </c>
      <c r="V19" s="105">
        <f>+[1]V15!V21</f>
        <v>0</v>
      </c>
      <c r="W19" s="105">
        <f>+[1]V15!W21</f>
        <v>15</v>
      </c>
      <c r="X19" s="105">
        <f>+[1]V15!X21</f>
        <v>10</v>
      </c>
      <c r="Y19" s="105">
        <f>+[1]V15!Y21</f>
        <v>26</v>
      </c>
      <c r="Z19" s="105">
        <f>+[1]V15!Z21</f>
        <v>17</v>
      </c>
      <c r="AA19" s="105">
        <f>+[1]V15!AA21</f>
        <v>6</v>
      </c>
      <c r="AB19" s="105">
        <f>+[1]V15!AB21</f>
        <v>2</v>
      </c>
      <c r="AC19" s="105">
        <f>+[1]V15!AC21</f>
        <v>0</v>
      </c>
      <c r="AD19" s="105">
        <f>+[1]V15!AD21</f>
        <v>0</v>
      </c>
      <c r="AE19" s="105">
        <f>+[1]V15!AE21</f>
        <v>0</v>
      </c>
      <c r="AF19" s="105">
        <f>+[1]V15!AF21</f>
        <v>0</v>
      </c>
      <c r="AG19" s="105">
        <f>+[1]V15!AG21</f>
        <v>0</v>
      </c>
      <c r="AH19" s="105">
        <f>+[1]V15!AH21</f>
        <v>0</v>
      </c>
      <c r="AI19" s="105">
        <f>+[1]V15!AI21</f>
        <v>0</v>
      </c>
      <c r="AJ19" s="105">
        <f>+[1]V15!AJ21</f>
        <v>0</v>
      </c>
    </row>
    <row r="20" spans="1:36">
      <c r="A20" s="105" t="str">
        <f>+[1]V15!A22</f>
        <v>DRILL/SCREW NG</v>
      </c>
      <c r="B20" s="105">
        <f>+[1]V15!B22</f>
        <v>42</v>
      </c>
      <c r="C20" s="105">
        <f>+[1]V15!C22</f>
        <v>4</v>
      </c>
      <c r="D20" s="105">
        <f>+[1]V15!D22</f>
        <v>158</v>
      </c>
      <c r="E20" s="105">
        <f>+[1]V15!E22</f>
        <v>52</v>
      </c>
      <c r="F20" s="105">
        <f>+[1]V15!F22</f>
        <v>8</v>
      </c>
      <c r="G20" s="105">
        <f>+[1]V15!G22</f>
        <v>4</v>
      </c>
      <c r="H20" s="105">
        <f>+[1]V15!H22</f>
        <v>0</v>
      </c>
      <c r="I20" s="105">
        <f>+[1]V15!I22</f>
        <v>0</v>
      </c>
      <c r="J20" s="105">
        <f>+[1]V15!J22</f>
        <v>12</v>
      </c>
      <c r="K20" s="105">
        <f>+[1]V15!K22</f>
        <v>0</v>
      </c>
      <c r="L20" s="105">
        <f>+[1]V15!L22</f>
        <v>2</v>
      </c>
      <c r="M20" s="105">
        <f>+[1]V15!M22</f>
        <v>0</v>
      </c>
      <c r="N20" s="105">
        <f>+[1]V15!N22</f>
        <v>0</v>
      </c>
      <c r="O20" s="105">
        <f>+[1]V15!O22</f>
        <v>0</v>
      </c>
      <c r="P20" s="105">
        <f>+[1]V15!P22</f>
        <v>0</v>
      </c>
      <c r="Q20" s="105">
        <f>+[1]V15!Q22</f>
        <v>0</v>
      </c>
      <c r="R20" s="105">
        <f>+[1]V15!R22</f>
        <v>1</v>
      </c>
      <c r="S20" s="105">
        <f>+[1]V15!S22</f>
        <v>0</v>
      </c>
      <c r="T20" s="105">
        <f>+[1]V15!T22</f>
        <v>5</v>
      </c>
      <c r="U20" s="105">
        <f>+[1]V15!U22</f>
        <v>0</v>
      </c>
      <c r="V20" s="105">
        <f>+[1]V15!V22</f>
        <v>0</v>
      </c>
      <c r="W20" s="105">
        <f>+[1]V15!W22</f>
        <v>0</v>
      </c>
      <c r="X20" s="105">
        <f>+[1]V15!X22</f>
        <v>4</v>
      </c>
      <c r="Y20" s="105">
        <f>+[1]V15!Y22</f>
        <v>14</v>
      </c>
      <c r="Z20" s="105">
        <f>+[1]V15!Z22</f>
        <v>2</v>
      </c>
      <c r="AA20" s="105">
        <f>+[1]V15!AA22</f>
        <v>0</v>
      </c>
      <c r="AB20" s="105">
        <f>+[1]V15!AB22</f>
        <v>0</v>
      </c>
      <c r="AC20" s="105">
        <f>+[1]V15!AC22</f>
        <v>0</v>
      </c>
      <c r="AD20" s="105">
        <f>+[1]V15!AD22</f>
        <v>0</v>
      </c>
      <c r="AE20" s="105">
        <f>+[1]V15!AE22</f>
        <v>0</v>
      </c>
      <c r="AF20" s="105">
        <f>+[1]V15!AF22</f>
        <v>0</v>
      </c>
      <c r="AG20" s="105">
        <f>+[1]V15!AG22</f>
        <v>0</v>
      </c>
      <c r="AH20" s="105">
        <f>+[1]V15!AH22</f>
        <v>0</v>
      </c>
      <c r="AI20" s="105">
        <f>+[1]V15!AI22</f>
        <v>0</v>
      </c>
      <c r="AJ20" s="105">
        <f>+[1]V15!AJ22</f>
        <v>0</v>
      </c>
    </row>
    <row r="21" spans="1:36">
      <c r="A21" s="105" t="str">
        <f>+[1]V15!A23</f>
        <v>GEOMETRY</v>
      </c>
      <c r="B21" s="105">
        <f>+[1]V15!B23</f>
        <v>0</v>
      </c>
      <c r="C21" s="105">
        <f>+[1]V15!C23</f>
        <v>0</v>
      </c>
      <c r="D21" s="105">
        <f>+[1]V15!D23</f>
        <v>0</v>
      </c>
      <c r="E21" s="105">
        <f>+[1]V15!E23</f>
        <v>78</v>
      </c>
      <c r="F21" s="105">
        <f>+[1]V15!F23</f>
        <v>0</v>
      </c>
      <c r="G21" s="105">
        <f>+[1]V15!G23</f>
        <v>0</v>
      </c>
      <c r="H21" s="105">
        <f>+[1]V15!H23</f>
        <v>0</v>
      </c>
      <c r="I21" s="105">
        <f>+[1]V15!I23</f>
        <v>0</v>
      </c>
      <c r="J21" s="105">
        <f>+[1]V15!J23</f>
        <v>0</v>
      </c>
      <c r="K21" s="105">
        <f>+[1]V15!K23</f>
        <v>0</v>
      </c>
      <c r="L21" s="105">
        <f>+[1]V15!L23</f>
        <v>0</v>
      </c>
      <c r="M21" s="105">
        <f>+[1]V15!M23</f>
        <v>0</v>
      </c>
      <c r="N21" s="105">
        <f>+[1]V15!N23</f>
        <v>0</v>
      </c>
      <c r="O21" s="105">
        <f>+[1]V15!O23</f>
        <v>0</v>
      </c>
      <c r="P21" s="105">
        <f>+[1]V15!P23</f>
        <v>0</v>
      </c>
      <c r="Q21" s="105">
        <f>+[1]V15!Q23</f>
        <v>0</v>
      </c>
      <c r="R21" s="105">
        <f>+[1]V15!R23</f>
        <v>0</v>
      </c>
      <c r="S21" s="105">
        <f>+[1]V15!S23</f>
        <v>66</v>
      </c>
      <c r="T21" s="105">
        <f>+[1]V15!T23</f>
        <v>0</v>
      </c>
      <c r="U21" s="105">
        <f>+[1]V15!U23</f>
        <v>0</v>
      </c>
      <c r="V21" s="105">
        <f>+[1]V15!V23</f>
        <v>0</v>
      </c>
      <c r="W21" s="105">
        <f>+[1]V15!W23</f>
        <v>0</v>
      </c>
      <c r="X21" s="105">
        <f>+[1]V15!X23</f>
        <v>0</v>
      </c>
      <c r="Y21" s="105">
        <f>+[1]V15!Y23</f>
        <v>12</v>
      </c>
      <c r="Z21" s="105">
        <f>+[1]V15!Z23</f>
        <v>0</v>
      </c>
      <c r="AA21" s="105">
        <f>+[1]V15!AA23</f>
        <v>0</v>
      </c>
      <c r="AB21" s="105">
        <f>+[1]V15!AB23</f>
        <v>0</v>
      </c>
      <c r="AC21" s="105">
        <f>+[1]V15!AC23</f>
        <v>0</v>
      </c>
      <c r="AD21" s="105">
        <f>+[1]V15!AD23</f>
        <v>0</v>
      </c>
      <c r="AE21" s="105">
        <f>+[1]V15!AE23</f>
        <v>0</v>
      </c>
      <c r="AF21" s="105">
        <f>+[1]V15!AF23</f>
        <v>0</v>
      </c>
      <c r="AG21" s="105">
        <f>+[1]V15!AG23</f>
        <v>0</v>
      </c>
      <c r="AH21" s="105">
        <f>+[1]V15!AH23</f>
        <v>0</v>
      </c>
      <c r="AI21" s="105">
        <f>+[1]V15!AI23</f>
        <v>0</v>
      </c>
      <c r="AJ21" s="105">
        <f>+[1]V15!AJ23</f>
        <v>0</v>
      </c>
    </row>
    <row r="22" spans="1:36">
      <c r="A22" s="105" t="str">
        <f>+[1]V15!A24</f>
        <v>ID DEVIATE</v>
      </c>
      <c r="B22" s="105">
        <f>+[1]V15!B24</f>
        <v>0</v>
      </c>
      <c r="C22" s="105">
        <f>+[1]V15!C24</f>
        <v>0</v>
      </c>
      <c r="D22" s="105">
        <f>+[1]V15!D24</f>
        <v>0</v>
      </c>
      <c r="E22" s="105">
        <f>+[1]V15!E24</f>
        <v>0</v>
      </c>
      <c r="F22" s="105">
        <f>+[1]V15!F24</f>
        <v>0</v>
      </c>
      <c r="G22" s="105">
        <f>+[1]V15!G24</f>
        <v>0</v>
      </c>
      <c r="H22" s="105">
        <f>+[1]V15!H24</f>
        <v>0</v>
      </c>
      <c r="I22" s="105">
        <f>+[1]V15!I24</f>
        <v>0</v>
      </c>
      <c r="J22" s="105">
        <f>+[1]V15!J24</f>
        <v>0</v>
      </c>
      <c r="K22" s="105">
        <f>+[1]V15!K24</f>
        <v>0</v>
      </c>
      <c r="L22" s="105">
        <f>+[1]V15!L24</f>
        <v>0</v>
      </c>
      <c r="M22" s="105">
        <f>+[1]V15!M24</f>
        <v>0</v>
      </c>
      <c r="N22" s="105">
        <f>+[1]V15!N24</f>
        <v>0</v>
      </c>
      <c r="O22" s="105">
        <f>+[1]V15!O24</f>
        <v>0</v>
      </c>
      <c r="P22" s="105">
        <f>+[1]V15!P24</f>
        <v>0</v>
      </c>
      <c r="Q22" s="105">
        <f>+[1]V15!Q24</f>
        <v>0</v>
      </c>
      <c r="R22" s="105">
        <f>+[1]V15!R24</f>
        <v>0</v>
      </c>
      <c r="S22" s="105">
        <f>+[1]V15!S24</f>
        <v>0</v>
      </c>
      <c r="T22" s="105">
        <f>+[1]V15!T24</f>
        <v>0</v>
      </c>
      <c r="U22" s="105">
        <f>+[1]V15!U24</f>
        <v>0</v>
      </c>
      <c r="V22" s="105">
        <f>+[1]V15!V24</f>
        <v>0</v>
      </c>
      <c r="W22" s="105">
        <f>+[1]V15!W24</f>
        <v>0</v>
      </c>
      <c r="X22" s="105">
        <f>+[1]V15!X24</f>
        <v>0</v>
      </c>
      <c r="Y22" s="105">
        <f>+[1]V15!Y24</f>
        <v>0</v>
      </c>
      <c r="Z22" s="105">
        <f>+[1]V15!Z24</f>
        <v>0</v>
      </c>
      <c r="AA22" s="105">
        <f>+[1]V15!AA24</f>
        <v>0</v>
      </c>
      <c r="AB22" s="105">
        <f>+[1]V15!AB24</f>
        <v>0</v>
      </c>
      <c r="AC22" s="105">
        <f>+[1]V15!AC24</f>
        <v>0</v>
      </c>
      <c r="AD22" s="105">
        <f>+[1]V15!AD24</f>
        <v>0</v>
      </c>
      <c r="AE22" s="105">
        <f>+[1]V15!AE24</f>
        <v>0</v>
      </c>
      <c r="AF22" s="105">
        <f>+[1]V15!AF24</f>
        <v>0</v>
      </c>
      <c r="AG22" s="105">
        <f>+[1]V15!AG24</f>
        <v>0</v>
      </c>
      <c r="AH22" s="105">
        <f>+[1]V15!AH24</f>
        <v>0</v>
      </c>
      <c r="AI22" s="105">
        <f>+[1]V15!AI24</f>
        <v>0</v>
      </c>
      <c r="AJ22" s="105">
        <f>+[1]V15!AJ24</f>
        <v>0</v>
      </c>
    </row>
    <row r="23" spans="1:36">
      <c r="A23" s="105" t="str">
        <f>+[1]V15!A25</f>
        <v>ID SHAFT O/S</v>
      </c>
      <c r="B23" s="105">
        <f>+[1]V15!B25</f>
        <v>77</v>
      </c>
      <c r="C23" s="105">
        <f>+[1]V15!C25</f>
        <v>4</v>
      </c>
      <c r="D23" s="105">
        <f>+[1]V15!D25</f>
        <v>59</v>
      </c>
      <c r="E23" s="105">
        <f>+[1]V15!E25</f>
        <v>51</v>
      </c>
      <c r="F23" s="105">
        <f>+[1]V15!F25</f>
        <v>5</v>
      </c>
      <c r="G23" s="105">
        <f>+[1]V15!G25</f>
        <v>0</v>
      </c>
      <c r="H23" s="105">
        <f>+[1]V15!H25</f>
        <v>0</v>
      </c>
      <c r="I23" s="105">
        <f>+[1]V15!I25</f>
        <v>0</v>
      </c>
      <c r="J23" s="105">
        <f>+[1]V15!J25</f>
        <v>3</v>
      </c>
      <c r="K23" s="105">
        <f>+[1]V15!K25</f>
        <v>0</v>
      </c>
      <c r="L23" s="105">
        <f>+[1]V15!L25</f>
        <v>1</v>
      </c>
      <c r="M23" s="105">
        <f>+[1]V15!M25</f>
        <v>0</v>
      </c>
      <c r="N23" s="105">
        <f>+[1]V15!N25</f>
        <v>0</v>
      </c>
      <c r="O23" s="105">
        <f>+[1]V15!O25</f>
        <v>0</v>
      </c>
      <c r="P23" s="105">
        <f>+[1]V15!P25</f>
        <v>0</v>
      </c>
      <c r="Q23" s="105">
        <f>+[1]V15!Q25</f>
        <v>0</v>
      </c>
      <c r="R23" s="105">
        <f>+[1]V15!R25</f>
        <v>0</v>
      </c>
      <c r="S23" s="105">
        <f>+[1]V15!S25</f>
        <v>39</v>
      </c>
      <c r="T23" s="105">
        <f>+[1]V15!T25</f>
        <v>1</v>
      </c>
      <c r="U23" s="105">
        <f>+[1]V15!U25</f>
        <v>0</v>
      </c>
      <c r="V23" s="105">
        <f>+[1]V15!V25</f>
        <v>0</v>
      </c>
      <c r="W23" s="105">
        <f>+[1]V15!W25</f>
        <v>0</v>
      </c>
      <c r="X23" s="105">
        <f>+[1]V15!X25</f>
        <v>1</v>
      </c>
      <c r="Y23" s="105">
        <f>+[1]V15!Y25</f>
        <v>0</v>
      </c>
      <c r="Z23" s="105">
        <f>+[1]V15!Z25</f>
        <v>0</v>
      </c>
      <c r="AA23" s="105">
        <f>+[1]V15!AA25</f>
        <v>1</v>
      </c>
      <c r="AB23" s="105">
        <f>+[1]V15!AB25</f>
        <v>0</v>
      </c>
      <c r="AC23" s="105">
        <f>+[1]V15!AC25</f>
        <v>0</v>
      </c>
      <c r="AD23" s="105">
        <f>+[1]V15!AD25</f>
        <v>0</v>
      </c>
      <c r="AE23" s="105">
        <f>+[1]V15!AE25</f>
        <v>0</v>
      </c>
      <c r="AF23" s="105">
        <f>+[1]V15!AF25</f>
        <v>0</v>
      </c>
      <c r="AG23" s="105">
        <f>+[1]V15!AG25</f>
        <v>0</v>
      </c>
      <c r="AH23" s="105">
        <f>+[1]V15!AH25</f>
        <v>0</v>
      </c>
      <c r="AI23" s="105">
        <f>+[1]V15!AI25</f>
        <v>0</v>
      </c>
      <c r="AJ23" s="105">
        <f>+[1]V15!AJ25</f>
        <v>0</v>
      </c>
    </row>
    <row r="24" spans="1:36">
      <c r="A24" s="105" t="str">
        <f>+[1]V15!A26</f>
        <v>ID SHAFT TAPER</v>
      </c>
      <c r="B24" s="105">
        <f>+[1]V15!B26</f>
        <v>0</v>
      </c>
      <c r="C24" s="105">
        <f>+[1]V15!C26</f>
        <v>0</v>
      </c>
      <c r="D24" s="105">
        <f>+[1]V15!D26</f>
        <v>0</v>
      </c>
      <c r="E24" s="105">
        <f>+[1]V15!E26</f>
        <v>0</v>
      </c>
      <c r="F24" s="105">
        <f>+[1]V15!F26</f>
        <v>0</v>
      </c>
      <c r="G24" s="105">
        <f>+[1]V15!G26</f>
        <v>0</v>
      </c>
      <c r="H24" s="105">
        <f>+[1]V15!H26</f>
        <v>0</v>
      </c>
      <c r="I24" s="105">
        <f>+[1]V15!I26</f>
        <v>0</v>
      </c>
      <c r="J24" s="105">
        <f>+[1]V15!J26</f>
        <v>0</v>
      </c>
      <c r="K24" s="105">
        <f>+[1]V15!K26</f>
        <v>0</v>
      </c>
      <c r="L24" s="105">
        <f>+[1]V15!L26</f>
        <v>0</v>
      </c>
      <c r="M24" s="105">
        <f>+[1]V15!M26</f>
        <v>0</v>
      </c>
      <c r="N24" s="105">
        <f>+[1]V15!N26</f>
        <v>0</v>
      </c>
      <c r="O24" s="105">
        <f>+[1]V15!O26</f>
        <v>0</v>
      </c>
      <c r="P24" s="105">
        <f>+[1]V15!P26</f>
        <v>0</v>
      </c>
      <c r="Q24" s="105">
        <f>+[1]V15!Q26</f>
        <v>0</v>
      </c>
      <c r="R24" s="105">
        <f>+[1]V15!R26</f>
        <v>0</v>
      </c>
      <c r="S24" s="105">
        <f>+[1]V15!S26</f>
        <v>0</v>
      </c>
      <c r="T24" s="105">
        <f>+[1]V15!T26</f>
        <v>0</v>
      </c>
      <c r="U24" s="105">
        <f>+[1]V15!U26</f>
        <v>0</v>
      </c>
      <c r="V24" s="105">
        <f>+[1]V15!V26</f>
        <v>0</v>
      </c>
      <c r="W24" s="105">
        <f>+[1]V15!W26</f>
        <v>0</v>
      </c>
      <c r="X24" s="105">
        <f>+[1]V15!X26</f>
        <v>0</v>
      </c>
      <c r="Y24" s="105">
        <f>+[1]V15!Y26</f>
        <v>0</v>
      </c>
      <c r="Z24" s="105">
        <f>+[1]V15!Z26</f>
        <v>0</v>
      </c>
      <c r="AA24" s="105">
        <f>+[1]V15!AA26</f>
        <v>0</v>
      </c>
      <c r="AB24" s="105">
        <f>+[1]V15!AB26</f>
        <v>0</v>
      </c>
      <c r="AC24" s="105">
        <f>+[1]V15!AC26</f>
        <v>0</v>
      </c>
      <c r="AD24" s="105">
        <f>+[1]V15!AD26</f>
        <v>0</v>
      </c>
      <c r="AE24" s="105">
        <f>+[1]V15!AE26</f>
        <v>0</v>
      </c>
      <c r="AF24" s="105">
        <f>+[1]V15!AF26</f>
        <v>0</v>
      </c>
      <c r="AG24" s="105">
        <f>+[1]V15!AG26</f>
        <v>0</v>
      </c>
      <c r="AH24" s="105">
        <f>+[1]V15!AH26</f>
        <v>0</v>
      </c>
      <c r="AI24" s="105">
        <f>+[1]V15!AI26</f>
        <v>0</v>
      </c>
      <c r="AJ24" s="105">
        <f>+[1]V15!AJ26</f>
        <v>0</v>
      </c>
    </row>
    <row r="25" spans="1:36">
      <c r="A25" s="105" t="str">
        <f>+[1]V15!A27</f>
        <v>ID SHAFT U/S</v>
      </c>
      <c r="B25" s="105">
        <f>+[1]V15!B27</f>
        <v>261</v>
      </c>
      <c r="C25" s="105">
        <f>+[1]V15!C27</f>
        <v>38</v>
      </c>
      <c r="D25" s="105">
        <f>+[1]V15!D27</f>
        <v>177</v>
      </c>
      <c r="E25" s="105">
        <f>+[1]V15!E27</f>
        <v>293</v>
      </c>
      <c r="F25" s="105">
        <f>+[1]V15!F27</f>
        <v>2</v>
      </c>
      <c r="G25" s="105">
        <f>+[1]V15!G27</f>
        <v>1</v>
      </c>
      <c r="H25" s="105">
        <f>+[1]V15!H27</f>
        <v>0</v>
      </c>
      <c r="I25" s="105">
        <f>+[1]V15!I27</f>
        <v>8</v>
      </c>
      <c r="J25" s="105">
        <f>+[1]V15!J27</f>
        <v>38</v>
      </c>
      <c r="K25" s="105">
        <f>+[1]V15!K27</f>
        <v>0</v>
      </c>
      <c r="L25" s="105">
        <f>+[1]V15!L27</f>
        <v>3</v>
      </c>
      <c r="M25" s="105">
        <f>+[1]V15!M27</f>
        <v>3</v>
      </c>
      <c r="N25" s="105">
        <f>+[1]V15!N27</f>
        <v>0</v>
      </c>
      <c r="O25" s="105">
        <f>+[1]V15!O27</f>
        <v>0</v>
      </c>
      <c r="P25" s="105">
        <f>+[1]V15!P27</f>
        <v>3</v>
      </c>
      <c r="Q25" s="105">
        <f>+[1]V15!Q27</f>
        <v>51</v>
      </c>
      <c r="R25" s="105">
        <f>+[1]V15!R27</f>
        <v>7</v>
      </c>
      <c r="S25" s="105">
        <f>+[1]V15!S27</f>
        <v>30</v>
      </c>
      <c r="T25" s="105">
        <f>+[1]V15!T27</f>
        <v>73</v>
      </c>
      <c r="U25" s="105">
        <f>+[1]V15!U27</f>
        <v>39</v>
      </c>
      <c r="V25" s="105">
        <f>+[1]V15!V27</f>
        <v>0</v>
      </c>
      <c r="W25" s="105">
        <f>+[1]V15!W27</f>
        <v>0</v>
      </c>
      <c r="X25" s="105">
        <f>+[1]V15!X27</f>
        <v>4</v>
      </c>
      <c r="Y25" s="105">
        <f>+[1]V15!Y27</f>
        <v>18</v>
      </c>
      <c r="Z25" s="105">
        <f>+[1]V15!Z27</f>
        <v>0</v>
      </c>
      <c r="AA25" s="105">
        <f>+[1]V15!AA27</f>
        <v>11</v>
      </c>
      <c r="AB25" s="105">
        <f>+[1]V15!AB27</f>
        <v>2</v>
      </c>
      <c r="AC25" s="105">
        <f>+[1]V15!AC27</f>
        <v>0</v>
      </c>
      <c r="AD25" s="105">
        <f>+[1]V15!AD27</f>
        <v>0</v>
      </c>
      <c r="AE25" s="105">
        <f>+[1]V15!AE27</f>
        <v>0</v>
      </c>
      <c r="AF25" s="105">
        <f>+[1]V15!AF27</f>
        <v>0</v>
      </c>
      <c r="AG25" s="105">
        <f>+[1]V15!AG27</f>
        <v>0</v>
      </c>
      <c r="AH25" s="105">
        <f>+[1]V15!AH27</f>
        <v>0</v>
      </c>
      <c r="AI25" s="105">
        <f>+[1]V15!AI27</f>
        <v>0</v>
      </c>
      <c r="AJ25" s="105">
        <f>+[1]V15!AJ27</f>
        <v>0</v>
      </c>
    </row>
    <row r="26" spans="1:36">
      <c r="A26" s="105" t="str">
        <f>+[1]V15!A28</f>
        <v>ID/OD NG</v>
      </c>
      <c r="B26" s="105">
        <f>+[1]V15!B28</f>
        <v>0</v>
      </c>
      <c r="C26" s="105">
        <f>+[1]V15!C28</f>
        <v>0</v>
      </c>
      <c r="D26" s="105">
        <f>+[1]V15!D28</f>
        <v>0</v>
      </c>
      <c r="E26" s="105">
        <f>+[1]V15!E28</f>
        <v>5</v>
      </c>
      <c r="F26" s="105">
        <f>+[1]V15!F28</f>
        <v>0</v>
      </c>
      <c r="G26" s="105">
        <f>+[1]V15!G28</f>
        <v>0</v>
      </c>
      <c r="H26" s="105">
        <f>+[1]V15!H28</f>
        <v>0</v>
      </c>
      <c r="I26" s="105">
        <f>+[1]V15!I28</f>
        <v>0</v>
      </c>
      <c r="J26" s="105">
        <f>+[1]V15!J28</f>
        <v>0</v>
      </c>
      <c r="K26" s="105">
        <f>+[1]V15!K28</f>
        <v>0</v>
      </c>
      <c r="L26" s="105">
        <f>+[1]V15!L28</f>
        <v>0</v>
      </c>
      <c r="M26" s="105">
        <f>+[1]V15!M28</f>
        <v>0</v>
      </c>
      <c r="N26" s="105">
        <f>+[1]V15!N28</f>
        <v>0</v>
      </c>
      <c r="O26" s="105">
        <f>+[1]V15!O28</f>
        <v>0</v>
      </c>
      <c r="P26" s="105">
        <f>+[1]V15!P28</f>
        <v>0</v>
      </c>
      <c r="Q26" s="105">
        <f>+[1]V15!Q28</f>
        <v>0</v>
      </c>
      <c r="R26" s="105">
        <f>+[1]V15!R28</f>
        <v>0</v>
      </c>
      <c r="S26" s="105">
        <f>+[1]V15!S28</f>
        <v>0</v>
      </c>
      <c r="T26" s="105">
        <f>+[1]V15!T28</f>
        <v>5</v>
      </c>
      <c r="U26" s="105">
        <f>+[1]V15!U28</f>
        <v>0</v>
      </c>
      <c r="V26" s="105">
        <f>+[1]V15!V28</f>
        <v>0</v>
      </c>
      <c r="W26" s="105">
        <f>+[1]V15!W28</f>
        <v>0</v>
      </c>
      <c r="X26" s="105">
        <f>+[1]V15!X28</f>
        <v>0</v>
      </c>
      <c r="Y26" s="105">
        <f>+[1]V15!Y28</f>
        <v>0</v>
      </c>
      <c r="Z26" s="105">
        <f>+[1]V15!Z28</f>
        <v>0</v>
      </c>
      <c r="AA26" s="105">
        <f>+[1]V15!AA28</f>
        <v>0</v>
      </c>
      <c r="AB26" s="105">
        <f>+[1]V15!AB28</f>
        <v>0</v>
      </c>
      <c r="AC26" s="105">
        <f>+[1]V15!AC28</f>
        <v>0</v>
      </c>
      <c r="AD26" s="105">
        <f>+[1]V15!AD28</f>
        <v>0</v>
      </c>
      <c r="AE26" s="105">
        <f>+[1]V15!AE28</f>
        <v>0</v>
      </c>
      <c r="AF26" s="105">
        <f>+[1]V15!AF28</f>
        <v>0</v>
      </c>
      <c r="AG26" s="105">
        <f>+[1]V15!AG28</f>
        <v>0</v>
      </c>
      <c r="AH26" s="105">
        <f>+[1]V15!AH28</f>
        <v>0</v>
      </c>
      <c r="AI26" s="105">
        <f>+[1]V15!AI28</f>
        <v>0</v>
      </c>
      <c r="AJ26" s="105">
        <f>+[1]V15!AJ28</f>
        <v>0</v>
      </c>
    </row>
    <row r="27" spans="1:36">
      <c r="A27" s="105" t="str">
        <f>+[1]V15!A29</f>
        <v>LG NG</v>
      </c>
      <c r="B27" s="105">
        <f>+[1]V15!B29</f>
        <v>0</v>
      </c>
      <c r="C27" s="105">
        <f>+[1]V15!C29</f>
        <v>0</v>
      </c>
      <c r="D27" s="105">
        <f>+[1]V15!D29</f>
        <v>172</v>
      </c>
      <c r="E27" s="105">
        <f>+[1]V15!E29</f>
        <v>66</v>
      </c>
      <c r="F27" s="105">
        <f>+[1]V15!F29</f>
        <v>6</v>
      </c>
      <c r="G27" s="105">
        <f>+[1]V15!G29</f>
        <v>0</v>
      </c>
      <c r="H27" s="105">
        <f>+[1]V15!H29</f>
        <v>30</v>
      </c>
      <c r="I27" s="105">
        <f>+[1]V15!I29</f>
        <v>0</v>
      </c>
      <c r="J27" s="105">
        <f>+[1]V15!J29</f>
        <v>0</v>
      </c>
      <c r="K27" s="105">
        <f>+[1]V15!K29</f>
        <v>0</v>
      </c>
      <c r="L27" s="105">
        <f>+[1]V15!L29</f>
        <v>0</v>
      </c>
      <c r="M27" s="105">
        <f>+[1]V15!M29</f>
        <v>0</v>
      </c>
      <c r="N27" s="105">
        <f>+[1]V15!N29</f>
        <v>13</v>
      </c>
      <c r="O27" s="105">
        <f>+[1]V15!O29</f>
        <v>0</v>
      </c>
      <c r="P27" s="105">
        <f>+[1]V15!P29</f>
        <v>0</v>
      </c>
      <c r="Q27" s="105">
        <f>+[1]V15!Q29</f>
        <v>0</v>
      </c>
      <c r="R27" s="105">
        <f>+[1]V15!R29</f>
        <v>0</v>
      </c>
      <c r="S27" s="105">
        <f>+[1]V15!S29</f>
        <v>0</v>
      </c>
      <c r="T27" s="105">
        <f>+[1]V15!T29</f>
        <v>0</v>
      </c>
      <c r="U27" s="105">
        <f>+[1]V15!U29</f>
        <v>0</v>
      </c>
      <c r="V27" s="105">
        <f>+[1]V15!V29</f>
        <v>0</v>
      </c>
      <c r="W27" s="105">
        <f>+[1]V15!W29</f>
        <v>0</v>
      </c>
      <c r="X27" s="105">
        <f>+[1]V15!X29</f>
        <v>0</v>
      </c>
      <c r="Y27" s="105">
        <f>+[1]V15!Y29</f>
        <v>17</v>
      </c>
      <c r="Z27" s="105">
        <f>+[1]V15!Z29</f>
        <v>0</v>
      </c>
      <c r="AA27" s="105">
        <f>+[1]V15!AA29</f>
        <v>0</v>
      </c>
      <c r="AB27" s="105">
        <f>+[1]V15!AB29</f>
        <v>0</v>
      </c>
      <c r="AC27" s="105">
        <f>+[1]V15!AC29</f>
        <v>0</v>
      </c>
      <c r="AD27" s="105">
        <f>+[1]V15!AD29</f>
        <v>0</v>
      </c>
      <c r="AE27" s="105">
        <f>+[1]V15!AE29</f>
        <v>0</v>
      </c>
      <c r="AF27" s="105">
        <f>+[1]V15!AF29</f>
        <v>0</v>
      </c>
      <c r="AG27" s="105">
        <f>+[1]V15!AG29</f>
        <v>0</v>
      </c>
      <c r="AH27" s="105">
        <f>+[1]V15!AH29</f>
        <v>0</v>
      </c>
      <c r="AI27" s="105">
        <f>+[1]V15!AI29</f>
        <v>0</v>
      </c>
      <c r="AJ27" s="105">
        <f>+[1]V15!AJ29</f>
        <v>0</v>
      </c>
    </row>
    <row r="28" spans="1:36">
      <c r="A28" s="105" t="str">
        <f>+[1]V15!A30</f>
        <v>OD DISK O/S</v>
      </c>
      <c r="B28" s="105">
        <f>+[1]V15!B30</f>
        <v>0</v>
      </c>
      <c r="C28" s="105">
        <f>+[1]V15!C30</f>
        <v>0</v>
      </c>
      <c r="D28" s="105">
        <f>+[1]V15!D30</f>
        <v>1</v>
      </c>
      <c r="E28" s="105">
        <f>+[1]V15!E30</f>
        <v>146</v>
      </c>
      <c r="F28" s="105">
        <f>+[1]V15!F30</f>
        <v>0</v>
      </c>
      <c r="G28" s="105">
        <f>+[1]V15!G30</f>
        <v>36</v>
      </c>
      <c r="H28" s="105">
        <f>+[1]V15!H30</f>
        <v>0</v>
      </c>
      <c r="I28" s="105">
        <f>+[1]V15!I30</f>
        <v>1</v>
      </c>
      <c r="J28" s="105">
        <f>+[1]V15!J30</f>
        <v>0</v>
      </c>
      <c r="K28" s="105">
        <f>+[1]V15!K30</f>
        <v>0</v>
      </c>
      <c r="L28" s="105">
        <f>+[1]V15!L30</f>
        <v>0</v>
      </c>
      <c r="M28" s="105">
        <f>+[1]V15!M30</f>
        <v>0</v>
      </c>
      <c r="N28" s="105">
        <f>+[1]V15!N30</f>
        <v>0</v>
      </c>
      <c r="O28" s="105">
        <f>+[1]V15!O30</f>
        <v>0</v>
      </c>
      <c r="P28" s="105">
        <f>+[1]V15!P30</f>
        <v>0</v>
      </c>
      <c r="Q28" s="105">
        <f>+[1]V15!Q30</f>
        <v>0</v>
      </c>
      <c r="R28" s="105">
        <f>+[1]V15!R30</f>
        <v>0</v>
      </c>
      <c r="S28" s="105">
        <f>+[1]V15!S30</f>
        <v>0</v>
      </c>
      <c r="T28" s="105">
        <f>+[1]V15!T30</f>
        <v>0</v>
      </c>
      <c r="U28" s="105">
        <f>+[1]V15!U30</f>
        <v>0</v>
      </c>
      <c r="V28" s="105">
        <f>+[1]V15!V30</f>
        <v>83</v>
      </c>
      <c r="W28" s="105">
        <f>+[1]V15!W30</f>
        <v>0</v>
      </c>
      <c r="X28" s="105">
        <f>+[1]V15!X30</f>
        <v>0</v>
      </c>
      <c r="Y28" s="105">
        <f>+[1]V15!Y30</f>
        <v>0</v>
      </c>
      <c r="Z28" s="105">
        <f>+[1]V15!Z30</f>
        <v>0</v>
      </c>
      <c r="AA28" s="105">
        <f>+[1]V15!AA30</f>
        <v>0</v>
      </c>
      <c r="AB28" s="105">
        <f>+[1]V15!AB30</f>
        <v>26</v>
      </c>
      <c r="AC28" s="105">
        <f>+[1]V15!AC30</f>
        <v>0</v>
      </c>
      <c r="AD28" s="105">
        <f>+[1]V15!AD30</f>
        <v>0</v>
      </c>
      <c r="AE28" s="105">
        <f>+[1]V15!AE30</f>
        <v>0</v>
      </c>
      <c r="AF28" s="105">
        <f>+[1]V15!AF30</f>
        <v>0</v>
      </c>
      <c r="AG28" s="105">
        <f>+[1]V15!AG30</f>
        <v>0</v>
      </c>
      <c r="AH28" s="105">
        <f>+[1]V15!AH30</f>
        <v>0</v>
      </c>
      <c r="AI28" s="105">
        <f>+[1]V15!AI30</f>
        <v>0</v>
      </c>
      <c r="AJ28" s="105">
        <f>+[1]V15!AJ30</f>
        <v>0</v>
      </c>
    </row>
    <row r="29" spans="1:36">
      <c r="A29" s="105" t="str">
        <f>+[1]V15!A31</f>
        <v>OD DISK U/S</v>
      </c>
      <c r="B29" s="105">
        <f>+[1]V15!B31</f>
        <v>0</v>
      </c>
      <c r="C29" s="105">
        <f>+[1]V15!C31</f>
        <v>0</v>
      </c>
      <c r="D29" s="105">
        <f>+[1]V15!D31</f>
        <v>45</v>
      </c>
      <c r="E29" s="105">
        <f>+[1]V15!E31</f>
        <v>4</v>
      </c>
      <c r="F29" s="105">
        <f>+[1]V15!F31</f>
        <v>0</v>
      </c>
      <c r="G29" s="105">
        <f>+[1]V15!G31</f>
        <v>0</v>
      </c>
      <c r="H29" s="105">
        <f>+[1]V15!H31</f>
        <v>0</v>
      </c>
      <c r="I29" s="105">
        <f>+[1]V15!I31</f>
        <v>0</v>
      </c>
      <c r="J29" s="105">
        <f>+[1]V15!J31</f>
        <v>0</v>
      </c>
      <c r="K29" s="105">
        <f>+[1]V15!K31</f>
        <v>0</v>
      </c>
      <c r="L29" s="105">
        <f>+[1]V15!L31</f>
        <v>0</v>
      </c>
      <c r="M29" s="105">
        <f>+[1]V15!M31</f>
        <v>0</v>
      </c>
      <c r="N29" s="105">
        <f>+[1]V15!N31</f>
        <v>0</v>
      </c>
      <c r="O29" s="105">
        <f>+[1]V15!O31</f>
        <v>0</v>
      </c>
      <c r="P29" s="105">
        <f>+[1]V15!P31</f>
        <v>0</v>
      </c>
      <c r="Q29" s="105">
        <f>+[1]V15!Q31</f>
        <v>0</v>
      </c>
      <c r="R29" s="105">
        <f>+[1]V15!R31</f>
        <v>0</v>
      </c>
      <c r="S29" s="105">
        <f>+[1]V15!S31</f>
        <v>0</v>
      </c>
      <c r="T29" s="105">
        <f>+[1]V15!T31</f>
        <v>0</v>
      </c>
      <c r="U29" s="105">
        <f>+[1]V15!U31</f>
        <v>0</v>
      </c>
      <c r="V29" s="105">
        <f>+[1]V15!V31</f>
        <v>0</v>
      </c>
      <c r="W29" s="105">
        <f>+[1]V15!W31</f>
        <v>0</v>
      </c>
      <c r="X29" s="105">
        <f>+[1]V15!X31</f>
        <v>0</v>
      </c>
      <c r="Y29" s="105">
        <f>+[1]V15!Y31</f>
        <v>0</v>
      </c>
      <c r="Z29" s="105">
        <f>+[1]V15!Z31</f>
        <v>0</v>
      </c>
      <c r="AA29" s="105">
        <f>+[1]V15!AA31</f>
        <v>0</v>
      </c>
      <c r="AB29" s="105">
        <f>+[1]V15!AB31</f>
        <v>4</v>
      </c>
      <c r="AC29" s="105">
        <f>+[1]V15!AC31</f>
        <v>0</v>
      </c>
      <c r="AD29" s="105">
        <f>+[1]V15!AD31</f>
        <v>0</v>
      </c>
      <c r="AE29" s="105">
        <f>+[1]V15!AE31</f>
        <v>0</v>
      </c>
      <c r="AF29" s="105">
        <f>+[1]V15!AF31</f>
        <v>0</v>
      </c>
      <c r="AG29" s="105">
        <f>+[1]V15!AG31</f>
        <v>0</v>
      </c>
      <c r="AH29" s="105">
        <f>+[1]V15!AH31</f>
        <v>0</v>
      </c>
      <c r="AI29" s="105">
        <f>+[1]V15!AI31</f>
        <v>0</v>
      </c>
      <c r="AJ29" s="105">
        <f>+[1]V15!AJ31</f>
        <v>0</v>
      </c>
    </row>
    <row r="30" spans="1:36">
      <c r="A30" s="105" t="str">
        <f>+[1]V15!A32</f>
        <v>OTHER</v>
      </c>
      <c r="B30" s="105">
        <f>+[1]V15!B32</f>
        <v>33</v>
      </c>
      <c r="C30" s="105">
        <f>+[1]V15!C32</f>
        <v>26</v>
      </c>
      <c r="D30" s="105">
        <f>+[1]V15!D32</f>
        <v>87</v>
      </c>
      <c r="E30" s="105">
        <f>+[1]V15!E32</f>
        <v>73</v>
      </c>
      <c r="F30" s="105">
        <f>+[1]V15!F32</f>
        <v>7</v>
      </c>
      <c r="G30" s="105">
        <f>+[1]V15!G32</f>
        <v>2</v>
      </c>
      <c r="H30" s="105">
        <f>+[1]V15!H32</f>
        <v>2</v>
      </c>
      <c r="I30" s="105">
        <f>+[1]V15!I32</f>
        <v>3</v>
      </c>
      <c r="J30" s="105">
        <f>+[1]V15!J32</f>
        <v>4</v>
      </c>
      <c r="K30" s="105">
        <f>+[1]V15!K32</f>
        <v>5</v>
      </c>
      <c r="L30" s="105">
        <f>+[1]V15!L32</f>
        <v>1</v>
      </c>
      <c r="M30" s="105">
        <f>+[1]V15!M32</f>
        <v>1</v>
      </c>
      <c r="N30" s="105">
        <f>+[1]V15!N32</f>
        <v>1</v>
      </c>
      <c r="O30" s="105">
        <f>+[1]V15!O32</f>
        <v>6</v>
      </c>
      <c r="P30" s="105">
        <f>+[1]V15!P32</f>
        <v>5</v>
      </c>
      <c r="Q30" s="105">
        <f>+[1]V15!Q32</f>
        <v>0</v>
      </c>
      <c r="R30" s="105">
        <f>+[1]V15!R32</f>
        <v>1</v>
      </c>
      <c r="S30" s="105">
        <f>+[1]V15!S32</f>
        <v>9</v>
      </c>
      <c r="T30" s="105">
        <f>+[1]V15!T32</f>
        <v>3</v>
      </c>
      <c r="U30" s="105">
        <f>+[1]V15!U32</f>
        <v>3</v>
      </c>
      <c r="V30" s="105">
        <f>+[1]V15!V32</f>
        <v>2</v>
      </c>
      <c r="W30" s="105">
        <f>+[1]V15!W32</f>
        <v>5</v>
      </c>
      <c r="X30" s="105">
        <f>+[1]V15!X32</f>
        <v>2</v>
      </c>
      <c r="Y30" s="105">
        <f>+[1]V15!Y32</f>
        <v>2</v>
      </c>
      <c r="Z30" s="105">
        <f>+[1]V15!Z32</f>
        <v>0</v>
      </c>
      <c r="AA30" s="105">
        <f>+[1]V15!AA32</f>
        <v>6</v>
      </c>
      <c r="AB30" s="105">
        <f>+[1]V15!AB32</f>
        <v>0</v>
      </c>
      <c r="AC30" s="105">
        <f>+[1]V15!AC32</f>
        <v>2</v>
      </c>
      <c r="AD30" s="105">
        <f>+[1]V15!AD32</f>
        <v>0</v>
      </c>
      <c r="AE30" s="105">
        <f>+[1]V15!AE32</f>
        <v>0</v>
      </c>
      <c r="AF30" s="105">
        <f>+[1]V15!AF32</f>
        <v>0</v>
      </c>
      <c r="AG30" s="105">
        <f>+[1]V15!AG32</f>
        <v>0</v>
      </c>
      <c r="AH30" s="105">
        <f>+[1]V15!AH32</f>
        <v>0</v>
      </c>
      <c r="AI30" s="105">
        <f>+[1]V15!AI32</f>
        <v>0</v>
      </c>
      <c r="AJ30" s="105">
        <f>+[1]V15!AJ32</f>
        <v>0</v>
      </c>
    </row>
    <row r="31" spans="1:36">
      <c r="A31" s="105" t="str">
        <f>+[1]V15!A33</f>
        <v>OTHER DIMENSION NG</v>
      </c>
      <c r="B31" s="105">
        <f>+[1]V15!B33</f>
        <v>0</v>
      </c>
      <c r="C31" s="105">
        <f>+[1]V15!C33</f>
        <v>0</v>
      </c>
      <c r="D31" s="105">
        <f>+[1]V15!D33</f>
        <v>0</v>
      </c>
      <c r="E31" s="105">
        <f>+[1]V15!E33</f>
        <v>0</v>
      </c>
      <c r="F31" s="105">
        <f>+[1]V15!F33</f>
        <v>0</v>
      </c>
      <c r="G31" s="105">
        <f>+[1]V15!G33</f>
        <v>0</v>
      </c>
      <c r="H31" s="105">
        <f>+[1]V15!H33</f>
        <v>0</v>
      </c>
      <c r="I31" s="105">
        <f>+[1]V15!I33</f>
        <v>0</v>
      </c>
      <c r="J31" s="105">
        <f>+[1]V15!J33</f>
        <v>0</v>
      </c>
      <c r="K31" s="105">
        <f>+[1]V15!K33</f>
        <v>0</v>
      </c>
      <c r="L31" s="105">
        <f>+[1]V15!L33</f>
        <v>0</v>
      </c>
      <c r="M31" s="105">
        <f>+[1]V15!M33</f>
        <v>0</v>
      </c>
      <c r="N31" s="105">
        <f>+[1]V15!N33</f>
        <v>0</v>
      </c>
      <c r="O31" s="105">
        <f>+[1]V15!O33</f>
        <v>0</v>
      </c>
      <c r="P31" s="105">
        <f>+[1]V15!P33</f>
        <v>0</v>
      </c>
      <c r="Q31" s="105">
        <f>+[1]V15!Q33</f>
        <v>0</v>
      </c>
      <c r="R31" s="105">
        <f>+[1]V15!R33</f>
        <v>0</v>
      </c>
      <c r="S31" s="105">
        <f>+[1]V15!S33</f>
        <v>0</v>
      </c>
      <c r="T31" s="105">
        <f>+[1]V15!T33</f>
        <v>0</v>
      </c>
      <c r="U31" s="105">
        <f>+[1]V15!U33</f>
        <v>0</v>
      </c>
      <c r="V31" s="105">
        <f>+[1]V15!V33</f>
        <v>0</v>
      </c>
      <c r="W31" s="105">
        <f>+[1]V15!W33</f>
        <v>0</v>
      </c>
      <c r="X31" s="105">
        <f>+[1]V15!X33</f>
        <v>0</v>
      </c>
      <c r="Y31" s="105">
        <f>+[1]V15!Y33</f>
        <v>0</v>
      </c>
      <c r="Z31" s="105">
        <f>+[1]V15!Z33</f>
        <v>0</v>
      </c>
      <c r="AA31" s="105">
        <f>+[1]V15!AA33</f>
        <v>0</v>
      </c>
      <c r="AB31" s="105">
        <f>+[1]V15!AB33</f>
        <v>0</v>
      </c>
      <c r="AC31" s="105">
        <f>+[1]V15!AC33</f>
        <v>0</v>
      </c>
      <c r="AD31" s="105">
        <f>+[1]V15!AD33</f>
        <v>0</v>
      </c>
      <c r="AE31" s="105">
        <f>+[1]V15!AE33</f>
        <v>0</v>
      </c>
      <c r="AF31" s="105">
        <f>+[1]V15!AF33</f>
        <v>0</v>
      </c>
      <c r="AG31" s="105">
        <f>+[1]V15!AG33</f>
        <v>0</v>
      </c>
      <c r="AH31" s="105">
        <f>+[1]V15!AH33</f>
        <v>0</v>
      </c>
      <c r="AI31" s="105">
        <f>+[1]V15!AI33</f>
        <v>0</v>
      </c>
      <c r="AJ31" s="105">
        <f>+[1]V15!AJ33</f>
        <v>0</v>
      </c>
    </row>
    <row r="32" spans="1:36">
      <c r="A32" s="105" t="str">
        <f>+[1]V15!A34</f>
        <v>OTHER QC/PROD CHECKING</v>
      </c>
      <c r="B32" s="105">
        <f>+[1]V15!B34</f>
        <v>11047</v>
      </c>
      <c r="C32" s="105">
        <f>+[1]V15!C34</f>
        <v>13154</v>
      </c>
      <c r="D32" s="105">
        <f>+[1]V15!D34</f>
        <v>38158</v>
      </c>
      <c r="E32" s="105">
        <f>+[1]V15!E34</f>
        <v>35676</v>
      </c>
      <c r="F32" s="105">
        <f>+[1]V15!F34</f>
        <v>3105</v>
      </c>
      <c r="G32" s="105">
        <f>+[1]V15!G34</f>
        <v>1405</v>
      </c>
      <c r="H32" s="105">
        <f>+[1]V15!H34</f>
        <v>1042</v>
      </c>
      <c r="I32" s="105">
        <f>+[1]V15!I34</f>
        <v>1289</v>
      </c>
      <c r="J32" s="105">
        <f>+[1]V15!J34</f>
        <v>1211</v>
      </c>
      <c r="K32" s="105">
        <f>+[1]V15!K34</f>
        <v>1191</v>
      </c>
      <c r="L32" s="105">
        <f>+[1]V15!L34</f>
        <v>1567</v>
      </c>
      <c r="M32" s="105">
        <f>+[1]V15!M34</f>
        <v>1715</v>
      </c>
      <c r="N32" s="105">
        <f>+[1]V15!N34</f>
        <v>1710</v>
      </c>
      <c r="O32" s="105">
        <f>+[1]V15!O34</f>
        <v>1557</v>
      </c>
      <c r="P32" s="105">
        <f>+[1]V15!P34</f>
        <v>1192</v>
      </c>
      <c r="Q32" s="105">
        <f>+[1]V15!Q34</f>
        <v>67</v>
      </c>
      <c r="R32" s="105">
        <f>+[1]V15!R34</f>
        <v>1178</v>
      </c>
      <c r="S32" s="105">
        <f>+[1]V15!S34</f>
        <v>1641</v>
      </c>
      <c r="T32" s="105">
        <f>+[1]V15!T34</f>
        <v>1536</v>
      </c>
      <c r="U32" s="105">
        <f>+[1]V15!U34</f>
        <v>1575</v>
      </c>
      <c r="V32" s="105">
        <f>+[1]V15!V34</f>
        <v>1178</v>
      </c>
      <c r="W32" s="105">
        <f>+[1]V15!W34</f>
        <v>1639</v>
      </c>
      <c r="X32" s="105">
        <f>+[1]V15!X34</f>
        <v>1665</v>
      </c>
      <c r="Y32" s="105">
        <f>+[1]V15!Y34</f>
        <v>1913</v>
      </c>
      <c r="Z32" s="105">
        <f>+[1]V15!Z34</f>
        <v>1793</v>
      </c>
      <c r="AA32" s="105">
        <f>+[1]V15!AA34</f>
        <v>1829</v>
      </c>
      <c r="AB32" s="105">
        <f>+[1]V15!AB34</f>
        <v>1262</v>
      </c>
      <c r="AC32" s="105">
        <f>+[1]V15!AC34</f>
        <v>1287</v>
      </c>
      <c r="AD32" s="105">
        <f>+[1]V15!AD34</f>
        <v>0</v>
      </c>
      <c r="AE32" s="105">
        <f>+[1]V15!AE34</f>
        <v>0</v>
      </c>
      <c r="AF32" s="105">
        <f>+[1]V15!AF34</f>
        <v>0</v>
      </c>
      <c r="AG32" s="105">
        <f>+[1]V15!AG34</f>
        <v>0</v>
      </c>
      <c r="AH32" s="105">
        <f>+[1]V15!AH34</f>
        <v>0</v>
      </c>
      <c r="AI32" s="105">
        <f>+[1]V15!AI34</f>
        <v>0</v>
      </c>
      <c r="AJ32" s="105">
        <f>+[1]V15!AJ34</f>
        <v>0</v>
      </c>
    </row>
    <row r="33" spans="1:36">
      <c r="A33" s="105" t="str">
        <f>+[1]V15!A35</f>
        <v>OTHER VISUAL NG</v>
      </c>
      <c r="B33" s="105">
        <f>+[1]V15!B35</f>
        <v>76</v>
      </c>
      <c r="C33" s="105">
        <f>+[1]V15!C35</f>
        <v>1</v>
      </c>
      <c r="D33" s="105">
        <f>+[1]V15!D35</f>
        <v>7</v>
      </c>
      <c r="E33" s="105">
        <f>+[1]V15!E35</f>
        <v>3</v>
      </c>
      <c r="F33" s="105">
        <f>+[1]V15!F35</f>
        <v>0</v>
      </c>
      <c r="G33" s="105">
        <f>+[1]V15!G35</f>
        <v>0</v>
      </c>
      <c r="H33" s="105">
        <f>+[1]V15!H35</f>
        <v>0</v>
      </c>
      <c r="I33" s="105">
        <f>+[1]V15!I35</f>
        <v>0</v>
      </c>
      <c r="J33" s="105">
        <f>+[1]V15!J35</f>
        <v>0</v>
      </c>
      <c r="K33" s="105">
        <f>+[1]V15!K35</f>
        <v>0</v>
      </c>
      <c r="L33" s="105">
        <f>+[1]V15!L35</f>
        <v>0</v>
      </c>
      <c r="M33" s="105">
        <f>+[1]V15!M35</f>
        <v>0</v>
      </c>
      <c r="N33" s="105">
        <f>+[1]V15!N35</f>
        <v>0</v>
      </c>
      <c r="O33" s="105">
        <f>+[1]V15!O35</f>
        <v>0</v>
      </c>
      <c r="P33" s="105">
        <f>+[1]V15!P35</f>
        <v>3</v>
      </c>
      <c r="Q33" s="105">
        <f>+[1]V15!Q35</f>
        <v>0</v>
      </c>
      <c r="R33" s="105">
        <f>+[1]V15!R35</f>
        <v>0</v>
      </c>
      <c r="S33" s="105">
        <f>+[1]V15!S35</f>
        <v>0</v>
      </c>
      <c r="T33" s="105">
        <f>+[1]V15!T35</f>
        <v>0</v>
      </c>
      <c r="U33" s="105">
        <f>+[1]V15!U35</f>
        <v>0</v>
      </c>
      <c r="V33" s="105">
        <f>+[1]V15!V35</f>
        <v>0</v>
      </c>
      <c r="W33" s="105">
        <f>+[1]V15!W35</f>
        <v>0</v>
      </c>
      <c r="X33" s="105">
        <f>+[1]V15!X35</f>
        <v>0</v>
      </c>
      <c r="Y33" s="105">
        <f>+[1]V15!Y35</f>
        <v>0</v>
      </c>
      <c r="Z33" s="105">
        <f>+[1]V15!Z35</f>
        <v>0</v>
      </c>
      <c r="AA33" s="105">
        <f>+[1]V15!AA35</f>
        <v>0</v>
      </c>
      <c r="AB33" s="105">
        <f>+[1]V15!AB35</f>
        <v>0</v>
      </c>
      <c r="AC33" s="105">
        <f>+[1]V15!AC35</f>
        <v>0</v>
      </c>
      <c r="AD33" s="105">
        <f>+[1]V15!AD35</f>
        <v>0</v>
      </c>
      <c r="AE33" s="105">
        <f>+[1]V15!AE35</f>
        <v>0</v>
      </c>
      <c r="AF33" s="105">
        <f>+[1]V15!AF35</f>
        <v>0</v>
      </c>
      <c r="AG33" s="105">
        <f>+[1]V15!AG35</f>
        <v>0</v>
      </c>
      <c r="AH33" s="105">
        <f>+[1]V15!AH35</f>
        <v>0</v>
      </c>
      <c r="AI33" s="105">
        <f>+[1]V15!AI35</f>
        <v>0</v>
      </c>
      <c r="AJ33" s="105">
        <f>+[1]V15!AJ35</f>
        <v>0</v>
      </c>
    </row>
    <row r="34" spans="1:36">
      <c r="A34" s="105" t="str">
        <f>+[1]V15!A36</f>
        <v>PARALLEL</v>
      </c>
      <c r="B34" s="105">
        <f>+[1]V15!B36</f>
        <v>24</v>
      </c>
      <c r="C34" s="105">
        <f>+[1]V15!C36</f>
        <v>17</v>
      </c>
      <c r="D34" s="105">
        <f>+[1]V15!D36</f>
        <v>39</v>
      </c>
      <c r="E34" s="105">
        <f>+[1]V15!E36</f>
        <v>40</v>
      </c>
      <c r="F34" s="105">
        <f>+[1]V15!F36</f>
        <v>2</v>
      </c>
      <c r="G34" s="105">
        <f>+[1]V15!G36</f>
        <v>0</v>
      </c>
      <c r="H34" s="105">
        <f>+[1]V15!H36</f>
        <v>0</v>
      </c>
      <c r="I34" s="105">
        <f>+[1]V15!I36</f>
        <v>1</v>
      </c>
      <c r="J34" s="105">
        <f>+[1]V15!J36</f>
        <v>0</v>
      </c>
      <c r="K34" s="105">
        <f>+[1]V15!K36</f>
        <v>1</v>
      </c>
      <c r="L34" s="105">
        <f>+[1]V15!L36</f>
        <v>4</v>
      </c>
      <c r="M34" s="105">
        <f>+[1]V15!M36</f>
        <v>3</v>
      </c>
      <c r="N34" s="105">
        <f>+[1]V15!N36</f>
        <v>0</v>
      </c>
      <c r="O34" s="105">
        <f>+[1]V15!O36</f>
        <v>0</v>
      </c>
      <c r="P34" s="105">
        <f>+[1]V15!P36</f>
        <v>3</v>
      </c>
      <c r="Q34" s="105">
        <f>+[1]V15!Q36</f>
        <v>9</v>
      </c>
      <c r="R34" s="105">
        <f>+[1]V15!R36</f>
        <v>4</v>
      </c>
      <c r="S34" s="105">
        <f>+[1]V15!S36</f>
        <v>0</v>
      </c>
      <c r="T34" s="105">
        <f>+[1]V15!T36</f>
        <v>3</v>
      </c>
      <c r="U34" s="105">
        <f>+[1]V15!U36</f>
        <v>6</v>
      </c>
      <c r="V34" s="105">
        <f>+[1]V15!V36</f>
        <v>0</v>
      </c>
      <c r="W34" s="105">
        <f>+[1]V15!W36</f>
        <v>0</v>
      </c>
      <c r="X34" s="105">
        <f>+[1]V15!X36</f>
        <v>3</v>
      </c>
      <c r="Y34" s="105">
        <f>+[1]V15!Y36</f>
        <v>0</v>
      </c>
      <c r="Z34" s="105">
        <f>+[1]V15!Z36</f>
        <v>0</v>
      </c>
      <c r="AA34" s="105">
        <f>+[1]V15!AA36</f>
        <v>1</v>
      </c>
      <c r="AB34" s="105">
        <f>+[1]V15!AB36</f>
        <v>0</v>
      </c>
      <c r="AC34" s="105">
        <f>+[1]V15!AC36</f>
        <v>0</v>
      </c>
      <c r="AD34" s="105">
        <f>+[1]V15!AD36</f>
        <v>0</v>
      </c>
      <c r="AE34" s="105">
        <f>+[1]V15!AE36</f>
        <v>0</v>
      </c>
      <c r="AF34" s="105">
        <f>+[1]V15!AF36</f>
        <v>0</v>
      </c>
      <c r="AG34" s="105">
        <f>+[1]V15!AG36</f>
        <v>0</v>
      </c>
      <c r="AH34" s="105">
        <f>+[1]V15!AH36</f>
        <v>0</v>
      </c>
      <c r="AI34" s="105">
        <f>+[1]V15!AI36</f>
        <v>0</v>
      </c>
      <c r="AJ34" s="105">
        <f>+[1]V15!AJ36</f>
        <v>0</v>
      </c>
    </row>
    <row r="35" spans="1:36">
      <c r="A35" s="105" t="str">
        <f>+[1]V15!A37</f>
        <v>RUNOUT</v>
      </c>
      <c r="B35" s="105">
        <f>+[1]V15!B37</f>
        <v>0</v>
      </c>
      <c r="C35" s="105">
        <f>+[1]V15!C37</f>
        <v>0</v>
      </c>
      <c r="D35" s="105">
        <f>+[1]V15!D37</f>
        <v>0</v>
      </c>
      <c r="E35" s="105">
        <f>+[1]V15!E37</f>
        <v>0</v>
      </c>
      <c r="F35" s="105">
        <f>+[1]V15!F37</f>
        <v>0</v>
      </c>
      <c r="G35" s="105">
        <f>+[1]V15!G37</f>
        <v>0</v>
      </c>
      <c r="H35" s="105">
        <f>+[1]V15!H37</f>
        <v>0</v>
      </c>
      <c r="I35" s="105">
        <f>+[1]V15!I37</f>
        <v>0</v>
      </c>
      <c r="J35" s="105">
        <f>+[1]V15!J37</f>
        <v>0</v>
      </c>
      <c r="K35" s="105">
        <f>+[1]V15!K37</f>
        <v>0</v>
      </c>
      <c r="L35" s="105">
        <f>+[1]V15!L37</f>
        <v>0</v>
      </c>
      <c r="M35" s="105">
        <f>+[1]V15!M37</f>
        <v>0</v>
      </c>
      <c r="N35" s="105">
        <f>+[1]V15!N37</f>
        <v>0</v>
      </c>
      <c r="O35" s="105">
        <f>+[1]V15!O37</f>
        <v>0</v>
      </c>
      <c r="P35" s="105">
        <f>+[1]V15!P37</f>
        <v>0</v>
      </c>
      <c r="Q35" s="105">
        <f>+[1]V15!Q37</f>
        <v>0</v>
      </c>
      <c r="R35" s="105">
        <f>+[1]V15!R37</f>
        <v>0</v>
      </c>
      <c r="S35" s="105">
        <f>+[1]V15!S37</f>
        <v>0</v>
      </c>
      <c r="T35" s="105">
        <f>+[1]V15!T37</f>
        <v>0</v>
      </c>
      <c r="U35" s="105">
        <f>+[1]V15!U37</f>
        <v>0</v>
      </c>
      <c r="V35" s="105">
        <f>+[1]V15!V37</f>
        <v>0</v>
      </c>
      <c r="W35" s="105">
        <f>+[1]V15!W37</f>
        <v>0</v>
      </c>
      <c r="X35" s="105">
        <f>+[1]V15!X37</f>
        <v>0</v>
      </c>
      <c r="Y35" s="105">
        <f>+[1]V15!Y37</f>
        <v>0</v>
      </c>
      <c r="Z35" s="105">
        <f>+[1]V15!Z37</f>
        <v>0</v>
      </c>
      <c r="AA35" s="105">
        <f>+[1]V15!AA37</f>
        <v>0</v>
      </c>
      <c r="AB35" s="105">
        <f>+[1]V15!AB37</f>
        <v>0</v>
      </c>
      <c r="AC35" s="105">
        <f>+[1]V15!AC37</f>
        <v>0</v>
      </c>
      <c r="AD35" s="105">
        <f>+[1]V15!AD37</f>
        <v>0</v>
      </c>
      <c r="AE35" s="105">
        <f>+[1]V15!AE37</f>
        <v>0</v>
      </c>
      <c r="AF35" s="105">
        <f>+[1]V15!AF37</f>
        <v>0</v>
      </c>
      <c r="AG35" s="105">
        <f>+[1]V15!AG37</f>
        <v>0</v>
      </c>
      <c r="AH35" s="105">
        <f>+[1]V15!AH37</f>
        <v>0</v>
      </c>
      <c r="AI35" s="105">
        <f>+[1]V15!AI37</f>
        <v>0</v>
      </c>
      <c r="AJ35" s="105">
        <f>+[1]V15!AJ37</f>
        <v>0</v>
      </c>
    </row>
    <row r="36" spans="1:36">
      <c r="A36" s="105" t="str">
        <f>+[1]V15!A38</f>
        <v>SCRATCH ALL</v>
      </c>
      <c r="B36" s="105">
        <f>+[1]V15!B38</f>
        <v>679</v>
      </c>
      <c r="C36" s="105">
        <f>+[1]V15!C38</f>
        <v>381</v>
      </c>
      <c r="D36" s="105">
        <f>+[1]V15!D38</f>
        <v>946</v>
      </c>
      <c r="E36" s="105">
        <f>+[1]V15!E38</f>
        <v>854</v>
      </c>
      <c r="F36" s="105">
        <f>+[1]V15!F38</f>
        <v>64</v>
      </c>
      <c r="G36" s="105">
        <f>+[1]V15!G38</f>
        <v>40</v>
      </c>
      <c r="H36" s="105">
        <f>+[1]V15!H38</f>
        <v>0</v>
      </c>
      <c r="I36" s="105">
        <f>+[1]V15!I38</f>
        <v>40</v>
      </c>
      <c r="J36" s="105">
        <f>+[1]V15!J38</f>
        <v>33</v>
      </c>
      <c r="K36" s="105">
        <f>+[1]V15!K38</f>
        <v>59</v>
      </c>
      <c r="L36" s="105">
        <f>+[1]V15!L38</f>
        <v>38</v>
      </c>
      <c r="M36" s="105">
        <f>+[1]V15!M38</f>
        <v>49</v>
      </c>
      <c r="N36" s="105">
        <f>+[1]V15!N38</f>
        <v>34</v>
      </c>
      <c r="O36" s="105">
        <f>+[1]V15!O38</f>
        <v>0</v>
      </c>
      <c r="P36" s="105">
        <f>+[1]V15!P38</f>
        <v>46</v>
      </c>
      <c r="Q36" s="105">
        <f>+[1]V15!Q38</f>
        <v>16</v>
      </c>
      <c r="R36" s="105">
        <f>+[1]V15!R38</f>
        <v>23</v>
      </c>
      <c r="S36" s="105">
        <f>+[1]V15!S38</f>
        <v>42</v>
      </c>
      <c r="T36" s="105">
        <f>+[1]V15!T38</f>
        <v>82</v>
      </c>
      <c r="U36" s="105">
        <f>+[1]V15!U38</f>
        <v>52</v>
      </c>
      <c r="V36" s="105">
        <f>+[1]V15!V38</f>
        <v>0</v>
      </c>
      <c r="W36" s="105">
        <f>+[1]V15!W38</f>
        <v>32</v>
      </c>
      <c r="X36" s="105">
        <f>+[1]V15!X38</f>
        <v>49</v>
      </c>
      <c r="Y36" s="105">
        <f>+[1]V15!Y38</f>
        <v>89</v>
      </c>
      <c r="Z36" s="105">
        <f>+[1]V15!Z38</f>
        <v>33</v>
      </c>
      <c r="AA36" s="105">
        <f>+[1]V15!AA38</f>
        <v>19</v>
      </c>
      <c r="AB36" s="105">
        <f>+[1]V15!AB38</f>
        <v>9</v>
      </c>
      <c r="AC36" s="105">
        <f>+[1]V15!AC38</f>
        <v>0</v>
      </c>
      <c r="AD36" s="105">
        <f>+[1]V15!AD38</f>
        <v>0</v>
      </c>
      <c r="AE36" s="105">
        <f>+[1]V15!AE38</f>
        <v>0</v>
      </c>
      <c r="AF36" s="105">
        <f>+[1]V15!AF38</f>
        <v>0</v>
      </c>
      <c r="AG36" s="105">
        <f>+[1]V15!AG38</f>
        <v>0</v>
      </c>
      <c r="AH36" s="105">
        <f>+[1]V15!AH38</f>
        <v>0</v>
      </c>
      <c r="AI36" s="105">
        <f>+[1]V15!AI38</f>
        <v>0</v>
      </c>
      <c r="AJ36" s="105">
        <f>+[1]V15!AJ38</f>
        <v>0</v>
      </c>
    </row>
    <row r="37" spans="1:36">
      <c r="A37" s="105">
        <f>+[1]V15!A39</f>
        <v>0</v>
      </c>
      <c r="B37" s="105">
        <f>+[1]V15!B39</f>
        <v>0</v>
      </c>
      <c r="C37" s="105">
        <f>+[1]V15!C39</f>
        <v>0</v>
      </c>
      <c r="D37" s="105">
        <f>+[1]V15!D39</f>
        <v>0</v>
      </c>
      <c r="E37" s="105">
        <f>+[1]V15!E39</f>
        <v>0</v>
      </c>
      <c r="F37" s="105">
        <f>+[1]V15!F39</f>
        <v>0</v>
      </c>
      <c r="G37" s="105">
        <f>+[1]V15!G39</f>
        <v>0</v>
      </c>
      <c r="H37" s="105">
        <f>+[1]V15!H39</f>
        <v>0</v>
      </c>
      <c r="I37" s="105">
        <f>+[1]V15!I39</f>
        <v>0</v>
      </c>
      <c r="J37" s="105">
        <f>+[1]V15!J39</f>
        <v>0</v>
      </c>
      <c r="K37" s="105">
        <f>+[1]V15!K39</f>
        <v>0</v>
      </c>
      <c r="L37" s="105">
        <f>+[1]V15!L39</f>
        <v>0</v>
      </c>
      <c r="M37" s="105">
        <f>+[1]V15!M39</f>
        <v>0</v>
      </c>
      <c r="N37" s="105">
        <f>+[1]V15!N39</f>
        <v>0</v>
      </c>
      <c r="O37" s="105">
        <f>+[1]V15!O39</f>
        <v>0</v>
      </c>
      <c r="P37" s="105">
        <f>+[1]V15!P39</f>
        <v>0</v>
      </c>
      <c r="Q37" s="105">
        <f>+[1]V15!Q39</f>
        <v>0</v>
      </c>
      <c r="R37" s="105">
        <f>+[1]V15!R39</f>
        <v>0</v>
      </c>
      <c r="S37" s="105">
        <f>+[1]V15!S39</f>
        <v>0</v>
      </c>
      <c r="T37" s="105">
        <f>+[1]V15!T39</f>
        <v>0</v>
      </c>
      <c r="U37" s="105">
        <f>+[1]V15!U39</f>
        <v>0</v>
      </c>
      <c r="V37" s="105">
        <f>+[1]V15!V39</f>
        <v>0</v>
      </c>
      <c r="W37" s="105">
        <f>+[1]V15!W39</f>
        <v>0</v>
      </c>
      <c r="X37" s="105">
        <f>+[1]V15!X39</f>
        <v>0</v>
      </c>
      <c r="Y37" s="105">
        <f>+[1]V15!Y39</f>
        <v>0</v>
      </c>
      <c r="Z37" s="105">
        <f>+[1]V15!Z39</f>
        <v>0</v>
      </c>
      <c r="AA37" s="105">
        <f>+[1]V15!AA39</f>
        <v>0</v>
      </c>
      <c r="AB37" s="105">
        <f>+[1]V15!AB39</f>
        <v>0</v>
      </c>
      <c r="AC37" s="105">
        <f>+[1]V15!AC39</f>
        <v>0</v>
      </c>
      <c r="AD37" s="105">
        <f>+[1]V15!AD39</f>
        <v>0</v>
      </c>
      <c r="AE37" s="105">
        <f>+[1]V15!AE39</f>
        <v>0</v>
      </c>
      <c r="AF37" s="105">
        <f>+[1]V15!AF39</f>
        <v>0</v>
      </c>
      <c r="AG37" s="105">
        <f>+[1]V15!AG39</f>
        <v>0</v>
      </c>
      <c r="AH37" s="105">
        <f>+[1]V15!AH39</f>
        <v>0</v>
      </c>
      <c r="AI37" s="105">
        <f>+[1]V15!AI39</f>
        <v>0</v>
      </c>
      <c r="AJ37" s="105">
        <f>+[1]V15!AJ39</f>
        <v>0</v>
      </c>
    </row>
    <row r="38" spans="1:36">
      <c r="A38" s="105" t="str">
        <f>+[1]V15!A40</f>
        <v>Load by : NVP6820</v>
      </c>
      <c r="B38" s="105">
        <f>+[1]V15!B40</f>
        <v>0</v>
      </c>
      <c r="C38" s="105">
        <f>+[1]V15!C40</f>
        <v>0</v>
      </c>
      <c r="D38" s="105">
        <f>+[1]V15!D40</f>
        <v>0</v>
      </c>
      <c r="E38" s="105">
        <f>+[1]V15!E40</f>
        <v>0</v>
      </c>
      <c r="F38" s="105">
        <f>+[1]V15!F40</f>
        <v>0</v>
      </c>
      <c r="G38" s="105">
        <f>+[1]V15!G40</f>
        <v>0</v>
      </c>
      <c r="H38" s="105">
        <f>+[1]V15!H40</f>
        <v>0</v>
      </c>
      <c r="I38" s="105">
        <f>+[1]V15!I40</f>
        <v>0</v>
      </c>
      <c r="J38" s="105">
        <f>+[1]V15!J40</f>
        <v>0</v>
      </c>
      <c r="K38" s="105">
        <f>+[1]V15!K40</f>
        <v>0</v>
      </c>
      <c r="L38" s="105">
        <f>+[1]V15!L40</f>
        <v>0</v>
      </c>
      <c r="M38" s="105">
        <f>+[1]V15!M40</f>
        <v>0</v>
      </c>
      <c r="N38" s="105">
        <f>+[1]V15!N40</f>
        <v>0</v>
      </c>
      <c r="O38" s="105">
        <f>+[1]V15!O40</f>
        <v>0</v>
      </c>
      <c r="P38" s="105">
        <f>+[1]V15!P40</f>
        <v>0</v>
      </c>
      <c r="Q38" s="105">
        <f>+[1]V15!Q40</f>
        <v>0</v>
      </c>
      <c r="R38" s="105">
        <f>+[1]V15!R40</f>
        <v>0</v>
      </c>
      <c r="S38" s="105">
        <f>+[1]V15!S40</f>
        <v>0</v>
      </c>
      <c r="T38" s="105">
        <f>+[1]V15!T40</f>
        <v>0</v>
      </c>
      <c r="U38" s="105">
        <f>+[1]V15!U40</f>
        <v>0</v>
      </c>
      <c r="V38" s="105">
        <f>+[1]V15!V40</f>
        <v>0</v>
      </c>
      <c r="W38" s="105">
        <f>+[1]V15!W40</f>
        <v>0</v>
      </c>
      <c r="X38" s="105">
        <f>+[1]V15!X40</f>
        <v>0</v>
      </c>
      <c r="Y38" s="105">
        <f>+[1]V15!Y40</f>
        <v>0</v>
      </c>
      <c r="Z38" s="105">
        <f>+[1]V15!Z40</f>
        <v>0</v>
      </c>
      <c r="AA38" s="105">
        <f>+[1]V15!AA40</f>
        <v>0</v>
      </c>
      <c r="AB38" s="105">
        <f>+[1]V15!AB40</f>
        <v>0</v>
      </c>
      <c r="AC38" s="105">
        <f>+[1]V15!AC40</f>
        <v>0</v>
      </c>
      <c r="AD38" s="105">
        <f>+[1]V15!AD40</f>
        <v>0</v>
      </c>
      <c r="AE38" s="105">
        <f>+[1]V15!AE40</f>
        <v>0</v>
      </c>
      <c r="AF38" s="105">
        <f>+[1]V15!AF40</f>
        <v>0</v>
      </c>
      <c r="AG38" s="105">
        <f>+[1]V15!AG40</f>
        <v>0</v>
      </c>
      <c r="AH38" s="105">
        <f>+[1]V15!AH40</f>
        <v>0</v>
      </c>
      <c r="AI38" s="105">
        <f>+[1]V15!AI40</f>
        <v>0</v>
      </c>
      <c r="AJ38" s="105">
        <f>+[1]V15!AJ40</f>
        <v>0</v>
      </c>
    </row>
    <row r="39" spans="1:36">
      <c r="A39" s="105" t="str">
        <f>+[1]V15!A41</f>
        <v>Time : 08:52:23 25-Aug-2025</v>
      </c>
      <c r="B39" s="105">
        <f>+[1]V15!B41</f>
        <v>0</v>
      </c>
      <c r="C39" s="105">
        <f>+[1]V15!C41</f>
        <v>0</v>
      </c>
      <c r="D39" s="105">
        <f>+[1]V15!D41</f>
        <v>0</v>
      </c>
      <c r="E39" s="105">
        <f>+[1]V15!E41</f>
        <v>0</v>
      </c>
      <c r="F39" s="105">
        <f>+[1]V15!F41</f>
        <v>0</v>
      </c>
      <c r="G39" s="105">
        <f>+[1]V15!G41</f>
        <v>0</v>
      </c>
      <c r="H39" s="105">
        <f>+[1]V15!H41</f>
        <v>0</v>
      </c>
      <c r="I39" s="105">
        <f>+[1]V15!I41</f>
        <v>0</v>
      </c>
      <c r="J39" s="105">
        <f>+[1]V15!J41</f>
        <v>0</v>
      </c>
      <c r="K39" s="105">
        <f>+[1]V15!K41</f>
        <v>0</v>
      </c>
      <c r="L39" s="105">
        <f>+[1]V15!L41</f>
        <v>0</v>
      </c>
      <c r="M39" s="105">
        <f>+[1]V15!M41</f>
        <v>0</v>
      </c>
      <c r="N39" s="105">
        <f>+[1]V15!N41</f>
        <v>0</v>
      </c>
      <c r="O39" s="105">
        <f>+[1]V15!O41</f>
        <v>0</v>
      </c>
      <c r="P39" s="105">
        <f>+[1]V15!P41</f>
        <v>0</v>
      </c>
      <c r="Q39" s="105">
        <f>+[1]V15!Q41</f>
        <v>0</v>
      </c>
      <c r="R39" s="105">
        <f>+[1]V15!R41</f>
        <v>0</v>
      </c>
      <c r="S39" s="105">
        <f>+[1]V15!S41</f>
        <v>0</v>
      </c>
      <c r="T39" s="105">
        <f>+[1]V15!T41</f>
        <v>0</v>
      </c>
      <c r="U39" s="105">
        <f>+[1]V15!U41</f>
        <v>0</v>
      </c>
      <c r="V39" s="105">
        <f>+[1]V15!V41</f>
        <v>0</v>
      </c>
      <c r="W39" s="105">
        <f>+[1]V15!W41</f>
        <v>0</v>
      </c>
      <c r="X39" s="105">
        <f>+[1]V15!X41</f>
        <v>0</v>
      </c>
      <c r="Y39" s="105">
        <f>+[1]V15!Y41</f>
        <v>0</v>
      </c>
      <c r="Z39" s="105">
        <f>+[1]V15!Z41</f>
        <v>0</v>
      </c>
      <c r="AA39" s="105">
        <f>+[1]V15!AA41</f>
        <v>0</v>
      </c>
      <c r="AB39" s="105">
        <f>+[1]V15!AB41</f>
        <v>0</v>
      </c>
      <c r="AC39" s="105">
        <f>+[1]V15!AC41</f>
        <v>0</v>
      </c>
      <c r="AD39" s="105">
        <f>+[1]V15!AD41</f>
        <v>0</v>
      </c>
      <c r="AE39" s="105">
        <f>+[1]V15!AE41</f>
        <v>0</v>
      </c>
      <c r="AF39" s="105">
        <f>+[1]V15!AF41</f>
        <v>0</v>
      </c>
      <c r="AG39" s="105">
        <f>+[1]V15!AG41</f>
        <v>0</v>
      </c>
      <c r="AH39" s="105">
        <f>+[1]V15!AH41</f>
        <v>0</v>
      </c>
      <c r="AI39" s="105">
        <f>+[1]V15!AI41</f>
        <v>0</v>
      </c>
      <c r="AJ39" s="105">
        <f>+[1]V15!AJ41</f>
        <v>0</v>
      </c>
    </row>
    <row r="40" spans="1:36">
      <c r="A40" s="105">
        <f>+[1]V15!A42</f>
        <v>0</v>
      </c>
      <c r="B40" s="105">
        <f>+[1]V15!B42</f>
        <v>0</v>
      </c>
      <c r="C40" s="105">
        <f>+[1]V15!C42</f>
        <v>0</v>
      </c>
      <c r="D40" s="105">
        <f>+[1]V15!D42</f>
        <v>0</v>
      </c>
      <c r="E40" s="105">
        <f>+[1]V15!E42</f>
        <v>0</v>
      </c>
      <c r="F40" s="105">
        <f>+[1]V15!F42</f>
        <v>0</v>
      </c>
      <c r="G40" s="105">
        <f>+[1]V15!G42</f>
        <v>0</v>
      </c>
      <c r="H40" s="105">
        <f>+[1]V15!H42</f>
        <v>0</v>
      </c>
      <c r="I40" s="105">
        <f>+[1]V15!I42</f>
        <v>0</v>
      </c>
      <c r="J40" s="105">
        <f>+[1]V15!J42</f>
        <v>0</v>
      </c>
      <c r="K40" s="105">
        <f>+[1]V15!K42</f>
        <v>0</v>
      </c>
      <c r="L40" s="105">
        <f>+[1]V15!L42</f>
        <v>0</v>
      </c>
      <c r="M40" s="105">
        <f>+[1]V15!M42</f>
        <v>0</v>
      </c>
      <c r="N40" s="105">
        <f>+[1]V15!N42</f>
        <v>0</v>
      </c>
      <c r="O40" s="105">
        <f>+[1]V15!O42</f>
        <v>0</v>
      </c>
      <c r="P40" s="105">
        <f>+[1]V15!P42</f>
        <v>0</v>
      </c>
      <c r="Q40" s="105">
        <f>+[1]V15!Q42</f>
        <v>0</v>
      </c>
      <c r="R40" s="105">
        <f>+[1]V15!R42</f>
        <v>0</v>
      </c>
      <c r="S40" s="105">
        <f>+[1]V15!S42</f>
        <v>0</v>
      </c>
      <c r="T40" s="105">
        <f>+[1]V15!T42</f>
        <v>0</v>
      </c>
      <c r="U40" s="105">
        <f>+[1]V15!U42</f>
        <v>0</v>
      </c>
      <c r="V40" s="105">
        <f>+[1]V15!V42</f>
        <v>0</v>
      </c>
      <c r="W40" s="105">
        <f>+[1]V15!W42</f>
        <v>0</v>
      </c>
      <c r="X40" s="105">
        <f>+[1]V15!X42</f>
        <v>0</v>
      </c>
      <c r="Y40" s="105">
        <f>+[1]V15!Y42</f>
        <v>0</v>
      </c>
      <c r="Z40" s="105">
        <f>+[1]V15!Z42</f>
        <v>0</v>
      </c>
      <c r="AA40" s="105">
        <f>+[1]V15!AA42</f>
        <v>0</v>
      </c>
      <c r="AB40" s="105">
        <f>+[1]V15!AB42</f>
        <v>0</v>
      </c>
      <c r="AC40" s="105">
        <f>+[1]V15!AC42</f>
        <v>0</v>
      </c>
      <c r="AD40" s="105">
        <f>+[1]V15!AD42</f>
        <v>0</v>
      </c>
      <c r="AE40" s="105">
        <f>+[1]V15!AE42</f>
        <v>0</v>
      </c>
      <c r="AF40" s="105">
        <f>+[1]V15!AF42</f>
        <v>0</v>
      </c>
      <c r="AG40" s="105">
        <f>+[1]V15!AG42</f>
        <v>0</v>
      </c>
      <c r="AH40" s="105">
        <f>+[1]V15!AH42</f>
        <v>0</v>
      </c>
      <c r="AI40" s="105">
        <f>+[1]V15!AI42</f>
        <v>0</v>
      </c>
      <c r="AJ40" s="105">
        <f>+[1]V15!AJ42</f>
        <v>0</v>
      </c>
    </row>
    <row r="41" spans="1:36">
      <c r="A41" s="105">
        <f>+[1]V15!A43</f>
        <v>0</v>
      </c>
      <c r="B41" s="105">
        <f>+[1]V15!B43</f>
        <v>0</v>
      </c>
      <c r="C41" s="105">
        <f>+[1]V15!C43</f>
        <v>0</v>
      </c>
      <c r="D41" s="105">
        <f>+[1]V15!D43</f>
        <v>0</v>
      </c>
      <c r="E41" s="105">
        <f>+[1]V15!E43</f>
        <v>0</v>
      </c>
      <c r="F41" s="105">
        <f>+[1]V15!F43</f>
        <v>0</v>
      </c>
      <c r="G41" s="105">
        <f>+[1]V15!G43</f>
        <v>0</v>
      </c>
      <c r="H41" s="105">
        <f>+[1]V15!H43</f>
        <v>0</v>
      </c>
      <c r="I41" s="105">
        <f>+[1]V15!I43</f>
        <v>0</v>
      </c>
      <c r="J41" s="105">
        <f>+[1]V15!J43</f>
        <v>0</v>
      </c>
      <c r="K41" s="105">
        <f>+[1]V15!K43</f>
        <v>0</v>
      </c>
      <c r="L41" s="105">
        <f>+[1]V15!L43</f>
        <v>0</v>
      </c>
      <c r="M41" s="105">
        <f>+[1]V15!M43</f>
        <v>0</v>
      </c>
      <c r="N41" s="105">
        <f>+[1]V15!N43</f>
        <v>0</v>
      </c>
      <c r="O41" s="105">
        <f>+[1]V15!O43</f>
        <v>0</v>
      </c>
      <c r="P41" s="105">
        <f>+[1]V15!P43</f>
        <v>0</v>
      </c>
      <c r="Q41" s="105">
        <f>+[1]V15!Q43</f>
        <v>0</v>
      </c>
      <c r="R41" s="105">
        <f>+[1]V15!R43</f>
        <v>0</v>
      </c>
      <c r="S41" s="105">
        <f>+[1]V15!S43</f>
        <v>0</v>
      </c>
      <c r="T41" s="105">
        <f>+[1]V15!T43</f>
        <v>0</v>
      </c>
      <c r="U41" s="105">
        <f>+[1]V15!U43</f>
        <v>0</v>
      </c>
      <c r="V41" s="105">
        <f>+[1]V15!V43</f>
        <v>0</v>
      </c>
      <c r="W41" s="105">
        <f>+[1]V15!W43</f>
        <v>0</v>
      </c>
      <c r="X41" s="105">
        <f>+[1]V15!X43</f>
        <v>0</v>
      </c>
      <c r="Y41" s="105">
        <f>+[1]V15!Y43</f>
        <v>0</v>
      </c>
      <c r="Z41" s="105">
        <f>+[1]V15!Z43</f>
        <v>0</v>
      </c>
      <c r="AA41" s="105">
        <f>+[1]V15!AA43</f>
        <v>0</v>
      </c>
      <c r="AB41" s="105">
        <f>+[1]V15!AB43</f>
        <v>0</v>
      </c>
      <c r="AC41" s="105">
        <f>+[1]V15!AC43</f>
        <v>0</v>
      </c>
      <c r="AD41" s="105">
        <f>+[1]V15!AD43</f>
        <v>0</v>
      </c>
      <c r="AE41" s="105">
        <f>+[1]V15!AE43</f>
        <v>0</v>
      </c>
      <c r="AF41" s="105">
        <f>+[1]V15!AF43</f>
        <v>0</v>
      </c>
      <c r="AG41" s="105">
        <f>+[1]V15!AG43</f>
        <v>0</v>
      </c>
      <c r="AH41" s="105">
        <f>+[1]V15!AH43</f>
        <v>0</v>
      </c>
      <c r="AI41" s="105">
        <f>+[1]V15!AI43</f>
        <v>0</v>
      </c>
      <c r="AJ41" s="105">
        <f>+[1]V15!AJ43</f>
        <v>0</v>
      </c>
    </row>
    <row r="42" spans="1:36">
      <c r="A42" s="105">
        <f>+[1]V15!A44</f>
        <v>0</v>
      </c>
      <c r="B42" s="105">
        <f>+[1]V15!B44</f>
        <v>0</v>
      </c>
      <c r="C42" s="105">
        <f>+[1]V15!C44</f>
        <v>0</v>
      </c>
      <c r="D42" s="105">
        <f>+[1]V15!D44</f>
        <v>0</v>
      </c>
      <c r="E42" s="105">
        <f>+[1]V15!E44</f>
        <v>0</v>
      </c>
      <c r="F42" s="105">
        <f>+[1]V15!F44</f>
        <v>0</v>
      </c>
      <c r="G42" s="105">
        <f>+[1]V15!G44</f>
        <v>0</v>
      </c>
      <c r="H42" s="105">
        <f>+[1]V15!H44</f>
        <v>0</v>
      </c>
      <c r="I42" s="105">
        <f>+[1]V15!I44</f>
        <v>0</v>
      </c>
      <c r="J42" s="105">
        <f>+[1]V15!J44</f>
        <v>0</v>
      </c>
      <c r="K42" s="105">
        <f>+[1]V15!K44</f>
        <v>0</v>
      </c>
      <c r="L42" s="105">
        <f>+[1]V15!L44</f>
        <v>0</v>
      </c>
      <c r="M42" s="105">
        <f>+[1]V15!M44</f>
        <v>0</v>
      </c>
      <c r="N42" s="105">
        <f>+[1]V15!N44</f>
        <v>0</v>
      </c>
      <c r="O42" s="105">
        <f>+[1]V15!O44</f>
        <v>0</v>
      </c>
      <c r="P42" s="105">
        <f>+[1]V15!P44</f>
        <v>0</v>
      </c>
      <c r="Q42" s="105">
        <f>+[1]V15!Q44</f>
        <v>0</v>
      </c>
      <c r="R42" s="105">
        <f>+[1]V15!R44</f>
        <v>0</v>
      </c>
      <c r="S42" s="105">
        <f>+[1]V15!S44</f>
        <v>0</v>
      </c>
      <c r="T42" s="105">
        <f>+[1]V15!T44</f>
        <v>0</v>
      </c>
      <c r="U42" s="105">
        <f>+[1]V15!U44</f>
        <v>0</v>
      </c>
      <c r="V42" s="105">
        <f>+[1]V15!V44</f>
        <v>0</v>
      </c>
      <c r="W42" s="105">
        <f>+[1]V15!W44</f>
        <v>0</v>
      </c>
      <c r="X42" s="105">
        <f>+[1]V15!X44</f>
        <v>0</v>
      </c>
      <c r="Y42" s="105">
        <f>+[1]V15!Y44</f>
        <v>0</v>
      </c>
      <c r="Z42" s="105">
        <f>+[1]V15!Z44</f>
        <v>0</v>
      </c>
      <c r="AA42" s="105">
        <f>+[1]V15!AA44</f>
        <v>0</v>
      </c>
      <c r="AB42" s="105">
        <f>+[1]V15!AB44</f>
        <v>0</v>
      </c>
      <c r="AC42" s="105">
        <f>+[1]V15!AC44</f>
        <v>0</v>
      </c>
      <c r="AD42" s="105">
        <f>+[1]V15!AD44</f>
        <v>0</v>
      </c>
      <c r="AE42" s="105">
        <f>+[1]V15!AE44</f>
        <v>0</v>
      </c>
      <c r="AF42" s="105">
        <f>+[1]V15!AF44</f>
        <v>0</v>
      </c>
      <c r="AG42" s="105">
        <f>+[1]V15!AG44</f>
        <v>0</v>
      </c>
      <c r="AH42" s="105">
        <f>+[1]V15!AH44</f>
        <v>0</v>
      </c>
      <c r="AI42" s="105">
        <f>+[1]V15!AI44</f>
        <v>0</v>
      </c>
      <c r="AJ42" s="105">
        <f>+[1]V15!AJ44</f>
        <v>0</v>
      </c>
    </row>
    <row r="43" spans="1:36">
      <c r="A43" s="105">
        <f>+[1]V15!A45</f>
        <v>0</v>
      </c>
      <c r="B43" s="105">
        <f>+[1]V15!B45</f>
        <v>0</v>
      </c>
      <c r="C43" s="105">
        <f>+[1]V15!C45</f>
        <v>0</v>
      </c>
      <c r="D43" s="105">
        <f>+[1]V15!D45</f>
        <v>0</v>
      </c>
      <c r="E43" s="105">
        <f>+[1]V15!E45</f>
        <v>0</v>
      </c>
      <c r="F43" s="105">
        <f>+[1]V15!F45</f>
        <v>0</v>
      </c>
      <c r="G43" s="105">
        <f>+[1]V15!G45</f>
        <v>0</v>
      </c>
      <c r="H43" s="105">
        <f>+[1]V15!H45</f>
        <v>0</v>
      </c>
      <c r="I43" s="105">
        <f>+[1]V15!I45</f>
        <v>0</v>
      </c>
      <c r="J43" s="105">
        <f>+[1]V15!J45</f>
        <v>0</v>
      </c>
      <c r="K43" s="105">
        <f>+[1]V15!K45</f>
        <v>0</v>
      </c>
      <c r="L43" s="105">
        <f>+[1]V15!L45</f>
        <v>0</v>
      </c>
      <c r="M43" s="105">
        <f>+[1]V15!M45</f>
        <v>0</v>
      </c>
      <c r="N43" s="105">
        <f>+[1]V15!N45</f>
        <v>0</v>
      </c>
      <c r="O43" s="105">
        <f>+[1]V15!O45</f>
        <v>0</v>
      </c>
      <c r="P43" s="105">
        <f>+[1]V15!P45</f>
        <v>0</v>
      </c>
      <c r="Q43" s="105">
        <f>+[1]V15!Q45</f>
        <v>0</v>
      </c>
      <c r="R43" s="105">
        <f>+[1]V15!R45</f>
        <v>0</v>
      </c>
      <c r="S43" s="105">
        <f>+[1]V15!S45</f>
        <v>0</v>
      </c>
      <c r="T43" s="105">
        <f>+[1]V15!T45</f>
        <v>0</v>
      </c>
      <c r="U43" s="105">
        <f>+[1]V15!U45</f>
        <v>0</v>
      </c>
      <c r="V43" s="105">
        <f>+[1]V15!V45</f>
        <v>0</v>
      </c>
      <c r="W43" s="105">
        <f>+[1]V15!W45</f>
        <v>0</v>
      </c>
      <c r="X43" s="105">
        <f>+[1]V15!X45</f>
        <v>0</v>
      </c>
      <c r="Y43" s="105">
        <f>+[1]V15!Y45</f>
        <v>0</v>
      </c>
      <c r="Z43" s="105">
        <f>+[1]V15!Z45</f>
        <v>0</v>
      </c>
      <c r="AA43" s="105">
        <f>+[1]V15!AA45</f>
        <v>0</v>
      </c>
      <c r="AB43" s="105">
        <f>+[1]V15!AB45</f>
        <v>0</v>
      </c>
      <c r="AC43" s="105">
        <f>+[1]V15!AC45</f>
        <v>0</v>
      </c>
      <c r="AD43" s="105">
        <f>+[1]V15!AD45</f>
        <v>0</v>
      </c>
      <c r="AE43" s="105">
        <f>+[1]V15!AE45</f>
        <v>0</v>
      </c>
      <c r="AF43" s="105">
        <f>+[1]V15!AF45</f>
        <v>0</v>
      </c>
      <c r="AG43" s="105">
        <f>+[1]V15!AG45</f>
        <v>0</v>
      </c>
      <c r="AH43" s="105">
        <f>+[1]V15!AH45</f>
        <v>0</v>
      </c>
      <c r="AI43" s="105">
        <f>+[1]V15!AI45</f>
        <v>0</v>
      </c>
      <c r="AJ43" s="105">
        <f>+[1]V15!AJ45</f>
        <v>0</v>
      </c>
    </row>
    <row r="44" spans="1:36">
      <c r="A44" s="105">
        <f>+[1]V15!A46</f>
        <v>0</v>
      </c>
      <c r="B44" s="105">
        <f>+[1]V15!B46</f>
        <v>0</v>
      </c>
      <c r="C44" s="105">
        <f>+[1]V15!C46</f>
        <v>0</v>
      </c>
      <c r="D44" s="105">
        <f>+[1]V15!D46</f>
        <v>0</v>
      </c>
      <c r="E44" s="105">
        <f>+[1]V15!E46</f>
        <v>0</v>
      </c>
      <c r="F44" s="105">
        <f>+[1]V15!F46</f>
        <v>0</v>
      </c>
      <c r="G44" s="105">
        <f>+[1]V15!G46</f>
        <v>0</v>
      </c>
      <c r="H44" s="105">
        <f>+[1]V15!H46</f>
        <v>0</v>
      </c>
      <c r="I44" s="105">
        <f>+[1]V15!I46</f>
        <v>0</v>
      </c>
      <c r="J44" s="105">
        <f>+[1]V15!J46</f>
        <v>0</v>
      </c>
      <c r="K44" s="105">
        <f>+[1]V15!K46</f>
        <v>0</v>
      </c>
      <c r="L44" s="105">
        <f>+[1]V15!L46</f>
        <v>0</v>
      </c>
      <c r="M44" s="105">
        <f>+[1]V15!M46</f>
        <v>0</v>
      </c>
      <c r="N44" s="105">
        <f>+[1]V15!N46</f>
        <v>0</v>
      </c>
      <c r="O44" s="105">
        <f>+[1]V15!O46</f>
        <v>0</v>
      </c>
      <c r="P44" s="105">
        <f>+[1]V15!P46</f>
        <v>0</v>
      </c>
      <c r="Q44" s="105">
        <f>+[1]V15!Q46</f>
        <v>0</v>
      </c>
      <c r="R44" s="105">
        <f>+[1]V15!R46</f>
        <v>0</v>
      </c>
      <c r="S44" s="105">
        <f>+[1]V15!S46</f>
        <v>0</v>
      </c>
      <c r="T44" s="105">
        <f>+[1]V15!T46</f>
        <v>0</v>
      </c>
      <c r="U44" s="105">
        <f>+[1]V15!U46</f>
        <v>0</v>
      </c>
      <c r="V44" s="105">
        <f>+[1]V15!V46</f>
        <v>0</v>
      </c>
      <c r="W44" s="105">
        <f>+[1]V15!W46</f>
        <v>0</v>
      </c>
      <c r="X44" s="105">
        <f>+[1]V15!X46</f>
        <v>0</v>
      </c>
      <c r="Y44" s="105">
        <f>+[1]V15!Y46</f>
        <v>0</v>
      </c>
      <c r="Z44" s="105">
        <f>+[1]V15!Z46</f>
        <v>0</v>
      </c>
      <c r="AA44" s="105">
        <f>+[1]V15!AA46</f>
        <v>0</v>
      </c>
      <c r="AB44" s="105">
        <f>+[1]V15!AB46</f>
        <v>0</v>
      </c>
      <c r="AC44" s="105">
        <f>+[1]V15!AC46</f>
        <v>0</v>
      </c>
      <c r="AD44" s="105">
        <f>+[1]V15!AD46</f>
        <v>0</v>
      </c>
      <c r="AE44" s="105">
        <f>+[1]V15!AE46</f>
        <v>0</v>
      </c>
      <c r="AF44" s="105">
        <f>+[1]V15!AF46</f>
        <v>0</v>
      </c>
      <c r="AG44" s="105">
        <f>+[1]V15!AG46</f>
        <v>0</v>
      </c>
      <c r="AH44" s="105">
        <f>+[1]V15!AH46</f>
        <v>0</v>
      </c>
      <c r="AI44" s="105">
        <f>+[1]V15!AI46</f>
        <v>0</v>
      </c>
      <c r="AJ44" s="105">
        <f>+[1]V15!AJ46</f>
        <v>0</v>
      </c>
    </row>
    <row r="45" spans="1:36">
      <c r="A45" s="105">
        <f>+[1]V15!A47</f>
        <v>0</v>
      </c>
      <c r="B45" s="105">
        <f>+[1]V15!B47</f>
        <v>0</v>
      </c>
      <c r="C45" s="105">
        <f>+[1]V15!C47</f>
        <v>0</v>
      </c>
      <c r="D45" s="105">
        <f>+[1]V15!D47</f>
        <v>0</v>
      </c>
      <c r="E45" s="105">
        <f>+[1]V15!E47</f>
        <v>0</v>
      </c>
      <c r="F45" s="105">
        <f>+[1]V15!F47</f>
        <v>0</v>
      </c>
      <c r="G45" s="105">
        <f>+[1]V15!G47</f>
        <v>0</v>
      </c>
      <c r="H45" s="105">
        <f>+[1]V15!H47</f>
        <v>0</v>
      </c>
      <c r="I45" s="105">
        <f>+[1]V15!I47</f>
        <v>0</v>
      </c>
      <c r="J45" s="105">
        <f>+[1]V15!J47</f>
        <v>0</v>
      </c>
      <c r="K45" s="105">
        <f>+[1]V15!K47</f>
        <v>0</v>
      </c>
      <c r="L45" s="105">
        <f>+[1]V15!L47</f>
        <v>0</v>
      </c>
      <c r="M45" s="105">
        <f>+[1]V15!M47</f>
        <v>0</v>
      </c>
      <c r="N45" s="105">
        <f>+[1]V15!N47</f>
        <v>0</v>
      </c>
      <c r="O45" s="105">
        <f>+[1]V15!O47</f>
        <v>0</v>
      </c>
      <c r="P45" s="105">
        <f>+[1]V15!P47</f>
        <v>0</v>
      </c>
      <c r="Q45" s="105">
        <f>+[1]V15!Q47</f>
        <v>0</v>
      </c>
      <c r="R45" s="105">
        <f>+[1]V15!R47</f>
        <v>0</v>
      </c>
      <c r="S45" s="105">
        <f>+[1]V15!S47</f>
        <v>0</v>
      </c>
      <c r="T45" s="105">
        <f>+[1]V15!T47</f>
        <v>0</v>
      </c>
      <c r="U45" s="105">
        <f>+[1]V15!U47</f>
        <v>0</v>
      </c>
      <c r="V45" s="105">
        <f>+[1]V15!V47</f>
        <v>0</v>
      </c>
      <c r="W45" s="105">
        <f>+[1]V15!W47</f>
        <v>0</v>
      </c>
      <c r="X45" s="105">
        <f>+[1]V15!X47</f>
        <v>0</v>
      </c>
      <c r="Y45" s="105">
        <f>+[1]V15!Y47</f>
        <v>0</v>
      </c>
      <c r="Z45" s="105">
        <f>+[1]V15!Z47</f>
        <v>0</v>
      </c>
      <c r="AA45" s="105">
        <f>+[1]V15!AA47</f>
        <v>0</v>
      </c>
      <c r="AB45" s="105">
        <f>+[1]V15!AB47</f>
        <v>0</v>
      </c>
      <c r="AC45" s="105">
        <f>+[1]V15!AC47</f>
        <v>0</v>
      </c>
      <c r="AD45" s="105">
        <f>+[1]V15!AD47</f>
        <v>0</v>
      </c>
      <c r="AE45" s="105">
        <f>+[1]V15!AE47</f>
        <v>0</v>
      </c>
      <c r="AF45" s="105">
        <f>+[1]V15!AF47</f>
        <v>0</v>
      </c>
      <c r="AG45" s="105">
        <f>+[1]V15!AG47</f>
        <v>0</v>
      </c>
      <c r="AH45" s="105">
        <f>+[1]V15!AH47</f>
        <v>0</v>
      </c>
      <c r="AI45" s="105">
        <f>+[1]V15!AI47</f>
        <v>0</v>
      </c>
      <c r="AJ45" s="105">
        <f>+[1]V15!AJ47</f>
        <v>0</v>
      </c>
    </row>
    <row r="46" spans="1:36">
      <c r="A46" s="105">
        <f>+[1]V15!A48</f>
        <v>0</v>
      </c>
      <c r="B46" s="105">
        <f>+[1]V15!B48</f>
        <v>0</v>
      </c>
      <c r="C46" s="105">
        <f>+[1]V15!C48</f>
        <v>0</v>
      </c>
      <c r="D46" s="105">
        <f>+[1]V15!D48</f>
        <v>0</v>
      </c>
      <c r="E46" s="105">
        <f>+[1]V15!E48</f>
        <v>0</v>
      </c>
      <c r="F46" s="105">
        <f>+[1]V15!F48</f>
        <v>0</v>
      </c>
      <c r="G46" s="105">
        <f>+[1]V15!G48</f>
        <v>0</v>
      </c>
      <c r="H46" s="105">
        <f>+[1]V15!H48</f>
        <v>0</v>
      </c>
      <c r="I46" s="105">
        <f>+[1]V15!I48</f>
        <v>0</v>
      </c>
      <c r="J46" s="105">
        <f>+[1]V15!J48</f>
        <v>0</v>
      </c>
      <c r="K46" s="105">
        <f>+[1]V15!K48</f>
        <v>0</v>
      </c>
      <c r="L46" s="105">
        <f>+[1]V15!L48</f>
        <v>0</v>
      </c>
      <c r="M46" s="105">
        <f>+[1]V15!M48</f>
        <v>0</v>
      </c>
      <c r="N46" s="105">
        <f>+[1]V15!N48</f>
        <v>0</v>
      </c>
      <c r="O46" s="105">
        <f>+[1]V15!O48</f>
        <v>0</v>
      </c>
      <c r="P46" s="105">
        <f>+[1]V15!P48</f>
        <v>0</v>
      </c>
      <c r="Q46" s="105">
        <f>+[1]V15!Q48</f>
        <v>0</v>
      </c>
      <c r="R46" s="105">
        <f>+[1]V15!R48</f>
        <v>0</v>
      </c>
      <c r="S46" s="105">
        <f>+[1]V15!S48</f>
        <v>0</v>
      </c>
      <c r="T46" s="105">
        <f>+[1]V15!T48</f>
        <v>0</v>
      </c>
      <c r="U46" s="105">
        <f>+[1]V15!U48</f>
        <v>0</v>
      </c>
      <c r="V46" s="105">
        <f>+[1]V15!V48</f>
        <v>0</v>
      </c>
      <c r="W46" s="105">
        <f>+[1]V15!W48</f>
        <v>0</v>
      </c>
      <c r="X46" s="105">
        <f>+[1]V15!X48</f>
        <v>0</v>
      </c>
      <c r="Y46" s="105">
        <f>+[1]V15!Y48</f>
        <v>0</v>
      </c>
      <c r="Z46" s="105">
        <f>+[1]V15!Z48</f>
        <v>0</v>
      </c>
      <c r="AA46" s="105">
        <f>+[1]V15!AA48</f>
        <v>0</v>
      </c>
      <c r="AB46" s="105">
        <f>+[1]V15!AB48</f>
        <v>0</v>
      </c>
      <c r="AC46" s="105">
        <f>+[1]V15!AC48</f>
        <v>0</v>
      </c>
      <c r="AD46" s="105">
        <f>+[1]V15!AD48</f>
        <v>0</v>
      </c>
      <c r="AE46" s="105">
        <f>+[1]V15!AE48</f>
        <v>0</v>
      </c>
      <c r="AF46" s="105">
        <f>+[1]V15!AF48</f>
        <v>0</v>
      </c>
      <c r="AG46" s="105">
        <f>+[1]V15!AG48</f>
        <v>0</v>
      </c>
      <c r="AH46" s="105">
        <f>+[1]V15!AH48</f>
        <v>0</v>
      </c>
      <c r="AI46" s="105">
        <f>+[1]V15!AI48</f>
        <v>0</v>
      </c>
      <c r="AJ46" s="105">
        <f>+[1]V15!AJ48</f>
        <v>0</v>
      </c>
    </row>
    <row r="47" spans="1:36">
      <c r="A47" s="105">
        <f>+[1]V15!A49</f>
        <v>0</v>
      </c>
      <c r="B47" s="105">
        <f>+[1]V15!B49</f>
        <v>0</v>
      </c>
      <c r="C47" s="105">
        <f>+[1]V15!C49</f>
        <v>0</v>
      </c>
      <c r="D47" s="105">
        <f>+[1]V15!D49</f>
        <v>0</v>
      </c>
      <c r="E47" s="105">
        <f>+[1]V15!E49</f>
        <v>0</v>
      </c>
      <c r="F47" s="105">
        <f>+[1]V15!F49</f>
        <v>0</v>
      </c>
      <c r="G47" s="105">
        <f>+[1]V15!G49</f>
        <v>0</v>
      </c>
      <c r="H47" s="105">
        <f>+[1]V15!H49</f>
        <v>0</v>
      </c>
      <c r="I47" s="105">
        <f>+[1]V15!I49</f>
        <v>0</v>
      </c>
      <c r="J47" s="105">
        <f>+[1]V15!J49</f>
        <v>0</v>
      </c>
      <c r="K47" s="105">
        <f>+[1]V15!K49</f>
        <v>0</v>
      </c>
      <c r="L47" s="105">
        <f>+[1]V15!L49</f>
        <v>0</v>
      </c>
      <c r="M47" s="105">
        <f>+[1]V15!M49</f>
        <v>0</v>
      </c>
      <c r="N47" s="105">
        <f>+[1]V15!N49</f>
        <v>0</v>
      </c>
      <c r="O47" s="105">
        <f>+[1]V15!O49</f>
        <v>0</v>
      </c>
      <c r="P47" s="105">
        <f>+[1]V15!P49</f>
        <v>0</v>
      </c>
      <c r="Q47" s="105">
        <f>+[1]V15!Q49</f>
        <v>0</v>
      </c>
      <c r="R47" s="105">
        <f>+[1]V15!R49</f>
        <v>0</v>
      </c>
      <c r="S47" s="105">
        <f>+[1]V15!S49</f>
        <v>0</v>
      </c>
      <c r="T47" s="105">
        <f>+[1]V15!T49</f>
        <v>0</v>
      </c>
      <c r="U47" s="105">
        <f>+[1]V15!U49</f>
        <v>0</v>
      </c>
      <c r="V47" s="105">
        <f>+[1]V15!V49</f>
        <v>0</v>
      </c>
      <c r="W47" s="105">
        <f>+[1]V15!W49</f>
        <v>0</v>
      </c>
      <c r="X47" s="105">
        <f>+[1]V15!X49</f>
        <v>0</v>
      </c>
      <c r="Y47" s="105">
        <f>+[1]V15!Y49</f>
        <v>0</v>
      </c>
      <c r="Z47" s="105">
        <f>+[1]V15!Z49</f>
        <v>0</v>
      </c>
      <c r="AA47" s="105">
        <f>+[1]V15!AA49</f>
        <v>0</v>
      </c>
      <c r="AB47" s="105">
        <f>+[1]V15!AB49</f>
        <v>0</v>
      </c>
      <c r="AC47" s="105">
        <f>+[1]V15!AC49</f>
        <v>0</v>
      </c>
      <c r="AD47" s="105">
        <f>+[1]V15!AD49</f>
        <v>0</v>
      </c>
      <c r="AE47" s="105">
        <f>+[1]V15!AE49</f>
        <v>0</v>
      </c>
      <c r="AF47" s="105">
        <f>+[1]V15!AF49</f>
        <v>0</v>
      </c>
      <c r="AG47" s="105">
        <f>+[1]V15!AG49</f>
        <v>0</v>
      </c>
      <c r="AH47" s="105">
        <f>+[1]V15!AH49</f>
        <v>0</v>
      </c>
      <c r="AI47" s="105">
        <f>+[1]V15!AI49</f>
        <v>0</v>
      </c>
      <c r="AJ47" s="105">
        <f>+[1]V15!AJ49</f>
        <v>0</v>
      </c>
    </row>
    <row r="48" spans="1:36">
      <c r="A48" s="105">
        <f>+[1]V15!A50</f>
        <v>0</v>
      </c>
      <c r="B48" s="105">
        <f>+[1]V15!B50</f>
        <v>0</v>
      </c>
      <c r="C48" s="105">
        <f>+[1]V15!C50</f>
        <v>0</v>
      </c>
      <c r="D48" s="105">
        <f>+[1]V15!D50</f>
        <v>0</v>
      </c>
      <c r="E48" s="105">
        <f>+[1]V15!E50</f>
        <v>0</v>
      </c>
      <c r="F48" s="105">
        <f>+[1]V15!F50</f>
        <v>0</v>
      </c>
      <c r="G48" s="105">
        <f>+[1]V15!G50</f>
        <v>0</v>
      </c>
      <c r="H48" s="105">
        <f>+[1]V15!H50</f>
        <v>0</v>
      </c>
      <c r="I48" s="105">
        <f>+[1]V15!I50</f>
        <v>0</v>
      </c>
      <c r="J48" s="105">
        <f>+[1]V15!J50</f>
        <v>0</v>
      </c>
      <c r="K48" s="105">
        <f>+[1]V15!K50</f>
        <v>0</v>
      </c>
      <c r="L48" s="105">
        <f>+[1]V15!L50</f>
        <v>0</v>
      </c>
      <c r="M48" s="105">
        <f>+[1]V15!M50</f>
        <v>0</v>
      </c>
      <c r="N48" s="105">
        <f>+[1]V15!N50</f>
        <v>0</v>
      </c>
      <c r="O48" s="105">
        <f>+[1]V15!O50</f>
        <v>0</v>
      </c>
      <c r="P48" s="105">
        <f>+[1]V15!P50</f>
        <v>0</v>
      </c>
      <c r="Q48" s="105">
        <f>+[1]V15!Q50</f>
        <v>0</v>
      </c>
      <c r="R48" s="105">
        <f>+[1]V15!R50</f>
        <v>0</v>
      </c>
      <c r="S48" s="105">
        <f>+[1]V15!S50</f>
        <v>0</v>
      </c>
      <c r="T48" s="105">
        <f>+[1]V15!T50</f>
        <v>0</v>
      </c>
      <c r="U48" s="105">
        <f>+[1]V15!U50</f>
        <v>0</v>
      </c>
      <c r="V48" s="105">
        <f>+[1]V15!V50</f>
        <v>0</v>
      </c>
      <c r="W48" s="105">
        <f>+[1]V15!W50</f>
        <v>0</v>
      </c>
      <c r="X48" s="105">
        <f>+[1]V15!X50</f>
        <v>0</v>
      </c>
      <c r="Y48" s="105">
        <f>+[1]V15!Y50</f>
        <v>0</v>
      </c>
      <c r="Z48" s="105">
        <f>+[1]V15!Z50</f>
        <v>0</v>
      </c>
      <c r="AA48" s="105">
        <f>+[1]V15!AA50</f>
        <v>0</v>
      </c>
      <c r="AB48" s="105">
        <f>+[1]V15!AB50</f>
        <v>0</v>
      </c>
      <c r="AC48" s="105">
        <f>+[1]V15!AC50</f>
        <v>0</v>
      </c>
      <c r="AD48" s="105">
        <f>+[1]V15!AD50</f>
        <v>0</v>
      </c>
      <c r="AE48" s="105">
        <f>+[1]V15!AE50</f>
        <v>0</v>
      </c>
      <c r="AF48" s="105">
        <f>+[1]V15!AF50</f>
        <v>0</v>
      </c>
      <c r="AG48" s="105">
        <f>+[1]V15!AG50</f>
        <v>0</v>
      </c>
      <c r="AH48" s="105">
        <f>+[1]V15!AH50</f>
        <v>0</v>
      </c>
      <c r="AI48" s="105">
        <f>+[1]V15!AI50</f>
        <v>0</v>
      </c>
      <c r="AJ48" s="105">
        <f>+[1]V15!AJ50</f>
        <v>0</v>
      </c>
    </row>
    <row r="49" spans="1:36">
      <c r="A49" s="105">
        <f>+[1]V15!A51</f>
        <v>0</v>
      </c>
      <c r="B49" s="105">
        <f>+[1]V15!B51</f>
        <v>0</v>
      </c>
      <c r="C49" s="105">
        <f>+[1]V15!C51</f>
        <v>0</v>
      </c>
      <c r="D49" s="105">
        <f>+[1]V15!D51</f>
        <v>0</v>
      </c>
      <c r="E49" s="105">
        <f>+[1]V15!E51</f>
        <v>0</v>
      </c>
      <c r="F49" s="105">
        <f>+[1]V15!F51</f>
        <v>0</v>
      </c>
      <c r="G49" s="105">
        <f>+[1]V15!G51</f>
        <v>0</v>
      </c>
      <c r="H49" s="105">
        <f>+[1]V15!H51</f>
        <v>0</v>
      </c>
      <c r="I49" s="105">
        <f>+[1]V15!I51</f>
        <v>0</v>
      </c>
      <c r="J49" s="105">
        <f>+[1]V15!J51</f>
        <v>0</v>
      </c>
      <c r="K49" s="105">
        <f>+[1]V15!K51</f>
        <v>0</v>
      </c>
      <c r="L49" s="105">
        <f>+[1]V15!L51</f>
        <v>0</v>
      </c>
      <c r="M49" s="105">
        <f>+[1]V15!M51</f>
        <v>0</v>
      </c>
      <c r="N49" s="105">
        <f>+[1]V15!N51</f>
        <v>0</v>
      </c>
      <c r="O49" s="105">
        <f>+[1]V15!O51</f>
        <v>0</v>
      </c>
      <c r="P49" s="105">
        <f>+[1]V15!P51</f>
        <v>0</v>
      </c>
      <c r="Q49" s="105">
        <f>+[1]V15!Q51</f>
        <v>0</v>
      </c>
      <c r="R49" s="105">
        <f>+[1]V15!R51</f>
        <v>0</v>
      </c>
      <c r="S49" s="105">
        <f>+[1]V15!S51</f>
        <v>0</v>
      </c>
      <c r="T49" s="105">
        <f>+[1]V15!T51</f>
        <v>0</v>
      </c>
      <c r="U49" s="105">
        <f>+[1]V15!U51</f>
        <v>0</v>
      </c>
      <c r="V49" s="105">
        <f>+[1]V15!V51</f>
        <v>0</v>
      </c>
      <c r="W49" s="105">
        <f>+[1]V15!W51</f>
        <v>0</v>
      </c>
      <c r="X49" s="105">
        <f>+[1]V15!X51</f>
        <v>0</v>
      </c>
      <c r="Y49" s="105">
        <f>+[1]V15!Y51</f>
        <v>0</v>
      </c>
      <c r="Z49" s="105">
        <f>+[1]V15!Z51</f>
        <v>0</v>
      </c>
      <c r="AA49" s="105">
        <f>+[1]V15!AA51</f>
        <v>0</v>
      </c>
      <c r="AB49" s="105">
        <f>+[1]V15!AB51</f>
        <v>0</v>
      </c>
      <c r="AC49" s="105">
        <f>+[1]V15!AC51</f>
        <v>0</v>
      </c>
      <c r="AD49" s="105">
        <f>+[1]V15!AD51</f>
        <v>0</v>
      </c>
      <c r="AE49" s="105">
        <f>+[1]V15!AE51</f>
        <v>0</v>
      </c>
      <c r="AF49" s="105">
        <f>+[1]V15!AF51</f>
        <v>0</v>
      </c>
      <c r="AG49" s="105">
        <f>+[1]V15!AG51</f>
        <v>0</v>
      </c>
      <c r="AH49" s="105">
        <f>+[1]V15!AH51</f>
        <v>0</v>
      </c>
      <c r="AI49" s="105">
        <f>+[1]V15!AI51</f>
        <v>0</v>
      </c>
      <c r="AJ49" s="105">
        <f>+[1]V15!AJ51</f>
        <v>0</v>
      </c>
    </row>
    <row r="50" spans="1:36">
      <c r="A50" s="105">
        <f>+[1]V15!A52</f>
        <v>0</v>
      </c>
      <c r="B50" s="105">
        <f>+[1]V15!B52</f>
        <v>0</v>
      </c>
      <c r="C50" s="105">
        <f>+[1]V15!C52</f>
        <v>0</v>
      </c>
      <c r="D50" s="105">
        <f>+[1]V15!D52</f>
        <v>0</v>
      </c>
      <c r="E50" s="105">
        <f>+[1]V15!E52</f>
        <v>0</v>
      </c>
      <c r="F50" s="105">
        <f>+[1]V15!F52</f>
        <v>0</v>
      </c>
      <c r="G50" s="105">
        <f>+[1]V15!G52</f>
        <v>0</v>
      </c>
      <c r="H50" s="105">
        <f>+[1]V15!H52</f>
        <v>0</v>
      </c>
      <c r="I50" s="105">
        <f>+[1]V15!I52</f>
        <v>0</v>
      </c>
      <c r="J50" s="105">
        <f>+[1]V15!J52</f>
        <v>0</v>
      </c>
      <c r="K50" s="105">
        <f>+[1]V15!K52</f>
        <v>0</v>
      </c>
      <c r="L50" s="105">
        <f>+[1]V15!L52</f>
        <v>0</v>
      </c>
      <c r="M50" s="105">
        <f>+[1]V15!M52</f>
        <v>0</v>
      </c>
      <c r="N50" s="105">
        <f>+[1]V15!N52</f>
        <v>0</v>
      </c>
      <c r="O50" s="105">
        <f>+[1]V15!O52</f>
        <v>0</v>
      </c>
      <c r="P50" s="105">
        <f>+[1]V15!P52</f>
        <v>0</v>
      </c>
      <c r="Q50" s="105">
        <f>+[1]V15!Q52</f>
        <v>0</v>
      </c>
      <c r="R50" s="105">
        <f>+[1]V15!R52</f>
        <v>0</v>
      </c>
      <c r="S50" s="105">
        <f>+[1]V15!S52</f>
        <v>0</v>
      </c>
      <c r="T50" s="105">
        <f>+[1]V15!T52</f>
        <v>0</v>
      </c>
      <c r="U50" s="105">
        <f>+[1]V15!U52</f>
        <v>0</v>
      </c>
      <c r="V50" s="105">
        <f>+[1]V15!V52</f>
        <v>0</v>
      </c>
      <c r="W50" s="105">
        <f>+[1]V15!W52</f>
        <v>0</v>
      </c>
      <c r="X50" s="105">
        <f>+[1]V15!X52</f>
        <v>0</v>
      </c>
      <c r="Y50" s="105">
        <f>+[1]V15!Y52</f>
        <v>0</v>
      </c>
      <c r="Z50" s="105">
        <f>+[1]V15!Z52</f>
        <v>0</v>
      </c>
      <c r="AA50" s="105">
        <f>+[1]V15!AA52</f>
        <v>0</v>
      </c>
      <c r="AB50" s="105">
        <f>+[1]V15!AB52</f>
        <v>0</v>
      </c>
      <c r="AC50" s="105">
        <f>+[1]V15!AC52</f>
        <v>0</v>
      </c>
      <c r="AD50" s="105">
        <f>+[1]V15!AD52</f>
        <v>0</v>
      </c>
      <c r="AE50" s="105">
        <f>+[1]V15!AE52</f>
        <v>0</v>
      </c>
      <c r="AF50" s="105">
        <f>+[1]V15!AF52</f>
        <v>0</v>
      </c>
      <c r="AG50" s="105">
        <f>+[1]V15!AG52</f>
        <v>0</v>
      </c>
      <c r="AH50" s="105">
        <f>+[1]V15!AH52</f>
        <v>0</v>
      </c>
      <c r="AI50" s="105">
        <f>+[1]V15!AI52</f>
        <v>0</v>
      </c>
      <c r="AJ50" s="105">
        <f>+[1]V15!AJ52</f>
        <v>0</v>
      </c>
    </row>
    <row r="51" spans="1:36">
      <c r="A51" s="105">
        <f>+[1]V15!A53</f>
        <v>0</v>
      </c>
      <c r="B51" s="105">
        <f>+[1]V15!B53</f>
        <v>0</v>
      </c>
      <c r="C51" s="105">
        <f>+[1]V15!C53</f>
        <v>0</v>
      </c>
      <c r="D51" s="105">
        <f>+[1]V15!D53</f>
        <v>0</v>
      </c>
      <c r="E51" s="105">
        <f>+[1]V15!E53</f>
        <v>0</v>
      </c>
      <c r="F51" s="105">
        <f>+[1]V15!F53</f>
        <v>0</v>
      </c>
      <c r="G51" s="105">
        <f>+[1]V15!G53</f>
        <v>0</v>
      </c>
      <c r="H51" s="105">
        <f>+[1]V15!H53</f>
        <v>0</v>
      </c>
      <c r="I51" s="105">
        <f>+[1]V15!I53</f>
        <v>0</v>
      </c>
      <c r="J51" s="105">
        <f>+[1]V15!J53</f>
        <v>0</v>
      </c>
      <c r="K51" s="105">
        <f>+[1]V15!K53</f>
        <v>0</v>
      </c>
      <c r="L51" s="105">
        <f>+[1]V15!L53</f>
        <v>0</v>
      </c>
      <c r="M51" s="105">
        <f>+[1]V15!M53</f>
        <v>0</v>
      </c>
      <c r="N51" s="105">
        <f>+[1]V15!N53</f>
        <v>0</v>
      </c>
      <c r="O51" s="105">
        <f>+[1]V15!O53</f>
        <v>0</v>
      </c>
      <c r="P51" s="105">
        <f>+[1]V15!P53</f>
        <v>0</v>
      </c>
      <c r="Q51" s="105">
        <f>+[1]V15!Q53</f>
        <v>0</v>
      </c>
      <c r="R51" s="105">
        <f>+[1]V15!R53</f>
        <v>0</v>
      </c>
      <c r="S51" s="105">
        <f>+[1]V15!S53</f>
        <v>0</v>
      </c>
      <c r="T51" s="105">
        <f>+[1]V15!T53</f>
        <v>0</v>
      </c>
      <c r="U51" s="105">
        <f>+[1]V15!U53</f>
        <v>0</v>
      </c>
      <c r="V51" s="105">
        <f>+[1]V15!V53</f>
        <v>0</v>
      </c>
      <c r="W51" s="105">
        <f>+[1]V15!W53</f>
        <v>0</v>
      </c>
      <c r="X51" s="105">
        <f>+[1]V15!X53</f>
        <v>0</v>
      </c>
      <c r="Y51" s="105">
        <f>+[1]V15!Y53</f>
        <v>0</v>
      </c>
      <c r="Z51" s="105">
        <f>+[1]V15!Z53</f>
        <v>0</v>
      </c>
      <c r="AA51" s="105">
        <f>+[1]V15!AA53</f>
        <v>0</v>
      </c>
      <c r="AB51" s="105">
        <f>+[1]V15!AB53</f>
        <v>0</v>
      </c>
      <c r="AC51" s="105">
        <f>+[1]V15!AC53</f>
        <v>0</v>
      </c>
      <c r="AD51" s="105">
        <f>+[1]V15!AD53</f>
        <v>0</v>
      </c>
      <c r="AE51" s="105">
        <f>+[1]V15!AE53</f>
        <v>0</v>
      </c>
      <c r="AF51" s="105">
        <f>+[1]V15!AF53</f>
        <v>0</v>
      </c>
      <c r="AG51" s="105">
        <f>+[1]V15!AG53</f>
        <v>0</v>
      </c>
      <c r="AH51" s="105">
        <f>+[1]V15!AH53</f>
        <v>0</v>
      </c>
      <c r="AI51" s="105">
        <f>+[1]V15!AI53</f>
        <v>0</v>
      </c>
      <c r="AJ51" s="105">
        <f>+[1]V15!AJ53</f>
        <v>0</v>
      </c>
    </row>
    <row r="52" spans="1:36">
      <c r="A52" s="105">
        <f>+[1]V15!A54</f>
        <v>0</v>
      </c>
      <c r="B52" s="105">
        <f>+[1]V15!B54</f>
        <v>0</v>
      </c>
      <c r="C52" s="105">
        <f>+[1]V15!C54</f>
        <v>0</v>
      </c>
      <c r="D52" s="105">
        <f>+[1]V15!D54</f>
        <v>0</v>
      </c>
      <c r="E52" s="105">
        <f>+[1]V15!E54</f>
        <v>0</v>
      </c>
      <c r="F52" s="105">
        <f>+[1]V15!F54</f>
        <v>0</v>
      </c>
      <c r="G52" s="105">
        <f>+[1]V15!G54</f>
        <v>0</v>
      </c>
      <c r="H52" s="105">
        <f>+[1]V15!H54</f>
        <v>0</v>
      </c>
      <c r="I52" s="105">
        <f>+[1]V15!I54</f>
        <v>0</v>
      </c>
      <c r="J52" s="105">
        <f>+[1]V15!J54</f>
        <v>0</v>
      </c>
      <c r="K52" s="105">
        <f>+[1]V15!K54</f>
        <v>0</v>
      </c>
      <c r="L52" s="105">
        <f>+[1]V15!L54</f>
        <v>0</v>
      </c>
      <c r="M52" s="105">
        <f>+[1]V15!M54</f>
        <v>0</v>
      </c>
      <c r="N52" s="105">
        <f>+[1]V15!N54</f>
        <v>0</v>
      </c>
      <c r="O52" s="105">
        <f>+[1]V15!O54</f>
        <v>0</v>
      </c>
      <c r="P52" s="105">
        <f>+[1]V15!P54</f>
        <v>0</v>
      </c>
      <c r="Q52" s="105">
        <f>+[1]V15!Q54</f>
        <v>0</v>
      </c>
      <c r="R52" s="105">
        <f>+[1]V15!R54</f>
        <v>0</v>
      </c>
      <c r="S52" s="105">
        <f>+[1]V15!S54</f>
        <v>0</v>
      </c>
      <c r="T52" s="105">
        <f>+[1]V15!T54</f>
        <v>0</v>
      </c>
      <c r="U52" s="105">
        <f>+[1]V15!U54</f>
        <v>0</v>
      </c>
      <c r="V52" s="105">
        <f>+[1]V15!V54</f>
        <v>0</v>
      </c>
      <c r="W52" s="105">
        <f>+[1]V15!W54</f>
        <v>0</v>
      </c>
      <c r="X52" s="105">
        <f>+[1]V15!X54</f>
        <v>0</v>
      </c>
      <c r="Y52" s="105">
        <f>+[1]V15!Y54</f>
        <v>0</v>
      </c>
      <c r="Z52" s="105">
        <f>+[1]V15!Z54</f>
        <v>0</v>
      </c>
      <c r="AA52" s="105">
        <f>+[1]V15!AA54</f>
        <v>0</v>
      </c>
      <c r="AB52" s="105">
        <f>+[1]V15!AB54</f>
        <v>0</v>
      </c>
      <c r="AC52" s="105">
        <f>+[1]V15!AC54</f>
        <v>0</v>
      </c>
      <c r="AD52" s="105">
        <f>+[1]V15!AD54</f>
        <v>0</v>
      </c>
      <c r="AE52" s="105">
        <f>+[1]V15!AE54</f>
        <v>0</v>
      </c>
      <c r="AF52" s="105">
        <f>+[1]V15!AF54</f>
        <v>0</v>
      </c>
      <c r="AG52" s="105">
        <f>+[1]V15!AG54</f>
        <v>0</v>
      </c>
      <c r="AH52" s="105">
        <f>+[1]V15!AH54</f>
        <v>0</v>
      </c>
      <c r="AI52" s="105">
        <f>+[1]V15!AI54</f>
        <v>0</v>
      </c>
      <c r="AJ52" s="105">
        <f>+[1]V15!AJ54</f>
        <v>0</v>
      </c>
    </row>
    <row r="54" spans="1:36">
      <c r="A54" s="102" t="s">
        <v>78</v>
      </c>
    </row>
    <row r="55" spans="1:36">
      <c r="A55" s="102" t="s">
        <v>204</v>
      </c>
    </row>
    <row r="77" spans="1:36" customFormat="1" ht="15">
      <c r="A77" s="183" t="s">
        <v>395</v>
      </c>
      <c r="B77" s="184">
        <f ca="1">SUMIF($A$14:$E$52,$A77,B$14:B$52)</f>
        <v>50</v>
      </c>
      <c r="C77" s="184">
        <f t="shared" ref="C77:AJ77" ca="1" si="0">SUMIF($A$14:$E$23,$A77,C$14:C$23)</f>
        <v>1</v>
      </c>
      <c r="D77" s="184">
        <f t="shared" ca="1" si="0"/>
        <v>332</v>
      </c>
      <c r="E77" s="184">
        <f t="shared" ca="1" si="0"/>
        <v>26</v>
      </c>
      <c r="F77" s="184">
        <f t="shared" ca="1" si="0"/>
        <v>0</v>
      </c>
      <c r="G77" s="184">
        <f t="shared" ca="1" si="0"/>
        <v>1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16</v>
      </c>
      <c r="L77" s="184">
        <f t="shared" ca="1" si="0"/>
        <v>0</v>
      </c>
      <c r="M77" s="184">
        <f t="shared" ca="1" si="0"/>
        <v>0</v>
      </c>
      <c r="N77" s="184">
        <f t="shared" ca="1" si="0"/>
        <v>2</v>
      </c>
      <c r="O77" s="184">
        <f t="shared" ca="1" si="0"/>
        <v>0</v>
      </c>
      <c r="P77" s="184">
        <f t="shared" ca="1" si="0"/>
        <v>0</v>
      </c>
      <c r="Q77" s="184">
        <f t="shared" ca="1" si="0"/>
        <v>4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1</v>
      </c>
      <c r="Y77" s="184">
        <f t="shared" ca="1" si="0"/>
        <v>0</v>
      </c>
      <c r="Z77" s="184">
        <f t="shared" ca="1" si="0"/>
        <v>0</v>
      </c>
      <c r="AA77" s="184">
        <f t="shared" ca="1" si="0"/>
        <v>2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159" t="s">
        <v>29</v>
      </c>
    </row>
    <row r="3" spans="1:36">
      <c r="A3" s="159" t="s">
        <v>30</v>
      </c>
    </row>
    <row r="4" spans="1:36">
      <c r="A4" s="159" t="s">
        <v>31</v>
      </c>
    </row>
    <row r="5" spans="1:36">
      <c r="A5" s="159" t="s">
        <v>304</v>
      </c>
    </row>
    <row r="6" spans="1:36">
      <c r="A6" s="159" t="s">
        <v>301</v>
      </c>
    </row>
    <row r="8" spans="1:36">
      <c r="A8" s="160" t="s">
        <v>3</v>
      </c>
      <c r="B8" s="160" t="s">
        <v>290</v>
      </c>
      <c r="C8" s="160" t="s">
        <v>291</v>
      </c>
      <c r="D8" s="160" t="s">
        <v>302</v>
      </c>
      <c r="E8" s="160" t="s">
        <v>33</v>
      </c>
      <c r="F8" s="160">
        <v>1</v>
      </c>
      <c r="G8" s="160">
        <v>2</v>
      </c>
      <c r="H8" s="160">
        <v>3</v>
      </c>
      <c r="I8" s="160">
        <v>4</v>
      </c>
      <c r="J8" s="160">
        <v>5</v>
      </c>
      <c r="K8" s="160">
        <v>6</v>
      </c>
      <c r="L8" s="160">
        <v>7</v>
      </c>
      <c r="M8" s="160">
        <v>8</v>
      </c>
      <c r="N8" s="160">
        <v>9</v>
      </c>
      <c r="O8" s="160">
        <v>10</v>
      </c>
      <c r="P8" s="160">
        <v>11</v>
      </c>
      <c r="Q8" s="160">
        <v>12</v>
      </c>
      <c r="R8" s="160">
        <v>13</v>
      </c>
      <c r="S8" s="160">
        <v>14</v>
      </c>
      <c r="T8" s="160">
        <v>15</v>
      </c>
      <c r="U8" s="160">
        <v>16</v>
      </c>
      <c r="V8" s="160">
        <v>17</v>
      </c>
      <c r="W8" s="160">
        <v>18</v>
      </c>
      <c r="X8" s="160">
        <v>19</v>
      </c>
      <c r="Y8" s="160">
        <v>20</v>
      </c>
      <c r="Z8" s="160">
        <v>21</v>
      </c>
      <c r="AA8" s="160">
        <v>22</v>
      </c>
      <c r="AB8" s="160">
        <v>23</v>
      </c>
      <c r="AC8" s="160">
        <v>24</v>
      </c>
      <c r="AD8" s="160">
        <v>25</v>
      </c>
      <c r="AE8" s="160">
        <v>26</v>
      </c>
      <c r="AF8" s="160">
        <v>27</v>
      </c>
      <c r="AG8" s="160">
        <v>28</v>
      </c>
      <c r="AH8" s="160">
        <v>29</v>
      </c>
      <c r="AI8" s="160">
        <v>30</v>
      </c>
      <c r="AJ8" s="160">
        <v>31</v>
      </c>
    </row>
    <row r="9" spans="1:36">
      <c r="A9" s="161" t="str">
        <f>+[1]M11P5D!A11</f>
        <v>Input Qty</v>
      </c>
      <c r="B9" s="161">
        <f>+[1]M11P5D!B11</f>
        <v>151557</v>
      </c>
      <c r="C9" s="161">
        <f>+[1]M11P5D!C11</f>
        <v>164955</v>
      </c>
      <c r="D9" s="161">
        <f>+[1]M11P5D!D11</f>
        <v>177426</v>
      </c>
      <c r="E9" s="161">
        <f>+[1]M11P5D!E11</f>
        <v>191830</v>
      </c>
      <c r="F9" s="161">
        <f>+[1]M11P5D!F11</f>
        <v>13417</v>
      </c>
      <c r="G9" s="161">
        <f>+[1]M11P5D!G11</f>
        <v>11253</v>
      </c>
      <c r="H9" s="161">
        <f>+[1]M11P5D!H11</f>
        <v>733</v>
      </c>
      <c r="I9" s="161">
        <f>+[1]M11P5D!I11</f>
        <v>12063</v>
      </c>
      <c r="J9" s="161">
        <f>+[1]M11P5D!J11</f>
        <v>12790</v>
      </c>
      <c r="K9" s="161">
        <f>+[1]M11P5D!K11</f>
        <v>7299</v>
      </c>
      <c r="L9" s="161">
        <f>+[1]M11P5D!L11</f>
        <v>7515</v>
      </c>
      <c r="M9" s="161">
        <f>+[1]M11P5D!M11</f>
        <v>7142</v>
      </c>
      <c r="N9" s="161">
        <f>+[1]M11P5D!N11</f>
        <v>13466</v>
      </c>
      <c r="O9" s="161">
        <f>+[1]M11P5D!O11</f>
        <v>728</v>
      </c>
      <c r="P9" s="161">
        <f>+[1]M11P5D!P11</f>
        <v>16493</v>
      </c>
      <c r="Q9" s="161">
        <f>+[1]M11P5D!Q11</f>
        <v>11505</v>
      </c>
      <c r="R9" s="161">
        <f>+[1]M11P5D!R11</f>
        <v>8613</v>
      </c>
      <c r="S9" s="161">
        <f>+[1]M11P5D!S11</f>
        <v>7199</v>
      </c>
      <c r="T9" s="161">
        <f>+[1]M11P5D!T11</f>
        <v>10104</v>
      </c>
      <c r="U9" s="161">
        <f>+[1]M11P5D!U11</f>
        <v>10784</v>
      </c>
      <c r="V9" s="161">
        <f>+[1]M11P5D!V11</f>
        <v>1289</v>
      </c>
      <c r="W9" s="161">
        <f>+[1]M11P5D!W11</f>
        <v>6283</v>
      </c>
      <c r="X9" s="161">
        <f>+[1]M11P5D!X11</f>
        <v>7922</v>
      </c>
      <c r="Y9" s="161">
        <f>+[1]M11P5D!Y11</f>
        <v>6293</v>
      </c>
      <c r="Z9" s="161">
        <f>+[1]M11P5D!Z11</f>
        <v>6716</v>
      </c>
      <c r="AA9" s="161">
        <f>+[1]M11P5D!AA11</f>
        <v>6347</v>
      </c>
      <c r="AB9" s="161">
        <f>+[1]M11P5D!AB11</f>
        <v>5061</v>
      </c>
      <c r="AC9" s="161">
        <f>+[1]M11P5D!AC11</f>
        <v>814</v>
      </c>
      <c r="AD9" s="161">
        <f>+[1]M11P5D!AD11</f>
        <v>0</v>
      </c>
      <c r="AE9" s="161">
        <f>+[1]M11P5D!AE11</f>
        <v>0</v>
      </c>
      <c r="AF9" s="161">
        <f>+[1]M11P5D!AF11</f>
        <v>0</v>
      </c>
      <c r="AG9" s="161">
        <f>+[1]M11P5D!AG11</f>
        <v>0</v>
      </c>
      <c r="AH9" s="161">
        <f>+[1]M11P5D!AH11</f>
        <v>0</v>
      </c>
      <c r="AI9" s="161">
        <f>+[1]M11P5D!AI11</f>
        <v>0</v>
      </c>
      <c r="AJ9" s="161">
        <f>+[1]M11P5D!AJ11</f>
        <v>0</v>
      </c>
    </row>
    <row r="10" spans="1:36">
      <c r="A10" s="161" t="str">
        <f>+[1]M11P5D!A12</f>
        <v>Output Qty</v>
      </c>
      <c r="B10" s="161">
        <f>+[1]M11P5D!B12</f>
        <v>123513</v>
      </c>
      <c r="C10" s="161">
        <f>+[1]M11P5D!C12</f>
        <v>131173</v>
      </c>
      <c r="D10" s="161">
        <f>+[1]M11P5D!D12</f>
        <v>132487</v>
      </c>
      <c r="E10" s="161">
        <f>+[1]M11P5D!E12</f>
        <v>159723</v>
      </c>
      <c r="F10" s="161">
        <f>+[1]M11P5D!F12</f>
        <v>10641</v>
      </c>
      <c r="G10" s="161">
        <f>+[1]M11P5D!G12</f>
        <v>10087</v>
      </c>
      <c r="H10" s="161">
        <f>+[1]M11P5D!H12</f>
        <v>0</v>
      </c>
      <c r="I10" s="161">
        <f>+[1]M11P5D!I12</f>
        <v>10026</v>
      </c>
      <c r="J10" s="161">
        <f>+[1]M11P5D!J12</f>
        <v>11808</v>
      </c>
      <c r="K10" s="161">
        <f>+[1]M11P5D!K12</f>
        <v>5562</v>
      </c>
      <c r="L10" s="161">
        <f>+[1]M11P5D!L12</f>
        <v>6356</v>
      </c>
      <c r="M10" s="161">
        <f>+[1]M11P5D!M12</f>
        <v>5803</v>
      </c>
      <c r="N10" s="161">
        <f>+[1]M11P5D!N12</f>
        <v>12059</v>
      </c>
      <c r="O10" s="161">
        <f>+[1]M11P5D!O12</f>
        <v>0</v>
      </c>
      <c r="P10" s="161">
        <f>+[1]M11P5D!P12</f>
        <v>15041</v>
      </c>
      <c r="Q10" s="161">
        <f>+[1]M11P5D!Q12</f>
        <v>10100</v>
      </c>
      <c r="R10" s="161">
        <f>+[1]M11P5D!R12</f>
        <v>7043</v>
      </c>
      <c r="S10" s="161">
        <f>+[1]M11P5D!S12</f>
        <v>6034</v>
      </c>
      <c r="T10" s="161">
        <f>+[1]M11P5D!T12</f>
        <v>8519</v>
      </c>
      <c r="U10" s="161">
        <f>+[1]M11P5D!U12</f>
        <v>9622</v>
      </c>
      <c r="V10" s="161">
        <f>+[1]M11P5D!V12</f>
        <v>0</v>
      </c>
      <c r="W10" s="161">
        <f>+[1]M11P5D!W12</f>
        <v>4512</v>
      </c>
      <c r="X10" s="161">
        <f>+[1]M11P5D!X12</f>
        <v>6010</v>
      </c>
      <c r="Y10" s="161">
        <f>+[1]M11P5D!Y12</f>
        <v>5120</v>
      </c>
      <c r="Z10" s="161">
        <f>+[1]M11P5D!Z12</f>
        <v>5640</v>
      </c>
      <c r="AA10" s="161">
        <f>+[1]M11P5D!AA12</f>
        <v>5479</v>
      </c>
      <c r="AB10" s="161">
        <f>+[1]M11P5D!AB12</f>
        <v>4261</v>
      </c>
      <c r="AC10" s="161">
        <f>+[1]M11P5D!AC12</f>
        <v>0</v>
      </c>
      <c r="AD10" s="161">
        <f>+[1]M11P5D!AD12</f>
        <v>0</v>
      </c>
      <c r="AE10" s="161">
        <f>+[1]M11P5D!AE12</f>
        <v>0</v>
      </c>
      <c r="AF10" s="161">
        <f>+[1]M11P5D!AF12</f>
        <v>0</v>
      </c>
      <c r="AG10" s="161">
        <f>+[1]M11P5D!AG12</f>
        <v>0</v>
      </c>
      <c r="AH10" s="161">
        <f>+[1]M11P5D!AH12</f>
        <v>0</v>
      </c>
      <c r="AI10" s="161">
        <f>+[1]M11P5D!AI12</f>
        <v>0</v>
      </c>
      <c r="AJ10" s="161">
        <f>+[1]M11P5D!AJ12</f>
        <v>0</v>
      </c>
    </row>
    <row r="11" spans="1:36">
      <c r="A11" s="161" t="str">
        <f>+[1]M11P5D!A13</f>
        <v>Reject Qty</v>
      </c>
      <c r="B11" s="161">
        <f>+[1]M11P5D!B13</f>
        <v>28044</v>
      </c>
      <c r="C11" s="161">
        <f>+[1]M11P5D!C13</f>
        <v>33782</v>
      </c>
      <c r="D11" s="161">
        <f>+[1]M11P5D!D13</f>
        <v>44939</v>
      </c>
      <c r="E11" s="161">
        <f>+[1]M11P5D!E13</f>
        <v>32107</v>
      </c>
      <c r="F11" s="161">
        <f>+[1]M11P5D!F13</f>
        <v>2776</v>
      </c>
      <c r="G11" s="161">
        <f>+[1]M11P5D!G13</f>
        <v>1166</v>
      </c>
      <c r="H11" s="161">
        <f>+[1]M11P5D!H13</f>
        <v>733</v>
      </c>
      <c r="I11" s="161">
        <f>+[1]M11P5D!I13</f>
        <v>2037</v>
      </c>
      <c r="J11" s="161">
        <f>+[1]M11P5D!J13</f>
        <v>982</v>
      </c>
      <c r="K11" s="161">
        <f>+[1]M11P5D!K13</f>
        <v>1737</v>
      </c>
      <c r="L11" s="161">
        <f>+[1]M11P5D!L13</f>
        <v>1159</v>
      </c>
      <c r="M11" s="161">
        <f>+[1]M11P5D!M13</f>
        <v>1339</v>
      </c>
      <c r="N11" s="161">
        <f>+[1]M11P5D!N13</f>
        <v>1407</v>
      </c>
      <c r="O11" s="161">
        <f>+[1]M11P5D!O13</f>
        <v>728</v>
      </c>
      <c r="P11" s="161">
        <f>+[1]M11P5D!P13</f>
        <v>1452</v>
      </c>
      <c r="Q11" s="161">
        <f>+[1]M11P5D!Q13</f>
        <v>1405</v>
      </c>
      <c r="R11" s="161">
        <f>+[1]M11P5D!R13</f>
        <v>1570</v>
      </c>
      <c r="S11" s="161">
        <f>+[1]M11P5D!S13</f>
        <v>1165</v>
      </c>
      <c r="T11" s="161">
        <f>+[1]M11P5D!T13</f>
        <v>1585</v>
      </c>
      <c r="U11" s="161">
        <f>+[1]M11P5D!U13</f>
        <v>1162</v>
      </c>
      <c r="V11" s="161">
        <f>+[1]M11P5D!V13</f>
        <v>1289</v>
      </c>
      <c r="W11" s="161">
        <f>+[1]M11P5D!W13</f>
        <v>1771</v>
      </c>
      <c r="X11" s="161">
        <f>+[1]M11P5D!X13</f>
        <v>1912</v>
      </c>
      <c r="Y11" s="161">
        <f>+[1]M11P5D!Y13</f>
        <v>1173</v>
      </c>
      <c r="Z11" s="161">
        <f>+[1]M11P5D!Z13</f>
        <v>1076</v>
      </c>
      <c r="AA11" s="161">
        <f>+[1]M11P5D!AA13</f>
        <v>868</v>
      </c>
      <c r="AB11" s="161">
        <f>+[1]M11P5D!AB13</f>
        <v>800</v>
      </c>
      <c r="AC11" s="161">
        <f>+[1]M11P5D!AC13</f>
        <v>814</v>
      </c>
      <c r="AD11" s="161">
        <f>+[1]M11P5D!AD13</f>
        <v>0</v>
      </c>
      <c r="AE11" s="161">
        <f>+[1]M11P5D!AE13</f>
        <v>0</v>
      </c>
      <c r="AF11" s="161">
        <f>+[1]M11P5D!AF13</f>
        <v>0</v>
      </c>
      <c r="AG11" s="161">
        <f>+[1]M11P5D!AG13</f>
        <v>0</v>
      </c>
      <c r="AH11" s="161">
        <f>+[1]M11P5D!AH13</f>
        <v>0</v>
      </c>
      <c r="AI11" s="161">
        <f>+[1]M11P5D!AI13</f>
        <v>0</v>
      </c>
      <c r="AJ11" s="161">
        <f>+[1]M11P5D!AJ13</f>
        <v>0</v>
      </c>
    </row>
    <row r="12" spans="1:36" s="130" customFormat="1">
      <c r="A12" s="161" t="str">
        <f>+[1]M11P5D!A14</f>
        <v>%Yield NG</v>
      </c>
      <c r="B12" s="161">
        <f>+[1]M11P5D!B14</f>
        <v>18.503929214750887</v>
      </c>
      <c r="C12" s="161">
        <f>+[1]M11P5D!C14</f>
        <v>20.47952471886272</v>
      </c>
      <c r="D12" s="161">
        <f>+[1]M11P5D!D14</f>
        <v>25.328305885270481</v>
      </c>
      <c r="E12" s="161">
        <f>+[1]M11P5D!E14</f>
        <v>16.737215242662774</v>
      </c>
      <c r="F12" s="161">
        <f>+[1]M11P5D!F14</f>
        <v>20.690169188343148</v>
      </c>
      <c r="G12" s="161">
        <f>+[1]M11P5D!G14</f>
        <v>10.361681329423265</v>
      </c>
      <c r="H12" s="161">
        <f>+[1]M11P5D!H14</f>
        <v>100</v>
      </c>
      <c r="I12" s="161">
        <f>+[1]M11P5D!I14</f>
        <v>16.886346679930366</v>
      </c>
      <c r="J12" s="161">
        <f>+[1]M11P5D!J14</f>
        <v>7.6778733385457389</v>
      </c>
      <c r="K12" s="161">
        <f>+[1]M11P5D!K14</f>
        <v>23.797780517879161</v>
      </c>
      <c r="L12" s="161">
        <f>+[1]M11P5D!L14</f>
        <v>15.422488356620093</v>
      </c>
      <c r="M12" s="161">
        <f>+[1]M11P5D!M14</f>
        <v>18.748249789974796</v>
      </c>
      <c r="N12" s="161">
        <f>+[1]M11P5D!N14</f>
        <v>10.448537056289915</v>
      </c>
      <c r="O12" s="161">
        <f>+[1]M11P5D!O14</f>
        <v>100</v>
      </c>
      <c r="P12" s="161">
        <f>+[1]M11P5D!P14</f>
        <v>8.8037349178439328</v>
      </c>
      <c r="Q12" s="161">
        <f>+[1]M11P5D!Q14</f>
        <v>12.212081703607128</v>
      </c>
      <c r="R12" s="161">
        <f>+[1]M11P5D!R14</f>
        <v>18.228259607569953</v>
      </c>
      <c r="S12" s="161">
        <f>+[1]M11P5D!S14</f>
        <v>16.182803167106545</v>
      </c>
      <c r="T12" s="161">
        <f>+[1]M11P5D!T14</f>
        <v>15.686856690419637</v>
      </c>
      <c r="U12" s="161">
        <f>+[1]M11P5D!U14</f>
        <v>10.775222551928783</v>
      </c>
      <c r="V12" s="161">
        <f>+[1]M11P5D!V14</f>
        <v>100</v>
      </c>
      <c r="W12" s="161">
        <f>+[1]M11P5D!W14</f>
        <v>28.187171733248451</v>
      </c>
      <c r="X12" s="161">
        <f>+[1]M11P5D!X14</f>
        <v>24.13531936379702</v>
      </c>
      <c r="Y12" s="161">
        <f>+[1]M11P5D!Y14</f>
        <v>18.639758461782932</v>
      </c>
      <c r="Z12" s="161">
        <f>+[1]M11P5D!Z14</f>
        <v>16.021441334127456</v>
      </c>
      <c r="AA12" s="161">
        <f>+[1]M11P5D!AA14</f>
        <v>13.675752323932567</v>
      </c>
      <c r="AB12" s="161">
        <f>+[1]M11P5D!AB14</f>
        <v>15.807152736613316</v>
      </c>
      <c r="AC12" s="161">
        <f>+[1]M11P5D!AC14</f>
        <v>100</v>
      </c>
      <c r="AD12" s="161">
        <f>+[1]M11P5D!AD14</f>
        <v>0</v>
      </c>
      <c r="AE12" s="161">
        <f>+[1]M11P5D!AE14</f>
        <v>0</v>
      </c>
      <c r="AF12" s="161">
        <f>+[1]M11P5D!AF14</f>
        <v>0</v>
      </c>
      <c r="AG12" s="161">
        <f>+[1]M11P5D!AG14</f>
        <v>0</v>
      </c>
      <c r="AH12" s="161">
        <f>+[1]M11P5D!AH14</f>
        <v>0</v>
      </c>
      <c r="AI12" s="161">
        <f>+[1]M11P5D!AI14</f>
        <v>0</v>
      </c>
      <c r="AJ12" s="161">
        <f>+[1]M11P5D!AJ14</f>
        <v>0</v>
      </c>
    </row>
    <row r="13" spans="1:36">
      <c r="A13" s="161" t="str">
        <f>+[1]M11P5D!A15</f>
        <v>Reject Group</v>
      </c>
      <c r="B13" s="161">
        <f>+[1]M11P5D!B15</f>
        <v>0</v>
      </c>
      <c r="C13" s="161">
        <f>+[1]M11P5D!C15</f>
        <v>0</v>
      </c>
      <c r="D13" s="161">
        <f>+[1]M11P5D!D15</f>
        <v>0</v>
      </c>
      <c r="E13" s="161">
        <f>+[1]M11P5D!E15</f>
        <v>0</v>
      </c>
      <c r="F13" s="161">
        <f>+[1]M11P5D!F15</f>
        <v>0</v>
      </c>
      <c r="G13" s="161">
        <f>+[1]M11P5D!G15</f>
        <v>0</v>
      </c>
      <c r="H13" s="161">
        <f>+[1]M11P5D!H15</f>
        <v>0</v>
      </c>
      <c r="I13" s="161">
        <f>+[1]M11P5D!I15</f>
        <v>0</v>
      </c>
      <c r="J13" s="161">
        <f>+[1]M11P5D!J15</f>
        <v>0</v>
      </c>
      <c r="K13" s="161">
        <f>+[1]M11P5D!K15</f>
        <v>0</v>
      </c>
      <c r="L13" s="161">
        <f>+[1]M11P5D!L15</f>
        <v>0</v>
      </c>
      <c r="M13" s="161">
        <f>+[1]M11P5D!M15</f>
        <v>0</v>
      </c>
      <c r="N13" s="161">
        <f>+[1]M11P5D!N15</f>
        <v>0</v>
      </c>
      <c r="O13" s="161">
        <f>+[1]M11P5D!O15</f>
        <v>0</v>
      </c>
      <c r="P13" s="161">
        <f>+[1]M11P5D!P15</f>
        <v>0</v>
      </c>
      <c r="Q13" s="161">
        <f>+[1]M11P5D!Q15</f>
        <v>0</v>
      </c>
      <c r="R13" s="161">
        <f>+[1]M11P5D!R15</f>
        <v>0</v>
      </c>
      <c r="S13" s="161">
        <f>+[1]M11P5D!S15</f>
        <v>0</v>
      </c>
      <c r="T13" s="161">
        <f>+[1]M11P5D!T15</f>
        <v>0</v>
      </c>
      <c r="U13" s="161">
        <f>+[1]M11P5D!U15</f>
        <v>0</v>
      </c>
      <c r="V13" s="161">
        <f>+[1]M11P5D!V15</f>
        <v>0</v>
      </c>
      <c r="W13" s="161">
        <f>+[1]M11P5D!W15</f>
        <v>0</v>
      </c>
      <c r="X13" s="161">
        <f>+[1]M11P5D!X15</f>
        <v>0</v>
      </c>
      <c r="Y13" s="161">
        <f>+[1]M11P5D!Y15</f>
        <v>0</v>
      </c>
      <c r="Z13" s="161">
        <f>+[1]M11P5D!Z15</f>
        <v>0</v>
      </c>
      <c r="AA13" s="161">
        <f>+[1]M11P5D!AA15</f>
        <v>0</v>
      </c>
      <c r="AB13" s="161">
        <f>+[1]M11P5D!AB15</f>
        <v>0</v>
      </c>
      <c r="AC13" s="161">
        <f>+[1]M11P5D!AC15</f>
        <v>0</v>
      </c>
      <c r="AD13" s="161">
        <f>+[1]M11P5D!AD15</f>
        <v>0</v>
      </c>
      <c r="AE13" s="161">
        <f>+[1]M11P5D!AE15</f>
        <v>0</v>
      </c>
      <c r="AF13" s="161">
        <f>+[1]M11P5D!AF15</f>
        <v>0</v>
      </c>
      <c r="AG13" s="161">
        <f>+[1]M11P5D!AG15</f>
        <v>0</v>
      </c>
      <c r="AH13" s="161">
        <f>+[1]M11P5D!AH15</f>
        <v>0</v>
      </c>
      <c r="AI13" s="161">
        <f>+[1]M11P5D!AI15</f>
        <v>0</v>
      </c>
      <c r="AJ13" s="161">
        <f>+[1]M11P5D!AJ15</f>
        <v>0</v>
      </c>
    </row>
    <row r="14" spans="1:36">
      <c r="A14" s="161" t="str">
        <f>+[1]M11P5D!A16</f>
        <v>ADJUST MACHINE</v>
      </c>
      <c r="B14" s="161">
        <f>+[1]M11P5D!B16</f>
        <v>131</v>
      </c>
      <c r="C14" s="161">
        <f>+[1]M11P5D!C16</f>
        <v>74</v>
      </c>
      <c r="D14" s="161">
        <f>+[1]M11P5D!D16</f>
        <v>101</v>
      </c>
      <c r="E14" s="161">
        <f>+[1]M11P5D!E16</f>
        <v>62</v>
      </c>
      <c r="F14" s="161">
        <f>+[1]M11P5D!F16</f>
        <v>2</v>
      </c>
      <c r="G14" s="161">
        <f>+[1]M11P5D!G16</f>
        <v>0</v>
      </c>
      <c r="H14" s="161">
        <f>+[1]M11P5D!H16</f>
        <v>2</v>
      </c>
      <c r="I14" s="161">
        <f>+[1]M11P5D!I16</f>
        <v>0</v>
      </c>
      <c r="J14" s="161">
        <f>+[1]M11P5D!J16</f>
        <v>5</v>
      </c>
      <c r="K14" s="161">
        <f>+[1]M11P5D!K16</f>
        <v>1</v>
      </c>
      <c r="L14" s="161">
        <f>+[1]M11P5D!L16</f>
        <v>0</v>
      </c>
      <c r="M14" s="161">
        <f>+[1]M11P5D!M16</f>
        <v>5</v>
      </c>
      <c r="N14" s="161">
        <f>+[1]M11P5D!N16</f>
        <v>1</v>
      </c>
      <c r="O14" s="161">
        <f>+[1]M11P5D!O16</f>
        <v>3</v>
      </c>
      <c r="P14" s="161">
        <f>+[1]M11P5D!P16</f>
        <v>7</v>
      </c>
      <c r="Q14" s="161">
        <f>+[1]M11P5D!Q16</f>
        <v>0</v>
      </c>
      <c r="R14" s="161">
        <f>+[1]M11P5D!R16</f>
        <v>0</v>
      </c>
      <c r="S14" s="161">
        <f>+[1]M11P5D!S16</f>
        <v>4</v>
      </c>
      <c r="T14" s="161">
        <f>+[1]M11P5D!T16</f>
        <v>11</v>
      </c>
      <c r="U14" s="161">
        <f>+[1]M11P5D!U16</f>
        <v>0</v>
      </c>
      <c r="V14" s="161">
        <f>+[1]M11P5D!V16</f>
        <v>3</v>
      </c>
      <c r="W14" s="161">
        <f>+[1]M11P5D!W16</f>
        <v>4</v>
      </c>
      <c r="X14" s="161">
        <f>+[1]M11P5D!X16</f>
        <v>2</v>
      </c>
      <c r="Y14" s="161">
        <f>+[1]M11P5D!Y16</f>
        <v>0</v>
      </c>
      <c r="Z14" s="161">
        <f>+[1]M11P5D!Z16</f>
        <v>1</v>
      </c>
      <c r="AA14" s="161">
        <f>+[1]M11P5D!AA16</f>
        <v>7</v>
      </c>
      <c r="AB14" s="161">
        <f>+[1]M11P5D!AB16</f>
        <v>2</v>
      </c>
      <c r="AC14" s="161">
        <f>+[1]M11P5D!AC16</f>
        <v>2</v>
      </c>
      <c r="AD14" s="161">
        <f>+[1]M11P5D!AD16</f>
        <v>0</v>
      </c>
      <c r="AE14" s="161">
        <f>+[1]M11P5D!AE16</f>
        <v>0</v>
      </c>
      <c r="AF14" s="161">
        <f>+[1]M11P5D!AF16</f>
        <v>0</v>
      </c>
      <c r="AG14" s="161">
        <f>+[1]M11P5D!AG16</f>
        <v>0</v>
      </c>
      <c r="AH14" s="161">
        <f>+[1]M11P5D!AH16</f>
        <v>0</v>
      </c>
      <c r="AI14" s="161">
        <f>+[1]M11P5D!AI16</f>
        <v>0</v>
      </c>
      <c r="AJ14" s="161">
        <f>+[1]M11P5D!AJ16</f>
        <v>0</v>
      </c>
    </row>
    <row r="15" spans="1:36">
      <c r="A15" s="161" t="str">
        <f>+[1]M11P5D!A17</f>
        <v>ANGLE</v>
      </c>
      <c r="B15" s="161">
        <f>+[1]M11P5D!B17</f>
        <v>0</v>
      </c>
      <c r="C15" s="161">
        <f>+[1]M11P5D!C17</f>
        <v>0</v>
      </c>
      <c r="D15" s="161">
        <f>+[1]M11P5D!D17</f>
        <v>0</v>
      </c>
      <c r="E15" s="161">
        <f>+[1]M11P5D!E17</f>
        <v>0</v>
      </c>
      <c r="F15" s="161">
        <f>+[1]M11P5D!F17</f>
        <v>0</v>
      </c>
      <c r="G15" s="161">
        <f>+[1]M11P5D!G17</f>
        <v>0</v>
      </c>
      <c r="H15" s="161">
        <f>+[1]M11P5D!H17</f>
        <v>0</v>
      </c>
      <c r="I15" s="161">
        <f>+[1]M11P5D!I17</f>
        <v>0</v>
      </c>
      <c r="J15" s="161">
        <f>+[1]M11P5D!J17</f>
        <v>0</v>
      </c>
      <c r="K15" s="161">
        <f>+[1]M11P5D!K17</f>
        <v>0</v>
      </c>
      <c r="L15" s="161">
        <f>+[1]M11P5D!L17</f>
        <v>0</v>
      </c>
      <c r="M15" s="161">
        <f>+[1]M11P5D!M17</f>
        <v>0</v>
      </c>
      <c r="N15" s="161">
        <f>+[1]M11P5D!N17</f>
        <v>0</v>
      </c>
      <c r="O15" s="161">
        <f>+[1]M11P5D!O17</f>
        <v>0</v>
      </c>
      <c r="P15" s="161">
        <f>+[1]M11P5D!P17</f>
        <v>0</v>
      </c>
      <c r="Q15" s="161">
        <f>+[1]M11P5D!Q17</f>
        <v>0</v>
      </c>
      <c r="R15" s="161">
        <f>+[1]M11P5D!R17</f>
        <v>0</v>
      </c>
      <c r="S15" s="161">
        <f>+[1]M11P5D!S17</f>
        <v>0</v>
      </c>
      <c r="T15" s="161">
        <f>+[1]M11P5D!T17</f>
        <v>0</v>
      </c>
      <c r="U15" s="161">
        <f>+[1]M11P5D!U17</f>
        <v>0</v>
      </c>
      <c r="V15" s="161">
        <f>+[1]M11P5D!V17</f>
        <v>0</v>
      </c>
      <c r="W15" s="161">
        <f>+[1]M11P5D!W17</f>
        <v>0</v>
      </c>
      <c r="X15" s="161">
        <f>+[1]M11P5D!X17</f>
        <v>0</v>
      </c>
      <c r="Y15" s="161">
        <f>+[1]M11P5D!Y17</f>
        <v>0</v>
      </c>
      <c r="Z15" s="161">
        <f>+[1]M11P5D!Z17</f>
        <v>0</v>
      </c>
      <c r="AA15" s="161">
        <f>+[1]M11P5D!AA17</f>
        <v>0</v>
      </c>
      <c r="AB15" s="161">
        <f>+[1]M11P5D!AB17</f>
        <v>0</v>
      </c>
      <c r="AC15" s="161">
        <f>+[1]M11P5D!AC17</f>
        <v>0</v>
      </c>
      <c r="AD15" s="161">
        <f>+[1]M11P5D!AD17</f>
        <v>0</v>
      </c>
      <c r="AE15" s="161">
        <f>+[1]M11P5D!AE17</f>
        <v>0</v>
      </c>
      <c r="AF15" s="161">
        <f>+[1]M11P5D!AF17</f>
        <v>0</v>
      </c>
      <c r="AG15" s="161">
        <f>+[1]M11P5D!AG17</f>
        <v>0</v>
      </c>
      <c r="AH15" s="161">
        <f>+[1]M11P5D!AH17</f>
        <v>0</v>
      </c>
      <c r="AI15" s="161">
        <f>+[1]M11P5D!AI17</f>
        <v>0</v>
      </c>
      <c r="AJ15" s="161">
        <f>+[1]M11P5D!AJ17</f>
        <v>0</v>
      </c>
    </row>
    <row r="16" spans="1:36" s="146" customFormat="1">
      <c r="A16" s="161" t="str">
        <f>+[1]M11P5D!A18</f>
        <v>BURR ALL</v>
      </c>
      <c r="B16" s="161">
        <f>+[1]M11P5D!B18</f>
        <v>314</v>
      </c>
      <c r="C16" s="161">
        <f>+[1]M11P5D!C18</f>
        <v>319</v>
      </c>
      <c r="D16" s="161">
        <f>+[1]M11P5D!D18</f>
        <v>323</v>
      </c>
      <c r="E16" s="161">
        <f>+[1]M11P5D!E18</f>
        <v>387</v>
      </c>
      <c r="F16" s="161">
        <f>+[1]M11P5D!F18</f>
        <v>5</v>
      </c>
      <c r="G16" s="161">
        <f>+[1]M11P5D!G18</f>
        <v>0</v>
      </c>
      <c r="H16" s="161">
        <f>+[1]M11P5D!H18</f>
        <v>0</v>
      </c>
      <c r="I16" s="161">
        <f>+[1]M11P5D!I18</f>
        <v>0</v>
      </c>
      <c r="J16" s="161">
        <f>+[1]M11P5D!J18</f>
        <v>2</v>
      </c>
      <c r="K16" s="161">
        <f>+[1]M11P5D!K18</f>
        <v>13</v>
      </c>
      <c r="L16" s="161">
        <f>+[1]M11P5D!L18</f>
        <v>11</v>
      </c>
      <c r="M16" s="161">
        <f>+[1]M11P5D!M18</f>
        <v>1</v>
      </c>
      <c r="N16" s="161">
        <f>+[1]M11P5D!N18</f>
        <v>0</v>
      </c>
      <c r="O16" s="161">
        <f>+[1]M11P5D!O18</f>
        <v>0</v>
      </c>
      <c r="P16" s="161">
        <f>+[1]M11P5D!P18</f>
        <v>131</v>
      </c>
      <c r="Q16" s="161">
        <f>+[1]M11P5D!Q18</f>
        <v>219</v>
      </c>
      <c r="R16" s="161">
        <f>+[1]M11P5D!R18</f>
        <v>1</v>
      </c>
      <c r="S16" s="161">
        <f>+[1]M11P5D!S18</f>
        <v>0</v>
      </c>
      <c r="T16" s="161">
        <f>+[1]M11P5D!T18</f>
        <v>0</v>
      </c>
      <c r="U16" s="161">
        <f>+[1]M11P5D!U18</f>
        <v>1</v>
      </c>
      <c r="V16" s="161">
        <f>+[1]M11P5D!V18</f>
        <v>0</v>
      </c>
      <c r="W16" s="161">
        <f>+[1]M11P5D!W18</f>
        <v>0</v>
      </c>
      <c r="X16" s="161">
        <f>+[1]M11P5D!X18</f>
        <v>3</v>
      </c>
      <c r="Y16" s="161">
        <f>+[1]M11P5D!Y18</f>
        <v>0</v>
      </c>
      <c r="Z16" s="161">
        <f>+[1]M11P5D!Z18</f>
        <v>0</v>
      </c>
      <c r="AA16" s="161">
        <f>+[1]M11P5D!AA18</f>
        <v>0</v>
      </c>
      <c r="AB16" s="161">
        <f>+[1]M11P5D!AB18</f>
        <v>0</v>
      </c>
      <c r="AC16" s="161">
        <f>+[1]M11P5D!AC18</f>
        <v>0</v>
      </c>
      <c r="AD16" s="161">
        <f>+[1]M11P5D!AD18</f>
        <v>0</v>
      </c>
      <c r="AE16" s="161">
        <f>+[1]M11P5D!AE18</f>
        <v>0</v>
      </c>
      <c r="AF16" s="161">
        <f>+[1]M11P5D!AF18</f>
        <v>0</v>
      </c>
      <c r="AG16" s="161">
        <f>+[1]M11P5D!AG18</f>
        <v>0</v>
      </c>
      <c r="AH16" s="161">
        <f>+[1]M11P5D!AH18</f>
        <v>0</v>
      </c>
      <c r="AI16" s="161">
        <f>+[1]M11P5D!AI18</f>
        <v>0</v>
      </c>
      <c r="AJ16" s="161">
        <f>+[1]M11P5D!AJ18</f>
        <v>0</v>
      </c>
    </row>
    <row r="17" spans="1:36">
      <c r="A17" s="161" t="str">
        <f>+[1]M11P5D!A19</f>
        <v>CONTAM ALL</v>
      </c>
      <c r="B17" s="161">
        <f>+[1]M11P5D!B19</f>
        <v>16</v>
      </c>
      <c r="C17" s="161">
        <f>+[1]M11P5D!C19</f>
        <v>47</v>
      </c>
      <c r="D17" s="161">
        <f>+[1]M11P5D!D19</f>
        <v>61</v>
      </c>
      <c r="E17" s="161">
        <f>+[1]M11P5D!E19</f>
        <v>233</v>
      </c>
      <c r="F17" s="161">
        <f>+[1]M11P5D!F19</f>
        <v>6</v>
      </c>
      <c r="G17" s="161">
        <f>+[1]M11P5D!G19</f>
        <v>2</v>
      </c>
      <c r="H17" s="161">
        <f>+[1]M11P5D!H19</f>
        <v>0</v>
      </c>
      <c r="I17" s="161">
        <f>+[1]M11P5D!I19</f>
        <v>13</v>
      </c>
      <c r="J17" s="161">
        <f>+[1]M11P5D!J19</f>
        <v>3</v>
      </c>
      <c r="K17" s="161">
        <f>+[1]M11P5D!K19</f>
        <v>2</v>
      </c>
      <c r="L17" s="161">
        <f>+[1]M11P5D!L19</f>
        <v>4</v>
      </c>
      <c r="M17" s="161">
        <f>+[1]M11P5D!M19</f>
        <v>12</v>
      </c>
      <c r="N17" s="161">
        <f>+[1]M11P5D!N19</f>
        <v>19</v>
      </c>
      <c r="O17" s="161">
        <f>+[1]M11P5D!O19</f>
        <v>0</v>
      </c>
      <c r="P17" s="161">
        <f>+[1]M11P5D!P19</f>
        <v>7</v>
      </c>
      <c r="Q17" s="161">
        <f>+[1]M11P5D!Q19</f>
        <v>16</v>
      </c>
      <c r="R17" s="161">
        <f>+[1]M11P5D!R19</f>
        <v>52</v>
      </c>
      <c r="S17" s="161">
        <f>+[1]M11P5D!S19</f>
        <v>15</v>
      </c>
      <c r="T17" s="161">
        <f>+[1]M11P5D!T19</f>
        <v>14</v>
      </c>
      <c r="U17" s="161">
        <f>+[1]M11P5D!U19</f>
        <v>10</v>
      </c>
      <c r="V17" s="161">
        <f>+[1]M11P5D!V19</f>
        <v>0</v>
      </c>
      <c r="W17" s="161">
        <f>+[1]M11P5D!W19</f>
        <v>6</v>
      </c>
      <c r="X17" s="161">
        <f>+[1]M11P5D!X19</f>
        <v>14</v>
      </c>
      <c r="Y17" s="161">
        <f>+[1]M11P5D!Y19</f>
        <v>12</v>
      </c>
      <c r="Z17" s="161">
        <f>+[1]M11P5D!Z19</f>
        <v>20</v>
      </c>
      <c r="AA17" s="161">
        <f>+[1]M11P5D!AA19</f>
        <v>4</v>
      </c>
      <c r="AB17" s="161">
        <f>+[1]M11P5D!AB19</f>
        <v>2</v>
      </c>
      <c r="AC17" s="161">
        <f>+[1]M11P5D!AC19</f>
        <v>0</v>
      </c>
      <c r="AD17" s="161">
        <f>+[1]M11P5D!AD19</f>
        <v>0</v>
      </c>
      <c r="AE17" s="161">
        <f>+[1]M11P5D!AE19</f>
        <v>0</v>
      </c>
      <c r="AF17" s="161">
        <f>+[1]M11P5D!AF19</f>
        <v>0</v>
      </c>
      <c r="AG17" s="161">
        <f>+[1]M11P5D!AG19</f>
        <v>0</v>
      </c>
      <c r="AH17" s="161">
        <f>+[1]M11P5D!AH19</f>
        <v>0</v>
      </c>
      <c r="AI17" s="161">
        <f>+[1]M11P5D!AI19</f>
        <v>0</v>
      </c>
      <c r="AJ17" s="161">
        <f>+[1]M11P5D!AJ19</f>
        <v>0</v>
      </c>
    </row>
    <row r="18" spans="1:36">
      <c r="A18" s="161" t="str">
        <f>+[1]M11P5D!A20</f>
        <v>CUT NG</v>
      </c>
      <c r="B18" s="161">
        <f>+[1]M11P5D!B20</f>
        <v>259</v>
      </c>
      <c r="C18" s="161">
        <f>+[1]M11P5D!C20</f>
        <v>23</v>
      </c>
      <c r="D18" s="161">
        <f>+[1]M11P5D!D20</f>
        <v>358</v>
      </c>
      <c r="E18" s="161">
        <f>+[1]M11P5D!E20</f>
        <v>253</v>
      </c>
      <c r="F18" s="161">
        <f>+[1]M11P5D!F20</f>
        <v>1</v>
      </c>
      <c r="G18" s="161">
        <f>+[1]M11P5D!G20</f>
        <v>181</v>
      </c>
      <c r="H18" s="161">
        <f>+[1]M11P5D!H20</f>
        <v>0</v>
      </c>
      <c r="I18" s="161">
        <f>+[1]M11P5D!I20</f>
        <v>1</v>
      </c>
      <c r="J18" s="161">
        <f>+[1]M11P5D!J20</f>
        <v>0</v>
      </c>
      <c r="K18" s="161">
        <f>+[1]M11P5D!K20</f>
        <v>0</v>
      </c>
      <c r="L18" s="161">
        <f>+[1]M11P5D!L20</f>
        <v>43</v>
      </c>
      <c r="M18" s="161">
        <f>+[1]M11P5D!M20</f>
        <v>0</v>
      </c>
      <c r="N18" s="161">
        <f>+[1]M11P5D!N20</f>
        <v>3</v>
      </c>
      <c r="O18" s="161">
        <f>+[1]M11P5D!O20</f>
        <v>0</v>
      </c>
      <c r="P18" s="161">
        <f>+[1]M11P5D!P20</f>
        <v>2</v>
      </c>
      <c r="Q18" s="161">
        <f>+[1]M11P5D!Q20</f>
        <v>6</v>
      </c>
      <c r="R18" s="161">
        <f>+[1]M11P5D!R20</f>
        <v>0</v>
      </c>
      <c r="S18" s="161">
        <f>+[1]M11P5D!S20</f>
        <v>4</v>
      </c>
      <c r="T18" s="161">
        <f>+[1]M11P5D!T20</f>
        <v>2</v>
      </c>
      <c r="U18" s="161">
        <f>+[1]M11P5D!U20</f>
        <v>8</v>
      </c>
      <c r="V18" s="161">
        <f>+[1]M11P5D!V20</f>
        <v>0</v>
      </c>
      <c r="W18" s="161">
        <f>+[1]M11P5D!W20</f>
        <v>1</v>
      </c>
      <c r="X18" s="161">
        <f>+[1]M11P5D!X20</f>
        <v>0</v>
      </c>
      <c r="Y18" s="161">
        <f>+[1]M11P5D!Y20</f>
        <v>1</v>
      </c>
      <c r="Z18" s="161">
        <f>+[1]M11P5D!Z20</f>
        <v>0</v>
      </c>
      <c r="AA18" s="161">
        <f>+[1]M11P5D!AA20</f>
        <v>0</v>
      </c>
      <c r="AB18" s="161">
        <f>+[1]M11P5D!AB20</f>
        <v>0</v>
      </c>
      <c r="AC18" s="161">
        <f>+[1]M11P5D!AC20</f>
        <v>0</v>
      </c>
      <c r="AD18" s="161">
        <f>+[1]M11P5D!AD20</f>
        <v>0</v>
      </c>
      <c r="AE18" s="161">
        <f>+[1]M11P5D!AE20</f>
        <v>0</v>
      </c>
      <c r="AF18" s="161">
        <f>+[1]M11P5D!AF20</f>
        <v>0</v>
      </c>
      <c r="AG18" s="161">
        <f>+[1]M11P5D!AG20</f>
        <v>0</v>
      </c>
      <c r="AH18" s="161">
        <f>+[1]M11P5D!AH20</f>
        <v>0</v>
      </c>
      <c r="AI18" s="161">
        <f>+[1]M11P5D!AI20</f>
        <v>0</v>
      </c>
      <c r="AJ18" s="161">
        <f>+[1]M11P5D!AJ20</f>
        <v>0</v>
      </c>
    </row>
    <row r="19" spans="1:36">
      <c r="A19" s="161" t="str">
        <f>+[1]M11P5D!A21</f>
        <v>DENT ALL</v>
      </c>
      <c r="B19" s="161">
        <f>+[1]M11P5D!B21</f>
        <v>224</v>
      </c>
      <c r="C19" s="161">
        <f>+[1]M11P5D!C21</f>
        <v>327</v>
      </c>
      <c r="D19" s="161">
        <f>+[1]M11P5D!D21</f>
        <v>429</v>
      </c>
      <c r="E19" s="161">
        <f>+[1]M11P5D!E21</f>
        <v>470</v>
      </c>
      <c r="F19" s="161">
        <f>+[1]M11P5D!F21</f>
        <v>39</v>
      </c>
      <c r="G19" s="161">
        <f>+[1]M11P5D!G21</f>
        <v>8</v>
      </c>
      <c r="H19" s="161">
        <f>+[1]M11P5D!H21</f>
        <v>0</v>
      </c>
      <c r="I19" s="161">
        <f>+[1]M11P5D!I21</f>
        <v>40</v>
      </c>
      <c r="J19" s="161">
        <f>+[1]M11P5D!J21</f>
        <v>32</v>
      </c>
      <c r="K19" s="161">
        <f>+[1]M11P5D!K21</f>
        <v>14</v>
      </c>
      <c r="L19" s="161">
        <f>+[1]M11P5D!L21</f>
        <v>11</v>
      </c>
      <c r="M19" s="161">
        <f>+[1]M11P5D!M21</f>
        <v>11</v>
      </c>
      <c r="N19" s="161">
        <f>+[1]M11P5D!N21</f>
        <v>68</v>
      </c>
      <c r="O19" s="161">
        <f>+[1]M11P5D!O21</f>
        <v>0</v>
      </c>
      <c r="P19" s="161">
        <f>+[1]M11P5D!P21</f>
        <v>32</v>
      </c>
      <c r="Q19" s="161">
        <f>+[1]M11P5D!Q21</f>
        <v>34</v>
      </c>
      <c r="R19" s="161">
        <f>+[1]M11P5D!R21</f>
        <v>26</v>
      </c>
      <c r="S19" s="161">
        <f>+[1]M11P5D!S21</f>
        <v>13</v>
      </c>
      <c r="T19" s="161">
        <f>+[1]M11P5D!T21</f>
        <v>19</v>
      </c>
      <c r="U19" s="161">
        <f>+[1]M11P5D!U21</f>
        <v>24</v>
      </c>
      <c r="V19" s="161">
        <f>+[1]M11P5D!V21</f>
        <v>0</v>
      </c>
      <c r="W19" s="161">
        <f>+[1]M11P5D!W21</f>
        <v>16</v>
      </c>
      <c r="X19" s="161">
        <f>+[1]M11P5D!X21</f>
        <v>44</v>
      </c>
      <c r="Y19" s="161">
        <f>+[1]M11P5D!Y21</f>
        <v>9</v>
      </c>
      <c r="Z19" s="161">
        <f>+[1]M11P5D!Z21</f>
        <v>12</v>
      </c>
      <c r="AA19" s="161">
        <f>+[1]M11P5D!AA21</f>
        <v>7</v>
      </c>
      <c r="AB19" s="161">
        <f>+[1]M11P5D!AB21</f>
        <v>11</v>
      </c>
      <c r="AC19" s="161">
        <f>+[1]M11P5D!AC21</f>
        <v>0</v>
      </c>
      <c r="AD19" s="161">
        <f>+[1]M11P5D!AD21</f>
        <v>0</v>
      </c>
      <c r="AE19" s="161">
        <f>+[1]M11P5D!AE21</f>
        <v>0</v>
      </c>
      <c r="AF19" s="161">
        <f>+[1]M11P5D!AF21</f>
        <v>0</v>
      </c>
      <c r="AG19" s="161">
        <f>+[1]M11P5D!AG21</f>
        <v>0</v>
      </c>
      <c r="AH19" s="161">
        <f>+[1]M11P5D!AH21</f>
        <v>0</v>
      </c>
      <c r="AI19" s="161">
        <f>+[1]M11P5D!AI21</f>
        <v>0</v>
      </c>
      <c r="AJ19" s="161">
        <f>+[1]M11P5D!AJ21</f>
        <v>0</v>
      </c>
    </row>
    <row r="20" spans="1:36">
      <c r="A20" s="161" t="str">
        <f>+[1]M11P5D!A22</f>
        <v>DRILL/SCREW NG</v>
      </c>
      <c r="B20" s="161">
        <f>+[1]M11P5D!B22</f>
        <v>156</v>
      </c>
      <c r="C20" s="161">
        <f>+[1]M11P5D!C22</f>
        <v>249</v>
      </c>
      <c r="D20" s="161">
        <f>+[1]M11P5D!D22</f>
        <v>326</v>
      </c>
      <c r="E20" s="161">
        <f>+[1]M11P5D!E22</f>
        <v>703</v>
      </c>
      <c r="F20" s="161">
        <f>+[1]M11P5D!F22</f>
        <v>3</v>
      </c>
      <c r="G20" s="161">
        <f>+[1]M11P5D!G22</f>
        <v>1</v>
      </c>
      <c r="H20" s="161">
        <f>+[1]M11P5D!H22</f>
        <v>0</v>
      </c>
      <c r="I20" s="161">
        <f>+[1]M11P5D!I22</f>
        <v>0</v>
      </c>
      <c r="J20" s="161">
        <f>+[1]M11P5D!J22</f>
        <v>49</v>
      </c>
      <c r="K20" s="161">
        <f>+[1]M11P5D!K22</f>
        <v>33</v>
      </c>
      <c r="L20" s="161">
        <f>+[1]M11P5D!L22</f>
        <v>24</v>
      </c>
      <c r="M20" s="161">
        <f>+[1]M11P5D!M22</f>
        <v>44</v>
      </c>
      <c r="N20" s="161">
        <f>+[1]M11P5D!N22</f>
        <v>39</v>
      </c>
      <c r="O20" s="161">
        <f>+[1]M11P5D!O22</f>
        <v>0</v>
      </c>
      <c r="P20" s="161">
        <f>+[1]M11P5D!P22</f>
        <v>86</v>
      </c>
      <c r="Q20" s="161">
        <f>+[1]M11P5D!Q22</f>
        <v>165</v>
      </c>
      <c r="R20" s="161">
        <f>+[1]M11P5D!R22</f>
        <v>14</v>
      </c>
      <c r="S20" s="161">
        <f>+[1]M11P5D!S22</f>
        <v>27</v>
      </c>
      <c r="T20" s="161">
        <f>+[1]M11P5D!T22</f>
        <v>155</v>
      </c>
      <c r="U20" s="161">
        <f>+[1]M11P5D!U22</f>
        <v>12</v>
      </c>
      <c r="V20" s="161">
        <f>+[1]M11P5D!V22</f>
        <v>0</v>
      </c>
      <c r="W20" s="161">
        <f>+[1]M11P5D!W22</f>
        <v>2</v>
      </c>
      <c r="X20" s="161">
        <f>+[1]M11P5D!X22</f>
        <v>8</v>
      </c>
      <c r="Y20" s="161">
        <f>+[1]M11P5D!Y22</f>
        <v>14</v>
      </c>
      <c r="Z20" s="161">
        <f>+[1]M11P5D!Z22</f>
        <v>25</v>
      </c>
      <c r="AA20" s="161">
        <f>+[1]M11P5D!AA22</f>
        <v>0</v>
      </c>
      <c r="AB20" s="161">
        <f>+[1]M11P5D!AB22</f>
        <v>1</v>
      </c>
      <c r="AC20" s="161">
        <f>+[1]M11P5D!AC22</f>
        <v>1</v>
      </c>
      <c r="AD20" s="161">
        <f>+[1]M11P5D!AD22</f>
        <v>0</v>
      </c>
      <c r="AE20" s="161">
        <f>+[1]M11P5D!AE22</f>
        <v>0</v>
      </c>
      <c r="AF20" s="161">
        <f>+[1]M11P5D!AF22</f>
        <v>0</v>
      </c>
      <c r="AG20" s="161">
        <f>+[1]M11P5D!AG22</f>
        <v>0</v>
      </c>
      <c r="AH20" s="161">
        <f>+[1]M11P5D!AH22</f>
        <v>0</v>
      </c>
      <c r="AI20" s="161">
        <f>+[1]M11P5D!AI22</f>
        <v>0</v>
      </c>
      <c r="AJ20" s="161">
        <f>+[1]M11P5D!AJ22</f>
        <v>0</v>
      </c>
    </row>
    <row r="21" spans="1:36">
      <c r="A21" s="161" t="str">
        <f>+[1]M11P5D!A23</f>
        <v>GEOMETRY</v>
      </c>
      <c r="B21" s="161">
        <f>+[1]M11P5D!B23</f>
        <v>0</v>
      </c>
      <c r="C21" s="161">
        <f>+[1]M11P5D!C23</f>
        <v>0</v>
      </c>
      <c r="D21" s="161">
        <f>+[1]M11P5D!D23</f>
        <v>0</v>
      </c>
      <c r="E21" s="161">
        <f>+[1]M11P5D!E23</f>
        <v>0</v>
      </c>
      <c r="F21" s="161">
        <f>+[1]M11P5D!F23</f>
        <v>0</v>
      </c>
      <c r="G21" s="161">
        <f>+[1]M11P5D!G23</f>
        <v>0</v>
      </c>
      <c r="H21" s="161">
        <f>+[1]M11P5D!H23</f>
        <v>0</v>
      </c>
      <c r="I21" s="161">
        <f>+[1]M11P5D!I23</f>
        <v>0</v>
      </c>
      <c r="J21" s="161">
        <f>+[1]M11P5D!J23</f>
        <v>0</v>
      </c>
      <c r="K21" s="161">
        <f>+[1]M11P5D!K23</f>
        <v>0</v>
      </c>
      <c r="L21" s="161">
        <f>+[1]M11P5D!L23</f>
        <v>0</v>
      </c>
      <c r="M21" s="161">
        <f>+[1]M11P5D!M23</f>
        <v>0</v>
      </c>
      <c r="N21" s="161">
        <f>+[1]M11P5D!N23</f>
        <v>0</v>
      </c>
      <c r="O21" s="161">
        <f>+[1]M11P5D!O23</f>
        <v>0</v>
      </c>
      <c r="P21" s="161">
        <f>+[1]M11P5D!P23</f>
        <v>0</v>
      </c>
      <c r="Q21" s="161">
        <f>+[1]M11P5D!Q23</f>
        <v>0</v>
      </c>
      <c r="R21" s="161">
        <f>+[1]M11P5D!R23</f>
        <v>0</v>
      </c>
      <c r="S21" s="161">
        <f>+[1]M11P5D!S23</f>
        <v>0</v>
      </c>
      <c r="T21" s="161">
        <f>+[1]M11P5D!T23</f>
        <v>0</v>
      </c>
      <c r="U21" s="161">
        <f>+[1]M11P5D!U23</f>
        <v>0</v>
      </c>
      <c r="V21" s="161">
        <f>+[1]M11P5D!V23</f>
        <v>0</v>
      </c>
      <c r="W21" s="161">
        <f>+[1]M11P5D!W23</f>
        <v>0</v>
      </c>
      <c r="X21" s="161">
        <f>+[1]M11P5D!X23</f>
        <v>0</v>
      </c>
      <c r="Y21" s="161">
        <f>+[1]M11P5D!Y23</f>
        <v>0</v>
      </c>
      <c r="Z21" s="161">
        <f>+[1]M11P5D!Z23</f>
        <v>0</v>
      </c>
      <c r="AA21" s="161">
        <f>+[1]M11P5D!AA23</f>
        <v>0</v>
      </c>
      <c r="AB21" s="161">
        <f>+[1]M11P5D!AB23</f>
        <v>0</v>
      </c>
      <c r="AC21" s="161">
        <f>+[1]M11P5D!AC23</f>
        <v>0</v>
      </c>
      <c r="AD21" s="161">
        <f>+[1]M11P5D!AD23</f>
        <v>0</v>
      </c>
      <c r="AE21" s="161">
        <f>+[1]M11P5D!AE23</f>
        <v>0</v>
      </c>
      <c r="AF21" s="161">
        <f>+[1]M11P5D!AF23</f>
        <v>0</v>
      </c>
      <c r="AG21" s="161">
        <f>+[1]M11P5D!AG23</f>
        <v>0</v>
      </c>
      <c r="AH21" s="161">
        <f>+[1]M11P5D!AH23</f>
        <v>0</v>
      </c>
      <c r="AI21" s="161">
        <f>+[1]M11P5D!AI23</f>
        <v>0</v>
      </c>
      <c r="AJ21" s="161">
        <f>+[1]M11P5D!AJ23</f>
        <v>0</v>
      </c>
    </row>
    <row r="22" spans="1:36">
      <c r="A22" s="161" t="str">
        <f>+[1]M11P5D!A24</f>
        <v>ID DEVIATE</v>
      </c>
      <c r="B22" s="161">
        <f>+[1]M11P5D!B24</f>
        <v>236</v>
      </c>
      <c r="C22" s="161">
        <f>+[1]M11P5D!C24</f>
        <v>306</v>
      </c>
      <c r="D22" s="161">
        <f>+[1]M11P5D!D24</f>
        <v>118</v>
      </c>
      <c r="E22" s="161">
        <f>+[1]M11P5D!E24</f>
        <v>185</v>
      </c>
      <c r="F22" s="161">
        <f>+[1]M11P5D!F24</f>
        <v>32</v>
      </c>
      <c r="G22" s="161">
        <f>+[1]M11P5D!G24</f>
        <v>6</v>
      </c>
      <c r="H22" s="161">
        <f>+[1]M11P5D!H24</f>
        <v>2</v>
      </c>
      <c r="I22" s="161">
        <f>+[1]M11P5D!I24</f>
        <v>8</v>
      </c>
      <c r="J22" s="161">
        <f>+[1]M11P5D!J24</f>
        <v>6</v>
      </c>
      <c r="K22" s="161">
        <f>+[1]M11P5D!K24</f>
        <v>2</v>
      </c>
      <c r="L22" s="161">
        <f>+[1]M11P5D!L24</f>
        <v>4</v>
      </c>
      <c r="M22" s="161">
        <f>+[1]M11P5D!M24</f>
        <v>3</v>
      </c>
      <c r="N22" s="161">
        <f>+[1]M11P5D!N24</f>
        <v>7</v>
      </c>
      <c r="O22" s="161">
        <f>+[1]M11P5D!O24</f>
        <v>27</v>
      </c>
      <c r="P22" s="161">
        <f>+[1]M11P5D!P24</f>
        <v>9</v>
      </c>
      <c r="Q22" s="161">
        <f>+[1]M11P5D!Q24</f>
        <v>0</v>
      </c>
      <c r="R22" s="161">
        <f>+[1]M11P5D!R24</f>
        <v>10</v>
      </c>
      <c r="S22" s="161">
        <f>+[1]M11P5D!S24</f>
        <v>10</v>
      </c>
      <c r="T22" s="161">
        <f>+[1]M11P5D!T24</f>
        <v>1</v>
      </c>
      <c r="U22" s="161">
        <f>+[1]M11P5D!U24</f>
        <v>4</v>
      </c>
      <c r="V22" s="161">
        <f>+[1]M11P5D!V24</f>
        <v>3</v>
      </c>
      <c r="W22" s="161">
        <f>+[1]M11P5D!W24</f>
        <v>3</v>
      </c>
      <c r="X22" s="161">
        <f>+[1]M11P5D!X24</f>
        <v>22</v>
      </c>
      <c r="Y22" s="161">
        <f>+[1]M11P5D!Y24</f>
        <v>3</v>
      </c>
      <c r="Z22" s="161">
        <f>+[1]M11P5D!Z24</f>
        <v>13</v>
      </c>
      <c r="AA22" s="161">
        <f>+[1]M11P5D!AA24</f>
        <v>0</v>
      </c>
      <c r="AB22" s="161">
        <f>+[1]M11P5D!AB24</f>
        <v>1</v>
      </c>
      <c r="AC22" s="161">
        <f>+[1]M11P5D!AC24</f>
        <v>9</v>
      </c>
      <c r="AD22" s="161">
        <f>+[1]M11P5D!AD24</f>
        <v>0</v>
      </c>
      <c r="AE22" s="161">
        <f>+[1]M11P5D!AE24</f>
        <v>0</v>
      </c>
      <c r="AF22" s="161">
        <f>+[1]M11P5D!AF24</f>
        <v>0</v>
      </c>
      <c r="AG22" s="161">
        <f>+[1]M11P5D!AG24</f>
        <v>0</v>
      </c>
      <c r="AH22" s="161">
        <f>+[1]M11P5D!AH24</f>
        <v>0</v>
      </c>
      <c r="AI22" s="161">
        <f>+[1]M11P5D!AI24</f>
        <v>0</v>
      </c>
      <c r="AJ22" s="161">
        <f>+[1]M11P5D!AJ24</f>
        <v>0</v>
      </c>
    </row>
    <row r="23" spans="1:36">
      <c r="A23" s="161" t="str">
        <f>+[1]M11P5D!A25</f>
        <v>ID SHAFT O/S</v>
      </c>
      <c r="B23" s="161">
        <f>+[1]M11P5D!B25</f>
        <v>72</v>
      </c>
      <c r="C23" s="161">
        <f>+[1]M11P5D!C25</f>
        <v>42</v>
      </c>
      <c r="D23" s="161">
        <f>+[1]M11P5D!D25</f>
        <v>42</v>
      </c>
      <c r="E23" s="161">
        <f>+[1]M11P5D!E25</f>
        <v>60</v>
      </c>
      <c r="F23" s="161">
        <f>+[1]M11P5D!F25</f>
        <v>0</v>
      </c>
      <c r="G23" s="161">
        <f>+[1]M11P5D!G25</f>
        <v>3</v>
      </c>
      <c r="H23" s="161">
        <f>+[1]M11P5D!H25</f>
        <v>0</v>
      </c>
      <c r="I23" s="161">
        <f>+[1]M11P5D!I25</f>
        <v>0</v>
      </c>
      <c r="J23" s="161">
        <f>+[1]M11P5D!J25</f>
        <v>0</v>
      </c>
      <c r="K23" s="161">
        <f>+[1]M11P5D!K25</f>
        <v>1</v>
      </c>
      <c r="L23" s="161">
        <f>+[1]M11P5D!L25</f>
        <v>0</v>
      </c>
      <c r="M23" s="161">
        <f>+[1]M11P5D!M25</f>
        <v>0</v>
      </c>
      <c r="N23" s="161">
        <f>+[1]M11P5D!N25</f>
        <v>6</v>
      </c>
      <c r="O23" s="161">
        <f>+[1]M11P5D!O25</f>
        <v>1</v>
      </c>
      <c r="P23" s="161">
        <f>+[1]M11P5D!P25</f>
        <v>0</v>
      </c>
      <c r="Q23" s="161">
        <f>+[1]M11P5D!Q25</f>
        <v>0</v>
      </c>
      <c r="R23" s="161">
        <f>+[1]M11P5D!R25</f>
        <v>0</v>
      </c>
      <c r="S23" s="161">
        <f>+[1]M11P5D!S25</f>
        <v>4</v>
      </c>
      <c r="T23" s="161">
        <f>+[1]M11P5D!T25</f>
        <v>11</v>
      </c>
      <c r="U23" s="161">
        <f>+[1]M11P5D!U25</f>
        <v>0</v>
      </c>
      <c r="V23" s="161">
        <f>+[1]M11P5D!V25</f>
        <v>0</v>
      </c>
      <c r="W23" s="161">
        <f>+[1]M11P5D!W25</f>
        <v>2</v>
      </c>
      <c r="X23" s="161">
        <f>+[1]M11P5D!X25</f>
        <v>0</v>
      </c>
      <c r="Y23" s="161">
        <f>+[1]M11P5D!Y25</f>
        <v>20</v>
      </c>
      <c r="Z23" s="161">
        <f>+[1]M11P5D!Z25</f>
        <v>0</v>
      </c>
      <c r="AA23" s="161">
        <f>+[1]M11P5D!AA25</f>
        <v>0</v>
      </c>
      <c r="AB23" s="161">
        <f>+[1]M11P5D!AB25</f>
        <v>12</v>
      </c>
      <c r="AC23" s="161">
        <f>+[1]M11P5D!AC25</f>
        <v>0</v>
      </c>
      <c r="AD23" s="161">
        <f>+[1]M11P5D!AD25</f>
        <v>0</v>
      </c>
      <c r="AE23" s="161">
        <f>+[1]M11P5D!AE25</f>
        <v>0</v>
      </c>
      <c r="AF23" s="161">
        <f>+[1]M11P5D!AF25</f>
        <v>0</v>
      </c>
      <c r="AG23" s="161">
        <f>+[1]M11P5D!AG25</f>
        <v>0</v>
      </c>
      <c r="AH23" s="161">
        <f>+[1]M11P5D!AH25</f>
        <v>0</v>
      </c>
      <c r="AI23" s="161">
        <f>+[1]M11P5D!AI25</f>
        <v>0</v>
      </c>
      <c r="AJ23" s="161">
        <f>+[1]M11P5D!AJ25</f>
        <v>0</v>
      </c>
    </row>
    <row r="24" spans="1:36">
      <c r="A24" s="161" t="str">
        <f>+[1]M11P5D!A26</f>
        <v>ID SHAFT TAPER</v>
      </c>
      <c r="B24" s="161">
        <f>+[1]M11P5D!B26</f>
        <v>486</v>
      </c>
      <c r="C24" s="161">
        <f>+[1]M11P5D!C26</f>
        <v>407</v>
      </c>
      <c r="D24" s="161">
        <f>+[1]M11P5D!D26</f>
        <v>396</v>
      </c>
      <c r="E24" s="161">
        <f>+[1]M11P5D!E26</f>
        <v>380</v>
      </c>
      <c r="F24" s="161">
        <f>+[1]M11P5D!F26</f>
        <v>54</v>
      </c>
      <c r="G24" s="161">
        <f>+[1]M11P5D!G26</f>
        <v>15</v>
      </c>
      <c r="H24" s="161">
        <f>+[1]M11P5D!H26</f>
        <v>9</v>
      </c>
      <c r="I24" s="161">
        <f>+[1]M11P5D!I26</f>
        <v>4</v>
      </c>
      <c r="J24" s="161">
        <f>+[1]M11P5D!J26</f>
        <v>15</v>
      </c>
      <c r="K24" s="161">
        <f>+[1]M11P5D!K26</f>
        <v>4</v>
      </c>
      <c r="L24" s="161">
        <f>+[1]M11P5D!L26</f>
        <v>16</v>
      </c>
      <c r="M24" s="161">
        <f>+[1]M11P5D!M26</f>
        <v>3</v>
      </c>
      <c r="N24" s="161">
        <f>+[1]M11P5D!N26</f>
        <v>8</v>
      </c>
      <c r="O24" s="161">
        <f>+[1]M11P5D!O26</f>
        <v>40</v>
      </c>
      <c r="P24" s="161">
        <f>+[1]M11P5D!P26</f>
        <v>6</v>
      </c>
      <c r="Q24" s="161">
        <f>+[1]M11P5D!Q26</f>
        <v>11</v>
      </c>
      <c r="R24" s="161">
        <f>+[1]M11P5D!R26</f>
        <v>24</v>
      </c>
      <c r="S24" s="161">
        <f>+[1]M11P5D!S26</f>
        <v>26</v>
      </c>
      <c r="T24" s="161">
        <f>+[1]M11P5D!T26</f>
        <v>1</v>
      </c>
      <c r="U24" s="161">
        <f>+[1]M11P5D!U26</f>
        <v>4</v>
      </c>
      <c r="V24" s="161">
        <f>+[1]M11P5D!V26</f>
        <v>4</v>
      </c>
      <c r="W24" s="161">
        <f>+[1]M11P5D!W26</f>
        <v>6</v>
      </c>
      <c r="X24" s="161">
        <f>+[1]M11P5D!X26</f>
        <v>77</v>
      </c>
      <c r="Y24" s="161">
        <f>+[1]M11P5D!Y26</f>
        <v>4</v>
      </c>
      <c r="Z24" s="161">
        <f>+[1]M11P5D!Z26</f>
        <v>18</v>
      </c>
      <c r="AA24" s="161">
        <f>+[1]M11P5D!AA26</f>
        <v>7</v>
      </c>
      <c r="AB24" s="161">
        <f>+[1]M11P5D!AB26</f>
        <v>23</v>
      </c>
      <c r="AC24" s="161">
        <f>+[1]M11P5D!AC26</f>
        <v>1</v>
      </c>
      <c r="AD24" s="161">
        <f>+[1]M11P5D!AD26</f>
        <v>0</v>
      </c>
      <c r="AE24" s="161">
        <f>+[1]M11P5D!AE26</f>
        <v>0</v>
      </c>
      <c r="AF24" s="161">
        <f>+[1]M11P5D!AF26</f>
        <v>0</v>
      </c>
      <c r="AG24" s="161">
        <f>+[1]M11P5D!AG26</f>
        <v>0</v>
      </c>
      <c r="AH24" s="161">
        <f>+[1]M11P5D!AH26</f>
        <v>0</v>
      </c>
      <c r="AI24" s="161">
        <f>+[1]M11P5D!AI26</f>
        <v>0</v>
      </c>
      <c r="AJ24" s="161">
        <f>+[1]M11P5D!AJ26</f>
        <v>0</v>
      </c>
    </row>
    <row r="25" spans="1:36">
      <c r="A25" s="161" t="str">
        <f>+[1]M11P5D!A27</f>
        <v>ID SHAFT U/S</v>
      </c>
      <c r="B25" s="161">
        <f>+[1]M11P5D!B27</f>
        <v>64</v>
      </c>
      <c r="C25" s="161">
        <f>+[1]M11P5D!C27</f>
        <v>90</v>
      </c>
      <c r="D25" s="161">
        <f>+[1]M11P5D!D27</f>
        <v>370</v>
      </c>
      <c r="E25" s="161">
        <f>+[1]M11P5D!E27</f>
        <v>127</v>
      </c>
      <c r="F25" s="161">
        <f>+[1]M11P5D!F27</f>
        <v>44</v>
      </c>
      <c r="G25" s="161">
        <f>+[1]M11P5D!G27</f>
        <v>2</v>
      </c>
      <c r="H25" s="161">
        <f>+[1]M11P5D!H27</f>
        <v>0</v>
      </c>
      <c r="I25" s="161">
        <f>+[1]M11P5D!I27</f>
        <v>1</v>
      </c>
      <c r="J25" s="161">
        <f>+[1]M11P5D!J27</f>
        <v>0</v>
      </c>
      <c r="K25" s="161">
        <f>+[1]M11P5D!K27</f>
        <v>0</v>
      </c>
      <c r="L25" s="161">
        <f>+[1]M11P5D!L27</f>
        <v>0</v>
      </c>
      <c r="M25" s="161">
        <f>+[1]M11P5D!M27</f>
        <v>0</v>
      </c>
      <c r="N25" s="161">
        <f>+[1]M11P5D!N27</f>
        <v>46</v>
      </c>
      <c r="O25" s="161">
        <f>+[1]M11P5D!O27</f>
        <v>18</v>
      </c>
      <c r="P25" s="161">
        <f>+[1]M11P5D!P27</f>
        <v>0</v>
      </c>
      <c r="Q25" s="161">
        <f>+[1]M11P5D!Q27</f>
        <v>9</v>
      </c>
      <c r="R25" s="161">
        <f>+[1]M11P5D!R27</f>
        <v>1</v>
      </c>
      <c r="S25" s="161">
        <f>+[1]M11P5D!S27</f>
        <v>3</v>
      </c>
      <c r="T25" s="161">
        <f>+[1]M11P5D!T27</f>
        <v>0</v>
      </c>
      <c r="U25" s="161">
        <f>+[1]M11P5D!U27</f>
        <v>3</v>
      </c>
      <c r="V25" s="161">
        <f>+[1]M11P5D!V27</f>
        <v>0</v>
      </c>
      <c r="W25" s="161">
        <f>+[1]M11P5D!W27</f>
        <v>0</v>
      </c>
      <c r="X25" s="161">
        <f>+[1]M11P5D!X27</f>
        <v>0</v>
      </c>
      <c r="Y25" s="161">
        <f>+[1]M11P5D!Y27</f>
        <v>0</v>
      </c>
      <c r="Z25" s="161">
        <f>+[1]M11P5D!Z27</f>
        <v>0</v>
      </c>
      <c r="AA25" s="161">
        <f>+[1]M11P5D!AA27</f>
        <v>0</v>
      </c>
      <c r="AB25" s="161">
        <f>+[1]M11P5D!AB27</f>
        <v>0</v>
      </c>
      <c r="AC25" s="161">
        <f>+[1]M11P5D!AC27</f>
        <v>0</v>
      </c>
      <c r="AD25" s="161">
        <f>+[1]M11P5D!AD27</f>
        <v>0</v>
      </c>
      <c r="AE25" s="161">
        <f>+[1]M11P5D!AE27</f>
        <v>0</v>
      </c>
      <c r="AF25" s="161">
        <f>+[1]M11P5D!AF27</f>
        <v>0</v>
      </c>
      <c r="AG25" s="161">
        <f>+[1]M11P5D!AG27</f>
        <v>0</v>
      </c>
      <c r="AH25" s="161">
        <f>+[1]M11P5D!AH27</f>
        <v>0</v>
      </c>
      <c r="AI25" s="161">
        <f>+[1]M11P5D!AI27</f>
        <v>0</v>
      </c>
      <c r="AJ25" s="161">
        <f>+[1]M11P5D!AJ27</f>
        <v>0</v>
      </c>
    </row>
    <row r="26" spans="1:36">
      <c r="A26" s="161" t="str">
        <f>+[1]M11P5D!A28</f>
        <v>ID/OD NG</v>
      </c>
      <c r="B26" s="161">
        <f>+[1]M11P5D!B28</f>
        <v>0</v>
      </c>
      <c r="C26" s="161">
        <f>+[1]M11P5D!C28</f>
        <v>0</v>
      </c>
      <c r="D26" s="161">
        <f>+[1]M11P5D!D28</f>
        <v>240</v>
      </c>
      <c r="E26" s="161">
        <f>+[1]M11P5D!E28</f>
        <v>0</v>
      </c>
      <c r="F26" s="161">
        <f>+[1]M11P5D!F28</f>
        <v>0</v>
      </c>
      <c r="G26" s="161">
        <f>+[1]M11P5D!G28</f>
        <v>0</v>
      </c>
      <c r="H26" s="161">
        <f>+[1]M11P5D!H28</f>
        <v>0</v>
      </c>
      <c r="I26" s="161">
        <f>+[1]M11P5D!I28</f>
        <v>0</v>
      </c>
      <c r="J26" s="161">
        <f>+[1]M11P5D!J28</f>
        <v>0</v>
      </c>
      <c r="K26" s="161">
        <f>+[1]M11P5D!K28</f>
        <v>0</v>
      </c>
      <c r="L26" s="161">
        <f>+[1]M11P5D!L28</f>
        <v>0</v>
      </c>
      <c r="M26" s="161">
        <f>+[1]M11P5D!M28</f>
        <v>0</v>
      </c>
      <c r="N26" s="161">
        <f>+[1]M11P5D!N28</f>
        <v>0</v>
      </c>
      <c r="O26" s="161">
        <f>+[1]M11P5D!O28</f>
        <v>0</v>
      </c>
      <c r="P26" s="161">
        <f>+[1]M11P5D!P28</f>
        <v>0</v>
      </c>
      <c r="Q26" s="161">
        <f>+[1]M11P5D!Q28</f>
        <v>0</v>
      </c>
      <c r="R26" s="161">
        <f>+[1]M11P5D!R28</f>
        <v>0</v>
      </c>
      <c r="S26" s="161">
        <f>+[1]M11P5D!S28</f>
        <v>0</v>
      </c>
      <c r="T26" s="161">
        <f>+[1]M11P5D!T28</f>
        <v>0</v>
      </c>
      <c r="U26" s="161">
        <f>+[1]M11P5D!U28</f>
        <v>0</v>
      </c>
      <c r="V26" s="161">
        <f>+[1]M11P5D!V28</f>
        <v>0</v>
      </c>
      <c r="W26" s="161">
        <f>+[1]M11P5D!W28</f>
        <v>0</v>
      </c>
      <c r="X26" s="161">
        <f>+[1]M11P5D!X28</f>
        <v>0</v>
      </c>
      <c r="Y26" s="161">
        <f>+[1]M11P5D!Y28</f>
        <v>0</v>
      </c>
      <c r="Z26" s="161">
        <f>+[1]M11P5D!Z28</f>
        <v>0</v>
      </c>
      <c r="AA26" s="161">
        <f>+[1]M11P5D!AA28</f>
        <v>0</v>
      </c>
      <c r="AB26" s="161">
        <f>+[1]M11P5D!AB28</f>
        <v>0</v>
      </c>
      <c r="AC26" s="161">
        <f>+[1]M11P5D!AC28</f>
        <v>0</v>
      </c>
      <c r="AD26" s="161">
        <f>+[1]M11P5D!AD28</f>
        <v>0</v>
      </c>
      <c r="AE26" s="161">
        <f>+[1]M11P5D!AE28</f>
        <v>0</v>
      </c>
      <c r="AF26" s="161">
        <f>+[1]M11P5D!AF28</f>
        <v>0</v>
      </c>
      <c r="AG26" s="161">
        <f>+[1]M11P5D!AG28</f>
        <v>0</v>
      </c>
      <c r="AH26" s="161">
        <f>+[1]M11P5D!AH28</f>
        <v>0</v>
      </c>
      <c r="AI26" s="161">
        <f>+[1]M11P5D!AI28</f>
        <v>0</v>
      </c>
      <c r="AJ26" s="161">
        <f>+[1]M11P5D!AJ28</f>
        <v>0</v>
      </c>
    </row>
    <row r="27" spans="1:36">
      <c r="A27" s="161" t="str">
        <f>+[1]M11P5D!A29</f>
        <v>LG NG</v>
      </c>
      <c r="B27" s="161">
        <f>+[1]M11P5D!B29</f>
        <v>42</v>
      </c>
      <c r="C27" s="161">
        <f>+[1]M11P5D!C29</f>
        <v>68</v>
      </c>
      <c r="D27" s="161">
        <f>+[1]M11P5D!D29</f>
        <v>269</v>
      </c>
      <c r="E27" s="161">
        <f>+[1]M11P5D!E29</f>
        <v>26</v>
      </c>
      <c r="F27" s="161">
        <f>+[1]M11P5D!F29</f>
        <v>7</v>
      </c>
      <c r="G27" s="161">
        <f>+[1]M11P5D!G29</f>
        <v>2</v>
      </c>
      <c r="H27" s="161">
        <f>+[1]M11P5D!H29</f>
        <v>2</v>
      </c>
      <c r="I27" s="161">
        <f>+[1]M11P5D!I29</f>
        <v>2</v>
      </c>
      <c r="J27" s="161">
        <f>+[1]M11P5D!J29</f>
        <v>0</v>
      </c>
      <c r="K27" s="161">
        <f>+[1]M11P5D!K29</f>
        <v>3</v>
      </c>
      <c r="L27" s="161">
        <f>+[1]M11P5D!L29</f>
        <v>0</v>
      </c>
      <c r="M27" s="161">
        <f>+[1]M11P5D!M29</f>
        <v>2</v>
      </c>
      <c r="N27" s="161">
        <f>+[1]M11P5D!N29</f>
        <v>1</v>
      </c>
      <c r="O27" s="161">
        <f>+[1]M11P5D!O29</f>
        <v>1</v>
      </c>
      <c r="P27" s="161">
        <f>+[1]M11P5D!P29</f>
        <v>0</v>
      </c>
      <c r="Q27" s="161">
        <f>+[1]M11P5D!Q29</f>
        <v>0</v>
      </c>
      <c r="R27" s="161">
        <f>+[1]M11P5D!R29</f>
        <v>2</v>
      </c>
      <c r="S27" s="161">
        <f>+[1]M11P5D!S29</f>
        <v>0</v>
      </c>
      <c r="T27" s="161">
        <f>+[1]M11P5D!T29</f>
        <v>1</v>
      </c>
      <c r="U27" s="161">
        <f>+[1]M11P5D!U29</f>
        <v>0</v>
      </c>
      <c r="V27" s="161">
        <f>+[1]M11P5D!V29</f>
        <v>0</v>
      </c>
      <c r="W27" s="161">
        <f>+[1]M11P5D!W29</f>
        <v>0</v>
      </c>
      <c r="X27" s="161">
        <f>+[1]M11P5D!X29</f>
        <v>0</v>
      </c>
      <c r="Y27" s="161">
        <f>+[1]M11P5D!Y29</f>
        <v>0</v>
      </c>
      <c r="Z27" s="161">
        <f>+[1]M11P5D!Z29</f>
        <v>0</v>
      </c>
      <c r="AA27" s="161">
        <f>+[1]M11P5D!AA29</f>
        <v>2</v>
      </c>
      <c r="AB27" s="161">
        <f>+[1]M11P5D!AB29</f>
        <v>0</v>
      </c>
      <c r="AC27" s="161">
        <f>+[1]M11P5D!AC29</f>
        <v>1</v>
      </c>
      <c r="AD27" s="161">
        <f>+[1]M11P5D!AD29</f>
        <v>0</v>
      </c>
      <c r="AE27" s="161">
        <f>+[1]M11P5D!AE29</f>
        <v>0</v>
      </c>
      <c r="AF27" s="161">
        <f>+[1]M11P5D!AF29</f>
        <v>0</v>
      </c>
      <c r="AG27" s="161">
        <f>+[1]M11P5D!AG29</f>
        <v>0</v>
      </c>
      <c r="AH27" s="161">
        <f>+[1]M11P5D!AH29</f>
        <v>0</v>
      </c>
      <c r="AI27" s="161">
        <f>+[1]M11P5D!AI29</f>
        <v>0</v>
      </c>
      <c r="AJ27" s="161">
        <f>+[1]M11P5D!AJ29</f>
        <v>0</v>
      </c>
    </row>
    <row r="28" spans="1:36">
      <c r="A28" s="161" t="str">
        <f>+[1]M11P5D!A30</f>
        <v>OD DISK O/S</v>
      </c>
      <c r="B28" s="161">
        <f>+[1]M11P5D!B30</f>
        <v>1</v>
      </c>
      <c r="C28" s="161">
        <f>+[1]M11P5D!C30</f>
        <v>10</v>
      </c>
      <c r="D28" s="161">
        <f>+[1]M11P5D!D30</f>
        <v>0</v>
      </c>
      <c r="E28" s="161">
        <f>+[1]M11P5D!E30</f>
        <v>34</v>
      </c>
      <c r="F28" s="161">
        <f>+[1]M11P5D!F30</f>
        <v>0</v>
      </c>
      <c r="G28" s="161">
        <f>+[1]M11P5D!G30</f>
        <v>0</v>
      </c>
      <c r="H28" s="161">
        <f>+[1]M11P5D!H30</f>
        <v>0</v>
      </c>
      <c r="I28" s="161">
        <f>+[1]M11P5D!I30</f>
        <v>0</v>
      </c>
      <c r="J28" s="161">
        <f>+[1]M11P5D!J30</f>
        <v>0</v>
      </c>
      <c r="K28" s="161">
        <f>+[1]M11P5D!K30</f>
        <v>0</v>
      </c>
      <c r="L28" s="161">
        <f>+[1]M11P5D!L30</f>
        <v>0</v>
      </c>
      <c r="M28" s="161">
        <f>+[1]M11P5D!M30</f>
        <v>34</v>
      </c>
      <c r="N28" s="161">
        <f>+[1]M11P5D!N30</f>
        <v>0</v>
      </c>
      <c r="O28" s="161">
        <f>+[1]M11P5D!O30</f>
        <v>0</v>
      </c>
      <c r="P28" s="161">
        <f>+[1]M11P5D!P30</f>
        <v>0</v>
      </c>
      <c r="Q28" s="161">
        <f>+[1]M11P5D!Q30</f>
        <v>0</v>
      </c>
      <c r="R28" s="161">
        <f>+[1]M11P5D!R30</f>
        <v>0</v>
      </c>
      <c r="S28" s="161">
        <f>+[1]M11P5D!S30</f>
        <v>0</v>
      </c>
      <c r="T28" s="161">
        <f>+[1]M11P5D!T30</f>
        <v>0</v>
      </c>
      <c r="U28" s="161">
        <f>+[1]M11P5D!U30</f>
        <v>0</v>
      </c>
      <c r="V28" s="161">
        <f>+[1]M11P5D!V30</f>
        <v>0</v>
      </c>
      <c r="W28" s="161">
        <f>+[1]M11P5D!W30</f>
        <v>0</v>
      </c>
      <c r="X28" s="161">
        <f>+[1]M11P5D!X30</f>
        <v>0</v>
      </c>
      <c r="Y28" s="161">
        <f>+[1]M11P5D!Y30</f>
        <v>0</v>
      </c>
      <c r="Z28" s="161">
        <f>+[1]M11P5D!Z30</f>
        <v>0</v>
      </c>
      <c r="AA28" s="161">
        <f>+[1]M11P5D!AA30</f>
        <v>0</v>
      </c>
      <c r="AB28" s="161">
        <f>+[1]M11P5D!AB30</f>
        <v>0</v>
      </c>
      <c r="AC28" s="161">
        <f>+[1]M11P5D!AC30</f>
        <v>0</v>
      </c>
      <c r="AD28" s="161">
        <f>+[1]M11P5D!AD30</f>
        <v>0</v>
      </c>
      <c r="AE28" s="161">
        <f>+[1]M11P5D!AE30</f>
        <v>0</v>
      </c>
      <c r="AF28" s="161">
        <f>+[1]M11P5D!AF30</f>
        <v>0</v>
      </c>
      <c r="AG28" s="161">
        <f>+[1]M11P5D!AG30</f>
        <v>0</v>
      </c>
      <c r="AH28" s="161">
        <f>+[1]M11P5D!AH30</f>
        <v>0</v>
      </c>
      <c r="AI28" s="161">
        <f>+[1]M11P5D!AI30</f>
        <v>0</v>
      </c>
      <c r="AJ28" s="161">
        <f>+[1]M11P5D!AJ30</f>
        <v>0</v>
      </c>
    </row>
    <row r="29" spans="1:36">
      <c r="A29" s="161" t="str">
        <f>+[1]M11P5D!A31</f>
        <v>OD DISK U/S</v>
      </c>
      <c r="B29" s="161">
        <f>+[1]M11P5D!B31</f>
        <v>0</v>
      </c>
      <c r="C29" s="161">
        <f>+[1]M11P5D!C31</f>
        <v>0</v>
      </c>
      <c r="D29" s="161">
        <f>+[1]M11P5D!D31</f>
        <v>6</v>
      </c>
      <c r="E29" s="161">
        <f>+[1]M11P5D!E31</f>
        <v>3</v>
      </c>
      <c r="F29" s="161">
        <f>+[1]M11P5D!F31</f>
        <v>0</v>
      </c>
      <c r="G29" s="161">
        <f>+[1]M11P5D!G31</f>
        <v>0</v>
      </c>
      <c r="H29" s="161">
        <f>+[1]M11P5D!H31</f>
        <v>0</v>
      </c>
      <c r="I29" s="161">
        <f>+[1]M11P5D!I31</f>
        <v>0</v>
      </c>
      <c r="J29" s="161">
        <f>+[1]M11P5D!J31</f>
        <v>0</v>
      </c>
      <c r="K29" s="161">
        <f>+[1]M11P5D!K31</f>
        <v>0</v>
      </c>
      <c r="L29" s="161">
        <f>+[1]M11P5D!L31</f>
        <v>0</v>
      </c>
      <c r="M29" s="161">
        <f>+[1]M11P5D!M31</f>
        <v>0</v>
      </c>
      <c r="N29" s="161">
        <f>+[1]M11P5D!N31</f>
        <v>0</v>
      </c>
      <c r="O29" s="161">
        <f>+[1]M11P5D!O31</f>
        <v>0</v>
      </c>
      <c r="P29" s="161">
        <f>+[1]M11P5D!P31</f>
        <v>0</v>
      </c>
      <c r="Q29" s="161">
        <f>+[1]M11P5D!Q31</f>
        <v>0</v>
      </c>
      <c r="R29" s="161">
        <f>+[1]M11P5D!R31</f>
        <v>0</v>
      </c>
      <c r="S29" s="161">
        <f>+[1]M11P5D!S31</f>
        <v>0</v>
      </c>
      <c r="T29" s="161">
        <f>+[1]M11P5D!T31</f>
        <v>0</v>
      </c>
      <c r="U29" s="161">
        <f>+[1]M11P5D!U31</f>
        <v>0</v>
      </c>
      <c r="V29" s="161">
        <f>+[1]M11P5D!V31</f>
        <v>0</v>
      </c>
      <c r="W29" s="161">
        <f>+[1]M11P5D!W31</f>
        <v>0</v>
      </c>
      <c r="X29" s="161">
        <f>+[1]M11P5D!X31</f>
        <v>0</v>
      </c>
      <c r="Y29" s="161">
        <f>+[1]M11P5D!Y31</f>
        <v>2</v>
      </c>
      <c r="Z29" s="161">
        <f>+[1]M11P5D!Z31</f>
        <v>0</v>
      </c>
      <c r="AA29" s="161">
        <f>+[1]M11P5D!AA31</f>
        <v>1</v>
      </c>
      <c r="AB29" s="161">
        <f>+[1]M11P5D!AB31</f>
        <v>0</v>
      </c>
      <c r="AC29" s="161">
        <f>+[1]M11P5D!AC31</f>
        <v>0</v>
      </c>
      <c r="AD29" s="161">
        <f>+[1]M11P5D!AD31</f>
        <v>0</v>
      </c>
      <c r="AE29" s="161">
        <f>+[1]M11P5D!AE31</f>
        <v>0</v>
      </c>
      <c r="AF29" s="161">
        <f>+[1]M11P5D!AF31</f>
        <v>0</v>
      </c>
      <c r="AG29" s="161">
        <f>+[1]M11P5D!AG31</f>
        <v>0</v>
      </c>
      <c r="AH29" s="161">
        <f>+[1]M11P5D!AH31</f>
        <v>0</v>
      </c>
      <c r="AI29" s="161">
        <f>+[1]M11P5D!AI31</f>
        <v>0</v>
      </c>
      <c r="AJ29" s="161">
        <f>+[1]M11P5D!AJ31</f>
        <v>0</v>
      </c>
    </row>
    <row r="30" spans="1:36">
      <c r="A30" s="161" t="str">
        <f>+[1]M11P5D!A32</f>
        <v>OTHER</v>
      </c>
      <c r="B30" s="161">
        <f>+[1]M11P5D!B32</f>
        <v>121</v>
      </c>
      <c r="C30" s="161">
        <f>+[1]M11P5D!C32</f>
        <v>125</v>
      </c>
      <c r="D30" s="161">
        <f>+[1]M11P5D!D32</f>
        <v>294</v>
      </c>
      <c r="E30" s="161">
        <f>+[1]M11P5D!E32</f>
        <v>77</v>
      </c>
      <c r="F30" s="161">
        <f>+[1]M11P5D!F32</f>
        <v>0</v>
      </c>
      <c r="G30" s="161">
        <f>+[1]M11P5D!G32</f>
        <v>0</v>
      </c>
      <c r="H30" s="161">
        <f>+[1]M11P5D!H32</f>
        <v>3</v>
      </c>
      <c r="I30" s="161">
        <f>+[1]M11P5D!I32</f>
        <v>7</v>
      </c>
      <c r="J30" s="161">
        <f>+[1]M11P5D!J32</f>
        <v>0</v>
      </c>
      <c r="K30" s="161">
        <f>+[1]M11P5D!K32</f>
        <v>4</v>
      </c>
      <c r="L30" s="161">
        <f>+[1]M11P5D!L32</f>
        <v>0</v>
      </c>
      <c r="M30" s="161">
        <f>+[1]M11P5D!M32</f>
        <v>2</v>
      </c>
      <c r="N30" s="161">
        <f>+[1]M11P5D!N32</f>
        <v>1</v>
      </c>
      <c r="O30" s="161">
        <f>+[1]M11P5D!O32</f>
        <v>5</v>
      </c>
      <c r="P30" s="161">
        <f>+[1]M11P5D!P32</f>
        <v>11</v>
      </c>
      <c r="Q30" s="161">
        <f>+[1]M11P5D!Q32</f>
        <v>0</v>
      </c>
      <c r="R30" s="161">
        <f>+[1]M11P5D!R32</f>
        <v>3</v>
      </c>
      <c r="S30" s="161">
        <f>+[1]M11P5D!S32</f>
        <v>0</v>
      </c>
      <c r="T30" s="161">
        <f>+[1]M11P5D!T32</f>
        <v>5</v>
      </c>
      <c r="U30" s="161">
        <f>+[1]M11P5D!U32</f>
        <v>2</v>
      </c>
      <c r="V30" s="161">
        <f>+[1]M11P5D!V32</f>
        <v>1</v>
      </c>
      <c r="W30" s="161">
        <f>+[1]M11P5D!W32</f>
        <v>11</v>
      </c>
      <c r="X30" s="161">
        <f>+[1]M11P5D!X32</f>
        <v>4</v>
      </c>
      <c r="Y30" s="161">
        <f>+[1]M11P5D!Y32</f>
        <v>1</v>
      </c>
      <c r="Z30" s="161">
        <f>+[1]M11P5D!Z32</f>
        <v>4</v>
      </c>
      <c r="AA30" s="161">
        <f>+[1]M11P5D!AA32</f>
        <v>2</v>
      </c>
      <c r="AB30" s="161">
        <f>+[1]M11P5D!AB32</f>
        <v>3</v>
      </c>
      <c r="AC30" s="161">
        <f>+[1]M11P5D!AC32</f>
        <v>8</v>
      </c>
      <c r="AD30" s="161">
        <f>+[1]M11P5D!AD32</f>
        <v>0</v>
      </c>
      <c r="AE30" s="161">
        <f>+[1]M11P5D!AE32</f>
        <v>0</v>
      </c>
      <c r="AF30" s="161">
        <f>+[1]M11P5D!AF32</f>
        <v>0</v>
      </c>
      <c r="AG30" s="161">
        <f>+[1]M11P5D!AG32</f>
        <v>0</v>
      </c>
      <c r="AH30" s="161">
        <f>+[1]M11P5D!AH32</f>
        <v>0</v>
      </c>
      <c r="AI30" s="161">
        <f>+[1]M11P5D!AI32</f>
        <v>0</v>
      </c>
      <c r="AJ30" s="161">
        <f>+[1]M11P5D!AJ32</f>
        <v>0</v>
      </c>
    </row>
    <row r="31" spans="1:36">
      <c r="A31" s="161" t="str">
        <f>+[1]M11P5D!A33</f>
        <v>OTHER DIMENSION NG</v>
      </c>
      <c r="B31" s="161">
        <f>+[1]M11P5D!B33</f>
        <v>0</v>
      </c>
      <c r="C31" s="161">
        <f>+[1]M11P5D!C33</f>
        <v>0</v>
      </c>
      <c r="D31" s="161">
        <f>+[1]M11P5D!D33</f>
        <v>0</v>
      </c>
      <c r="E31" s="161">
        <f>+[1]M11P5D!E33</f>
        <v>0</v>
      </c>
      <c r="F31" s="161">
        <f>+[1]M11P5D!F33</f>
        <v>0</v>
      </c>
      <c r="G31" s="161">
        <f>+[1]M11P5D!G33</f>
        <v>0</v>
      </c>
      <c r="H31" s="161">
        <f>+[1]M11P5D!H33</f>
        <v>0</v>
      </c>
      <c r="I31" s="161">
        <f>+[1]M11P5D!I33</f>
        <v>0</v>
      </c>
      <c r="J31" s="161">
        <f>+[1]M11P5D!J33</f>
        <v>0</v>
      </c>
      <c r="K31" s="161">
        <f>+[1]M11P5D!K33</f>
        <v>0</v>
      </c>
      <c r="L31" s="161">
        <f>+[1]M11P5D!L33</f>
        <v>0</v>
      </c>
      <c r="M31" s="161">
        <f>+[1]M11P5D!M33</f>
        <v>0</v>
      </c>
      <c r="N31" s="161">
        <f>+[1]M11P5D!N33</f>
        <v>0</v>
      </c>
      <c r="O31" s="161">
        <f>+[1]M11P5D!O33</f>
        <v>0</v>
      </c>
      <c r="P31" s="161">
        <f>+[1]M11P5D!P33</f>
        <v>0</v>
      </c>
      <c r="Q31" s="161">
        <f>+[1]M11P5D!Q33</f>
        <v>0</v>
      </c>
      <c r="R31" s="161">
        <f>+[1]M11P5D!R33</f>
        <v>0</v>
      </c>
      <c r="S31" s="161">
        <f>+[1]M11P5D!S33</f>
        <v>0</v>
      </c>
      <c r="T31" s="161">
        <f>+[1]M11P5D!T33</f>
        <v>0</v>
      </c>
      <c r="U31" s="161">
        <f>+[1]M11P5D!U33</f>
        <v>0</v>
      </c>
      <c r="V31" s="161">
        <f>+[1]M11P5D!V33</f>
        <v>0</v>
      </c>
      <c r="W31" s="161">
        <f>+[1]M11P5D!W33</f>
        <v>0</v>
      </c>
      <c r="X31" s="161">
        <f>+[1]M11P5D!X33</f>
        <v>0</v>
      </c>
      <c r="Y31" s="161">
        <f>+[1]M11P5D!Y33</f>
        <v>0</v>
      </c>
      <c r="Z31" s="161">
        <f>+[1]M11P5D!Z33</f>
        <v>0</v>
      </c>
      <c r="AA31" s="161">
        <f>+[1]M11P5D!AA33</f>
        <v>0</v>
      </c>
      <c r="AB31" s="161">
        <f>+[1]M11P5D!AB33</f>
        <v>0</v>
      </c>
      <c r="AC31" s="161">
        <f>+[1]M11P5D!AC33</f>
        <v>0</v>
      </c>
      <c r="AD31" s="161">
        <f>+[1]M11P5D!AD33</f>
        <v>0</v>
      </c>
      <c r="AE31" s="161">
        <f>+[1]M11P5D!AE33</f>
        <v>0</v>
      </c>
      <c r="AF31" s="161">
        <f>+[1]M11P5D!AF33</f>
        <v>0</v>
      </c>
      <c r="AG31" s="161">
        <f>+[1]M11P5D!AG33</f>
        <v>0</v>
      </c>
      <c r="AH31" s="161">
        <f>+[1]M11P5D!AH33</f>
        <v>0</v>
      </c>
      <c r="AI31" s="161">
        <f>+[1]M11P5D!AI33</f>
        <v>0</v>
      </c>
      <c r="AJ31" s="161">
        <f>+[1]M11P5D!AJ33</f>
        <v>0</v>
      </c>
    </row>
    <row r="32" spans="1:36">
      <c r="A32" s="161" t="str">
        <f>+[1]M11P5D!A34</f>
        <v>OTHER QC/PROD CHECKING</v>
      </c>
      <c r="B32" s="161">
        <f>+[1]M11P5D!B34</f>
        <v>25848</v>
      </c>
      <c r="C32" s="161">
        <f>+[1]M11P5D!C34</f>
        <v>31632</v>
      </c>
      <c r="D32" s="161">
        <f>+[1]M11P5D!D34</f>
        <v>41402</v>
      </c>
      <c r="E32" s="161">
        <f>+[1]M11P5D!E34</f>
        <v>28852</v>
      </c>
      <c r="F32" s="161">
        <f>+[1]M11P5D!F34</f>
        <v>2551</v>
      </c>
      <c r="G32" s="161">
        <f>+[1]M11P5D!G34</f>
        <v>922</v>
      </c>
      <c r="H32" s="161">
        <f>+[1]M11P5D!H34</f>
        <v>715</v>
      </c>
      <c r="I32" s="161">
        <f>+[1]M11P5D!I34</f>
        <v>1935</v>
      </c>
      <c r="J32" s="161">
        <f>+[1]M11P5D!J34</f>
        <v>858</v>
      </c>
      <c r="K32" s="161">
        <f>+[1]M11P5D!K34</f>
        <v>1657</v>
      </c>
      <c r="L32" s="161">
        <f>+[1]M11P5D!L34</f>
        <v>1041</v>
      </c>
      <c r="M32" s="161">
        <f>+[1]M11P5D!M34</f>
        <v>1213</v>
      </c>
      <c r="N32" s="161">
        <f>+[1]M11P5D!N34</f>
        <v>1182</v>
      </c>
      <c r="O32" s="161">
        <f>+[1]M11P5D!O34</f>
        <v>633</v>
      </c>
      <c r="P32" s="161">
        <f>+[1]M11P5D!P34</f>
        <v>1149</v>
      </c>
      <c r="Q32" s="161">
        <f>+[1]M11P5D!Q34</f>
        <v>923</v>
      </c>
      <c r="R32" s="161">
        <f>+[1]M11P5D!R34</f>
        <v>1418</v>
      </c>
      <c r="S32" s="161">
        <f>+[1]M11P5D!S34</f>
        <v>1051</v>
      </c>
      <c r="T32" s="161">
        <f>+[1]M11P5D!T34</f>
        <v>1357</v>
      </c>
      <c r="U32" s="161">
        <f>+[1]M11P5D!U34</f>
        <v>1075</v>
      </c>
      <c r="V32" s="161">
        <f>+[1]M11P5D!V34</f>
        <v>1278</v>
      </c>
      <c r="W32" s="161">
        <f>+[1]M11P5D!W34</f>
        <v>1714</v>
      </c>
      <c r="X32" s="161">
        <f>+[1]M11P5D!X34</f>
        <v>1725</v>
      </c>
      <c r="Y32" s="161">
        <f>+[1]M11P5D!Y34</f>
        <v>1107</v>
      </c>
      <c r="Z32" s="161">
        <f>+[1]M11P5D!Z34</f>
        <v>980</v>
      </c>
      <c r="AA32" s="161">
        <f>+[1]M11P5D!AA34</f>
        <v>832</v>
      </c>
      <c r="AB32" s="161">
        <f>+[1]M11P5D!AB34</f>
        <v>743</v>
      </c>
      <c r="AC32" s="161">
        <f>+[1]M11P5D!AC34</f>
        <v>792</v>
      </c>
      <c r="AD32" s="161">
        <f>+[1]M11P5D!AD34</f>
        <v>0</v>
      </c>
      <c r="AE32" s="161">
        <f>+[1]M11P5D!AE34</f>
        <v>0</v>
      </c>
      <c r="AF32" s="161">
        <f>+[1]M11P5D!AF34</f>
        <v>0</v>
      </c>
      <c r="AG32" s="161">
        <f>+[1]M11P5D!AG34</f>
        <v>0</v>
      </c>
      <c r="AH32" s="161">
        <f>+[1]M11P5D!AH34</f>
        <v>0</v>
      </c>
      <c r="AI32" s="161">
        <f>+[1]M11P5D!AI34</f>
        <v>0</v>
      </c>
      <c r="AJ32" s="161">
        <f>+[1]M11P5D!AJ34</f>
        <v>0</v>
      </c>
    </row>
    <row r="33" spans="1:36">
      <c r="A33" s="161" t="str">
        <f>+[1]M11P5D!A35</f>
        <v>OTHER VISUAL NG</v>
      </c>
      <c r="B33" s="161">
        <f>+[1]M11P5D!B35</f>
        <v>9</v>
      </c>
      <c r="C33" s="161">
        <f>+[1]M11P5D!C35</f>
        <v>46</v>
      </c>
      <c r="D33" s="161">
        <f>+[1]M11P5D!D35</f>
        <v>125</v>
      </c>
      <c r="E33" s="161">
        <f>+[1]M11P5D!E35</f>
        <v>197</v>
      </c>
      <c r="F33" s="161">
        <f>+[1]M11P5D!F35</f>
        <v>30</v>
      </c>
      <c r="G33" s="161">
        <f>+[1]M11P5D!G35</f>
        <v>23</v>
      </c>
      <c r="H33" s="161">
        <f>+[1]M11P5D!H35</f>
        <v>0</v>
      </c>
      <c r="I33" s="161">
        <f>+[1]M11P5D!I35</f>
        <v>22</v>
      </c>
      <c r="J33" s="161">
        <f>+[1]M11P5D!J35</f>
        <v>7</v>
      </c>
      <c r="K33" s="161">
        <f>+[1]M11P5D!K35</f>
        <v>3</v>
      </c>
      <c r="L33" s="161">
        <f>+[1]M11P5D!L35</f>
        <v>3</v>
      </c>
      <c r="M33" s="161">
        <f>+[1]M11P5D!M35</f>
        <v>3</v>
      </c>
      <c r="N33" s="161">
        <f>+[1]M11P5D!N35</f>
        <v>15</v>
      </c>
      <c r="O33" s="161">
        <f>+[1]M11P5D!O35</f>
        <v>0</v>
      </c>
      <c r="P33" s="161">
        <f>+[1]M11P5D!P35</f>
        <v>8</v>
      </c>
      <c r="Q33" s="161">
        <f>+[1]M11P5D!Q35</f>
        <v>18</v>
      </c>
      <c r="R33" s="161">
        <f>+[1]M11P5D!R35</f>
        <v>18</v>
      </c>
      <c r="S33" s="161">
        <f>+[1]M11P5D!S35</f>
        <v>7</v>
      </c>
      <c r="T33" s="161">
        <f>+[1]M11P5D!T35</f>
        <v>6</v>
      </c>
      <c r="U33" s="161">
        <f>+[1]M11P5D!U35</f>
        <v>15</v>
      </c>
      <c r="V33" s="161">
        <f>+[1]M11P5D!V35</f>
        <v>0</v>
      </c>
      <c r="W33" s="161">
        <f>+[1]M11P5D!W35</f>
        <v>5</v>
      </c>
      <c r="X33" s="161">
        <f>+[1]M11P5D!X35</f>
        <v>5</v>
      </c>
      <c r="Y33" s="161">
        <f>+[1]M11P5D!Y35</f>
        <v>0</v>
      </c>
      <c r="Z33" s="161">
        <f>+[1]M11P5D!Z35</f>
        <v>2</v>
      </c>
      <c r="AA33" s="161">
        <f>+[1]M11P5D!AA35</f>
        <v>5</v>
      </c>
      <c r="AB33" s="161">
        <f>+[1]M11P5D!AB35</f>
        <v>2</v>
      </c>
      <c r="AC33" s="161">
        <f>+[1]M11P5D!AC35</f>
        <v>0</v>
      </c>
      <c r="AD33" s="161">
        <f>+[1]M11P5D!AD35</f>
        <v>0</v>
      </c>
      <c r="AE33" s="161">
        <f>+[1]M11P5D!AE35</f>
        <v>0</v>
      </c>
      <c r="AF33" s="161">
        <f>+[1]M11P5D!AF35</f>
        <v>0</v>
      </c>
      <c r="AG33" s="161">
        <f>+[1]M11P5D!AG35</f>
        <v>0</v>
      </c>
      <c r="AH33" s="161">
        <f>+[1]M11P5D!AH35</f>
        <v>0</v>
      </c>
      <c r="AI33" s="161">
        <f>+[1]M11P5D!AI35</f>
        <v>0</v>
      </c>
      <c r="AJ33" s="161">
        <f>+[1]M11P5D!AJ35</f>
        <v>0</v>
      </c>
    </row>
    <row r="34" spans="1:36">
      <c r="A34" s="161" t="str">
        <f>+[1]M11P5D!A36</f>
        <v>PARALLEL</v>
      </c>
      <c r="B34" s="161">
        <f>+[1]M11P5D!B36</f>
        <v>41</v>
      </c>
      <c r="C34" s="161">
        <f>+[1]M11P5D!C36</f>
        <v>7</v>
      </c>
      <c r="D34" s="161">
        <f>+[1]M11P5D!D36</f>
        <v>30</v>
      </c>
      <c r="E34" s="161">
        <f>+[1]M11P5D!E36</f>
        <v>4</v>
      </c>
      <c r="F34" s="161">
        <f>+[1]M11P5D!F36</f>
        <v>1</v>
      </c>
      <c r="G34" s="161">
        <f>+[1]M11P5D!G36</f>
        <v>0</v>
      </c>
      <c r="H34" s="161">
        <f>+[1]M11P5D!H36</f>
        <v>0</v>
      </c>
      <c r="I34" s="161">
        <f>+[1]M11P5D!I36</f>
        <v>0</v>
      </c>
      <c r="J34" s="161">
        <f>+[1]M11P5D!J36</f>
        <v>1</v>
      </c>
      <c r="K34" s="161">
        <f>+[1]M11P5D!K36</f>
        <v>0</v>
      </c>
      <c r="L34" s="161">
        <f>+[1]M11P5D!L36</f>
        <v>0</v>
      </c>
      <c r="M34" s="161">
        <f>+[1]M11P5D!M36</f>
        <v>0</v>
      </c>
      <c r="N34" s="161">
        <f>+[1]M11P5D!N36</f>
        <v>0</v>
      </c>
      <c r="O34" s="161">
        <f>+[1]M11P5D!O36</f>
        <v>0</v>
      </c>
      <c r="P34" s="161">
        <f>+[1]M11P5D!P36</f>
        <v>0</v>
      </c>
      <c r="Q34" s="161">
        <f>+[1]M11P5D!Q36</f>
        <v>0</v>
      </c>
      <c r="R34" s="161">
        <f>+[1]M11P5D!R36</f>
        <v>0</v>
      </c>
      <c r="S34" s="161">
        <f>+[1]M11P5D!S36</f>
        <v>0</v>
      </c>
      <c r="T34" s="161">
        <f>+[1]M11P5D!T36</f>
        <v>1</v>
      </c>
      <c r="U34" s="161">
        <f>+[1]M11P5D!U36</f>
        <v>0</v>
      </c>
      <c r="V34" s="161">
        <f>+[1]M11P5D!V36</f>
        <v>0</v>
      </c>
      <c r="W34" s="161">
        <f>+[1]M11P5D!W36</f>
        <v>1</v>
      </c>
      <c r="X34" s="161">
        <f>+[1]M11P5D!X36</f>
        <v>0</v>
      </c>
      <c r="Y34" s="161">
        <f>+[1]M11P5D!Y36</f>
        <v>0</v>
      </c>
      <c r="Z34" s="161">
        <f>+[1]M11P5D!Z36</f>
        <v>0</v>
      </c>
      <c r="AA34" s="161">
        <f>+[1]M11P5D!AA36</f>
        <v>0</v>
      </c>
      <c r="AB34" s="161">
        <f>+[1]M11P5D!AB36</f>
        <v>0</v>
      </c>
      <c r="AC34" s="161">
        <f>+[1]M11P5D!AC36</f>
        <v>0</v>
      </c>
      <c r="AD34" s="161">
        <f>+[1]M11P5D!AD36</f>
        <v>0</v>
      </c>
      <c r="AE34" s="161">
        <f>+[1]M11P5D!AE36</f>
        <v>0</v>
      </c>
      <c r="AF34" s="161">
        <f>+[1]M11P5D!AF36</f>
        <v>0</v>
      </c>
      <c r="AG34" s="161">
        <f>+[1]M11P5D!AG36</f>
        <v>0</v>
      </c>
      <c r="AH34" s="161">
        <f>+[1]M11P5D!AH36</f>
        <v>0</v>
      </c>
      <c r="AI34" s="161">
        <f>+[1]M11P5D!AI36</f>
        <v>0</v>
      </c>
      <c r="AJ34" s="161">
        <f>+[1]M11P5D!AJ36</f>
        <v>0</v>
      </c>
    </row>
    <row r="35" spans="1:36">
      <c r="A35" s="161" t="str">
        <f>+[1]M11P5D!A37</f>
        <v>RUNOUT</v>
      </c>
      <c r="B35" s="161">
        <f>+[1]M11P5D!B37</f>
        <v>0</v>
      </c>
      <c r="C35" s="161">
        <f>+[1]M11P5D!C37</f>
        <v>0</v>
      </c>
      <c r="D35" s="161">
        <f>+[1]M11P5D!D37</f>
        <v>0</v>
      </c>
      <c r="E35" s="161">
        <f>+[1]M11P5D!E37</f>
        <v>0</v>
      </c>
      <c r="F35" s="161">
        <f>+[1]M11P5D!F37</f>
        <v>0</v>
      </c>
      <c r="G35" s="161">
        <f>+[1]M11P5D!G37</f>
        <v>0</v>
      </c>
      <c r="H35" s="161">
        <f>+[1]M11P5D!H37</f>
        <v>0</v>
      </c>
      <c r="I35" s="161">
        <f>+[1]M11P5D!I37</f>
        <v>0</v>
      </c>
      <c r="J35" s="161">
        <f>+[1]M11P5D!J37</f>
        <v>0</v>
      </c>
      <c r="K35" s="161">
        <f>+[1]M11P5D!K37</f>
        <v>0</v>
      </c>
      <c r="L35" s="161">
        <f>+[1]M11P5D!L37</f>
        <v>0</v>
      </c>
      <c r="M35" s="161">
        <f>+[1]M11P5D!M37</f>
        <v>0</v>
      </c>
      <c r="N35" s="161">
        <f>+[1]M11P5D!N37</f>
        <v>0</v>
      </c>
      <c r="O35" s="161">
        <f>+[1]M11P5D!O37</f>
        <v>0</v>
      </c>
      <c r="P35" s="161">
        <f>+[1]M11P5D!P37</f>
        <v>0</v>
      </c>
      <c r="Q35" s="161">
        <f>+[1]M11P5D!Q37</f>
        <v>0</v>
      </c>
      <c r="R35" s="161">
        <f>+[1]M11P5D!R37</f>
        <v>0</v>
      </c>
      <c r="S35" s="161">
        <f>+[1]M11P5D!S37</f>
        <v>0</v>
      </c>
      <c r="T35" s="161">
        <f>+[1]M11P5D!T37</f>
        <v>0</v>
      </c>
      <c r="U35" s="161">
        <f>+[1]M11P5D!U37</f>
        <v>0</v>
      </c>
      <c r="V35" s="161">
        <f>+[1]M11P5D!V37</f>
        <v>0</v>
      </c>
      <c r="W35" s="161">
        <f>+[1]M11P5D!W37</f>
        <v>0</v>
      </c>
      <c r="X35" s="161">
        <f>+[1]M11P5D!X37</f>
        <v>0</v>
      </c>
      <c r="Y35" s="161">
        <f>+[1]M11P5D!Y37</f>
        <v>0</v>
      </c>
      <c r="Z35" s="161">
        <f>+[1]M11P5D!Z37</f>
        <v>0</v>
      </c>
      <c r="AA35" s="161">
        <f>+[1]M11P5D!AA37</f>
        <v>0</v>
      </c>
      <c r="AB35" s="161">
        <f>+[1]M11P5D!AB37</f>
        <v>0</v>
      </c>
      <c r="AC35" s="161">
        <f>+[1]M11P5D!AC37</f>
        <v>0</v>
      </c>
      <c r="AD35" s="161">
        <f>+[1]M11P5D!AD37</f>
        <v>0</v>
      </c>
      <c r="AE35" s="161">
        <f>+[1]M11P5D!AE37</f>
        <v>0</v>
      </c>
      <c r="AF35" s="161">
        <f>+[1]M11P5D!AF37</f>
        <v>0</v>
      </c>
      <c r="AG35" s="161">
        <f>+[1]M11P5D!AG37</f>
        <v>0</v>
      </c>
      <c r="AH35" s="161">
        <f>+[1]M11P5D!AH37</f>
        <v>0</v>
      </c>
      <c r="AI35" s="161">
        <f>+[1]M11P5D!AI37</f>
        <v>0</v>
      </c>
      <c r="AJ35" s="161">
        <f>+[1]M11P5D!AJ37</f>
        <v>0</v>
      </c>
    </row>
    <row r="36" spans="1:36">
      <c r="A36" s="161" t="str">
        <f>+[1]M11P5D!A38</f>
        <v>SCRATCH ALL</v>
      </c>
      <c r="B36" s="161">
        <f>+[1]M11P5D!B38</f>
        <v>24</v>
      </c>
      <c r="C36" s="161">
        <f>+[1]M11P5D!C38</f>
        <v>10</v>
      </c>
      <c r="D36" s="161">
        <f>+[1]M11P5D!D38</f>
        <v>49</v>
      </c>
      <c r="E36" s="161">
        <f>+[1]M11P5D!E38</f>
        <v>54</v>
      </c>
      <c r="F36" s="161">
        <f>+[1]M11P5D!F38</f>
        <v>1</v>
      </c>
      <c r="G36" s="161">
        <f>+[1]M11P5D!G38</f>
        <v>1</v>
      </c>
      <c r="H36" s="161">
        <f>+[1]M11P5D!H38</f>
        <v>0</v>
      </c>
      <c r="I36" s="161">
        <f>+[1]M11P5D!I38</f>
        <v>4</v>
      </c>
      <c r="J36" s="161">
        <f>+[1]M11P5D!J38</f>
        <v>4</v>
      </c>
      <c r="K36" s="161">
        <f>+[1]M11P5D!K38</f>
        <v>0</v>
      </c>
      <c r="L36" s="161">
        <f>+[1]M11P5D!L38</f>
        <v>2</v>
      </c>
      <c r="M36" s="161">
        <f>+[1]M11P5D!M38</f>
        <v>6</v>
      </c>
      <c r="N36" s="161">
        <f>+[1]M11P5D!N38</f>
        <v>11</v>
      </c>
      <c r="O36" s="161">
        <f>+[1]M11P5D!O38</f>
        <v>0</v>
      </c>
      <c r="P36" s="161">
        <f>+[1]M11P5D!P38</f>
        <v>4</v>
      </c>
      <c r="Q36" s="161">
        <f>+[1]M11P5D!Q38</f>
        <v>4</v>
      </c>
      <c r="R36" s="161">
        <f>+[1]M11P5D!R38</f>
        <v>1</v>
      </c>
      <c r="S36" s="161">
        <f>+[1]M11P5D!S38</f>
        <v>1</v>
      </c>
      <c r="T36" s="161">
        <f>+[1]M11P5D!T38</f>
        <v>1</v>
      </c>
      <c r="U36" s="161">
        <f>+[1]M11P5D!U38</f>
        <v>4</v>
      </c>
      <c r="V36" s="161">
        <f>+[1]M11P5D!V38</f>
        <v>0</v>
      </c>
      <c r="W36" s="161">
        <f>+[1]M11P5D!W38</f>
        <v>0</v>
      </c>
      <c r="X36" s="161">
        <f>+[1]M11P5D!X38</f>
        <v>8</v>
      </c>
      <c r="Y36" s="161">
        <f>+[1]M11P5D!Y38</f>
        <v>0</v>
      </c>
      <c r="Z36" s="161">
        <f>+[1]M11P5D!Z38</f>
        <v>1</v>
      </c>
      <c r="AA36" s="161">
        <f>+[1]M11P5D!AA38</f>
        <v>1</v>
      </c>
      <c r="AB36" s="161">
        <f>+[1]M11P5D!AB38</f>
        <v>0</v>
      </c>
      <c r="AC36" s="161">
        <f>+[1]M11P5D!AC38</f>
        <v>0</v>
      </c>
      <c r="AD36" s="161">
        <f>+[1]M11P5D!AD38</f>
        <v>0</v>
      </c>
      <c r="AE36" s="161">
        <f>+[1]M11P5D!AE38</f>
        <v>0</v>
      </c>
      <c r="AF36" s="161">
        <f>+[1]M11P5D!AF38</f>
        <v>0</v>
      </c>
      <c r="AG36" s="161">
        <f>+[1]M11P5D!AG38</f>
        <v>0</v>
      </c>
      <c r="AH36" s="161">
        <f>+[1]M11P5D!AH38</f>
        <v>0</v>
      </c>
      <c r="AI36" s="161">
        <f>+[1]M11P5D!AI38</f>
        <v>0</v>
      </c>
      <c r="AJ36" s="161">
        <f>+[1]M11P5D!AJ38</f>
        <v>0</v>
      </c>
    </row>
    <row r="37" spans="1:36">
      <c r="A37" s="161">
        <f>+[1]M11P5D!A39</f>
        <v>0</v>
      </c>
      <c r="B37" s="161">
        <f>+[1]M11P5D!B39</f>
        <v>0</v>
      </c>
      <c r="C37" s="161">
        <f>+[1]M11P5D!C39</f>
        <v>0</v>
      </c>
      <c r="D37" s="161">
        <f>+[1]M11P5D!D39</f>
        <v>0</v>
      </c>
      <c r="E37" s="161">
        <f>+[1]M11P5D!E39</f>
        <v>0</v>
      </c>
      <c r="F37" s="161">
        <f>+[1]M11P5D!F39</f>
        <v>0</v>
      </c>
      <c r="G37" s="161">
        <f>+[1]M11P5D!G39</f>
        <v>0</v>
      </c>
      <c r="H37" s="161">
        <f>+[1]M11P5D!H39</f>
        <v>0</v>
      </c>
      <c r="I37" s="161">
        <f>+[1]M11P5D!I39</f>
        <v>0</v>
      </c>
      <c r="J37" s="161">
        <f>+[1]M11P5D!J39</f>
        <v>0</v>
      </c>
      <c r="K37" s="161">
        <f>+[1]M11P5D!K39</f>
        <v>0</v>
      </c>
      <c r="L37" s="161">
        <f>+[1]M11P5D!L39</f>
        <v>0</v>
      </c>
      <c r="M37" s="161">
        <f>+[1]M11P5D!M39</f>
        <v>0</v>
      </c>
      <c r="N37" s="161">
        <f>+[1]M11P5D!N39</f>
        <v>0</v>
      </c>
      <c r="O37" s="161">
        <f>+[1]M11P5D!O39</f>
        <v>0</v>
      </c>
      <c r="P37" s="161">
        <f>+[1]M11P5D!P39</f>
        <v>0</v>
      </c>
      <c r="Q37" s="161">
        <f>+[1]M11P5D!Q39</f>
        <v>0</v>
      </c>
      <c r="R37" s="161">
        <f>+[1]M11P5D!R39</f>
        <v>0</v>
      </c>
      <c r="S37" s="161">
        <f>+[1]M11P5D!S39</f>
        <v>0</v>
      </c>
      <c r="T37" s="161">
        <f>+[1]M11P5D!T39</f>
        <v>0</v>
      </c>
      <c r="U37" s="161">
        <f>+[1]M11P5D!U39</f>
        <v>0</v>
      </c>
      <c r="V37" s="161">
        <f>+[1]M11P5D!V39</f>
        <v>0</v>
      </c>
      <c r="W37" s="161">
        <f>+[1]M11P5D!W39</f>
        <v>0</v>
      </c>
      <c r="X37" s="161">
        <f>+[1]M11P5D!X39</f>
        <v>0</v>
      </c>
      <c r="Y37" s="161">
        <f>+[1]M11P5D!Y39</f>
        <v>0</v>
      </c>
      <c r="Z37" s="161">
        <f>+[1]M11P5D!Z39</f>
        <v>0</v>
      </c>
      <c r="AA37" s="161">
        <f>+[1]M11P5D!AA39</f>
        <v>0</v>
      </c>
      <c r="AB37" s="161">
        <f>+[1]M11P5D!AB39</f>
        <v>0</v>
      </c>
      <c r="AC37" s="161">
        <f>+[1]M11P5D!AC39</f>
        <v>0</v>
      </c>
      <c r="AD37" s="161">
        <f>+[1]M11P5D!AD39</f>
        <v>0</v>
      </c>
      <c r="AE37" s="161">
        <f>+[1]M11P5D!AE39</f>
        <v>0</v>
      </c>
      <c r="AF37" s="161">
        <f>+[1]M11P5D!AF39</f>
        <v>0</v>
      </c>
      <c r="AG37" s="161">
        <f>+[1]M11P5D!AG39</f>
        <v>0</v>
      </c>
      <c r="AH37" s="161">
        <f>+[1]M11P5D!AH39</f>
        <v>0</v>
      </c>
      <c r="AI37" s="161">
        <f>+[1]M11P5D!AI39</f>
        <v>0</v>
      </c>
      <c r="AJ37" s="161">
        <f>+[1]M11P5D!AJ39</f>
        <v>0</v>
      </c>
    </row>
    <row r="38" spans="1:36">
      <c r="A38" s="161" t="str">
        <f>+[1]M11P5D!A40</f>
        <v>Load by : NVP6820</v>
      </c>
      <c r="B38" s="161">
        <f>+[1]M11P5D!B40</f>
        <v>0</v>
      </c>
      <c r="C38" s="161">
        <f>+[1]M11P5D!C40</f>
        <v>0</v>
      </c>
      <c r="D38" s="161">
        <f>+[1]M11P5D!D40</f>
        <v>0</v>
      </c>
      <c r="E38" s="161">
        <f>+[1]M11P5D!E40</f>
        <v>0</v>
      </c>
      <c r="F38" s="161">
        <f>+[1]M11P5D!F40</f>
        <v>0</v>
      </c>
      <c r="G38" s="161">
        <f>+[1]M11P5D!G40</f>
        <v>0</v>
      </c>
      <c r="H38" s="161">
        <f>+[1]M11P5D!H40</f>
        <v>0</v>
      </c>
      <c r="I38" s="161">
        <f>+[1]M11P5D!I40</f>
        <v>0</v>
      </c>
      <c r="J38" s="161">
        <f>+[1]M11P5D!J40</f>
        <v>0</v>
      </c>
      <c r="K38" s="161">
        <f>+[1]M11P5D!K40</f>
        <v>0</v>
      </c>
      <c r="L38" s="161">
        <f>+[1]M11P5D!L40</f>
        <v>0</v>
      </c>
      <c r="M38" s="161">
        <f>+[1]M11P5D!M40</f>
        <v>0</v>
      </c>
      <c r="N38" s="161">
        <f>+[1]M11P5D!N40</f>
        <v>0</v>
      </c>
      <c r="O38" s="161">
        <f>+[1]M11P5D!O40</f>
        <v>0</v>
      </c>
      <c r="P38" s="161">
        <f>+[1]M11P5D!P40</f>
        <v>0</v>
      </c>
      <c r="Q38" s="161">
        <f>+[1]M11P5D!Q40</f>
        <v>0</v>
      </c>
      <c r="R38" s="161">
        <f>+[1]M11P5D!R40</f>
        <v>0</v>
      </c>
      <c r="S38" s="161">
        <f>+[1]M11P5D!S40</f>
        <v>0</v>
      </c>
      <c r="T38" s="161">
        <f>+[1]M11P5D!T40</f>
        <v>0</v>
      </c>
      <c r="U38" s="161">
        <f>+[1]M11P5D!U40</f>
        <v>0</v>
      </c>
      <c r="V38" s="161">
        <f>+[1]M11P5D!V40</f>
        <v>0</v>
      </c>
      <c r="W38" s="161">
        <f>+[1]M11P5D!W40</f>
        <v>0</v>
      </c>
      <c r="X38" s="161">
        <f>+[1]M11P5D!X40</f>
        <v>0</v>
      </c>
      <c r="Y38" s="161">
        <f>+[1]M11P5D!Y40</f>
        <v>0</v>
      </c>
      <c r="Z38" s="161">
        <f>+[1]M11P5D!Z40</f>
        <v>0</v>
      </c>
      <c r="AA38" s="161">
        <f>+[1]M11P5D!AA40</f>
        <v>0</v>
      </c>
      <c r="AB38" s="161">
        <f>+[1]M11P5D!AB40</f>
        <v>0</v>
      </c>
      <c r="AC38" s="161">
        <f>+[1]M11P5D!AC40</f>
        <v>0</v>
      </c>
      <c r="AD38" s="161">
        <f>+[1]M11P5D!AD40</f>
        <v>0</v>
      </c>
      <c r="AE38" s="161">
        <f>+[1]M11P5D!AE40</f>
        <v>0</v>
      </c>
      <c r="AF38" s="161">
        <f>+[1]M11P5D!AF40</f>
        <v>0</v>
      </c>
      <c r="AG38" s="161">
        <f>+[1]M11P5D!AG40</f>
        <v>0</v>
      </c>
      <c r="AH38" s="161">
        <f>+[1]M11P5D!AH40</f>
        <v>0</v>
      </c>
      <c r="AI38" s="161">
        <f>+[1]M11P5D!AI40</f>
        <v>0</v>
      </c>
      <c r="AJ38" s="161">
        <f>+[1]M11P5D!AJ40</f>
        <v>0</v>
      </c>
    </row>
    <row r="39" spans="1:36">
      <c r="A39" s="161" t="str">
        <f>+[1]M11P5D!A41</f>
        <v>Time : 08:24:49 25-Aug-2025</v>
      </c>
      <c r="B39" s="161">
        <f>+[1]M11P5D!B41</f>
        <v>0</v>
      </c>
      <c r="C39" s="161">
        <f>+[1]M11P5D!C41</f>
        <v>0</v>
      </c>
      <c r="D39" s="161">
        <f>+[1]M11P5D!D41</f>
        <v>0</v>
      </c>
      <c r="E39" s="161">
        <f>+[1]M11P5D!E41</f>
        <v>0</v>
      </c>
      <c r="F39" s="161">
        <f>+[1]M11P5D!F41</f>
        <v>0</v>
      </c>
      <c r="G39" s="161">
        <f>+[1]M11P5D!G41</f>
        <v>0</v>
      </c>
      <c r="H39" s="161">
        <f>+[1]M11P5D!H41</f>
        <v>0</v>
      </c>
      <c r="I39" s="161">
        <f>+[1]M11P5D!I41</f>
        <v>0</v>
      </c>
      <c r="J39" s="161">
        <f>+[1]M11P5D!J41</f>
        <v>0</v>
      </c>
      <c r="K39" s="161">
        <f>+[1]M11P5D!K41</f>
        <v>0</v>
      </c>
      <c r="L39" s="161">
        <f>+[1]M11P5D!L41</f>
        <v>0</v>
      </c>
      <c r="M39" s="161">
        <f>+[1]M11P5D!M41</f>
        <v>0</v>
      </c>
      <c r="N39" s="161">
        <f>+[1]M11P5D!N41</f>
        <v>0</v>
      </c>
      <c r="O39" s="161">
        <f>+[1]M11P5D!O41</f>
        <v>0</v>
      </c>
      <c r="P39" s="161">
        <f>+[1]M11P5D!P41</f>
        <v>0</v>
      </c>
      <c r="Q39" s="161">
        <f>+[1]M11P5D!Q41</f>
        <v>0</v>
      </c>
      <c r="R39" s="161">
        <f>+[1]M11P5D!R41</f>
        <v>0</v>
      </c>
      <c r="S39" s="161">
        <f>+[1]M11P5D!S41</f>
        <v>0</v>
      </c>
      <c r="T39" s="161">
        <f>+[1]M11P5D!T41</f>
        <v>0</v>
      </c>
      <c r="U39" s="161">
        <f>+[1]M11P5D!U41</f>
        <v>0</v>
      </c>
      <c r="V39" s="161">
        <f>+[1]M11P5D!V41</f>
        <v>0</v>
      </c>
      <c r="W39" s="161">
        <f>+[1]M11P5D!W41</f>
        <v>0</v>
      </c>
      <c r="X39" s="161">
        <f>+[1]M11P5D!X41</f>
        <v>0</v>
      </c>
      <c r="Y39" s="161">
        <f>+[1]M11P5D!Y41</f>
        <v>0</v>
      </c>
      <c r="Z39" s="161">
        <f>+[1]M11P5D!Z41</f>
        <v>0</v>
      </c>
      <c r="AA39" s="161">
        <f>+[1]M11P5D!AA41</f>
        <v>0</v>
      </c>
      <c r="AB39" s="161">
        <f>+[1]M11P5D!AB41</f>
        <v>0</v>
      </c>
      <c r="AC39" s="161">
        <f>+[1]M11P5D!AC41</f>
        <v>0</v>
      </c>
      <c r="AD39" s="161">
        <f>+[1]M11P5D!AD41</f>
        <v>0</v>
      </c>
      <c r="AE39" s="161">
        <f>+[1]M11P5D!AE41</f>
        <v>0</v>
      </c>
      <c r="AF39" s="161">
        <f>+[1]M11P5D!AF41</f>
        <v>0</v>
      </c>
      <c r="AG39" s="161">
        <f>+[1]M11P5D!AG41</f>
        <v>0</v>
      </c>
      <c r="AH39" s="161">
        <f>+[1]M11P5D!AH41</f>
        <v>0</v>
      </c>
      <c r="AI39" s="161">
        <f>+[1]M11P5D!AI41</f>
        <v>0</v>
      </c>
      <c r="AJ39" s="161">
        <f>+[1]M11P5D!AJ41</f>
        <v>0</v>
      </c>
    </row>
    <row r="40" spans="1:36">
      <c r="A40" s="161">
        <f>+[1]M11P5D!A42</f>
        <v>0</v>
      </c>
      <c r="B40" s="161">
        <f>+[1]M11P5D!B42</f>
        <v>0</v>
      </c>
      <c r="C40" s="161">
        <f>+[1]M11P5D!C42</f>
        <v>0</v>
      </c>
      <c r="D40" s="161">
        <f>+[1]M11P5D!D42</f>
        <v>0</v>
      </c>
      <c r="E40" s="161">
        <f>+[1]M11P5D!E42</f>
        <v>0</v>
      </c>
      <c r="F40" s="161">
        <f>+[1]M11P5D!F42</f>
        <v>0</v>
      </c>
      <c r="G40" s="161">
        <f>+[1]M11P5D!G42</f>
        <v>0</v>
      </c>
      <c r="H40" s="161">
        <f>+[1]M11P5D!H42</f>
        <v>0</v>
      </c>
      <c r="I40" s="161">
        <f>+[1]M11P5D!I42</f>
        <v>0</v>
      </c>
      <c r="J40" s="161">
        <f>+[1]M11P5D!J42</f>
        <v>0</v>
      </c>
      <c r="K40" s="161">
        <f>+[1]M11P5D!K42</f>
        <v>0</v>
      </c>
      <c r="L40" s="161">
        <f>+[1]M11P5D!L42</f>
        <v>0</v>
      </c>
      <c r="M40" s="161">
        <f>+[1]M11P5D!M42</f>
        <v>0</v>
      </c>
      <c r="N40" s="161">
        <f>+[1]M11P5D!N42</f>
        <v>0</v>
      </c>
      <c r="O40" s="161">
        <f>+[1]M11P5D!O42</f>
        <v>0</v>
      </c>
      <c r="P40" s="161">
        <f>+[1]M11P5D!P42</f>
        <v>0</v>
      </c>
      <c r="Q40" s="161">
        <f>+[1]M11P5D!Q42</f>
        <v>0</v>
      </c>
      <c r="R40" s="161">
        <f>+[1]M11P5D!R42</f>
        <v>0</v>
      </c>
      <c r="S40" s="161">
        <f>+[1]M11P5D!S42</f>
        <v>0</v>
      </c>
      <c r="T40" s="161">
        <f>+[1]M11P5D!T42</f>
        <v>0</v>
      </c>
      <c r="U40" s="161">
        <f>+[1]M11P5D!U42</f>
        <v>0</v>
      </c>
      <c r="V40" s="161">
        <f>+[1]M11P5D!V42</f>
        <v>0</v>
      </c>
      <c r="W40" s="161">
        <f>+[1]M11P5D!W42</f>
        <v>0</v>
      </c>
      <c r="X40" s="161">
        <f>+[1]M11P5D!X42</f>
        <v>0</v>
      </c>
      <c r="Y40" s="161">
        <f>+[1]M11P5D!Y42</f>
        <v>0</v>
      </c>
      <c r="Z40" s="161">
        <f>+[1]M11P5D!Z42</f>
        <v>0</v>
      </c>
      <c r="AA40" s="161">
        <f>+[1]M11P5D!AA42</f>
        <v>0</v>
      </c>
      <c r="AB40" s="161">
        <f>+[1]M11P5D!AB42</f>
        <v>0</v>
      </c>
      <c r="AC40" s="161">
        <f>+[1]M11P5D!AC42</f>
        <v>0</v>
      </c>
      <c r="AD40" s="161">
        <f>+[1]M11P5D!AD42</f>
        <v>0</v>
      </c>
      <c r="AE40" s="161">
        <f>+[1]M11P5D!AE42</f>
        <v>0</v>
      </c>
      <c r="AF40" s="161">
        <f>+[1]M11P5D!AF42</f>
        <v>0</v>
      </c>
      <c r="AG40" s="161">
        <f>+[1]M11P5D!AG42</f>
        <v>0</v>
      </c>
      <c r="AH40" s="161">
        <f>+[1]M11P5D!AH42</f>
        <v>0</v>
      </c>
      <c r="AI40" s="161">
        <f>+[1]M11P5D!AI42</f>
        <v>0</v>
      </c>
      <c r="AJ40" s="161">
        <f>+[1]M11P5D!AJ42</f>
        <v>0</v>
      </c>
    </row>
    <row r="41" spans="1:36">
      <c r="A41" s="161">
        <f>+[1]M11P5D!A43</f>
        <v>0</v>
      </c>
      <c r="B41" s="161">
        <f>+[1]M11P5D!B43</f>
        <v>0</v>
      </c>
      <c r="C41" s="161">
        <f>+[1]M11P5D!C43</f>
        <v>0</v>
      </c>
      <c r="D41" s="161">
        <f>+[1]M11P5D!D43</f>
        <v>0</v>
      </c>
      <c r="E41" s="161">
        <f>+[1]M11P5D!E43</f>
        <v>0</v>
      </c>
      <c r="F41" s="161">
        <f>+[1]M11P5D!F43</f>
        <v>0</v>
      </c>
      <c r="G41" s="161">
        <f>+[1]M11P5D!G43</f>
        <v>0</v>
      </c>
      <c r="H41" s="161">
        <f>+[1]M11P5D!H43</f>
        <v>0</v>
      </c>
      <c r="I41" s="161">
        <f>+[1]M11P5D!I43</f>
        <v>0</v>
      </c>
      <c r="J41" s="161">
        <f>+[1]M11P5D!J43</f>
        <v>0</v>
      </c>
      <c r="K41" s="161">
        <f>+[1]M11P5D!K43</f>
        <v>0</v>
      </c>
      <c r="L41" s="161">
        <f>+[1]M11P5D!L43</f>
        <v>0</v>
      </c>
      <c r="M41" s="161">
        <f>+[1]M11P5D!M43</f>
        <v>0</v>
      </c>
      <c r="N41" s="161">
        <f>+[1]M11P5D!N43</f>
        <v>0</v>
      </c>
      <c r="O41" s="161">
        <f>+[1]M11P5D!O43</f>
        <v>0</v>
      </c>
      <c r="P41" s="161">
        <f>+[1]M11P5D!P43</f>
        <v>0</v>
      </c>
      <c r="Q41" s="161">
        <f>+[1]M11P5D!Q43</f>
        <v>0</v>
      </c>
      <c r="R41" s="161">
        <f>+[1]M11P5D!R43</f>
        <v>0</v>
      </c>
      <c r="S41" s="161">
        <f>+[1]M11P5D!S43</f>
        <v>0</v>
      </c>
      <c r="T41" s="161">
        <f>+[1]M11P5D!T43</f>
        <v>0</v>
      </c>
      <c r="U41" s="161">
        <f>+[1]M11P5D!U43</f>
        <v>0</v>
      </c>
      <c r="V41" s="161">
        <f>+[1]M11P5D!V43</f>
        <v>0</v>
      </c>
      <c r="W41" s="161">
        <f>+[1]M11P5D!W43</f>
        <v>0</v>
      </c>
      <c r="X41" s="161">
        <f>+[1]M11P5D!X43</f>
        <v>0</v>
      </c>
      <c r="Y41" s="161">
        <f>+[1]M11P5D!Y43</f>
        <v>0</v>
      </c>
      <c r="Z41" s="161">
        <f>+[1]M11P5D!Z43</f>
        <v>0</v>
      </c>
      <c r="AA41" s="161">
        <f>+[1]M11P5D!AA43</f>
        <v>0</v>
      </c>
      <c r="AB41" s="161">
        <f>+[1]M11P5D!AB43</f>
        <v>0</v>
      </c>
      <c r="AC41" s="161">
        <f>+[1]M11P5D!AC43</f>
        <v>0</v>
      </c>
      <c r="AD41" s="161">
        <f>+[1]M11P5D!AD43</f>
        <v>0</v>
      </c>
      <c r="AE41" s="161">
        <f>+[1]M11P5D!AE43</f>
        <v>0</v>
      </c>
      <c r="AF41" s="161">
        <f>+[1]M11P5D!AF43</f>
        <v>0</v>
      </c>
      <c r="AG41" s="161">
        <f>+[1]M11P5D!AG43</f>
        <v>0</v>
      </c>
      <c r="AH41" s="161">
        <f>+[1]M11P5D!AH43</f>
        <v>0</v>
      </c>
      <c r="AI41" s="161">
        <f>+[1]M11P5D!AI43</f>
        <v>0</v>
      </c>
      <c r="AJ41" s="161">
        <f>+[1]M11P5D!AJ43</f>
        <v>0</v>
      </c>
    </row>
    <row r="42" spans="1:36">
      <c r="A42" s="161">
        <f>+[1]M11P5D!A44</f>
        <v>0</v>
      </c>
      <c r="B42" s="161">
        <f>+[1]M11P5D!B44</f>
        <v>0</v>
      </c>
      <c r="C42" s="161">
        <f>+[1]M11P5D!C44</f>
        <v>0</v>
      </c>
      <c r="D42" s="161">
        <f>+[1]M11P5D!D44</f>
        <v>0</v>
      </c>
      <c r="E42" s="161">
        <f>+[1]M11P5D!E44</f>
        <v>0</v>
      </c>
      <c r="F42" s="161">
        <f>+[1]M11P5D!F44</f>
        <v>0</v>
      </c>
      <c r="G42" s="161">
        <f>+[1]M11P5D!G44</f>
        <v>0</v>
      </c>
      <c r="H42" s="161">
        <f>+[1]M11P5D!H44</f>
        <v>0</v>
      </c>
      <c r="I42" s="161">
        <f>+[1]M11P5D!I44</f>
        <v>0</v>
      </c>
      <c r="J42" s="161">
        <f>+[1]M11P5D!J44</f>
        <v>0</v>
      </c>
      <c r="K42" s="161">
        <f>+[1]M11P5D!K44</f>
        <v>0</v>
      </c>
      <c r="L42" s="161">
        <f>+[1]M11P5D!L44</f>
        <v>0</v>
      </c>
      <c r="M42" s="161">
        <f>+[1]M11P5D!M44</f>
        <v>0</v>
      </c>
      <c r="N42" s="161">
        <f>+[1]M11P5D!N44</f>
        <v>0</v>
      </c>
      <c r="O42" s="161">
        <f>+[1]M11P5D!O44</f>
        <v>0</v>
      </c>
      <c r="P42" s="161">
        <f>+[1]M11P5D!P44</f>
        <v>0</v>
      </c>
      <c r="Q42" s="161">
        <f>+[1]M11P5D!Q44</f>
        <v>0</v>
      </c>
      <c r="R42" s="161">
        <f>+[1]M11P5D!R44</f>
        <v>0</v>
      </c>
      <c r="S42" s="161">
        <f>+[1]M11P5D!S44</f>
        <v>0</v>
      </c>
      <c r="T42" s="161">
        <f>+[1]M11P5D!T44</f>
        <v>0</v>
      </c>
      <c r="U42" s="161">
        <f>+[1]M11P5D!U44</f>
        <v>0</v>
      </c>
      <c r="V42" s="161">
        <f>+[1]M11P5D!V44</f>
        <v>0</v>
      </c>
      <c r="W42" s="161">
        <f>+[1]M11P5D!W44</f>
        <v>0</v>
      </c>
      <c r="X42" s="161">
        <f>+[1]M11P5D!X44</f>
        <v>0</v>
      </c>
      <c r="Y42" s="161">
        <f>+[1]M11P5D!Y44</f>
        <v>0</v>
      </c>
      <c r="Z42" s="161">
        <f>+[1]M11P5D!Z44</f>
        <v>0</v>
      </c>
      <c r="AA42" s="161">
        <f>+[1]M11P5D!AA44</f>
        <v>0</v>
      </c>
      <c r="AB42" s="161">
        <f>+[1]M11P5D!AB44</f>
        <v>0</v>
      </c>
      <c r="AC42" s="161">
        <f>+[1]M11P5D!AC44</f>
        <v>0</v>
      </c>
      <c r="AD42" s="161">
        <f>+[1]M11P5D!AD44</f>
        <v>0</v>
      </c>
      <c r="AE42" s="161">
        <f>+[1]M11P5D!AE44</f>
        <v>0</v>
      </c>
      <c r="AF42" s="161">
        <f>+[1]M11P5D!AF44</f>
        <v>0</v>
      </c>
      <c r="AG42" s="161">
        <f>+[1]M11P5D!AG44</f>
        <v>0</v>
      </c>
      <c r="AH42" s="161">
        <f>+[1]M11P5D!AH44</f>
        <v>0</v>
      </c>
      <c r="AI42" s="161">
        <f>+[1]M11P5D!AI44</f>
        <v>0</v>
      </c>
      <c r="AJ42" s="161">
        <f>+[1]M11P5D!AJ44</f>
        <v>0</v>
      </c>
    </row>
    <row r="43" spans="1:36">
      <c r="A43" s="161">
        <f>+[1]M11P5D!A45</f>
        <v>0</v>
      </c>
      <c r="B43" s="161">
        <f>+[1]M11P5D!B45</f>
        <v>0</v>
      </c>
      <c r="C43" s="161">
        <f>+[1]M11P5D!C45</f>
        <v>0</v>
      </c>
      <c r="D43" s="161">
        <f>+[1]M11P5D!D45</f>
        <v>0</v>
      </c>
      <c r="E43" s="161">
        <f>+[1]M11P5D!E45</f>
        <v>0</v>
      </c>
      <c r="F43" s="161">
        <f>+[1]M11P5D!F45</f>
        <v>0</v>
      </c>
      <c r="G43" s="161">
        <f>+[1]M11P5D!G45</f>
        <v>0</v>
      </c>
      <c r="H43" s="161">
        <f>+[1]M11P5D!H45</f>
        <v>0</v>
      </c>
      <c r="I43" s="161">
        <f>+[1]M11P5D!I45</f>
        <v>0</v>
      </c>
      <c r="J43" s="161">
        <f>+[1]M11P5D!J45</f>
        <v>0</v>
      </c>
      <c r="K43" s="161">
        <f>+[1]M11P5D!K45</f>
        <v>0</v>
      </c>
      <c r="L43" s="161">
        <f>+[1]M11P5D!L45</f>
        <v>0</v>
      </c>
      <c r="M43" s="161">
        <f>+[1]M11P5D!M45</f>
        <v>0</v>
      </c>
      <c r="N43" s="161">
        <f>+[1]M11P5D!N45</f>
        <v>0</v>
      </c>
      <c r="O43" s="161">
        <f>+[1]M11P5D!O45</f>
        <v>0</v>
      </c>
      <c r="P43" s="161">
        <f>+[1]M11P5D!P45</f>
        <v>0</v>
      </c>
      <c r="Q43" s="161">
        <f>+[1]M11P5D!Q45</f>
        <v>0</v>
      </c>
      <c r="R43" s="161">
        <f>+[1]M11P5D!R45</f>
        <v>0</v>
      </c>
      <c r="S43" s="161">
        <f>+[1]M11P5D!S45</f>
        <v>0</v>
      </c>
      <c r="T43" s="161">
        <f>+[1]M11P5D!T45</f>
        <v>0</v>
      </c>
      <c r="U43" s="161">
        <f>+[1]M11P5D!U45</f>
        <v>0</v>
      </c>
      <c r="V43" s="161">
        <f>+[1]M11P5D!V45</f>
        <v>0</v>
      </c>
      <c r="W43" s="161">
        <f>+[1]M11P5D!W45</f>
        <v>0</v>
      </c>
      <c r="X43" s="161">
        <f>+[1]M11P5D!X45</f>
        <v>0</v>
      </c>
      <c r="Y43" s="161">
        <f>+[1]M11P5D!Y45</f>
        <v>0</v>
      </c>
      <c r="Z43" s="161">
        <f>+[1]M11P5D!Z45</f>
        <v>0</v>
      </c>
      <c r="AA43" s="161">
        <f>+[1]M11P5D!AA45</f>
        <v>0</v>
      </c>
      <c r="AB43" s="161">
        <f>+[1]M11P5D!AB45</f>
        <v>0</v>
      </c>
      <c r="AC43" s="161">
        <f>+[1]M11P5D!AC45</f>
        <v>0</v>
      </c>
      <c r="AD43" s="161">
        <f>+[1]M11P5D!AD45</f>
        <v>0</v>
      </c>
      <c r="AE43" s="161">
        <f>+[1]M11P5D!AE45</f>
        <v>0</v>
      </c>
      <c r="AF43" s="161">
        <f>+[1]M11P5D!AF45</f>
        <v>0</v>
      </c>
      <c r="AG43" s="161">
        <f>+[1]M11P5D!AG45</f>
        <v>0</v>
      </c>
      <c r="AH43" s="161">
        <f>+[1]M11P5D!AH45</f>
        <v>0</v>
      </c>
      <c r="AI43" s="161">
        <f>+[1]M11P5D!AI45</f>
        <v>0</v>
      </c>
      <c r="AJ43" s="161">
        <f>+[1]M11P5D!AJ45</f>
        <v>0</v>
      </c>
    </row>
    <row r="44" spans="1:36">
      <c r="A44" s="161">
        <f>+[1]M11P5D!A46</f>
        <v>0</v>
      </c>
      <c r="B44" s="161">
        <f>+[1]M11P5D!B46</f>
        <v>0</v>
      </c>
      <c r="C44" s="161">
        <f>+[1]M11P5D!C46</f>
        <v>0</v>
      </c>
      <c r="D44" s="161">
        <f>+[1]M11P5D!D46</f>
        <v>0</v>
      </c>
      <c r="E44" s="161">
        <f>+[1]M11P5D!E46</f>
        <v>0</v>
      </c>
      <c r="F44" s="161">
        <f>+[1]M11P5D!F46</f>
        <v>0</v>
      </c>
      <c r="G44" s="161">
        <f>+[1]M11P5D!G46</f>
        <v>0</v>
      </c>
      <c r="H44" s="161">
        <f>+[1]M11P5D!H46</f>
        <v>0</v>
      </c>
      <c r="I44" s="161">
        <f>+[1]M11P5D!I46</f>
        <v>0</v>
      </c>
      <c r="J44" s="161">
        <f>+[1]M11P5D!J46</f>
        <v>0</v>
      </c>
      <c r="K44" s="161">
        <f>+[1]M11P5D!K46</f>
        <v>0</v>
      </c>
      <c r="L44" s="161">
        <f>+[1]M11P5D!L46</f>
        <v>0</v>
      </c>
      <c r="M44" s="161">
        <f>+[1]M11P5D!M46</f>
        <v>0</v>
      </c>
      <c r="N44" s="161">
        <f>+[1]M11P5D!N46</f>
        <v>0</v>
      </c>
      <c r="O44" s="161">
        <f>+[1]M11P5D!O46</f>
        <v>0</v>
      </c>
      <c r="P44" s="161">
        <f>+[1]M11P5D!P46</f>
        <v>0</v>
      </c>
      <c r="Q44" s="161">
        <f>+[1]M11P5D!Q46</f>
        <v>0</v>
      </c>
      <c r="R44" s="161">
        <f>+[1]M11P5D!R46</f>
        <v>0</v>
      </c>
      <c r="S44" s="161">
        <f>+[1]M11P5D!S46</f>
        <v>0</v>
      </c>
      <c r="T44" s="161">
        <f>+[1]M11P5D!T46</f>
        <v>0</v>
      </c>
      <c r="U44" s="161">
        <f>+[1]M11P5D!U46</f>
        <v>0</v>
      </c>
      <c r="V44" s="161">
        <f>+[1]M11P5D!V46</f>
        <v>0</v>
      </c>
      <c r="W44" s="161">
        <f>+[1]M11P5D!W46</f>
        <v>0</v>
      </c>
      <c r="X44" s="161">
        <f>+[1]M11P5D!X46</f>
        <v>0</v>
      </c>
      <c r="Y44" s="161">
        <f>+[1]M11P5D!Y46</f>
        <v>0</v>
      </c>
      <c r="Z44" s="161">
        <f>+[1]M11P5D!Z46</f>
        <v>0</v>
      </c>
      <c r="AA44" s="161">
        <f>+[1]M11P5D!AA46</f>
        <v>0</v>
      </c>
      <c r="AB44" s="161">
        <f>+[1]M11P5D!AB46</f>
        <v>0</v>
      </c>
      <c r="AC44" s="161">
        <f>+[1]M11P5D!AC46</f>
        <v>0</v>
      </c>
      <c r="AD44" s="161">
        <f>+[1]M11P5D!AD46</f>
        <v>0</v>
      </c>
      <c r="AE44" s="161">
        <f>+[1]M11P5D!AE46</f>
        <v>0</v>
      </c>
      <c r="AF44" s="161">
        <f>+[1]M11P5D!AF46</f>
        <v>0</v>
      </c>
      <c r="AG44" s="161">
        <f>+[1]M11P5D!AG46</f>
        <v>0</v>
      </c>
      <c r="AH44" s="161">
        <f>+[1]M11P5D!AH46</f>
        <v>0</v>
      </c>
      <c r="AI44" s="161">
        <f>+[1]M11P5D!AI46</f>
        <v>0</v>
      </c>
      <c r="AJ44" s="161">
        <f>+[1]M11P5D!AJ46</f>
        <v>0</v>
      </c>
    </row>
    <row r="45" spans="1:36">
      <c r="A45" s="161">
        <f>+[1]M11P5D!A47</f>
        <v>0</v>
      </c>
      <c r="B45" s="161">
        <f>+[1]M11P5D!B47</f>
        <v>0</v>
      </c>
      <c r="C45" s="161">
        <f>+[1]M11P5D!C47</f>
        <v>0</v>
      </c>
      <c r="D45" s="161">
        <f>+[1]M11P5D!D47</f>
        <v>0</v>
      </c>
      <c r="E45" s="161">
        <f>+[1]M11P5D!E47</f>
        <v>0</v>
      </c>
      <c r="F45" s="161">
        <f>+[1]M11P5D!F47</f>
        <v>0</v>
      </c>
      <c r="G45" s="161">
        <f>+[1]M11P5D!G47</f>
        <v>0</v>
      </c>
      <c r="H45" s="161">
        <f>+[1]M11P5D!H47</f>
        <v>0</v>
      </c>
      <c r="I45" s="161">
        <f>+[1]M11P5D!I47</f>
        <v>0</v>
      </c>
      <c r="J45" s="161">
        <f>+[1]M11P5D!J47</f>
        <v>0</v>
      </c>
      <c r="K45" s="161">
        <f>+[1]M11P5D!K47</f>
        <v>0</v>
      </c>
      <c r="L45" s="161">
        <f>+[1]M11P5D!L47</f>
        <v>0</v>
      </c>
      <c r="M45" s="161">
        <f>+[1]M11P5D!M47</f>
        <v>0</v>
      </c>
      <c r="N45" s="161">
        <f>+[1]M11P5D!N47</f>
        <v>0</v>
      </c>
      <c r="O45" s="161">
        <f>+[1]M11P5D!O47</f>
        <v>0</v>
      </c>
      <c r="P45" s="161">
        <f>+[1]M11P5D!P47</f>
        <v>0</v>
      </c>
      <c r="Q45" s="161">
        <f>+[1]M11P5D!Q47</f>
        <v>0</v>
      </c>
      <c r="R45" s="161">
        <f>+[1]M11P5D!R47</f>
        <v>0</v>
      </c>
      <c r="S45" s="161">
        <f>+[1]M11P5D!S47</f>
        <v>0</v>
      </c>
      <c r="T45" s="161">
        <f>+[1]M11P5D!T47</f>
        <v>0</v>
      </c>
      <c r="U45" s="161">
        <f>+[1]M11P5D!U47</f>
        <v>0</v>
      </c>
      <c r="V45" s="161">
        <f>+[1]M11P5D!V47</f>
        <v>0</v>
      </c>
      <c r="W45" s="161">
        <f>+[1]M11P5D!W47</f>
        <v>0</v>
      </c>
      <c r="X45" s="161">
        <f>+[1]M11P5D!X47</f>
        <v>0</v>
      </c>
      <c r="Y45" s="161">
        <f>+[1]M11P5D!Y47</f>
        <v>0</v>
      </c>
      <c r="Z45" s="161">
        <f>+[1]M11P5D!Z47</f>
        <v>0</v>
      </c>
      <c r="AA45" s="161">
        <f>+[1]M11P5D!AA47</f>
        <v>0</v>
      </c>
      <c r="AB45" s="161">
        <f>+[1]M11P5D!AB47</f>
        <v>0</v>
      </c>
      <c r="AC45" s="161">
        <f>+[1]M11P5D!AC47</f>
        <v>0</v>
      </c>
      <c r="AD45" s="161">
        <f>+[1]M11P5D!AD47</f>
        <v>0</v>
      </c>
      <c r="AE45" s="161">
        <f>+[1]M11P5D!AE47</f>
        <v>0</v>
      </c>
      <c r="AF45" s="161">
        <f>+[1]M11P5D!AF47</f>
        <v>0</v>
      </c>
      <c r="AG45" s="161">
        <f>+[1]M11P5D!AG47</f>
        <v>0</v>
      </c>
      <c r="AH45" s="161">
        <f>+[1]M11P5D!AH47</f>
        <v>0</v>
      </c>
      <c r="AI45" s="161">
        <f>+[1]M11P5D!AI47</f>
        <v>0</v>
      </c>
      <c r="AJ45" s="161">
        <f>+[1]M11P5D!AJ47</f>
        <v>0</v>
      </c>
    </row>
    <row r="46" spans="1:36">
      <c r="A46" s="161">
        <f>+[1]M11P5D!A48</f>
        <v>0</v>
      </c>
      <c r="B46" s="161">
        <f>+[1]M11P5D!B48</f>
        <v>0</v>
      </c>
      <c r="C46" s="161">
        <f>+[1]M11P5D!C48</f>
        <v>0</v>
      </c>
      <c r="D46" s="161">
        <f>+[1]M11P5D!D48</f>
        <v>0</v>
      </c>
      <c r="E46" s="161">
        <f>+[1]M11P5D!E48</f>
        <v>0</v>
      </c>
      <c r="F46" s="161">
        <f>+[1]M11P5D!F48</f>
        <v>0</v>
      </c>
      <c r="G46" s="161">
        <f>+[1]M11P5D!G48</f>
        <v>0</v>
      </c>
      <c r="H46" s="161">
        <f>+[1]M11P5D!H48</f>
        <v>0</v>
      </c>
      <c r="I46" s="161">
        <f>+[1]M11P5D!I48</f>
        <v>0</v>
      </c>
      <c r="J46" s="161">
        <f>+[1]M11P5D!J48</f>
        <v>0</v>
      </c>
      <c r="K46" s="161">
        <f>+[1]M11P5D!K48</f>
        <v>0</v>
      </c>
      <c r="L46" s="161">
        <f>+[1]M11P5D!L48</f>
        <v>0</v>
      </c>
      <c r="M46" s="161">
        <f>+[1]M11P5D!M48</f>
        <v>0</v>
      </c>
      <c r="N46" s="161">
        <f>+[1]M11P5D!N48</f>
        <v>0</v>
      </c>
      <c r="O46" s="161">
        <f>+[1]M11P5D!O48</f>
        <v>0</v>
      </c>
      <c r="P46" s="161">
        <f>+[1]M11P5D!P48</f>
        <v>0</v>
      </c>
      <c r="Q46" s="161">
        <f>+[1]M11P5D!Q48</f>
        <v>0</v>
      </c>
      <c r="R46" s="161">
        <f>+[1]M11P5D!R48</f>
        <v>0</v>
      </c>
      <c r="S46" s="161">
        <f>+[1]M11P5D!S48</f>
        <v>0</v>
      </c>
      <c r="T46" s="161">
        <f>+[1]M11P5D!T48</f>
        <v>0</v>
      </c>
      <c r="U46" s="161">
        <f>+[1]M11P5D!U48</f>
        <v>0</v>
      </c>
      <c r="V46" s="161">
        <f>+[1]M11P5D!V48</f>
        <v>0</v>
      </c>
      <c r="W46" s="161">
        <f>+[1]M11P5D!W48</f>
        <v>0</v>
      </c>
      <c r="X46" s="161">
        <f>+[1]M11P5D!X48</f>
        <v>0</v>
      </c>
      <c r="Y46" s="161">
        <f>+[1]M11P5D!Y48</f>
        <v>0</v>
      </c>
      <c r="Z46" s="161">
        <f>+[1]M11P5D!Z48</f>
        <v>0</v>
      </c>
      <c r="AA46" s="161">
        <f>+[1]M11P5D!AA48</f>
        <v>0</v>
      </c>
      <c r="AB46" s="161">
        <f>+[1]M11P5D!AB48</f>
        <v>0</v>
      </c>
      <c r="AC46" s="161">
        <f>+[1]M11P5D!AC48</f>
        <v>0</v>
      </c>
      <c r="AD46" s="161">
        <f>+[1]M11P5D!AD48</f>
        <v>0</v>
      </c>
      <c r="AE46" s="161">
        <f>+[1]M11P5D!AE48</f>
        <v>0</v>
      </c>
      <c r="AF46" s="161">
        <f>+[1]M11P5D!AF48</f>
        <v>0</v>
      </c>
      <c r="AG46" s="161">
        <f>+[1]M11P5D!AG48</f>
        <v>0</v>
      </c>
      <c r="AH46" s="161">
        <f>+[1]M11P5D!AH48</f>
        <v>0</v>
      </c>
      <c r="AI46" s="161">
        <f>+[1]M11P5D!AI48</f>
        <v>0</v>
      </c>
      <c r="AJ46" s="161">
        <f>+[1]M11P5D!AJ48</f>
        <v>0</v>
      </c>
    </row>
    <row r="47" spans="1:36">
      <c r="A47" s="161">
        <f>+[1]M11P5D!A49</f>
        <v>0</v>
      </c>
      <c r="B47" s="161">
        <f>+[1]M11P5D!B49</f>
        <v>0</v>
      </c>
      <c r="C47" s="161">
        <f>+[1]M11P5D!C49</f>
        <v>0</v>
      </c>
      <c r="D47" s="161">
        <f>+[1]M11P5D!D49</f>
        <v>0</v>
      </c>
      <c r="E47" s="161">
        <f>+[1]M11P5D!E49</f>
        <v>0</v>
      </c>
      <c r="F47" s="161">
        <f>+[1]M11P5D!F49</f>
        <v>0</v>
      </c>
      <c r="G47" s="161">
        <f>+[1]M11P5D!G49</f>
        <v>0</v>
      </c>
      <c r="H47" s="161">
        <f>+[1]M11P5D!H49</f>
        <v>0</v>
      </c>
      <c r="I47" s="161">
        <f>+[1]M11P5D!I49</f>
        <v>0</v>
      </c>
      <c r="J47" s="161">
        <f>+[1]M11P5D!J49</f>
        <v>0</v>
      </c>
      <c r="K47" s="161">
        <f>+[1]M11P5D!K49</f>
        <v>0</v>
      </c>
      <c r="L47" s="161">
        <f>+[1]M11P5D!L49</f>
        <v>0</v>
      </c>
      <c r="M47" s="161">
        <f>+[1]M11P5D!M49</f>
        <v>0</v>
      </c>
      <c r="N47" s="161">
        <f>+[1]M11P5D!N49</f>
        <v>0</v>
      </c>
      <c r="O47" s="161">
        <f>+[1]M11P5D!O49</f>
        <v>0</v>
      </c>
      <c r="P47" s="161">
        <f>+[1]M11P5D!P49</f>
        <v>0</v>
      </c>
      <c r="Q47" s="161">
        <f>+[1]M11P5D!Q49</f>
        <v>0</v>
      </c>
      <c r="R47" s="161">
        <f>+[1]M11P5D!R49</f>
        <v>0</v>
      </c>
      <c r="S47" s="161">
        <f>+[1]M11P5D!S49</f>
        <v>0</v>
      </c>
      <c r="T47" s="161">
        <f>+[1]M11P5D!T49</f>
        <v>0</v>
      </c>
      <c r="U47" s="161">
        <f>+[1]M11P5D!U49</f>
        <v>0</v>
      </c>
      <c r="V47" s="161">
        <f>+[1]M11P5D!V49</f>
        <v>0</v>
      </c>
      <c r="W47" s="161">
        <f>+[1]M11P5D!W49</f>
        <v>0</v>
      </c>
      <c r="X47" s="161">
        <f>+[1]M11P5D!X49</f>
        <v>0</v>
      </c>
      <c r="Y47" s="161">
        <f>+[1]M11P5D!Y49</f>
        <v>0</v>
      </c>
      <c r="Z47" s="161">
        <f>+[1]M11P5D!Z49</f>
        <v>0</v>
      </c>
      <c r="AA47" s="161">
        <f>+[1]M11P5D!AA49</f>
        <v>0</v>
      </c>
      <c r="AB47" s="161">
        <f>+[1]M11P5D!AB49</f>
        <v>0</v>
      </c>
      <c r="AC47" s="161">
        <f>+[1]M11P5D!AC49</f>
        <v>0</v>
      </c>
      <c r="AD47" s="161">
        <f>+[1]M11P5D!AD49</f>
        <v>0</v>
      </c>
      <c r="AE47" s="161">
        <f>+[1]M11P5D!AE49</f>
        <v>0</v>
      </c>
      <c r="AF47" s="161">
        <f>+[1]M11P5D!AF49</f>
        <v>0</v>
      </c>
      <c r="AG47" s="161">
        <f>+[1]M11P5D!AG49</f>
        <v>0</v>
      </c>
      <c r="AH47" s="161">
        <f>+[1]M11P5D!AH49</f>
        <v>0</v>
      </c>
      <c r="AI47" s="161">
        <f>+[1]M11P5D!AI49</f>
        <v>0</v>
      </c>
      <c r="AJ47" s="161">
        <f>+[1]M11P5D!AJ49</f>
        <v>0</v>
      </c>
    </row>
    <row r="48" spans="1:36">
      <c r="A48" s="161">
        <f>+[1]M11P5D!A50</f>
        <v>0</v>
      </c>
      <c r="B48" s="161">
        <f>+[1]M11P5D!B50</f>
        <v>0</v>
      </c>
      <c r="C48" s="161">
        <f>+[1]M11P5D!C50</f>
        <v>0</v>
      </c>
      <c r="D48" s="161">
        <f>+[1]M11P5D!D50</f>
        <v>0</v>
      </c>
      <c r="E48" s="161">
        <f>+[1]M11P5D!E50</f>
        <v>0</v>
      </c>
      <c r="F48" s="161">
        <f>+[1]M11P5D!F50</f>
        <v>0</v>
      </c>
      <c r="G48" s="161">
        <f>+[1]M11P5D!G50</f>
        <v>0</v>
      </c>
      <c r="H48" s="161">
        <f>+[1]M11P5D!H50</f>
        <v>0</v>
      </c>
      <c r="I48" s="161">
        <f>+[1]M11P5D!I50</f>
        <v>0</v>
      </c>
      <c r="J48" s="161">
        <f>+[1]M11P5D!J50</f>
        <v>0</v>
      </c>
      <c r="K48" s="161">
        <f>+[1]M11P5D!K50</f>
        <v>0</v>
      </c>
      <c r="L48" s="161">
        <f>+[1]M11P5D!L50</f>
        <v>0</v>
      </c>
      <c r="M48" s="161">
        <f>+[1]M11P5D!M50</f>
        <v>0</v>
      </c>
      <c r="N48" s="161">
        <f>+[1]M11P5D!N50</f>
        <v>0</v>
      </c>
      <c r="O48" s="161">
        <f>+[1]M11P5D!O50</f>
        <v>0</v>
      </c>
      <c r="P48" s="161">
        <f>+[1]M11P5D!P50</f>
        <v>0</v>
      </c>
      <c r="Q48" s="161">
        <f>+[1]M11P5D!Q50</f>
        <v>0</v>
      </c>
      <c r="R48" s="161">
        <f>+[1]M11P5D!R50</f>
        <v>0</v>
      </c>
      <c r="S48" s="161">
        <f>+[1]M11P5D!S50</f>
        <v>0</v>
      </c>
      <c r="T48" s="161">
        <f>+[1]M11P5D!T50</f>
        <v>0</v>
      </c>
      <c r="U48" s="161">
        <f>+[1]M11P5D!U50</f>
        <v>0</v>
      </c>
      <c r="V48" s="161">
        <f>+[1]M11P5D!V50</f>
        <v>0</v>
      </c>
      <c r="W48" s="161">
        <f>+[1]M11P5D!W50</f>
        <v>0</v>
      </c>
      <c r="X48" s="161">
        <f>+[1]M11P5D!X50</f>
        <v>0</v>
      </c>
      <c r="Y48" s="161">
        <f>+[1]M11P5D!Y50</f>
        <v>0</v>
      </c>
      <c r="Z48" s="161">
        <f>+[1]M11P5D!Z50</f>
        <v>0</v>
      </c>
      <c r="AA48" s="161">
        <f>+[1]M11P5D!AA50</f>
        <v>0</v>
      </c>
      <c r="AB48" s="161">
        <f>+[1]M11P5D!AB50</f>
        <v>0</v>
      </c>
      <c r="AC48" s="161">
        <f>+[1]M11P5D!AC50</f>
        <v>0</v>
      </c>
      <c r="AD48" s="161">
        <f>+[1]M11P5D!AD50</f>
        <v>0</v>
      </c>
      <c r="AE48" s="161">
        <f>+[1]M11P5D!AE50</f>
        <v>0</v>
      </c>
      <c r="AF48" s="161">
        <f>+[1]M11P5D!AF50</f>
        <v>0</v>
      </c>
      <c r="AG48" s="161">
        <f>+[1]M11P5D!AG50</f>
        <v>0</v>
      </c>
      <c r="AH48" s="161">
        <f>+[1]M11P5D!AH50</f>
        <v>0</v>
      </c>
      <c r="AI48" s="161">
        <f>+[1]M11P5D!AI50</f>
        <v>0</v>
      </c>
      <c r="AJ48" s="161">
        <f>+[1]M11P5D!AJ50</f>
        <v>0</v>
      </c>
    </row>
    <row r="49" spans="1:36">
      <c r="A49" s="161">
        <f>+[1]M11P5D!A51</f>
        <v>0</v>
      </c>
      <c r="B49" s="161">
        <f>+[1]M11P5D!B51</f>
        <v>0</v>
      </c>
      <c r="C49" s="161">
        <f>+[1]M11P5D!C51</f>
        <v>0</v>
      </c>
      <c r="D49" s="161">
        <f>+[1]M11P5D!D51</f>
        <v>0</v>
      </c>
      <c r="E49" s="161">
        <f>+[1]M11P5D!E51</f>
        <v>0</v>
      </c>
      <c r="F49" s="161">
        <f>+[1]M11P5D!F51</f>
        <v>0</v>
      </c>
      <c r="G49" s="161">
        <f>+[1]M11P5D!G51</f>
        <v>0</v>
      </c>
      <c r="H49" s="161">
        <f>+[1]M11P5D!H51</f>
        <v>0</v>
      </c>
      <c r="I49" s="161">
        <f>+[1]M11P5D!I51</f>
        <v>0</v>
      </c>
      <c r="J49" s="161">
        <f>+[1]M11P5D!J51</f>
        <v>0</v>
      </c>
      <c r="K49" s="161">
        <f>+[1]M11P5D!K51</f>
        <v>0</v>
      </c>
      <c r="L49" s="161">
        <f>+[1]M11P5D!L51</f>
        <v>0</v>
      </c>
      <c r="M49" s="161">
        <f>+[1]M11P5D!M51</f>
        <v>0</v>
      </c>
      <c r="N49" s="161">
        <f>+[1]M11P5D!N51</f>
        <v>0</v>
      </c>
      <c r="O49" s="161">
        <f>+[1]M11P5D!O51</f>
        <v>0</v>
      </c>
      <c r="P49" s="161">
        <f>+[1]M11P5D!P51</f>
        <v>0</v>
      </c>
      <c r="Q49" s="161">
        <f>+[1]M11P5D!Q51</f>
        <v>0</v>
      </c>
      <c r="R49" s="161">
        <f>+[1]M11P5D!R51</f>
        <v>0</v>
      </c>
      <c r="S49" s="161">
        <f>+[1]M11P5D!S51</f>
        <v>0</v>
      </c>
      <c r="T49" s="161">
        <f>+[1]M11P5D!T51</f>
        <v>0</v>
      </c>
      <c r="U49" s="161">
        <f>+[1]M11P5D!U51</f>
        <v>0</v>
      </c>
      <c r="V49" s="161">
        <f>+[1]M11P5D!V51</f>
        <v>0</v>
      </c>
      <c r="W49" s="161">
        <f>+[1]M11P5D!W51</f>
        <v>0</v>
      </c>
      <c r="X49" s="161">
        <f>+[1]M11P5D!X51</f>
        <v>0</v>
      </c>
      <c r="Y49" s="161">
        <f>+[1]M11P5D!Y51</f>
        <v>0</v>
      </c>
      <c r="Z49" s="161">
        <f>+[1]M11P5D!Z51</f>
        <v>0</v>
      </c>
      <c r="AA49" s="161">
        <f>+[1]M11P5D!AA51</f>
        <v>0</v>
      </c>
      <c r="AB49" s="161">
        <f>+[1]M11P5D!AB51</f>
        <v>0</v>
      </c>
      <c r="AC49" s="161">
        <f>+[1]M11P5D!AC51</f>
        <v>0</v>
      </c>
      <c r="AD49" s="161">
        <f>+[1]M11P5D!AD51</f>
        <v>0</v>
      </c>
      <c r="AE49" s="161">
        <f>+[1]M11P5D!AE51</f>
        <v>0</v>
      </c>
      <c r="AF49" s="161">
        <f>+[1]M11P5D!AF51</f>
        <v>0</v>
      </c>
      <c r="AG49" s="161">
        <f>+[1]M11P5D!AG51</f>
        <v>0</v>
      </c>
      <c r="AH49" s="161">
        <f>+[1]M11P5D!AH51</f>
        <v>0</v>
      </c>
      <c r="AI49" s="161">
        <f>+[1]M11P5D!AI51</f>
        <v>0</v>
      </c>
      <c r="AJ49" s="161">
        <f>+[1]M11P5D!AJ51</f>
        <v>0</v>
      </c>
    </row>
    <row r="50" spans="1:36">
      <c r="A50" s="161">
        <f>+[1]M11P5D!A52</f>
        <v>0</v>
      </c>
      <c r="B50" s="161">
        <f>+[1]M11P5D!B52</f>
        <v>0</v>
      </c>
      <c r="C50" s="161">
        <f>+[1]M11P5D!C52</f>
        <v>0</v>
      </c>
      <c r="D50" s="161">
        <f>+[1]M11P5D!D52</f>
        <v>0</v>
      </c>
      <c r="E50" s="161">
        <f>+[1]M11P5D!E52</f>
        <v>0</v>
      </c>
      <c r="F50" s="161">
        <f>+[1]M11P5D!F52</f>
        <v>0</v>
      </c>
      <c r="G50" s="161">
        <f>+[1]M11P5D!G52</f>
        <v>0</v>
      </c>
      <c r="H50" s="161">
        <f>+[1]M11P5D!H52</f>
        <v>0</v>
      </c>
      <c r="I50" s="161">
        <f>+[1]M11P5D!I52</f>
        <v>0</v>
      </c>
      <c r="J50" s="161">
        <f>+[1]M11P5D!J52</f>
        <v>0</v>
      </c>
      <c r="K50" s="161">
        <f>+[1]M11P5D!K52</f>
        <v>0</v>
      </c>
      <c r="L50" s="161">
        <f>+[1]M11P5D!L52</f>
        <v>0</v>
      </c>
      <c r="M50" s="161">
        <f>+[1]M11P5D!M52</f>
        <v>0</v>
      </c>
      <c r="N50" s="161">
        <f>+[1]M11P5D!N52</f>
        <v>0</v>
      </c>
      <c r="O50" s="161">
        <f>+[1]M11P5D!O52</f>
        <v>0</v>
      </c>
      <c r="P50" s="161">
        <f>+[1]M11P5D!P52</f>
        <v>0</v>
      </c>
      <c r="Q50" s="161">
        <f>+[1]M11P5D!Q52</f>
        <v>0</v>
      </c>
      <c r="R50" s="161">
        <f>+[1]M11P5D!R52</f>
        <v>0</v>
      </c>
      <c r="S50" s="161">
        <f>+[1]M11P5D!S52</f>
        <v>0</v>
      </c>
      <c r="T50" s="161">
        <f>+[1]M11P5D!T52</f>
        <v>0</v>
      </c>
      <c r="U50" s="161">
        <f>+[1]M11P5D!U52</f>
        <v>0</v>
      </c>
      <c r="V50" s="161">
        <f>+[1]M11P5D!V52</f>
        <v>0</v>
      </c>
      <c r="W50" s="161">
        <f>+[1]M11P5D!W52</f>
        <v>0</v>
      </c>
      <c r="X50" s="161">
        <f>+[1]M11P5D!X52</f>
        <v>0</v>
      </c>
      <c r="Y50" s="161">
        <f>+[1]M11P5D!Y52</f>
        <v>0</v>
      </c>
      <c r="Z50" s="161">
        <f>+[1]M11P5D!Z52</f>
        <v>0</v>
      </c>
      <c r="AA50" s="161">
        <f>+[1]M11P5D!AA52</f>
        <v>0</v>
      </c>
      <c r="AB50" s="161">
        <f>+[1]M11P5D!AB52</f>
        <v>0</v>
      </c>
      <c r="AC50" s="161">
        <f>+[1]M11P5D!AC52</f>
        <v>0</v>
      </c>
      <c r="AD50" s="161">
        <f>+[1]M11P5D!AD52</f>
        <v>0</v>
      </c>
      <c r="AE50" s="161">
        <f>+[1]M11P5D!AE52</f>
        <v>0</v>
      </c>
      <c r="AF50" s="161">
        <f>+[1]M11P5D!AF52</f>
        <v>0</v>
      </c>
      <c r="AG50" s="161">
        <f>+[1]M11P5D!AG52</f>
        <v>0</v>
      </c>
      <c r="AH50" s="161">
        <f>+[1]M11P5D!AH52</f>
        <v>0</v>
      </c>
      <c r="AI50" s="161">
        <f>+[1]M11P5D!AI52</f>
        <v>0</v>
      </c>
      <c r="AJ50" s="161">
        <f>+[1]M11P5D!AJ52</f>
        <v>0</v>
      </c>
    </row>
    <row r="51" spans="1:36">
      <c r="A51" s="161">
        <f>+[1]M11P5D!A53</f>
        <v>0</v>
      </c>
      <c r="B51" s="161">
        <f>+[1]M11P5D!B53</f>
        <v>0</v>
      </c>
      <c r="C51" s="161">
        <f>+[1]M11P5D!C53</f>
        <v>0</v>
      </c>
      <c r="D51" s="161">
        <f>+[1]M11P5D!D53</f>
        <v>0</v>
      </c>
      <c r="E51" s="161">
        <f>+[1]M11P5D!E53</f>
        <v>0</v>
      </c>
      <c r="F51" s="161">
        <f>+[1]M11P5D!F53</f>
        <v>0</v>
      </c>
      <c r="G51" s="161">
        <f>+[1]M11P5D!G53</f>
        <v>0</v>
      </c>
      <c r="H51" s="161">
        <f>+[1]M11P5D!H53</f>
        <v>0</v>
      </c>
      <c r="I51" s="161">
        <f>+[1]M11P5D!I53</f>
        <v>0</v>
      </c>
      <c r="J51" s="161">
        <f>+[1]M11P5D!J53</f>
        <v>0</v>
      </c>
      <c r="K51" s="161">
        <f>+[1]M11P5D!K53</f>
        <v>0</v>
      </c>
      <c r="L51" s="161">
        <f>+[1]M11P5D!L53</f>
        <v>0</v>
      </c>
      <c r="M51" s="161">
        <f>+[1]M11P5D!M53</f>
        <v>0</v>
      </c>
      <c r="N51" s="161">
        <f>+[1]M11P5D!N53</f>
        <v>0</v>
      </c>
      <c r="O51" s="161">
        <f>+[1]M11P5D!O53</f>
        <v>0</v>
      </c>
      <c r="P51" s="161">
        <f>+[1]M11P5D!P53</f>
        <v>0</v>
      </c>
      <c r="Q51" s="161">
        <f>+[1]M11P5D!Q53</f>
        <v>0</v>
      </c>
      <c r="R51" s="161">
        <f>+[1]M11P5D!R53</f>
        <v>0</v>
      </c>
      <c r="S51" s="161">
        <f>+[1]M11P5D!S53</f>
        <v>0</v>
      </c>
      <c r="T51" s="161">
        <f>+[1]M11P5D!T53</f>
        <v>0</v>
      </c>
      <c r="U51" s="161">
        <f>+[1]M11P5D!U53</f>
        <v>0</v>
      </c>
      <c r="V51" s="161">
        <f>+[1]M11P5D!V53</f>
        <v>0</v>
      </c>
      <c r="W51" s="161">
        <f>+[1]M11P5D!W53</f>
        <v>0</v>
      </c>
      <c r="X51" s="161">
        <f>+[1]M11P5D!X53</f>
        <v>0</v>
      </c>
      <c r="Y51" s="161">
        <f>+[1]M11P5D!Y53</f>
        <v>0</v>
      </c>
      <c r="Z51" s="161">
        <f>+[1]M11P5D!Z53</f>
        <v>0</v>
      </c>
      <c r="AA51" s="161">
        <f>+[1]M11P5D!AA53</f>
        <v>0</v>
      </c>
      <c r="AB51" s="161">
        <f>+[1]M11P5D!AB53</f>
        <v>0</v>
      </c>
      <c r="AC51" s="161">
        <f>+[1]M11P5D!AC53</f>
        <v>0</v>
      </c>
      <c r="AD51" s="161">
        <f>+[1]M11P5D!AD53</f>
        <v>0</v>
      </c>
      <c r="AE51" s="161">
        <f>+[1]M11P5D!AE53</f>
        <v>0</v>
      </c>
      <c r="AF51" s="161">
        <f>+[1]M11P5D!AF53</f>
        <v>0</v>
      </c>
      <c r="AG51" s="161">
        <f>+[1]M11P5D!AG53</f>
        <v>0</v>
      </c>
      <c r="AH51" s="161">
        <f>+[1]M11P5D!AH53</f>
        <v>0</v>
      </c>
      <c r="AI51" s="161">
        <f>+[1]M11P5D!AI53</f>
        <v>0</v>
      </c>
      <c r="AJ51" s="161">
        <f>+[1]M11P5D!AJ53</f>
        <v>0</v>
      </c>
    </row>
    <row r="52" spans="1:36">
      <c r="A52" s="161">
        <f>+[1]M11P5D!A54</f>
        <v>0</v>
      </c>
      <c r="B52" s="161">
        <f>+[1]M11P5D!B54</f>
        <v>0</v>
      </c>
      <c r="C52" s="161">
        <f>+[1]M11P5D!C54</f>
        <v>0</v>
      </c>
      <c r="D52" s="161">
        <f>+[1]M11P5D!D54</f>
        <v>0</v>
      </c>
      <c r="E52" s="161">
        <f>+[1]M11P5D!E54</f>
        <v>0</v>
      </c>
      <c r="F52" s="161">
        <f>+[1]M11P5D!F54</f>
        <v>0</v>
      </c>
      <c r="G52" s="161">
        <f>+[1]M11P5D!G54</f>
        <v>0</v>
      </c>
      <c r="H52" s="161">
        <f>+[1]M11P5D!H54</f>
        <v>0</v>
      </c>
      <c r="I52" s="161">
        <f>+[1]M11P5D!I54</f>
        <v>0</v>
      </c>
      <c r="J52" s="161">
        <f>+[1]M11P5D!J54</f>
        <v>0</v>
      </c>
      <c r="K52" s="161">
        <f>+[1]M11P5D!K54</f>
        <v>0</v>
      </c>
      <c r="L52" s="161">
        <f>+[1]M11P5D!L54</f>
        <v>0</v>
      </c>
      <c r="M52" s="161">
        <f>+[1]M11P5D!M54</f>
        <v>0</v>
      </c>
      <c r="N52" s="161">
        <f>+[1]M11P5D!N54</f>
        <v>0</v>
      </c>
      <c r="O52" s="161">
        <f>+[1]M11P5D!O54</f>
        <v>0</v>
      </c>
      <c r="P52" s="161">
        <f>+[1]M11P5D!P54</f>
        <v>0</v>
      </c>
      <c r="Q52" s="161">
        <f>+[1]M11P5D!Q54</f>
        <v>0</v>
      </c>
      <c r="R52" s="161">
        <f>+[1]M11P5D!R54</f>
        <v>0</v>
      </c>
      <c r="S52" s="161">
        <f>+[1]M11P5D!S54</f>
        <v>0</v>
      </c>
      <c r="T52" s="161">
        <f>+[1]M11P5D!T54</f>
        <v>0</v>
      </c>
      <c r="U52" s="161">
        <f>+[1]M11P5D!U54</f>
        <v>0</v>
      </c>
      <c r="V52" s="161">
        <f>+[1]M11P5D!V54</f>
        <v>0</v>
      </c>
      <c r="W52" s="161">
        <f>+[1]M11P5D!W54</f>
        <v>0</v>
      </c>
      <c r="X52" s="161">
        <f>+[1]M11P5D!X54</f>
        <v>0</v>
      </c>
      <c r="Y52" s="161">
        <f>+[1]M11P5D!Y54</f>
        <v>0</v>
      </c>
      <c r="Z52" s="161">
        <f>+[1]M11P5D!Z54</f>
        <v>0</v>
      </c>
      <c r="AA52" s="161">
        <f>+[1]M11P5D!AA54</f>
        <v>0</v>
      </c>
      <c r="AB52" s="161">
        <f>+[1]M11P5D!AB54</f>
        <v>0</v>
      </c>
      <c r="AC52" s="161">
        <f>+[1]M11P5D!AC54</f>
        <v>0</v>
      </c>
      <c r="AD52" s="161">
        <f>+[1]M11P5D!AD54</f>
        <v>0</v>
      </c>
      <c r="AE52" s="161">
        <f>+[1]M11P5D!AE54</f>
        <v>0</v>
      </c>
      <c r="AF52" s="161">
        <f>+[1]M11P5D!AF54</f>
        <v>0</v>
      </c>
      <c r="AG52" s="161">
        <f>+[1]M11P5D!AG54</f>
        <v>0</v>
      </c>
      <c r="AH52" s="161">
        <f>+[1]M11P5D!AH54</f>
        <v>0</v>
      </c>
      <c r="AI52" s="161">
        <f>+[1]M11P5D!AI54</f>
        <v>0</v>
      </c>
      <c r="AJ52" s="161">
        <f>+[1]M11P5D!AJ54</f>
        <v>0</v>
      </c>
    </row>
    <row r="54" spans="1:36">
      <c r="A54" s="159" t="s">
        <v>78</v>
      </c>
    </row>
    <row r="55" spans="1:36">
      <c r="A55" s="159" t="s">
        <v>305</v>
      </c>
    </row>
    <row r="77" spans="1:36">
      <c r="A77" s="183" t="s">
        <v>395</v>
      </c>
      <c r="B77" s="184">
        <f ca="1">SUMIF($A$14:$E$52,$A77,B$14:B$52)</f>
        <v>314</v>
      </c>
      <c r="C77" s="184">
        <f t="shared" ref="C77:AJ77" ca="1" si="0">SUMIF($A$14:$E$23,$A77,C$14:C$23)</f>
        <v>319</v>
      </c>
      <c r="D77" s="184">
        <f t="shared" ca="1" si="0"/>
        <v>323</v>
      </c>
      <c r="E77" s="184">
        <f t="shared" ca="1" si="0"/>
        <v>387</v>
      </c>
      <c r="F77" s="184">
        <f t="shared" ca="1" si="0"/>
        <v>5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2</v>
      </c>
      <c r="K77" s="184">
        <f t="shared" ca="1" si="0"/>
        <v>13</v>
      </c>
      <c r="L77" s="184">
        <f t="shared" ca="1" si="0"/>
        <v>11</v>
      </c>
      <c r="M77" s="184">
        <f t="shared" ca="1" si="0"/>
        <v>1</v>
      </c>
      <c r="N77" s="184">
        <f t="shared" ca="1" si="0"/>
        <v>0</v>
      </c>
      <c r="O77" s="184">
        <f t="shared" ca="1" si="0"/>
        <v>0</v>
      </c>
      <c r="P77" s="184">
        <f t="shared" ca="1" si="0"/>
        <v>131</v>
      </c>
      <c r="Q77" s="184">
        <f t="shared" ca="1" si="0"/>
        <v>219</v>
      </c>
      <c r="R77" s="184">
        <f t="shared" ca="1" si="0"/>
        <v>1</v>
      </c>
      <c r="S77" s="184">
        <f t="shared" ca="1" si="0"/>
        <v>0</v>
      </c>
      <c r="T77" s="184">
        <f t="shared" ca="1" si="0"/>
        <v>0</v>
      </c>
      <c r="U77" s="184">
        <f t="shared" ca="1" si="0"/>
        <v>1</v>
      </c>
      <c r="V77" s="184">
        <f t="shared" ca="1" si="0"/>
        <v>0</v>
      </c>
      <c r="W77" s="184">
        <f t="shared" ca="1" si="0"/>
        <v>0</v>
      </c>
      <c r="X77" s="184">
        <f t="shared" ca="1" si="0"/>
        <v>3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172" t="s">
        <v>29</v>
      </c>
    </row>
    <row r="3" spans="1:36">
      <c r="A3" s="172" t="s">
        <v>30</v>
      </c>
    </row>
    <row r="4" spans="1:36">
      <c r="A4" s="172" t="s">
        <v>31</v>
      </c>
    </row>
    <row r="5" spans="1:36">
      <c r="A5" s="172" t="s">
        <v>321</v>
      </c>
      <c r="G5" s="177"/>
    </row>
    <row r="6" spans="1:36">
      <c r="A6" s="172" t="s">
        <v>322</v>
      </c>
    </row>
    <row r="8" spans="1:36">
      <c r="A8" s="175" t="s">
        <v>3</v>
      </c>
      <c r="B8" s="175" t="s">
        <v>316</v>
      </c>
      <c r="C8" s="175" t="s">
        <v>323</v>
      </c>
      <c r="D8" s="175" t="s">
        <v>324</v>
      </c>
      <c r="E8" s="175" t="s">
        <v>33</v>
      </c>
      <c r="F8" s="175">
        <v>1</v>
      </c>
      <c r="G8" s="175">
        <v>2</v>
      </c>
      <c r="H8" s="175">
        <v>3</v>
      </c>
      <c r="I8" s="175">
        <v>4</v>
      </c>
      <c r="J8" s="175">
        <v>5</v>
      </c>
      <c r="K8" s="175">
        <v>6</v>
      </c>
      <c r="L8" s="175">
        <v>7</v>
      </c>
      <c r="M8" s="175">
        <v>8</v>
      </c>
      <c r="N8" s="175">
        <v>9</v>
      </c>
      <c r="O8" s="175">
        <v>10</v>
      </c>
      <c r="P8" s="175">
        <v>11</v>
      </c>
      <c r="Q8" s="175">
        <v>12</v>
      </c>
      <c r="R8" s="175">
        <v>13</v>
      </c>
      <c r="S8" s="175">
        <v>14</v>
      </c>
      <c r="T8" s="175">
        <v>15</v>
      </c>
      <c r="U8" s="175">
        <v>16</v>
      </c>
      <c r="V8" s="175">
        <v>17</v>
      </c>
      <c r="W8" s="175">
        <v>18</v>
      </c>
      <c r="X8" s="175">
        <v>19</v>
      </c>
      <c r="Y8" s="175">
        <v>20</v>
      </c>
      <c r="Z8" s="175">
        <v>21</v>
      </c>
      <c r="AA8" s="175">
        <v>22</v>
      </c>
      <c r="AB8" s="175">
        <v>23</v>
      </c>
      <c r="AC8" s="175">
        <v>24</v>
      </c>
      <c r="AD8" s="175">
        <v>25</v>
      </c>
      <c r="AE8" s="175">
        <v>26</v>
      </c>
      <c r="AF8" s="175">
        <v>27</v>
      </c>
      <c r="AG8" s="175">
        <v>28</v>
      </c>
      <c r="AH8" s="175">
        <v>29</v>
      </c>
      <c r="AI8" s="175">
        <v>30</v>
      </c>
    </row>
    <row r="9" spans="1:36">
      <c r="A9" s="174" t="str">
        <f>+[1]OPY!A11</f>
        <v>Input Qty</v>
      </c>
      <c r="B9" s="174">
        <f>+[1]OPY!B11</f>
        <v>58341</v>
      </c>
      <c r="C9" s="174">
        <f>+[1]OPY!C11</f>
        <v>25374</v>
      </c>
      <c r="D9" s="174">
        <f>+[1]OPY!D11</f>
        <v>6846</v>
      </c>
      <c r="E9" s="174">
        <f>+[1]OPY!E11</f>
        <v>299</v>
      </c>
      <c r="F9" s="174">
        <f>+[1]OPY!F11</f>
        <v>0</v>
      </c>
      <c r="G9" s="174">
        <f>+[1]OPY!G11</f>
        <v>0</v>
      </c>
      <c r="H9" s="174">
        <f>+[1]OPY!H11</f>
        <v>0</v>
      </c>
      <c r="I9" s="174">
        <f>+[1]OPY!I11</f>
        <v>299</v>
      </c>
      <c r="J9" s="174">
        <f>+[1]OPY!J11</f>
        <v>0</v>
      </c>
      <c r="K9" s="174">
        <f>+[1]OPY!K11</f>
        <v>0</v>
      </c>
      <c r="L9" s="174">
        <f>+[1]OPY!L11</f>
        <v>0</v>
      </c>
      <c r="M9" s="174">
        <f>+[1]OPY!M11</f>
        <v>0</v>
      </c>
      <c r="N9" s="174">
        <f>+[1]OPY!N11</f>
        <v>0</v>
      </c>
      <c r="O9" s="174">
        <f>+[1]OPY!O11</f>
        <v>0</v>
      </c>
      <c r="P9" s="174">
        <f>+[1]OPY!P11</f>
        <v>0</v>
      </c>
      <c r="Q9" s="174">
        <f>+[1]OPY!Q11</f>
        <v>0</v>
      </c>
      <c r="R9" s="174">
        <f>+[1]OPY!R11</f>
        <v>0</v>
      </c>
      <c r="S9" s="174">
        <f>+[1]OPY!S11</f>
        <v>0</v>
      </c>
      <c r="T9" s="174">
        <f>+[1]OPY!T11</f>
        <v>0</v>
      </c>
      <c r="U9" s="174">
        <f>+[1]OPY!U11</f>
        <v>31</v>
      </c>
      <c r="V9" s="174">
        <f>+[1]OPY!V11</f>
        <v>0</v>
      </c>
      <c r="W9" s="174">
        <f>+[1]OPY!W11</f>
        <v>0</v>
      </c>
      <c r="X9" s="174">
        <f>+[1]OPY!X11</f>
        <v>0</v>
      </c>
      <c r="Y9" s="174">
        <f>+[1]OPY!Y11</f>
        <v>0</v>
      </c>
      <c r="Z9" s="174">
        <f>+[1]OPY!Z11</f>
        <v>0</v>
      </c>
      <c r="AA9" s="174">
        <f>+[1]OPY!AA11</f>
        <v>-31</v>
      </c>
      <c r="AB9" s="174">
        <f>+[1]OPY!AB11</f>
        <v>0</v>
      </c>
      <c r="AC9" s="174">
        <f>+[1]OPY!AC11</f>
        <v>0</v>
      </c>
      <c r="AD9" s="174">
        <f>+[1]OPY!AD11</f>
        <v>0</v>
      </c>
      <c r="AE9" s="174">
        <f>+[1]OPY!AE11</f>
        <v>0</v>
      </c>
      <c r="AF9" s="174">
        <f>+[1]OPY!AF11</f>
        <v>0</v>
      </c>
      <c r="AG9" s="174">
        <f>+[1]OPY!AG11</f>
        <v>0</v>
      </c>
      <c r="AH9" s="174">
        <f>+[1]OPY!AH11</f>
        <v>0</v>
      </c>
      <c r="AI9" s="174">
        <f>+[1]OPY!AI11</f>
        <v>0</v>
      </c>
      <c r="AJ9" s="174">
        <f>+[1]OPY!AJ11</f>
        <v>0</v>
      </c>
    </row>
    <row r="10" spans="1:36">
      <c r="A10" s="174" t="str">
        <f>+[1]OPY!A12</f>
        <v>Output Qty</v>
      </c>
      <c r="B10" s="174">
        <f>+[1]OPY!B12</f>
        <v>47563</v>
      </c>
      <c r="C10" s="174">
        <f>+[1]OPY!C12</f>
        <v>20657</v>
      </c>
      <c r="D10" s="174">
        <f>+[1]OPY!D12</f>
        <v>6134</v>
      </c>
      <c r="E10" s="174">
        <f>+[1]OPY!E12</f>
        <v>294</v>
      </c>
      <c r="F10" s="174">
        <f>+[1]OPY!F12</f>
        <v>0</v>
      </c>
      <c r="G10" s="174">
        <f>+[1]OPY!G12</f>
        <v>0</v>
      </c>
      <c r="H10" s="174">
        <f>+[1]OPY!H12</f>
        <v>0</v>
      </c>
      <c r="I10" s="174">
        <f>+[1]OPY!I12</f>
        <v>294</v>
      </c>
      <c r="J10" s="174">
        <f>+[1]OPY!J12</f>
        <v>0</v>
      </c>
      <c r="K10" s="174">
        <f>+[1]OPY!K12</f>
        <v>0</v>
      </c>
      <c r="L10" s="174">
        <f>+[1]OPY!L12</f>
        <v>0</v>
      </c>
      <c r="M10" s="174">
        <f>+[1]OPY!M12</f>
        <v>0</v>
      </c>
      <c r="N10" s="174">
        <f>+[1]OPY!N12</f>
        <v>0</v>
      </c>
      <c r="O10" s="174">
        <f>+[1]OPY!O12</f>
        <v>0</v>
      </c>
      <c r="P10" s="174">
        <f>+[1]OPY!P12</f>
        <v>0</v>
      </c>
      <c r="Q10" s="174">
        <f>+[1]OPY!Q12</f>
        <v>0</v>
      </c>
      <c r="R10" s="174">
        <f>+[1]OPY!R12</f>
        <v>0</v>
      </c>
      <c r="S10" s="174">
        <f>+[1]OPY!S12</f>
        <v>0</v>
      </c>
      <c r="T10" s="174">
        <f>+[1]OPY!T12</f>
        <v>0</v>
      </c>
      <c r="U10" s="174">
        <f>+[1]OPY!U12</f>
        <v>31</v>
      </c>
      <c r="V10" s="174">
        <f>+[1]OPY!V12</f>
        <v>0</v>
      </c>
      <c r="W10" s="174">
        <f>+[1]OPY!W12</f>
        <v>0</v>
      </c>
      <c r="X10" s="174">
        <f>+[1]OPY!X12</f>
        <v>0</v>
      </c>
      <c r="Y10" s="174">
        <f>+[1]OPY!Y12</f>
        <v>0</v>
      </c>
      <c r="Z10" s="174">
        <f>+[1]OPY!Z12</f>
        <v>0</v>
      </c>
      <c r="AA10" s="174">
        <f>+[1]OPY!AA12</f>
        <v>-31</v>
      </c>
      <c r="AB10" s="174">
        <f>+[1]OPY!AB12</f>
        <v>0</v>
      </c>
      <c r="AC10" s="174">
        <f>+[1]OPY!AC12</f>
        <v>0</v>
      </c>
      <c r="AD10" s="174">
        <f>+[1]OPY!AD12</f>
        <v>0</v>
      </c>
      <c r="AE10" s="174">
        <f>+[1]OPY!AE12</f>
        <v>0</v>
      </c>
      <c r="AF10" s="174">
        <f>+[1]OPY!AF12</f>
        <v>0</v>
      </c>
      <c r="AG10" s="174">
        <f>+[1]OPY!AG12</f>
        <v>0</v>
      </c>
      <c r="AH10" s="174">
        <f>+[1]OPY!AH12</f>
        <v>0</v>
      </c>
      <c r="AI10" s="174">
        <f>+[1]OPY!AI12</f>
        <v>0</v>
      </c>
      <c r="AJ10" s="174">
        <f>+[1]OPY!AJ12</f>
        <v>0</v>
      </c>
    </row>
    <row r="11" spans="1:36">
      <c r="A11" s="174" t="str">
        <f>+[1]OPY!A13</f>
        <v>Reject Qty</v>
      </c>
      <c r="B11" s="174">
        <f>+[1]OPY!B13</f>
        <v>10778</v>
      </c>
      <c r="C11" s="174">
        <f>+[1]OPY!C13</f>
        <v>4717</v>
      </c>
      <c r="D11" s="174">
        <f>+[1]OPY!D13</f>
        <v>712</v>
      </c>
      <c r="E11" s="174">
        <f>+[1]OPY!E13</f>
        <v>5</v>
      </c>
      <c r="F11" s="174">
        <f>+[1]OPY!F13</f>
        <v>0</v>
      </c>
      <c r="G11" s="174">
        <f>+[1]OPY!G13</f>
        <v>0</v>
      </c>
      <c r="H11" s="174">
        <f>+[1]OPY!H13</f>
        <v>0</v>
      </c>
      <c r="I11" s="174">
        <f>+[1]OPY!I13</f>
        <v>5</v>
      </c>
      <c r="J11" s="174">
        <f>+[1]OPY!J13</f>
        <v>0</v>
      </c>
      <c r="K11" s="174">
        <f>+[1]OPY!K13</f>
        <v>0</v>
      </c>
      <c r="L11" s="174">
        <f>+[1]OPY!L13</f>
        <v>0</v>
      </c>
      <c r="M11" s="174">
        <f>+[1]OPY!M13</f>
        <v>0</v>
      </c>
      <c r="N11" s="174">
        <f>+[1]OPY!N13</f>
        <v>0</v>
      </c>
      <c r="O11" s="174">
        <f>+[1]OPY!O13</f>
        <v>0</v>
      </c>
      <c r="P11" s="174">
        <f>+[1]OPY!P13</f>
        <v>0</v>
      </c>
      <c r="Q11" s="174">
        <f>+[1]OPY!Q13</f>
        <v>0</v>
      </c>
      <c r="R11" s="174">
        <f>+[1]OPY!R13</f>
        <v>0</v>
      </c>
      <c r="S11" s="174">
        <f>+[1]OPY!S13</f>
        <v>0</v>
      </c>
      <c r="T11" s="174">
        <f>+[1]OPY!T13</f>
        <v>0</v>
      </c>
      <c r="U11" s="174">
        <f>+[1]OPY!U13</f>
        <v>0</v>
      </c>
      <c r="V11" s="174">
        <f>+[1]OPY!V13</f>
        <v>0</v>
      </c>
      <c r="W11" s="174">
        <f>+[1]OPY!W13</f>
        <v>0</v>
      </c>
      <c r="X11" s="174">
        <f>+[1]OPY!X13</f>
        <v>0</v>
      </c>
      <c r="Y11" s="174">
        <f>+[1]OPY!Y13</f>
        <v>0</v>
      </c>
      <c r="Z11" s="174">
        <f>+[1]OPY!Z13</f>
        <v>0</v>
      </c>
      <c r="AA11" s="174">
        <f>+[1]OPY!AA13</f>
        <v>0</v>
      </c>
      <c r="AB11" s="174">
        <f>+[1]OPY!AB13</f>
        <v>0</v>
      </c>
      <c r="AC11" s="174">
        <f>+[1]OPY!AC13</f>
        <v>0</v>
      </c>
      <c r="AD11" s="174">
        <f>+[1]OPY!AD13</f>
        <v>0</v>
      </c>
      <c r="AE11" s="174">
        <f>+[1]OPY!AE13</f>
        <v>0</v>
      </c>
      <c r="AF11" s="174">
        <f>+[1]OPY!AF13</f>
        <v>0</v>
      </c>
      <c r="AG11" s="174">
        <f>+[1]OPY!AG13</f>
        <v>0</v>
      </c>
      <c r="AH11" s="174">
        <f>+[1]OPY!AH13</f>
        <v>0</v>
      </c>
      <c r="AI11" s="174">
        <f>+[1]OPY!AI13</f>
        <v>0</v>
      </c>
      <c r="AJ11" s="174">
        <f>+[1]OPY!AJ13</f>
        <v>0</v>
      </c>
    </row>
    <row r="12" spans="1:36" s="130" customFormat="1">
      <c r="A12" s="174" t="str">
        <f>+[1]OPY!A14</f>
        <v>%Yield NG</v>
      </c>
      <c r="B12" s="174">
        <f>+[1]OPY!B14</f>
        <v>18.474143398296224</v>
      </c>
      <c r="C12" s="174">
        <f>+[1]OPY!C14</f>
        <v>18.589895168282496</v>
      </c>
      <c r="D12" s="174">
        <f>+[1]OPY!D14</f>
        <v>10.400233713117149</v>
      </c>
      <c r="E12" s="174">
        <f>+[1]OPY!E14</f>
        <v>1.6722408026755853</v>
      </c>
      <c r="F12" s="174">
        <f>+[1]OPY!F14</f>
        <v>0</v>
      </c>
      <c r="G12" s="174">
        <f>+[1]OPY!G14</f>
        <v>0</v>
      </c>
      <c r="H12" s="174">
        <f>+[1]OPY!H14</f>
        <v>0</v>
      </c>
      <c r="I12" s="174">
        <f>+[1]OPY!I14</f>
        <v>1.6722408026755853</v>
      </c>
      <c r="J12" s="174">
        <f>+[1]OPY!J14</f>
        <v>0</v>
      </c>
      <c r="K12" s="174">
        <f>+[1]OPY!K14</f>
        <v>0</v>
      </c>
      <c r="L12" s="174">
        <f>+[1]OPY!L14</f>
        <v>0</v>
      </c>
      <c r="M12" s="174">
        <f>+[1]OPY!M14</f>
        <v>0</v>
      </c>
      <c r="N12" s="174">
        <f>+[1]OPY!N14</f>
        <v>0</v>
      </c>
      <c r="O12" s="174">
        <f>+[1]OPY!O14</f>
        <v>0</v>
      </c>
      <c r="P12" s="174">
        <f>+[1]OPY!P14</f>
        <v>0</v>
      </c>
      <c r="Q12" s="174">
        <f>+[1]OPY!Q14</f>
        <v>0</v>
      </c>
      <c r="R12" s="174">
        <f>+[1]OPY!R14</f>
        <v>0</v>
      </c>
      <c r="S12" s="174">
        <f>+[1]OPY!S14</f>
        <v>0</v>
      </c>
      <c r="T12" s="174">
        <f>+[1]OPY!T14</f>
        <v>0</v>
      </c>
      <c r="U12" s="174">
        <f>+[1]OPY!U14</f>
        <v>0</v>
      </c>
      <c r="V12" s="174">
        <f>+[1]OPY!V14</f>
        <v>0</v>
      </c>
      <c r="W12" s="174">
        <f>+[1]OPY!W14</f>
        <v>0</v>
      </c>
      <c r="X12" s="174">
        <f>+[1]OPY!X14</f>
        <v>0</v>
      </c>
      <c r="Y12" s="174">
        <f>+[1]OPY!Y14</f>
        <v>0</v>
      </c>
      <c r="Z12" s="174">
        <f>+[1]OPY!Z14</f>
        <v>0</v>
      </c>
      <c r="AA12" s="174">
        <f>+[1]OPY!AA14</f>
        <v>0</v>
      </c>
      <c r="AB12" s="174">
        <f>+[1]OPY!AB14</f>
        <v>0</v>
      </c>
      <c r="AC12" s="174">
        <f>+[1]OPY!AC14</f>
        <v>0</v>
      </c>
      <c r="AD12" s="174">
        <f>+[1]OPY!AD14</f>
        <v>0</v>
      </c>
      <c r="AE12" s="174">
        <f>+[1]OPY!AE14</f>
        <v>0</v>
      </c>
      <c r="AF12" s="174">
        <f>+[1]OPY!AF14</f>
        <v>0</v>
      </c>
      <c r="AG12" s="174">
        <f>+[1]OPY!AG14</f>
        <v>0</v>
      </c>
      <c r="AH12" s="174">
        <f>+[1]OPY!AH14</f>
        <v>0</v>
      </c>
      <c r="AI12" s="174">
        <f>+[1]OPY!AI14</f>
        <v>0</v>
      </c>
      <c r="AJ12" s="174">
        <f>+[1]OPY!AJ14</f>
        <v>0</v>
      </c>
    </row>
    <row r="13" spans="1:36">
      <c r="A13" s="174" t="str">
        <f>+[1]OPY!A15</f>
        <v>Reject Group</v>
      </c>
      <c r="B13" s="174">
        <f>+[1]OPY!B15</f>
        <v>0</v>
      </c>
      <c r="C13" s="174">
        <f>+[1]OPY!C15</f>
        <v>0</v>
      </c>
      <c r="D13" s="174">
        <f>+[1]OPY!D15</f>
        <v>0</v>
      </c>
      <c r="E13" s="174">
        <f>+[1]OPY!E15</f>
        <v>0</v>
      </c>
      <c r="F13" s="174">
        <f>+[1]OPY!F15</f>
        <v>0</v>
      </c>
      <c r="G13" s="174">
        <f>+[1]OPY!G15</f>
        <v>0</v>
      </c>
      <c r="H13" s="174">
        <f>+[1]OPY!H15</f>
        <v>0</v>
      </c>
      <c r="I13" s="174">
        <f>+[1]OPY!I15</f>
        <v>0</v>
      </c>
      <c r="J13" s="174">
        <f>+[1]OPY!J15</f>
        <v>0</v>
      </c>
      <c r="K13" s="174">
        <f>+[1]OPY!K15</f>
        <v>0</v>
      </c>
      <c r="L13" s="174">
        <f>+[1]OPY!L15</f>
        <v>0</v>
      </c>
      <c r="M13" s="174">
        <f>+[1]OPY!M15</f>
        <v>0</v>
      </c>
      <c r="N13" s="174">
        <f>+[1]OPY!N15</f>
        <v>0</v>
      </c>
      <c r="O13" s="174">
        <f>+[1]OPY!O15</f>
        <v>0</v>
      </c>
      <c r="P13" s="174">
        <f>+[1]OPY!P15</f>
        <v>0</v>
      </c>
      <c r="Q13" s="174">
        <f>+[1]OPY!Q15</f>
        <v>0</v>
      </c>
      <c r="R13" s="174">
        <f>+[1]OPY!R15</f>
        <v>0</v>
      </c>
      <c r="S13" s="174">
        <f>+[1]OPY!S15</f>
        <v>0</v>
      </c>
      <c r="T13" s="174">
        <f>+[1]OPY!T15</f>
        <v>0</v>
      </c>
      <c r="U13" s="174">
        <f>+[1]OPY!U15</f>
        <v>0</v>
      </c>
      <c r="V13" s="174">
        <f>+[1]OPY!V15</f>
        <v>0</v>
      </c>
      <c r="W13" s="174">
        <f>+[1]OPY!W15</f>
        <v>0</v>
      </c>
      <c r="X13" s="174">
        <f>+[1]OPY!X15</f>
        <v>0</v>
      </c>
      <c r="Y13" s="174">
        <f>+[1]OPY!Y15</f>
        <v>0</v>
      </c>
      <c r="Z13" s="174">
        <f>+[1]OPY!Z15</f>
        <v>0</v>
      </c>
      <c r="AA13" s="174">
        <f>+[1]OPY!AA15</f>
        <v>0</v>
      </c>
      <c r="AB13" s="174">
        <f>+[1]OPY!AB15</f>
        <v>0</v>
      </c>
      <c r="AC13" s="174">
        <f>+[1]OPY!AC15</f>
        <v>0</v>
      </c>
      <c r="AD13" s="174">
        <f>+[1]OPY!AD15</f>
        <v>0</v>
      </c>
      <c r="AE13" s="174">
        <f>+[1]OPY!AE15</f>
        <v>0</v>
      </c>
      <c r="AF13" s="174">
        <f>+[1]OPY!AF15</f>
        <v>0</v>
      </c>
      <c r="AG13" s="174">
        <f>+[1]OPY!AG15</f>
        <v>0</v>
      </c>
      <c r="AH13" s="174">
        <f>+[1]OPY!AH15</f>
        <v>0</v>
      </c>
      <c r="AI13" s="174">
        <f>+[1]OPY!AI15</f>
        <v>0</v>
      </c>
      <c r="AJ13" s="174">
        <f>+[1]OPY!AJ15</f>
        <v>0</v>
      </c>
    </row>
    <row r="14" spans="1:36">
      <c r="A14" s="174" t="str">
        <f>+[1]OPY!A16</f>
        <v>ADJUST MACHINE</v>
      </c>
      <c r="B14" s="174">
        <f>+[1]OPY!B16</f>
        <v>69</v>
      </c>
      <c r="C14" s="174">
        <f>+[1]OPY!C16</f>
        <v>11</v>
      </c>
      <c r="D14" s="174">
        <f>+[1]OPY!D16</f>
        <v>19</v>
      </c>
      <c r="E14" s="174">
        <f>+[1]OPY!E16</f>
        <v>0</v>
      </c>
      <c r="F14" s="174">
        <f>+[1]OPY!F16</f>
        <v>0</v>
      </c>
      <c r="G14" s="174">
        <f>+[1]OPY!G16</f>
        <v>0</v>
      </c>
      <c r="H14" s="174">
        <f>+[1]OPY!H16</f>
        <v>0</v>
      </c>
      <c r="I14" s="174">
        <f>+[1]OPY!I16</f>
        <v>0</v>
      </c>
      <c r="J14" s="174">
        <f>+[1]OPY!J16</f>
        <v>0</v>
      </c>
      <c r="K14" s="174">
        <f>+[1]OPY!K16</f>
        <v>0</v>
      </c>
      <c r="L14" s="174">
        <f>+[1]OPY!L16</f>
        <v>0</v>
      </c>
      <c r="M14" s="174">
        <f>+[1]OPY!M16</f>
        <v>0</v>
      </c>
      <c r="N14" s="174">
        <f>+[1]OPY!N16</f>
        <v>0</v>
      </c>
      <c r="O14" s="174">
        <f>+[1]OPY!O16</f>
        <v>0</v>
      </c>
      <c r="P14" s="174">
        <f>+[1]OPY!P16</f>
        <v>0</v>
      </c>
      <c r="Q14" s="174">
        <f>+[1]OPY!Q16</f>
        <v>0</v>
      </c>
      <c r="R14" s="174">
        <f>+[1]OPY!R16</f>
        <v>0</v>
      </c>
      <c r="S14" s="174">
        <f>+[1]OPY!S16</f>
        <v>0</v>
      </c>
      <c r="T14" s="174">
        <f>+[1]OPY!T16</f>
        <v>0</v>
      </c>
      <c r="U14" s="174">
        <f>+[1]OPY!U16</f>
        <v>0</v>
      </c>
      <c r="V14" s="174">
        <f>+[1]OPY!V16</f>
        <v>0</v>
      </c>
      <c r="W14" s="174">
        <f>+[1]OPY!W16</f>
        <v>0</v>
      </c>
      <c r="X14" s="174">
        <f>+[1]OPY!X16</f>
        <v>0</v>
      </c>
      <c r="Y14" s="174">
        <f>+[1]OPY!Y16</f>
        <v>0</v>
      </c>
      <c r="Z14" s="174">
        <f>+[1]OPY!Z16</f>
        <v>0</v>
      </c>
      <c r="AA14" s="174">
        <f>+[1]OPY!AA16</f>
        <v>0</v>
      </c>
      <c r="AB14" s="174">
        <f>+[1]OPY!AB16</f>
        <v>0</v>
      </c>
      <c r="AC14" s="174">
        <f>+[1]OPY!AC16</f>
        <v>0</v>
      </c>
      <c r="AD14" s="174">
        <f>+[1]OPY!AD16</f>
        <v>0</v>
      </c>
      <c r="AE14" s="174">
        <f>+[1]OPY!AE16</f>
        <v>0</v>
      </c>
      <c r="AF14" s="174">
        <f>+[1]OPY!AF16</f>
        <v>0</v>
      </c>
      <c r="AG14" s="174">
        <f>+[1]OPY!AG16</f>
        <v>0</v>
      </c>
      <c r="AH14" s="174">
        <f>+[1]OPY!AH16</f>
        <v>0</v>
      </c>
      <c r="AI14" s="174">
        <f>+[1]OPY!AI16</f>
        <v>0</v>
      </c>
      <c r="AJ14" s="174">
        <f>+[1]OPY!AJ16</f>
        <v>0</v>
      </c>
    </row>
    <row r="15" spans="1:36">
      <c r="A15" s="174" t="str">
        <f>+[1]OPY!A17</f>
        <v>ANGLE</v>
      </c>
      <c r="B15" s="174">
        <f>+[1]OPY!B17</f>
        <v>0</v>
      </c>
      <c r="C15" s="174">
        <f>+[1]OPY!C17</f>
        <v>0</v>
      </c>
      <c r="D15" s="174">
        <f>+[1]OPY!D17</f>
        <v>0</v>
      </c>
      <c r="E15" s="174">
        <f>+[1]OPY!E17</f>
        <v>0</v>
      </c>
      <c r="F15" s="174">
        <f>+[1]OPY!F17</f>
        <v>0</v>
      </c>
      <c r="G15" s="174">
        <f>+[1]OPY!G17</f>
        <v>0</v>
      </c>
      <c r="H15" s="174">
        <f>+[1]OPY!H17</f>
        <v>0</v>
      </c>
      <c r="I15" s="174">
        <f>+[1]OPY!I17</f>
        <v>0</v>
      </c>
      <c r="J15" s="174">
        <f>+[1]OPY!J17</f>
        <v>0</v>
      </c>
      <c r="K15" s="174">
        <f>+[1]OPY!K17</f>
        <v>0</v>
      </c>
      <c r="L15" s="174">
        <f>+[1]OPY!L17</f>
        <v>0</v>
      </c>
      <c r="M15" s="174">
        <f>+[1]OPY!M17</f>
        <v>0</v>
      </c>
      <c r="N15" s="174">
        <f>+[1]OPY!N17</f>
        <v>0</v>
      </c>
      <c r="O15" s="174">
        <f>+[1]OPY!O17</f>
        <v>0</v>
      </c>
      <c r="P15" s="174">
        <f>+[1]OPY!P17</f>
        <v>0</v>
      </c>
      <c r="Q15" s="174">
        <f>+[1]OPY!Q17</f>
        <v>0</v>
      </c>
      <c r="R15" s="174">
        <f>+[1]OPY!R17</f>
        <v>0</v>
      </c>
      <c r="S15" s="174">
        <f>+[1]OPY!S17</f>
        <v>0</v>
      </c>
      <c r="T15" s="174">
        <f>+[1]OPY!T17</f>
        <v>0</v>
      </c>
      <c r="U15" s="174">
        <f>+[1]OPY!U17</f>
        <v>0</v>
      </c>
      <c r="V15" s="174">
        <f>+[1]OPY!V17</f>
        <v>0</v>
      </c>
      <c r="W15" s="174">
        <f>+[1]OPY!W17</f>
        <v>0</v>
      </c>
      <c r="X15" s="174">
        <f>+[1]OPY!X17</f>
        <v>0</v>
      </c>
      <c r="Y15" s="174">
        <f>+[1]OPY!Y17</f>
        <v>0</v>
      </c>
      <c r="Z15" s="174">
        <f>+[1]OPY!Z17</f>
        <v>0</v>
      </c>
      <c r="AA15" s="174">
        <f>+[1]OPY!AA17</f>
        <v>0</v>
      </c>
      <c r="AB15" s="174">
        <f>+[1]OPY!AB17</f>
        <v>0</v>
      </c>
      <c r="AC15" s="174">
        <f>+[1]OPY!AC17</f>
        <v>0</v>
      </c>
      <c r="AD15" s="174">
        <f>+[1]OPY!AD17</f>
        <v>0</v>
      </c>
      <c r="AE15" s="174">
        <f>+[1]OPY!AE17</f>
        <v>0</v>
      </c>
      <c r="AF15" s="174">
        <f>+[1]OPY!AF17</f>
        <v>0</v>
      </c>
      <c r="AG15" s="174">
        <f>+[1]OPY!AG17</f>
        <v>0</v>
      </c>
      <c r="AH15" s="174">
        <f>+[1]OPY!AH17</f>
        <v>0</v>
      </c>
      <c r="AI15" s="174">
        <f>+[1]OPY!AI17</f>
        <v>0</v>
      </c>
      <c r="AJ15" s="174">
        <f>+[1]OPY!AJ17</f>
        <v>0</v>
      </c>
    </row>
    <row r="16" spans="1:36" s="171" customFormat="1">
      <c r="A16" s="174" t="str">
        <f>+[1]OPY!A18</f>
        <v>BURR ALL</v>
      </c>
      <c r="B16" s="174">
        <f>+[1]OPY!B18</f>
        <v>0</v>
      </c>
      <c r="C16" s="174">
        <f>+[1]OPY!C18</f>
        <v>0</v>
      </c>
      <c r="D16" s="174">
        <f>+[1]OPY!D18</f>
        <v>0</v>
      </c>
      <c r="E16" s="174">
        <f>+[1]OPY!E18</f>
        <v>0</v>
      </c>
      <c r="F16" s="174">
        <f>+[1]OPY!F18</f>
        <v>0</v>
      </c>
      <c r="G16" s="174">
        <f>+[1]OPY!G18</f>
        <v>0</v>
      </c>
      <c r="H16" s="174">
        <f>+[1]OPY!H18</f>
        <v>0</v>
      </c>
      <c r="I16" s="174">
        <f>+[1]OPY!I18</f>
        <v>0</v>
      </c>
      <c r="J16" s="174">
        <f>+[1]OPY!J18</f>
        <v>0</v>
      </c>
      <c r="K16" s="174">
        <f>+[1]OPY!K18</f>
        <v>0</v>
      </c>
      <c r="L16" s="174">
        <f>+[1]OPY!L18</f>
        <v>0</v>
      </c>
      <c r="M16" s="174">
        <f>+[1]OPY!M18</f>
        <v>0</v>
      </c>
      <c r="N16" s="174">
        <f>+[1]OPY!N18</f>
        <v>0</v>
      </c>
      <c r="O16" s="174">
        <f>+[1]OPY!O18</f>
        <v>0</v>
      </c>
      <c r="P16" s="174">
        <f>+[1]OPY!P18</f>
        <v>0</v>
      </c>
      <c r="Q16" s="174">
        <f>+[1]OPY!Q18</f>
        <v>0</v>
      </c>
      <c r="R16" s="174">
        <f>+[1]OPY!R18</f>
        <v>0</v>
      </c>
      <c r="S16" s="174">
        <f>+[1]OPY!S18</f>
        <v>0</v>
      </c>
      <c r="T16" s="174">
        <f>+[1]OPY!T18</f>
        <v>0</v>
      </c>
      <c r="U16" s="174">
        <f>+[1]OPY!U18</f>
        <v>0</v>
      </c>
      <c r="V16" s="174">
        <f>+[1]OPY!V18</f>
        <v>0</v>
      </c>
      <c r="W16" s="174">
        <f>+[1]OPY!W18</f>
        <v>0</v>
      </c>
      <c r="X16" s="174">
        <f>+[1]OPY!X18</f>
        <v>0</v>
      </c>
      <c r="Y16" s="174">
        <f>+[1]OPY!Y18</f>
        <v>0</v>
      </c>
      <c r="Z16" s="174">
        <f>+[1]OPY!Z18</f>
        <v>0</v>
      </c>
      <c r="AA16" s="174">
        <f>+[1]OPY!AA18</f>
        <v>0</v>
      </c>
      <c r="AB16" s="174">
        <f>+[1]OPY!AB18</f>
        <v>0</v>
      </c>
      <c r="AC16" s="174">
        <f>+[1]OPY!AC18</f>
        <v>0</v>
      </c>
      <c r="AD16" s="174">
        <f>+[1]OPY!AD18</f>
        <v>0</v>
      </c>
      <c r="AE16" s="174">
        <f>+[1]OPY!AE18</f>
        <v>0</v>
      </c>
      <c r="AF16" s="174">
        <f>+[1]OPY!AF18</f>
        <v>0</v>
      </c>
      <c r="AG16" s="174">
        <f>+[1]OPY!AG18</f>
        <v>0</v>
      </c>
      <c r="AH16" s="174">
        <f>+[1]OPY!AH18</f>
        <v>0</v>
      </c>
      <c r="AI16" s="174">
        <f>+[1]OPY!AI18</f>
        <v>0</v>
      </c>
      <c r="AJ16" s="174">
        <f>+[1]OPY!AJ18</f>
        <v>0</v>
      </c>
    </row>
    <row r="17" spans="1:36">
      <c r="A17" s="174" t="str">
        <f>+[1]OPY!A19</f>
        <v>CONTAM ALL</v>
      </c>
      <c r="B17" s="174">
        <f>+[1]OPY!B19</f>
        <v>36</v>
      </c>
      <c r="C17" s="174">
        <f>+[1]OPY!C19</f>
        <v>27</v>
      </c>
      <c r="D17" s="174">
        <f>+[1]OPY!D19</f>
        <v>60</v>
      </c>
      <c r="E17" s="174">
        <f>+[1]OPY!E19</f>
        <v>0</v>
      </c>
      <c r="F17" s="174">
        <f>+[1]OPY!F19</f>
        <v>0</v>
      </c>
      <c r="G17" s="174">
        <f>+[1]OPY!G19</f>
        <v>0</v>
      </c>
      <c r="H17" s="174">
        <f>+[1]OPY!H19</f>
        <v>0</v>
      </c>
      <c r="I17" s="174">
        <f>+[1]OPY!I19</f>
        <v>0</v>
      </c>
      <c r="J17" s="174">
        <f>+[1]OPY!J19</f>
        <v>0</v>
      </c>
      <c r="K17" s="174">
        <f>+[1]OPY!K19</f>
        <v>0</v>
      </c>
      <c r="L17" s="174">
        <f>+[1]OPY!L19</f>
        <v>0</v>
      </c>
      <c r="M17" s="174">
        <f>+[1]OPY!M19</f>
        <v>0</v>
      </c>
      <c r="N17" s="174">
        <f>+[1]OPY!N19</f>
        <v>0</v>
      </c>
      <c r="O17" s="174">
        <f>+[1]OPY!O19</f>
        <v>0</v>
      </c>
      <c r="P17" s="174">
        <f>+[1]OPY!P19</f>
        <v>0</v>
      </c>
      <c r="Q17" s="174">
        <f>+[1]OPY!Q19</f>
        <v>0</v>
      </c>
      <c r="R17" s="174">
        <f>+[1]OPY!R19</f>
        <v>0</v>
      </c>
      <c r="S17" s="174">
        <f>+[1]OPY!S19</f>
        <v>0</v>
      </c>
      <c r="T17" s="174">
        <f>+[1]OPY!T19</f>
        <v>0</v>
      </c>
      <c r="U17" s="174">
        <f>+[1]OPY!U19</f>
        <v>0</v>
      </c>
      <c r="V17" s="174">
        <f>+[1]OPY!V19</f>
        <v>0</v>
      </c>
      <c r="W17" s="174">
        <f>+[1]OPY!W19</f>
        <v>0</v>
      </c>
      <c r="X17" s="174">
        <f>+[1]OPY!X19</f>
        <v>0</v>
      </c>
      <c r="Y17" s="174">
        <f>+[1]OPY!Y19</f>
        <v>0</v>
      </c>
      <c r="Z17" s="174">
        <f>+[1]OPY!Z19</f>
        <v>0</v>
      </c>
      <c r="AA17" s="174">
        <f>+[1]OPY!AA19</f>
        <v>0</v>
      </c>
      <c r="AB17" s="174">
        <f>+[1]OPY!AB19</f>
        <v>0</v>
      </c>
      <c r="AC17" s="174">
        <f>+[1]OPY!AC19</f>
        <v>0</v>
      </c>
      <c r="AD17" s="174">
        <f>+[1]OPY!AD19</f>
        <v>0</v>
      </c>
      <c r="AE17" s="174">
        <f>+[1]OPY!AE19</f>
        <v>0</v>
      </c>
      <c r="AF17" s="174">
        <f>+[1]OPY!AF19</f>
        <v>0</v>
      </c>
      <c r="AG17" s="174">
        <f>+[1]OPY!AG19</f>
        <v>0</v>
      </c>
      <c r="AH17" s="174">
        <f>+[1]OPY!AH19</f>
        <v>0</v>
      </c>
      <c r="AI17" s="174">
        <f>+[1]OPY!AI19</f>
        <v>0</v>
      </c>
      <c r="AJ17" s="174">
        <f>+[1]OPY!AJ19</f>
        <v>0</v>
      </c>
    </row>
    <row r="18" spans="1:36">
      <c r="A18" s="174" t="str">
        <f>+[1]OPY!A20</f>
        <v>CUT NG</v>
      </c>
      <c r="B18" s="174">
        <f>+[1]OPY!B20</f>
        <v>3</v>
      </c>
      <c r="C18" s="174">
        <f>+[1]OPY!C20</f>
        <v>1</v>
      </c>
      <c r="D18" s="174">
        <f>+[1]OPY!D20</f>
        <v>9</v>
      </c>
      <c r="E18" s="174">
        <f>+[1]OPY!E20</f>
        <v>0</v>
      </c>
      <c r="F18" s="174">
        <f>+[1]OPY!F20</f>
        <v>0</v>
      </c>
      <c r="G18" s="174">
        <f>+[1]OPY!G20</f>
        <v>0</v>
      </c>
      <c r="H18" s="174">
        <f>+[1]OPY!H20</f>
        <v>0</v>
      </c>
      <c r="I18" s="174">
        <f>+[1]OPY!I20</f>
        <v>0</v>
      </c>
      <c r="J18" s="174">
        <f>+[1]OPY!J20</f>
        <v>0</v>
      </c>
      <c r="K18" s="174">
        <f>+[1]OPY!K20</f>
        <v>0</v>
      </c>
      <c r="L18" s="174">
        <f>+[1]OPY!L20</f>
        <v>0</v>
      </c>
      <c r="M18" s="174">
        <f>+[1]OPY!M20</f>
        <v>0</v>
      </c>
      <c r="N18" s="174">
        <f>+[1]OPY!N20</f>
        <v>0</v>
      </c>
      <c r="O18" s="174">
        <f>+[1]OPY!O20</f>
        <v>0</v>
      </c>
      <c r="P18" s="174">
        <f>+[1]OPY!P20</f>
        <v>0</v>
      </c>
      <c r="Q18" s="174">
        <f>+[1]OPY!Q20</f>
        <v>0</v>
      </c>
      <c r="R18" s="174">
        <f>+[1]OPY!R20</f>
        <v>0</v>
      </c>
      <c r="S18" s="174">
        <f>+[1]OPY!S20</f>
        <v>0</v>
      </c>
      <c r="T18" s="174">
        <f>+[1]OPY!T20</f>
        <v>0</v>
      </c>
      <c r="U18" s="174">
        <f>+[1]OPY!U20</f>
        <v>0</v>
      </c>
      <c r="V18" s="174">
        <f>+[1]OPY!V20</f>
        <v>0</v>
      </c>
      <c r="W18" s="174">
        <f>+[1]OPY!W20</f>
        <v>0</v>
      </c>
      <c r="X18" s="174">
        <f>+[1]OPY!X20</f>
        <v>0</v>
      </c>
      <c r="Y18" s="174">
        <f>+[1]OPY!Y20</f>
        <v>0</v>
      </c>
      <c r="Z18" s="174">
        <f>+[1]OPY!Z20</f>
        <v>0</v>
      </c>
      <c r="AA18" s="174">
        <f>+[1]OPY!AA20</f>
        <v>0</v>
      </c>
      <c r="AB18" s="174">
        <f>+[1]OPY!AB20</f>
        <v>0</v>
      </c>
      <c r="AC18" s="174">
        <f>+[1]OPY!AC20</f>
        <v>0</v>
      </c>
      <c r="AD18" s="174">
        <f>+[1]OPY!AD20</f>
        <v>0</v>
      </c>
      <c r="AE18" s="174">
        <f>+[1]OPY!AE20</f>
        <v>0</v>
      </c>
      <c r="AF18" s="174">
        <f>+[1]OPY!AF20</f>
        <v>0</v>
      </c>
      <c r="AG18" s="174">
        <f>+[1]OPY!AG20</f>
        <v>0</v>
      </c>
      <c r="AH18" s="174">
        <f>+[1]OPY!AH20</f>
        <v>0</v>
      </c>
      <c r="AI18" s="174">
        <f>+[1]OPY!AI20</f>
        <v>0</v>
      </c>
      <c r="AJ18" s="174">
        <f>+[1]OPY!AJ20</f>
        <v>0</v>
      </c>
    </row>
    <row r="19" spans="1:36">
      <c r="A19" s="174" t="str">
        <f>+[1]OPY!A21</f>
        <v>DENT ALL</v>
      </c>
      <c r="B19" s="174">
        <f>+[1]OPY!B21</f>
        <v>172</v>
      </c>
      <c r="C19" s="174">
        <f>+[1]OPY!C21</f>
        <v>86</v>
      </c>
      <c r="D19" s="174">
        <f>+[1]OPY!D21</f>
        <v>35</v>
      </c>
      <c r="E19" s="174">
        <f>+[1]OPY!E21</f>
        <v>5</v>
      </c>
      <c r="F19" s="174">
        <f>+[1]OPY!F21</f>
        <v>0</v>
      </c>
      <c r="G19" s="174">
        <f>+[1]OPY!G21</f>
        <v>0</v>
      </c>
      <c r="H19" s="174">
        <f>+[1]OPY!H21</f>
        <v>0</v>
      </c>
      <c r="I19" s="174">
        <f>+[1]OPY!I21</f>
        <v>5</v>
      </c>
      <c r="J19" s="174">
        <f>+[1]OPY!J21</f>
        <v>0</v>
      </c>
      <c r="K19" s="174">
        <f>+[1]OPY!K21</f>
        <v>0</v>
      </c>
      <c r="L19" s="174">
        <f>+[1]OPY!L21</f>
        <v>0</v>
      </c>
      <c r="M19" s="174">
        <f>+[1]OPY!M21</f>
        <v>0</v>
      </c>
      <c r="N19" s="174">
        <f>+[1]OPY!N21</f>
        <v>0</v>
      </c>
      <c r="O19" s="174">
        <f>+[1]OPY!O21</f>
        <v>0</v>
      </c>
      <c r="P19" s="174">
        <f>+[1]OPY!P21</f>
        <v>0</v>
      </c>
      <c r="Q19" s="174">
        <f>+[1]OPY!Q21</f>
        <v>0</v>
      </c>
      <c r="R19" s="174">
        <f>+[1]OPY!R21</f>
        <v>0</v>
      </c>
      <c r="S19" s="174">
        <f>+[1]OPY!S21</f>
        <v>0</v>
      </c>
      <c r="T19" s="174">
        <f>+[1]OPY!T21</f>
        <v>0</v>
      </c>
      <c r="U19" s="174">
        <f>+[1]OPY!U21</f>
        <v>0</v>
      </c>
      <c r="V19" s="174">
        <f>+[1]OPY!V21</f>
        <v>0</v>
      </c>
      <c r="W19" s="174">
        <f>+[1]OPY!W21</f>
        <v>0</v>
      </c>
      <c r="X19" s="174">
        <f>+[1]OPY!X21</f>
        <v>0</v>
      </c>
      <c r="Y19" s="174">
        <f>+[1]OPY!Y21</f>
        <v>0</v>
      </c>
      <c r="Z19" s="174">
        <f>+[1]OPY!Z21</f>
        <v>0</v>
      </c>
      <c r="AA19" s="174">
        <f>+[1]OPY!AA21</f>
        <v>0</v>
      </c>
      <c r="AB19" s="174">
        <f>+[1]OPY!AB21</f>
        <v>0</v>
      </c>
      <c r="AC19" s="174">
        <f>+[1]OPY!AC21</f>
        <v>0</v>
      </c>
      <c r="AD19" s="174">
        <f>+[1]OPY!AD21</f>
        <v>0</v>
      </c>
      <c r="AE19" s="174">
        <f>+[1]OPY!AE21</f>
        <v>0</v>
      </c>
      <c r="AF19" s="174">
        <f>+[1]OPY!AF21</f>
        <v>0</v>
      </c>
      <c r="AG19" s="174">
        <f>+[1]OPY!AG21</f>
        <v>0</v>
      </c>
      <c r="AH19" s="174">
        <f>+[1]OPY!AH21</f>
        <v>0</v>
      </c>
      <c r="AI19" s="174">
        <f>+[1]OPY!AI21</f>
        <v>0</v>
      </c>
      <c r="AJ19" s="174">
        <f>+[1]OPY!AJ21</f>
        <v>0</v>
      </c>
    </row>
    <row r="20" spans="1:36">
      <c r="A20" s="174" t="str">
        <f>+[1]OPY!A22</f>
        <v>DRILL/SCREW NG</v>
      </c>
      <c r="B20" s="174">
        <f>+[1]OPY!B22</f>
        <v>2</v>
      </c>
      <c r="C20" s="174">
        <f>+[1]OPY!C22</f>
        <v>1</v>
      </c>
      <c r="D20" s="174">
        <f>+[1]OPY!D22</f>
        <v>0</v>
      </c>
      <c r="E20" s="174">
        <f>+[1]OPY!E22</f>
        <v>0</v>
      </c>
      <c r="F20" s="174">
        <f>+[1]OPY!F22</f>
        <v>0</v>
      </c>
      <c r="G20" s="174">
        <f>+[1]OPY!G22</f>
        <v>0</v>
      </c>
      <c r="H20" s="174">
        <f>+[1]OPY!H22</f>
        <v>0</v>
      </c>
      <c r="I20" s="174">
        <f>+[1]OPY!I22</f>
        <v>0</v>
      </c>
      <c r="J20" s="174">
        <f>+[1]OPY!J22</f>
        <v>0</v>
      </c>
      <c r="K20" s="174">
        <f>+[1]OPY!K22</f>
        <v>0</v>
      </c>
      <c r="L20" s="174">
        <f>+[1]OPY!L22</f>
        <v>0</v>
      </c>
      <c r="M20" s="174">
        <f>+[1]OPY!M22</f>
        <v>0</v>
      </c>
      <c r="N20" s="174">
        <f>+[1]OPY!N22</f>
        <v>0</v>
      </c>
      <c r="O20" s="174">
        <f>+[1]OPY!O22</f>
        <v>0</v>
      </c>
      <c r="P20" s="174">
        <f>+[1]OPY!P22</f>
        <v>0</v>
      </c>
      <c r="Q20" s="174">
        <f>+[1]OPY!Q22</f>
        <v>0</v>
      </c>
      <c r="R20" s="174">
        <f>+[1]OPY!R22</f>
        <v>0</v>
      </c>
      <c r="S20" s="174">
        <f>+[1]OPY!S22</f>
        <v>0</v>
      </c>
      <c r="T20" s="174">
        <f>+[1]OPY!T22</f>
        <v>0</v>
      </c>
      <c r="U20" s="174">
        <f>+[1]OPY!U22</f>
        <v>0</v>
      </c>
      <c r="V20" s="174">
        <f>+[1]OPY!V22</f>
        <v>0</v>
      </c>
      <c r="W20" s="174">
        <f>+[1]OPY!W22</f>
        <v>0</v>
      </c>
      <c r="X20" s="174">
        <f>+[1]OPY!X22</f>
        <v>0</v>
      </c>
      <c r="Y20" s="174">
        <f>+[1]OPY!Y22</f>
        <v>0</v>
      </c>
      <c r="Z20" s="174">
        <f>+[1]OPY!Z22</f>
        <v>0</v>
      </c>
      <c r="AA20" s="174">
        <f>+[1]OPY!AA22</f>
        <v>0</v>
      </c>
      <c r="AB20" s="174">
        <f>+[1]OPY!AB22</f>
        <v>0</v>
      </c>
      <c r="AC20" s="174">
        <f>+[1]OPY!AC22</f>
        <v>0</v>
      </c>
      <c r="AD20" s="174">
        <f>+[1]OPY!AD22</f>
        <v>0</v>
      </c>
      <c r="AE20" s="174">
        <f>+[1]OPY!AE22</f>
        <v>0</v>
      </c>
      <c r="AF20" s="174">
        <f>+[1]OPY!AF22</f>
        <v>0</v>
      </c>
      <c r="AG20" s="174">
        <f>+[1]OPY!AG22</f>
        <v>0</v>
      </c>
      <c r="AH20" s="174">
        <f>+[1]OPY!AH22</f>
        <v>0</v>
      </c>
      <c r="AI20" s="174">
        <f>+[1]OPY!AI22</f>
        <v>0</v>
      </c>
      <c r="AJ20" s="174">
        <f>+[1]OPY!AJ22</f>
        <v>0</v>
      </c>
    </row>
    <row r="21" spans="1:36">
      <c r="A21" s="174" t="str">
        <f>+[1]OPY!A23</f>
        <v>GEOMETRY</v>
      </c>
      <c r="B21" s="174">
        <f>+[1]OPY!B23</f>
        <v>0</v>
      </c>
      <c r="C21" s="174">
        <f>+[1]OPY!C23</f>
        <v>0</v>
      </c>
      <c r="D21" s="174">
        <f>+[1]OPY!D23</f>
        <v>0</v>
      </c>
      <c r="E21" s="174">
        <f>+[1]OPY!E23</f>
        <v>0</v>
      </c>
      <c r="F21" s="174">
        <f>+[1]OPY!F23</f>
        <v>0</v>
      </c>
      <c r="G21" s="174">
        <f>+[1]OPY!G23</f>
        <v>0</v>
      </c>
      <c r="H21" s="174">
        <f>+[1]OPY!H23</f>
        <v>0</v>
      </c>
      <c r="I21" s="174">
        <f>+[1]OPY!I23</f>
        <v>0</v>
      </c>
      <c r="J21" s="174">
        <f>+[1]OPY!J23</f>
        <v>0</v>
      </c>
      <c r="K21" s="174">
        <f>+[1]OPY!K23</f>
        <v>0</v>
      </c>
      <c r="L21" s="174">
        <f>+[1]OPY!L23</f>
        <v>0</v>
      </c>
      <c r="M21" s="174">
        <f>+[1]OPY!M23</f>
        <v>0</v>
      </c>
      <c r="N21" s="174">
        <f>+[1]OPY!N23</f>
        <v>0</v>
      </c>
      <c r="O21" s="174">
        <f>+[1]OPY!O23</f>
        <v>0</v>
      </c>
      <c r="P21" s="174">
        <f>+[1]OPY!P23</f>
        <v>0</v>
      </c>
      <c r="Q21" s="174">
        <f>+[1]OPY!Q23</f>
        <v>0</v>
      </c>
      <c r="R21" s="174">
        <f>+[1]OPY!R23</f>
        <v>0</v>
      </c>
      <c r="S21" s="174">
        <f>+[1]OPY!S23</f>
        <v>0</v>
      </c>
      <c r="T21" s="174">
        <f>+[1]OPY!T23</f>
        <v>0</v>
      </c>
      <c r="U21" s="174">
        <f>+[1]OPY!U23</f>
        <v>0</v>
      </c>
      <c r="V21" s="174">
        <f>+[1]OPY!V23</f>
        <v>0</v>
      </c>
      <c r="W21" s="174">
        <f>+[1]OPY!W23</f>
        <v>0</v>
      </c>
      <c r="X21" s="174">
        <f>+[1]OPY!X23</f>
        <v>0</v>
      </c>
      <c r="Y21" s="174">
        <f>+[1]OPY!Y23</f>
        <v>0</v>
      </c>
      <c r="Z21" s="174">
        <f>+[1]OPY!Z23</f>
        <v>0</v>
      </c>
      <c r="AA21" s="174">
        <f>+[1]OPY!AA23</f>
        <v>0</v>
      </c>
      <c r="AB21" s="174">
        <f>+[1]OPY!AB23</f>
        <v>0</v>
      </c>
      <c r="AC21" s="174">
        <f>+[1]OPY!AC23</f>
        <v>0</v>
      </c>
      <c r="AD21" s="174">
        <f>+[1]OPY!AD23</f>
        <v>0</v>
      </c>
      <c r="AE21" s="174">
        <f>+[1]OPY!AE23</f>
        <v>0</v>
      </c>
      <c r="AF21" s="174">
        <f>+[1]OPY!AF23</f>
        <v>0</v>
      </c>
      <c r="AG21" s="174">
        <f>+[1]OPY!AG23</f>
        <v>0</v>
      </c>
      <c r="AH21" s="174">
        <f>+[1]OPY!AH23</f>
        <v>0</v>
      </c>
      <c r="AI21" s="174">
        <f>+[1]OPY!AI23</f>
        <v>0</v>
      </c>
      <c r="AJ21" s="174">
        <f>+[1]OPY!AJ23</f>
        <v>0</v>
      </c>
    </row>
    <row r="22" spans="1:36">
      <c r="A22" s="174" t="str">
        <f>+[1]OPY!A24</f>
        <v>ID DEVIATE</v>
      </c>
      <c r="B22" s="174">
        <f>+[1]OPY!B24</f>
        <v>0</v>
      </c>
      <c r="C22" s="174">
        <f>+[1]OPY!C24</f>
        <v>0</v>
      </c>
      <c r="D22" s="174">
        <f>+[1]OPY!D24</f>
        <v>0</v>
      </c>
      <c r="E22" s="174">
        <f>+[1]OPY!E24</f>
        <v>0</v>
      </c>
      <c r="F22" s="174">
        <f>+[1]OPY!F24</f>
        <v>0</v>
      </c>
      <c r="G22" s="174">
        <f>+[1]OPY!G24</f>
        <v>0</v>
      </c>
      <c r="H22" s="174">
        <f>+[1]OPY!H24</f>
        <v>0</v>
      </c>
      <c r="I22" s="174">
        <f>+[1]OPY!I24</f>
        <v>0</v>
      </c>
      <c r="J22" s="174">
        <f>+[1]OPY!J24</f>
        <v>0</v>
      </c>
      <c r="K22" s="174">
        <f>+[1]OPY!K24</f>
        <v>0</v>
      </c>
      <c r="L22" s="174">
        <f>+[1]OPY!L24</f>
        <v>0</v>
      </c>
      <c r="M22" s="174">
        <f>+[1]OPY!M24</f>
        <v>0</v>
      </c>
      <c r="N22" s="174">
        <f>+[1]OPY!N24</f>
        <v>0</v>
      </c>
      <c r="O22" s="174">
        <f>+[1]OPY!O24</f>
        <v>0</v>
      </c>
      <c r="P22" s="174">
        <f>+[1]OPY!P24</f>
        <v>0</v>
      </c>
      <c r="Q22" s="174">
        <f>+[1]OPY!Q24</f>
        <v>0</v>
      </c>
      <c r="R22" s="174">
        <f>+[1]OPY!R24</f>
        <v>0</v>
      </c>
      <c r="S22" s="174">
        <f>+[1]OPY!S24</f>
        <v>0</v>
      </c>
      <c r="T22" s="174">
        <f>+[1]OPY!T24</f>
        <v>0</v>
      </c>
      <c r="U22" s="174">
        <f>+[1]OPY!U24</f>
        <v>0</v>
      </c>
      <c r="V22" s="174">
        <f>+[1]OPY!V24</f>
        <v>0</v>
      </c>
      <c r="W22" s="174">
        <f>+[1]OPY!W24</f>
        <v>0</v>
      </c>
      <c r="X22" s="174">
        <f>+[1]OPY!X24</f>
        <v>0</v>
      </c>
      <c r="Y22" s="174">
        <f>+[1]OPY!Y24</f>
        <v>0</v>
      </c>
      <c r="Z22" s="174">
        <f>+[1]OPY!Z24</f>
        <v>0</v>
      </c>
      <c r="AA22" s="174">
        <f>+[1]OPY!AA24</f>
        <v>0</v>
      </c>
      <c r="AB22" s="174">
        <f>+[1]OPY!AB24</f>
        <v>0</v>
      </c>
      <c r="AC22" s="174">
        <f>+[1]OPY!AC24</f>
        <v>0</v>
      </c>
      <c r="AD22" s="174">
        <f>+[1]OPY!AD24</f>
        <v>0</v>
      </c>
      <c r="AE22" s="174">
        <f>+[1]OPY!AE24</f>
        <v>0</v>
      </c>
      <c r="AF22" s="174">
        <f>+[1]OPY!AF24</f>
        <v>0</v>
      </c>
      <c r="AG22" s="174">
        <f>+[1]OPY!AG24</f>
        <v>0</v>
      </c>
      <c r="AH22" s="174">
        <f>+[1]OPY!AH24</f>
        <v>0</v>
      </c>
      <c r="AI22" s="174">
        <f>+[1]OPY!AI24</f>
        <v>0</v>
      </c>
      <c r="AJ22" s="174">
        <f>+[1]OPY!AJ24</f>
        <v>0</v>
      </c>
    </row>
    <row r="23" spans="1:36">
      <c r="A23" s="174" t="str">
        <f>+[1]OPY!A25</f>
        <v>ID SHAFT O/S</v>
      </c>
      <c r="B23" s="174">
        <f>+[1]OPY!B25</f>
        <v>2</v>
      </c>
      <c r="C23" s="174">
        <f>+[1]OPY!C25</f>
        <v>283</v>
      </c>
      <c r="D23" s="174">
        <f>+[1]OPY!D25</f>
        <v>51</v>
      </c>
      <c r="E23" s="174">
        <f>+[1]OPY!E25</f>
        <v>0</v>
      </c>
      <c r="F23" s="174">
        <f>+[1]OPY!F25</f>
        <v>0</v>
      </c>
      <c r="G23" s="174">
        <f>+[1]OPY!G25</f>
        <v>0</v>
      </c>
      <c r="H23" s="174">
        <f>+[1]OPY!H25</f>
        <v>0</v>
      </c>
      <c r="I23" s="174">
        <f>+[1]OPY!I25</f>
        <v>0</v>
      </c>
      <c r="J23" s="174">
        <f>+[1]OPY!J25</f>
        <v>0</v>
      </c>
      <c r="K23" s="174">
        <f>+[1]OPY!K25</f>
        <v>0</v>
      </c>
      <c r="L23" s="174">
        <f>+[1]OPY!L25</f>
        <v>0</v>
      </c>
      <c r="M23" s="174">
        <f>+[1]OPY!M25</f>
        <v>0</v>
      </c>
      <c r="N23" s="174">
        <f>+[1]OPY!N25</f>
        <v>0</v>
      </c>
      <c r="O23" s="174">
        <f>+[1]OPY!O25</f>
        <v>0</v>
      </c>
      <c r="P23" s="174">
        <f>+[1]OPY!P25</f>
        <v>0</v>
      </c>
      <c r="Q23" s="174">
        <f>+[1]OPY!Q25</f>
        <v>0</v>
      </c>
      <c r="R23" s="174">
        <f>+[1]OPY!R25</f>
        <v>0</v>
      </c>
      <c r="S23" s="174">
        <f>+[1]OPY!S25</f>
        <v>0</v>
      </c>
      <c r="T23" s="174">
        <f>+[1]OPY!T25</f>
        <v>0</v>
      </c>
      <c r="U23" s="174">
        <f>+[1]OPY!U25</f>
        <v>0</v>
      </c>
      <c r="V23" s="174">
        <f>+[1]OPY!V25</f>
        <v>0</v>
      </c>
      <c r="W23" s="174">
        <f>+[1]OPY!W25</f>
        <v>0</v>
      </c>
      <c r="X23" s="174">
        <f>+[1]OPY!X25</f>
        <v>0</v>
      </c>
      <c r="Y23" s="174">
        <f>+[1]OPY!Y25</f>
        <v>0</v>
      </c>
      <c r="Z23" s="174">
        <f>+[1]OPY!Z25</f>
        <v>0</v>
      </c>
      <c r="AA23" s="174">
        <f>+[1]OPY!AA25</f>
        <v>0</v>
      </c>
      <c r="AB23" s="174">
        <f>+[1]OPY!AB25</f>
        <v>0</v>
      </c>
      <c r="AC23" s="174">
        <f>+[1]OPY!AC25</f>
        <v>0</v>
      </c>
      <c r="AD23" s="174">
        <f>+[1]OPY!AD25</f>
        <v>0</v>
      </c>
      <c r="AE23" s="174">
        <f>+[1]OPY!AE25</f>
        <v>0</v>
      </c>
      <c r="AF23" s="174">
        <f>+[1]OPY!AF25</f>
        <v>0</v>
      </c>
      <c r="AG23" s="174">
        <f>+[1]OPY!AG25</f>
        <v>0</v>
      </c>
      <c r="AH23" s="174">
        <f>+[1]OPY!AH25</f>
        <v>0</v>
      </c>
      <c r="AI23" s="174">
        <f>+[1]OPY!AI25</f>
        <v>0</v>
      </c>
      <c r="AJ23" s="174">
        <f>+[1]OPY!AJ25</f>
        <v>0</v>
      </c>
    </row>
    <row r="24" spans="1:36">
      <c r="A24" s="174" t="str">
        <f>+[1]OPY!A26</f>
        <v>ID SHAFT TAPER</v>
      </c>
      <c r="B24" s="174">
        <f>+[1]OPY!B26</f>
        <v>0</v>
      </c>
      <c r="C24" s="174">
        <f>+[1]OPY!C26</f>
        <v>0</v>
      </c>
      <c r="D24" s="174">
        <f>+[1]OPY!D26</f>
        <v>0</v>
      </c>
      <c r="E24" s="174">
        <f>+[1]OPY!E26</f>
        <v>0</v>
      </c>
      <c r="F24" s="174">
        <f>+[1]OPY!F26</f>
        <v>0</v>
      </c>
      <c r="G24" s="174">
        <f>+[1]OPY!G26</f>
        <v>0</v>
      </c>
      <c r="H24" s="174">
        <f>+[1]OPY!H26</f>
        <v>0</v>
      </c>
      <c r="I24" s="174">
        <f>+[1]OPY!I26</f>
        <v>0</v>
      </c>
      <c r="J24" s="174">
        <f>+[1]OPY!J26</f>
        <v>0</v>
      </c>
      <c r="K24" s="174">
        <f>+[1]OPY!K26</f>
        <v>0</v>
      </c>
      <c r="L24" s="174">
        <f>+[1]OPY!L26</f>
        <v>0</v>
      </c>
      <c r="M24" s="174">
        <f>+[1]OPY!M26</f>
        <v>0</v>
      </c>
      <c r="N24" s="174">
        <f>+[1]OPY!N26</f>
        <v>0</v>
      </c>
      <c r="O24" s="174">
        <f>+[1]OPY!O26</f>
        <v>0</v>
      </c>
      <c r="P24" s="174">
        <f>+[1]OPY!P26</f>
        <v>0</v>
      </c>
      <c r="Q24" s="174">
        <f>+[1]OPY!Q26</f>
        <v>0</v>
      </c>
      <c r="R24" s="174">
        <f>+[1]OPY!R26</f>
        <v>0</v>
      </c>
      <c r="S24" s="174">
        <f>+[1]OPY!S26</f>
        <v>0</v>
      </c>
      <c r="T24" s="174">
        <f>+[1]OPY!T26</f>
        <v>0</v>
      </c>
      <c r="U24" s="174">
        <f>+[1]OPY!U26</f>
        <v>0</v>
      </c>
      <c r="V24" s="174">
        <f>+[1]OPY!V26</f>
        <v>0</v>
      </c>
      <c r="W24" s="174">
        <f>+[1]OPY!W26</f>
        <v>0</v>
      </c>
      <c r="X24" s="174">
        <f>+[1]OPY!X26</f>
        <v>0</v>
      </c>
      <c r="Y24" s="174">
        <f>+[1]OPY!Y26</f>
        <v>0</v>
      </c>
      <c r="Z24" s="174">
        <f>+[1]OPY!Z26</f>
        <v>0</v>
      </c>
      <c r="AA24" s="174">
        <f>+[1]OPY!AA26</f>
        <v>0</v>
      </c>
      <c r="AB24" s="174">
        <f>+[1]OPY!AB26</f>
        <v>0</v>
      </c>
      <c r="AC24" s="174">
        <f>+[1]OPY!AC26</f>
        <v>0</v>
      </c>
      <c r="AD24" s="174">
        <f>+[1]OPY!AD26</f>
        <v>0</v>
      </c>
      <c r="AE24" s="174">
        <f>+[1]OPY!AE26</f>
        <v>0</v>
      </c>
      <c r="AF24" s="174">
        <f>+[1]OPY!AF26</f>
        <v>0</v>
      </c>
      <c r="AG24" s="174">
        <f>+[1]OPY!AG26</f>
        <v>0</v>
      </c>
      <c r="AH24" s="174">
        <f>+[1]OPY!AH26</f>
        <v>0</v>
      </c>
      <c r="AI24" s="174">
        <f>+[1]OPY!AI26</f>
        <v>0</v>
      </c>
      <c r="AJ24" s="174">
        <f>+[1]OPY!AJ26</f>
        <v>0</v>
      </c>
    </row>
    <row r="25" spans="1:36">
      <c r="A25" s="174" t="str">
        <f>+[1]OPY!A27</f>
        <v>ID SHAFT U/S</v>
      </c>
      <c r="B25" s="174">
        <f>+[1]OPY!B27</f>
        <v>32</v>
      </c>
      <c r="C25" s="174">
        <f>+[1]OPY!C27</f>
        <v>60</v>
      </c>
      <c r="D25" s="174">
        <f>+[1]OPY!D27</f>
        <v>9</v>
      </c>
      <c r="E25" s="174">
        <f>+[1]OPY!E27</f>
        <v>0</v>
      </c>
      <c r="F25" s="174">
        <f>+[1]OPY!F27</f>
        <v>0</v>
      </c>
      <c r="G25" s="174">
        <f>+[1]OPY!G27</f>
        <v>0</v>
      </c>
      <c r="H25" s="174">
        <f>+[1]OPY!H27</f>
        <v>0</v>
      </c>
      <c r="I25" s="174">
        <f>+[1]OPY!I27</f>
        <v>0</v>
      </c>
      <c r="J25" s="174">
        <f>+[1]OPY!J27</f>
        <v>0</v>
      </c>
      <c r="K25" s="174">
        <f>+[1]OPY!K27</f>
        <v>0</v>
      </c>
      <c r="L25" s="174">
        <f>+[1]OPY!L27</f>
        <v>0</v>
      </c>
      <c r="M25" s="174">
        <f>+[1]OPY!M27</f>
        <v>0</v>
      </c>
      <c r="N25" s="174">
        <f>+[1]OPY!N27</f>
        <v>0</v>
      </c>
      <c r="O25" s="174">
        <f>+[1]OPY!O27</f>
        <v>0</v>
      </c>
      <c r="P25" s="174">
        <f>+[1]OPY!P27</f>
        <v>0</v>
      </c>
      <c r="Q25" s="174">
        <f>+[1]OPY!Q27</f>
        <v>0</v>
      </c>
      <c r="R25" s="174">
        <f>+[1]OPY!R27</f>
        <v>0</v>
      </c>
      <c r="S25" s="174">
        <f>+[1]OPY!S27</f>
        <v>0</v>
      </c>
      <c r="T25" s="174">
        <f>+[1]OPY!T27</f>
        <v>0</v>
      </c>
      <c r="U25" s="174">
        <f>+[1]OPY!U27</f>
        <v>0</v>
      </c>
      <c r="V25" s="174">
        <f>+[1]OPY!V27</f>
        <v>0</v>
      </c>
      <c r="W25" s="174">
        <f>+[1]OPY!W27</f>
        <v>0</v>
      </c>
      <c r="X25" s="174">
        <f>+[1]OPY!X27</f>
        <v>0</v>
      </c>
      <c r="Y25" s="174">
        <f>+[1]OPY!Y27</f>
        <v>0</v>
      </c>
      <c r="Z25" s="174">
        <f>+[1]OPY!Z27</f>
        <v>0</v>
      </c>
      <c r="AA25" s="174">
        <f>+[1]OPY!AA27</f>
        <v>0</v>
      </c>
      <c r="AB25" s="174">
        <f>+[1]OPY!AB27</f>
        <v>0</v>
      </c>
      <c r="AC25" s="174">
        <f>+[1]OPY!AC27</f>
        <v>0</v>
      </c>
      <c r="AD25" s="174">
        <f>+[1]OPY!AD27</f>
        <v>0</v>
      </c>
      <c r="AE25" s="174">
        <f>+[1]OPY!AE27</f>
        <v>0</v>
      </c>
      <c r="AF25" s="174">
        <f>+[1]OPY!AF27</f>
        <v>0</v>
      </c>
      <c r="AG25" s="174">
        <f>+[1]OPY!AG27</f>
        <v>0</v>
      </c>
      <c r="AH25" s="174">
        <f>+[1]OPY!AH27</f>
        <v>0</v>
      </c>
      <c r="AI25" s="174">
        <f>+[1]OPY!AI27</f>
        <v>0</v>
      </c>
      <c r="AJ25" s="174">
        <f>+[1]OPY!AJ27</f>
        <v>0</v>
      </c>
    </row>
    <row r="26" spans="1:36">
      <c r="A26" s="174" t="str">
        <f>+[1]OPY!A28</f>
        <v>ID/OD NG</v>
      </c>
      <c r="B26" s="174">
        <f>+[1]OPY!B28</f>
        <v>0</v>
      </c>
      <c r="C26" s="174">
        <f>+[1]OPY!C28</f>
        <v>0</v>
      </c>
      <c r="D26" s="174">
        <f>+[1]OPY!D28</f>
        <v>0</v>
      </c>
      <c r="E26" s="174">
        <f>+[1]OPY!E28</f>
        <v>0</v>
      </c>
      <c r="F26" s="174">
        <f>+[1]OPY!F28</f>
        <v>0</v>
      </c>
      <c r="G26" s="174">
        <f>+[1]OPY!G28</f>
        <v>0</v>
      </c>
      <c r="H26" s="174">
        <f>+[1]OPY!H28</f>
        <v>0</v>
      </c>
      <c r="I26" s="174">
        <f>+[1]OPY!I28</f>
        <v>0</v>
      </c>
      <c r="J26" s="174">
        <f>+[1]OPY!J28</f>
        <v>0</v>
      </c>
      <c r="K26" s="174">
        <f>+[1]OPY!K28</f>
        <v>0</v>
      </c>
      <c r="L26" s="174">
        <f>+[1]OPY!L28</f>
        <v>0</v>
      </c>
      <c r="M26" s="174">
        <f>+[1]OPY!M28</f>
        <v>0</v>
      </c>
      <c r="N26" s="174">
        <f>+[1]OPY!N28</f>
        <v>0</v>
      </c>
      <c r="O26" s="174">
        <f>+[1]OPY!O28</f>
        <v>0</v>
      </c>
      <c r="P26" s="174">
        <f>+[1]OPY!P28</f>
        <v>0</v>
      </c>
      <c r="Q26" s="174">
        <f>+[1]OPY!Q28</f>
        <v>0</v>
      </c>
      <c r="R26" s="174">
        <f>+[1]OPY!R28</f>
        <v>0</v>
      </c>
      <c r="S26" s="174">
        <f>+[1]OPY!S28</f>
        <v>0</v>
      </c>
      <c r="T26" s="174">
        <f>+[1]OPY!T28</f>
        <v>0</v>
      </c>
      <c r="U26" s="174">
        <f>+[1]OPY!U28</f>
        <v>0</v>
      </c>
      <c r="V26" s="174">
        <f>+[1]OPY!V28</f>
        <v>0</v>
      </c>
      <c r="W26" s="174">
        <f>+[1]OPY!W28</f>
        <v>0</v>
      </c>
      <c r="X26" s="174">
        <f>+[1]OPY!X28</f>
        <v>0</v>
      </c>
      <c r="Y26" s="174">
        <f>+[1]OPY!Y28</f>
        <v>0</v>
      </c>
      <c r="Z26" s="174">
        <f>+[1]OPY!Z28</f>
        <v>0</v>
      </c>
      <c r="AA26" s="174">
        <f>+[1]OPY!AA28</f>
        <v>0</v>
      </c>
      <c r="AB26" s="174">
        <f>+[1]OPY!AB28</f>
        <v>0</v>
      </c>
      <c r="AC26" s="174">
        <f>+[1]OPY!AC28</f>
        <v>0</v>
      </c>
      <c r="AD26" s="174">
        <f>+[1]OPY!AD28</f>
        <v>0</v>
      </c>
      <c r="AE26" s="174">
        <f>+[1]OPY!AE28</f>
        <v>0</v>
      </c>
      <c r="AF26" s="174">
        <f>+[1]OPY!AF28</f>
        <v>0</v>
      </c>
      <c r="AG26" s="174">
        <f>+[1]OPY!AG28</f>
        <v>0</v>
      </c>
      <c r="AH26" s="174">
        <f>+[1]OPY!AH28</f>
        <v>0</v>
      </c>
      <c r="AI26" s="174">
        <f>+[1]OPY!AI28</f>
        <v>0</v>
      </c>
      <c r="AJ26" s="174">
        <f>+[1]OPY!AJ28</f>
        <v>0</v>
      </c>
    </row>
    <row r="27" spans="1:36">
      <c r="A27" s="174" t="str">
        <f>+[1]OPY!A29</f>
        <v>LG NG</v>
      </c>
      <c r="B27" s="174">
        <f>+[1]OPY!B29</f>
        <v>0</v>
      </c>
      <c r="C27" s="174">
        <f>+[1]OPY!C29</f>
        <v>0</v>
      </c>
      <c r="D27" s="174">
        <f>+[1]OPY!D29</f>
        <v>0</v>
      </c>
      <c r="E27" s="174">
        <f>+[1]OPY!E29</f>
        <v>0</v>
      </c>
      <c r="F27" s="174">
        <f>+[1]OPY!F29</f>
        <v>0</v>
      </c>
      <c r="G27" s="174">
        <f>+[1]OPY!G29</f>
        <v>0</v>
      </c>
      <c r="H27" s="174">
        <f>+[1]OPY!H29</f>
        <v>0</v>
      </c>
      <c r="I27" s="174">
        <f>+[1]OPY!I29</f>
        <v>0</v>
      </c>
      <c r="J27" s="174">
        <f>+[1]OPY!J29</f>
        <v>0</v>
      </c>
      <c r="K27" s="174">
        <f>+[1]OPY!K29</f>
        <v>0</v>
      </c>
      <c r="L27" s="174">
        <f>+[1]OPY!L29</f>
        <v>0</v>
      </c>
      <c r="M27" s="174">
        <f>+[1]OPY!M29</f>
        <v>0</v>
      </c>
      <c r="N27" s="174">
        <f>+[1]OPY!N29</f>
        <v>0</v>
      </c>
      <c r="O27" s="174">
        <f>+[1]OPY!O29</f>
        <v>0</v>
      </c>
      <c r="P27" s="174">
        <f>+[1]OPY!P29</f>
        <v>0</v>
      </c>
      <c r="Q27" s="174">
        <f>+[1]OPY!Q29</f>
        <v>0</v>
      </c>
      <c r="R27" s="174">
        <f>+[1]OPY!R29</f>
        <v>0</v>
      </c>
      <c r="S27" s="174">
        <f>+[1]OPY!S29</f>
        <v>0</v>
      </c>
      <c r="T27" s="174">
        <f>+[1]OPY!T29</f>
        <v>0</v>
      </c>
      <c r="U27" s="174">
        <f>+[1]OPY!U29</f>
        <v>0</v>
      </c>
      <c r="V27" s="174">
        <f>+[1]OPY!V29</f>
        <v>0</v>
      </c>
      <c r="W27" s="174">
        <f>+[1]OPY!W29</f>
        <v>0</v>
      </c>
      <c r="X27" s="174">
        <f>+[1]OPY!X29</f>
        <v>0</v>
      </c>
      <c r="Y27" s="174">
        <f>+[1]OPY!Y29</f>
        <v>0</v>
      </c>
      <c r="Z27" s="174">
        <f>+[1]OPY!Z29</f>
        <v>0</v>
      </c>
      <c r="AA27" s="174">
        <f>+[1]OPY!AA29</f>
        <v>0</v>
      </c>
      <c r="AB27" s="174">
        <f>+[1]OPY!AB29</f>
        <v>0</v>
      </c>
      <c r="AC27" s="174">
        <f>+[1]OPY!AC29</f>
        <v>0</v>
      </c>
      <c r="AD27" s="174">
        <f>+[1]OPY!AD29</f>
        <v>0</v>
      </c>
      <c r="AE27" s="174">
        <f>+[1]OPY!AE29</f>
        <v>0</v>
      </c>
      <c r="AF27" s="174">
        <f>+[1]OPY!AF29</f>
        <v>0</v>
      </c>
      <c r="AG27" s="174">
        <f>+[1]OPY!AG29</f>
        <v>0</v>
      </c>
      <c r="AH27" s="174">
        <f>+[1]OPY!AH29</f>
        <v>0</v>
      </c>
      <c r="AI27" s="174">
        <f>+[1]OPY!AI29</f>
        <v>0</v>
      </c>
      <c r="AJ27" s="174">
        <f>+[1]OPY!AJ29</f>
        <v>0</v>
      </c>
    </row>
    <row r="28" spans="1:36">
      <c r="A28" s="174" t="str">
        <f>+[1]OPY!A30</f>
        <v>OD DISK O/S</v>
      </c>
      <c r="B28" s="174">
        <f>+[1]OPY!B30</f>
        <v>0</v>
      </c>
      <c r="C28" s="174">
        <f>+[1]OPY!C30</f>
        <v>0</v>
      </c>
      <c r="D28" s="174">
        <f>+[1]OPY!D30</f>
        <v>0</v>
      </c>
      <c r="E28" s="174">
        <f>+[1]OPY!E30</f>
        <v>0</v>
      </c>
      <c r="F28" s="174">
        <f>+[1]OPY!F30</f>
        <v>0</v>
      </c>
      <c r="G28" s="174">
        <f>+[1]OPY!G30</f>
        <v>0</v>
      </c>
      <c r="H28" s="174">
        <f>+[1]OPY!H30</f>
        <v>0</v>
      </c>
      <c r="I28" s="174">
        <f>+[1]OPY!I30</f>
        <v>0</v>
      </c>
      <c r="J28" s="174">
        <f>+[1]OPY!J30</f>
        <v>0</v>
      </c>
      <c r="K28" s="174">
        <f>+[1]OPY!K30</f>
        <v>0</v>
      </c>
      <c r="L28" s="174">
        <f>+[1]OPY!L30</f>
        <v>0</v>
      </c>
      <c r="M28" s="174">
        <f>+[1]OPY!M30</f>
        <v>0</v>
      </c>
      <c r="N28" s="174">
        <f>+[1]OPY!N30</f>
        <v>0</v>
      </c>
      <c r="O28" s="174">
        <f>+[1]OPY!O30</f>
        <v>0</v>
      </c>
      <c r="P28" s="174">
        <f>+[1]OPY!P30</f>
        <v>0</v>
      </c>
      <c r="Q28" s="174">
        <f>+[1]OPY!Q30</f>
        <v>0</v>
      </c>
      <c r="R28" s="174">
        <f>+[1]OPY!R30</f>
        <v>0</v>
      </c>
      <c r="S28" s="174">
        <f>+[1]OPY!S30</f>
        <v>0</v>
      </c>
      <c r="T28" s="174">
        <f>+[1]OPY!T30</f>
        <v>0</v>
      </c>
      <c r="U28" s="174">
        <f>+[1]OPY!U30</f>
        <v>0</v>
      </c>
      <c r="V28" s="174">
        <f>+[1]OPY!V30</f>
        <v>0</v>
      </c>
      <c r="W28" s="174">
        <f>+[1]OPY!W30</f>
        <v>0</v>
      </c>
      <c r="X28" s="174">
        <f>+[1]OPY!X30</f>
        <v>0</v>
      </c>
      <c r="Y28" s="174">
        <f>+[1]OPY!Y30</f>
        <v>0</v>
      </c>
      <c r="Z28" s="174">
        <f>+[1]OPY!Z30</f>
        <v>0</v>
      </c>
      <c r="AA28" s="174">
        <f>+[1]OPY!AA30</f>
        <v>0</v>
      </c>
      <c r="AB28" s="174">
        <f>+[1]OPY!AB30</f>
        <v>0</v>
      </c>
      <c r="AC28" s="174">
        <f>+[1]OPY!AC30</f>
        <v>0</v>
      </c>
      <c r="AD28" s="174">
        <f>+[1]OPY!AD30</f>
        <v>0</v>
      </c>
      <c r="AE28" s="174">
        <f>+[1]OPY!AE30</f>
        <v>0</v>
      </c>
      <c r="AF28" s="174">
        <f>+[1]OPY!AF30</f>
        <v>0</v>
      </c>
      <c r="AG28" s="174">
        <f>+[1]OPY!AG30</f>
        <v>0</v>
      </c>
      <c r="AH28" s="174">
        <f>+[1]OPY!AH30</f>
        <v>0</v>
      </c>
      <c r="AI28" s="174">
        <f>+[1]OPY!AI30</f>
        <v>0</v>
      </c>
      <c r="AJ28" s="174">
        <f>+[1]OPY!AJ30</f>
        <v>0</v>
      </c>
    </row>
    <row r="29" spans="1:36">
      <c r="A29" s="174" t="str">
        <f>+[1]OPY!A31</f>
        <v>OD DISK U/S</v>
      </c>
      <c r="B29" s="174">
        <f>+[1]OPY!B31</f>
        <v>0</v>
      </c>
      <c r="C29" s="174">
        <f>+[1]OPY!C31</f>
        <v>0</v>
      </c>
      <c r="D29" s="174">
        <f>+[1]OPY!D31</f>
        <v>0</v>
      </c>
      <c r="E29" s="174">
        <f>+[1]OPY!E31</f>
        <v>0</v>
      </c>
      <c r="F29" s="174">
        <f>+[1]OPY!F31</f>
        <v>0</v>
      </c>
      <c r="G29" s="174">
        <f>+[1]OPY!G31</f>
        <v>0</v>
      </c>
      <c r="H29" s="174">
        <f>+[1]OPY!H31</f>
        <v>0</v>
      </c>
      <c r="I29" s="174">
        <f>+[1]OPY!I31</f>
        <v>0</v>
      </c>
      <c r="J29" s="174">
        <f>+[1]OPY!J31</f>
        <v>0</v>
      </c>
      <c r="K29" s="174">
        <f>+[1]OPY!K31</f>
        <v>0</v>
      </c>
      <c r="L29" s="174">
        <f>+[1]OPY!L31</f>
        <v>0</v>
      </c>
      <c r="M29" s="174">
        <f>+[1]OPY!M31</f>
        <v>0</v>
      </c>
      <c r="N29" s="174">
        <f>+[1]OPY!N31</f>
        <v>0</v>
      </c>
      <c r="O29" s="174">
        <f>+[1]OPY!O31</f>
        <v>0</v>
      </c>
      <c r="P29" s="174">
        <f>+[1]OPY!P31</f>
        <v>0</v>
      </c>
      <c r="Q29" s="174">
        <f>+[1]OPY!Q31</f>
        <v>0</v>
      </c>
      <c r="R29" s="174">
        <f>+[1]OPY!R31</f>
        <v>0</v>
      </c>
      <c r="S29" s="174">
        <f>+[1]OPY!S31</f>
        <v>0</v>
      </c>
      <c r="T29" s="174">
        <f>+[1]OPY!T31</f>
        <v>0</v>
      </c>
      <c r="U29" s="174">
        <f>+[1]OPY!U31</f>
        <v>0</v>
      </c>
      <c r="V29" s="174">
        <f>+[1]OPY!V31</f>
        <v>0</v>
      </c>
      <c r="W29" s="174">
        <f>+[1]OPY!W31</f>
        <v>0</v>
      </c>
      <c r="X29" s="174">
        <f>+[1]OPY!X31</f>
        <v>0</v>
      </c>
      <c r="Y29" s="174">
        <f>+[1]OPY!Y31</f>
        <v>0</v>
      </c>
      <c r="Z29" s="174">
        <f>+[1]OPY!Z31</f>
        <v>0</v>
      </c>
      <c r="AA29" s="174">
        <f>+[1]OPY!AA31</f>
        <v>0</v>
      </c>
      <c r="AB29" s="174">
        <f>+[1]OPY!AB31</f>
        <v>0</v>
      </c>
      <c r="AC29" s="174">
        <f>+[1]OPY!AC31</f>
        <v>0</v>
      </c>
      <c r="AD29" s="174">
        <f>+[1]OPY!AD31</f>
        <v>0</v>
      </c>
      <c r="AE29" s="174">
        <f>+[1]OPY!AE31</f>
        <v>0</v>
      </c>
      <c r="AF29" s="174">
        <f>+[1]OPY!AF31</f>
        <v>0</v>
      </c>
      <c r="AG29" s="174">
        <f>+[1]OPY!AG31</f>
        <v>0</v>
      </c>
      <c r="AH29" s="174">
        <f>+[1]OPY!AH31</f>
        <v>0</v>
      </c>
      <c r="AI29" s="174">
        <f>+[1]OPY!AI31</f>
        <v>0</v>
      </c>
      <c r="AJ29" s="174">
        <f>+[1]OPY!AJ31</f>
        <v>0</v>
      </c>
    </row>
    <row r="30" spans="1:36">
      <c r="A30" s="174" t="str">
        <f>+[1]OPY!A32</f>
        <v>OTHER</v>
      </c>
      <c r="B30" s="174">
        <f>+[1]OPY!B32</f>
        <v>45</v>
      </c>
      <c r="C30" s="174">
        <f>+[1]OPY!C32</f>
        <v>17</v>
      </c>
      <c r="D30" s="174">
        <f>+[1]OPY!D32</f>
        <v>4</v>
      </c>
      <c r="E30" s="174">
        <f>+[1]OPY!E32</f>
        <v>0</v>
      </c>
      <c r="F30" s="174">
        <f>+[1]OPY!F32</f>
        <v>0</v>
      </c>
      <c r="G30" s="174">
        <f>+[1]OPY!G32</f>
        <v>0</v>
      </c>
      <c r="H30" s="174">
        <f>+[1]OPY!H32</f>
        <v>0</v>
      </c>
      <c r="I30" s="174">
        <f>+[1]OPY!I32</f>
        <v>0</v>
      </c>
      <c r="J30" s="174">
        <f>+[1]OPY!J32</f>
        <v>0</v>
      </c>
      <c r="K30" s="174">
        <f>+[1]OPY!K32</f>
        <v>0</v>
      </c>
      <c r="L30" s="174">
        <f>+[1]OPY!L32</f>
        <v>0</v>
      </c>
      <c r="M30" s="174">
        <f>+[1]OPY!M32</f>
        <v>0</v>
      </c>
      <c r="N30" s="174">
        <f>+[1]OPY!N32</f>
        <v>0</v>
      </c>
      <c r="O30" s="174">
        <f>+[1]OPY!O32</f>
        <v>0</v>
      </c>
      <c r="P30" s="174">
        <f>+[1]OPY!P32</f>
        <v>0</v>
      </c>
      <c r="Q30" s="174">
        <f>+[1]OPY!Q32</f>
        <v>0</v>
      </c>
      <c r="R30" s="174">
        <f>+[1]OPY!R32</f>
        <v>0</v>
      </c>
      <c r="S30" s="174">
        <f>+[1]OPY!S32</f>
        <v>0</v>
      </c>
      <c r="T30" s="174">
        <f>+[1]OPY!T32</f>
        <v>0</v>
      </c>
      <c r="U30" s="174">
        <f>+[1]OPY!U32</f>
        <v>0</v>
      </c>
      <c r="V30" s="174">
        <f>+[1]OPY!V32</f>
        <v>0</v>
      </c>
      <c r="W30" s="174">
        <f>+[1]OPY!W32</f>
        <v>0</v>
      </c>
      <c r="X30" s="174">
        <f>+[1]OPY!X32</f>
        <v>0</v>
      </c>
      <c r="Y30" s="174">
        <f>+[1]OPY!Y32</f>
        <v>0</v>
      </c>
      <c r="Z30" s="174">
        <f>+[1]OPY!Z32</f>
        <v>0</v>
      </c>
      <c r="AA30" s="174">
        <f>+[1]OPY!AA32</f>
        <v>0</v>
      </c>
      <c r="AB30" s="174">
        <f>+[1]OPY!AB32</f>
        <v>0</v>
      </c>
      <c r="AC30" s="174">
        <f>+[1]OPY!AC32</f>
        <v>0</v>
      </c>
      <c r="AD30" s="174">
        <f>+[1]OPY!AD32</f>
        <v>0</v>
      </c>
      <c r="AE30" s="174">
        <f>+[1]OPY!AE32</f>
        <v>0</v>
      </c>
      <c r="AF30" s="174">
        <f>+[1]OPY!AF32</f>
        <v>0</v>
      </c>
      <c r="AG30" s="174">
        <f>+[1]OPY!AG32</f>
        <v>0</v>
      </c>
      <c r="AH30" s="174">
        <f>+[1]OPY!AH32</f>
        <v>0</v>
      </c>
      <c r="AI30" s="174">
        <f>+[1]OPY!AI32</f>
        <v>0</v>
      </c>
      <c r="AJ30" s="174">
        <f>+[1]OPY!AJ32</f>
        <v>0</v>
      </c>
    </row>
    <row r="31" spans="1:36">
      <c r="A31" s="174" t="str">
        <f>+[1]OPY!A33</f>
        <v>OTHER DIMENSION NG</v>
      </c>
      <c r="B31" s="174">
        <f>+[1]OPY!B33</f>
        <v>0</v>
      </c>
      <c r="C31" s="174">
        <f>+[1]OPY!C33</f>
        <v>0</v>
      </c>
      <c r="D31" s="174">
        <f>+[1]OPY!D33</f>
        <v>0</v>
      </c>
      <c r="E31" s="174">
        <f>+[1]OPY!E33</f>
        <v>0</v>
      </c>
      <c r="F31" s="174">
        <f>+[1]OPY!F33</f>
        <v>0</v>
      </c>
      <c r="G31" s="174">
        <f>+[1]OPY!G33</f>
        <v>0</v>
      </c>
      <c r="H31" s="174">
        <f>+[1]OPY!H33</f>
        <v>0</v>
      </c>
      <c r="I31" s="174">
        <f>+[1]OPY!I33</f>
        <v>0</v>
      </c>
      <c r="J31" s="174">
        <f>+[1]OPY!J33</f>
        <v>0</v>
      </c>
      <c r="K31" s="174">
        <f>+[1]OPY!K33</f>
        <v>0</v>
      </c>
      <c r="L31" s="174">
        <f>+[1]OPY!L33</f>
        <v>0</v>
      </c>
      <c r="M31" s="174">
        <f>+[1]OPY!M33</f>
        <v>0</v>
      </c>
      <c r="N31" s="174">
        <f>+[1]OPY!N33</f>
        <v>0</v>
      </c>
      <c r="O31" s="174">
        <f>+[1]OPY!O33</f>
        <v>0</v>
      </c>
      <c r="P31" s="174">
        <f>+[1]OPY!P33</f>
        <v>0</v>
      </c>
      <c r="Q31" s="174">
        <f>+[1]OPY!Q33</f>
        <v>0</v>
      </c>
      <c r="R31" s="174">
        <f>+[1]OPY!R33</f>
        <v>0</v>
      </c>
      <c r="S31" s="174">
        <f>+[1]OPY!S33</f>
        <v>0</v>
      </c>
      <c r="T31" s="174">
        <f>+[1]OPY!T33</f>
        <v>0</v>
      </c>
      <c r="U31" s="174">
        <f>+[1]OPY!U33</f>
        <v>0</v>
      </c>
      <c r="V31" s="174">
        <f>+[1]OPY!V33</f>
        <v>0</v>
      </c>
      <c r="W31" s="174">
        <f>+[1]OPY!W33</f>
        <v>0</v>
      </c>
      <c r="X31" s="174">
        <f>+[1]OPY!X33</f>
        <v>0</v>
      </c>
      <c r="Y31" s="174">
        <f>+[1]OPY!Y33</f>
        <v>0</v>
      </c>
      <c r="Z31" s="174">
        <f>+[1]OPY!Z33</f>
        <v>0</v>
      </c>
      <c r="AA31" s="174">
        <f>+[1]OPY!AA33</f>
        <v>0</v>
      </c>
      <c r="AB31" s="174">
        <f>+[1]OPY!AB33</f>
        <v>0</v>
      </c>
      <c r="AC31" s="174">
        <f>+[1]OPY!AC33</f>
        <v>0</v>
      </c>
      <c r="AD31" s="174">
        <f>+[1]OPY!AD33</f>
        <v>0</v>
      </c>
      <c r="AE31" s="174">
        <f>+[1]OPY!AE33</f>
        <v>0</v>
      </c>
      <c r="AF31" s="174">
        <f>+[1]OPY!AF33</f>
        <v>0</v>
      </c>
      <c r="AG31" s="174">
        <f>+[1]OPY!AG33</f>
        <v>0</v>
      </c>
      <c r="AH31" s="174">
        <f>+[1]OPY!AH33</f>
        <v>0</v>
      </c>
      <c r="AI31" s="174">
        <f>+[1]OPY!AI33</f>
        <v>0</v>
      </c>
      <c r="AJ31" s="174">
        <f>+[1]OPY!AJ33</f>
        <v>0</v>
      </c>
    </row>
    <row r="32" spans="1:36">
      <c r="A32" s="174" t="str">
        <f>+[1]OPY!A34</f>
        <v>OTHER QC/PROD CHECKING</v>
      </c>
      <c r="B32" s="174">
        <f>+[1]OPY!B34</f>
        <v>10414</v>
      </c>
      <c r="C32" s="174">
        <f>+[1]OPY!C34</f>
        <v>4219</v>
      </c>
      <c r="D32" s="174">
        <f>+[1]OPY!D34</f>
        <v>523</v>
      </c>
      <c r="E32" s="174">
        <f>+[1]OPY!E34</f>
        <v>0</v>
      </c>
      <c r="F32" s="174">
        <f>+[1]OPY!F34</f>
        <v>0</v>
      </c>
      <c r="G32" s="174">
        <f>+[1]OPY!G34</f>
        <v>0</v>
      </c>
      <c r="H32" s="174">
        <f>+[1]OPY!H34</f>
        <v>0</v>
      </c>
      <c r="I32" s="174">
        <f>+[1]OPY!I34</f>
        <v>0</v>
      </c>
      <c r="J32" s="174">
        <f>+[1]OPY!J34</f>
        <v>0</v>
      </c>
      <c r="K32" s="174">
        <f>+[1]OPY!K34</f>
        <v>0</v>
      </c>
      <c r="L32" s="174">
        <f>+[1]OPY!L34</f>
        <v>0</v>
      </c>
      <c r="M32" s="174">
        <f>+[1]OPY!M34</f>
        <v>0</v>
      </c>
      <c r="N32" s="174">
        <f>+[1]OPY!N34</f>
        <v>0</v>
      </c>
      <c r="O32" s="174">
        <f>+[1]OPY!O34</f>
        <v>0</v>
      </c>
      <c r="P32" s="174">
        <f>+[1]OPY!P34</f>
        <v>0</v>
      </c>
      <c r="Q32" s="174">
        <f>+[1]OPY!Q34</f>
        <v>0</v>
      </c>
      <c r="R32" s="174">
        <f>+[1]OPY!R34</f>
        <v>0</v>
      </c>
      <c r="S32" s="174">
        <f>+[1]OPY!S34</f>
        <v>0</v>
      </c>
      <c r="T32" s="174">
        <f>+[1]OPY!T34</f>
        <v>0</v>
      </c>
      <c r="U32" s="174">
        <f>+[1]OPY!U34</f>
        <v>0</v>
      </c>
      <c r="V32" s="174">
        <f>+[1]OPY!V34</f>
        <v>0</v>
      </c>
      <c r="W32" s="174">
        <f>+[1]OPY!W34</f>
        <v>0</v>
      </c>
      <c r="X32" s="174">
        <f>+[1]OPY!X34</f>
        <v>0</v>
      </c>
      <c r="Y32" s="174">
        <f>+[1]OPY!Y34</f>
        <v>0</v>
      </c>
      <c r="Z32" s="174">
        <f>+[1]OPY!Z34</f>
        <v>0</v>
      </c>
      <c r="AA32" s="174">
        <f>+[1]OPY!AA34</f>
        <v>0</v>
      </c>
      <c r="AB32" s="174">
        <f>+[1]OPY!AB34</f>
        <v>0</v>
      </c>
      <c r="AC32" s="174">
        <f>+[1]OPY!AC34</f>
        <v>0</v>
      </c>
      <c r="AD32" s="174">
        <f>+[1]OPY!AD34</f>
        <v>0</v>
      </c>
      <c r="AE32" s="174">
        <f>+[1]OPY!AE34</f>
        <v>0</v>
      </c>
      <c r="AF32" s="174">
        <f>+[1]OPY!AF34</f>
        <v>0</v>
      </c>
      <c r="AG32" s="174">
        <f>+[1]OPY!AG34</f>
        <v>0</v>
      </c>
      <c r="AH32" s="174">
        <f>+[1]OPY!AH34</f>
        <v>0</v>
      </c>
      <c r="AI32" s="174">
        <f>+[1]OPY!AI34</f>
        <v>0</v>
      </c>
      <c r="AJ32" s="174">
        <f>+[1]OPY!AJ34</f>
        <v>0</v>
      </c>
    </row>
    <row r="33" spans="1:36">
      <c r="A33" s="174" t="str">
        <f>+[1]OPY!A35</f>
        <v>OTHER VISUAL NG</v>
      </c>
      <c r="B33" s="174">
        <f>+[1]OPY!B35</f>
        <v>0</v>
      </c>
      <c r="C33" s="174">
        <f>+[1]OPY!C35</f>
        <v>2</v>
      </c>
      <c r="D33" s="174">
        <f>+[1]OPY!D35</f>
        <v>2</v>
      </c>
      <c r="E33" s="174">
        <f>+[1]OPY!E35</f>
        <v>0</v>
      </c>
      <c r="F33" s="174">
        <f>+[1]OPY!F35</f>
        <v>0</v>
      </c>
      <c r="G33" s="174">
        <f>+[1]OPY!G35</f>
        <v>0</v>
      </c>
      <c r="H33" s="174">
        <f>+[1]OPY!H35</f>
        <v>0</v>
      </c>
      <c r="I33" s="174">
        <f>+[1]OPY!I35</f>
        <v>0</v>
      </c>
      <c r="J33" s="174">
        <f>+[1]OPY!J35</f>
        <v>0</v>
      </c>
      <c r="K33" s="174">
        <f>+[1]OPY!K35</f>
        <v>0</v>
      </c>
      <c r="L33" s="174">
        <f>+[1]OPY!L35</f>
        <v>0</v>
      </c>
      <c r="M33" s="174">
        <f>+[1]OPY!M35</f>
        <v>0</v>
      </c>
      <c r="N33" s="174">
        <f>+[1]OPY!N35</f>
        <v>0</v>
      </c>
      <c r="O33" s="174">
        <f>+[1]OPY!O35</f>
        <v>0</v>
      </c>
      <c r="P33" s="174">
        <f>+[1]OPY!P35</f>
        <v>0</v>
      </c>
      <c r="Q33" s="174">
        <f>+[1]OPY!Q35</f>
        <v>0</v>
      </c>
      <c r="R33" s="174">
        <f>+[1]OPY!R35</f>
        <v>0</v>
      </c>
      <c r="S33" s="174">
        <f>+[1]OPY!S35</f>
        <v>0</v>
      </c>
      <c r="T33" s="174">
        <f>+[1]OPY!T35</f>
        <v>0</v>
      </c>
      <c r="U33" s="174">
        <f>+[1]OPY!U35</f>
        <v>0</v>
      </c>
      <c r="V33" s="174">
        <f>+[1]OPY!V35</f>
        <v>0</v>
      </c>
      <c r="W33" s="174">
        <f>+[1]OPY!W35</f>
        <v>0</v>
      </c>
      <c r="X33" s="174">
        <f>+[1]OPY!X35</f>
        <v>0</v>
      </c>
      <c r="Y33" s="174">
        <f>+[1]OPY!Y35</f>
        <v>0</v>
      </c>
      <c r="Z33" s="174">
        <f>+[1]OPY!Z35</f>
        <v>0</v>
      </c>
      <c r="AA33" s="174">
        <f>+[1]OPY!AA35</f>
        <v>0</v>
      </c>
      <c r="AB33" s="174">
        <f>+[1]OPY!AB35</f>
        <v>0</v>
      </c>
      <c r="AC33" s="174">
        <f>+[1]OPY!AC35</f>
        <v>0</v>
      </c>
      <c r="AD33" s="174">
        <f>+[1]OPY!AD35</f>
        <v>0</v>
      </c>
      <c r="AE33" s="174">
        <f>+[1]OPY!AE35</f>
        <v>0</v>
      </c>
      <c r="AF33" s="174">
        <f>+[1]OPY!AF35</f>
        <v>0</v>
      </c>
      <c r="AG33" s="174">
        <f>+[1]OPY!AG35</f>
        <v>0</v>
      </c>
      <c r="AH33" s="174">
        <f>+[1]OPY!AH35</f>
        <v>0</v>
      </c>
      <c r="AI33" s="174">
        <f>+[1]OPY!AI35</f>
        <v>0</v>
      </c>
      <c r="AJ33" s="174">
        <f>+[1]OPY!AJ35</f>
        <v>0</v>
      </c>
    </row>
    <row r="34" spans="1:36">
      <c r="A34" s="174" t="str">
        <f>+[1]OPY!A36</f>
        <v>PARALLEL</v>
      </c>
      <c r="B34" s="174">
        <f>+[1]OPY!B36</f>
        <v>0</v>
      </c>
      <c r="C34" s="174">
        <f>+[1]OPY!C36</f>
        <v>6</v>
      </c>
      <c r="D34" s="174">
        <f>+[1]OPY!D36</f>
        <v>0</v>
      </c>
      <c r="E34" s="174">
        <f>+[1]OPY!E36</f>
        <v>0</v>
      </c>
      <c r="F34" s="174">
        <f>+[1]OPY!F36</f>
        <v>0</v>
      </c>
      <c r="G34" s="174">
        <f>+[1]OPY!G36</f>
        <v>0</v>
      </c>
      <c r="H34" s="174">
        <f>+[1]OPY!H36</f>
        <v>0</v>
      </c>
      <c r="I34" s="174">
        <f>+[1]OPY!I36</f>
        <v>0</v>
      </c>
      <c r="J34" s="174">
        <f>+[1]OPY!J36</f>
        <v>0</v>
      </c>
      <c r="K34" s="174">
        <f>+[1]OPY!K36</f>
        <v>0</v>
      </c>
      <c r="L34" s="174">
        <f>+[1]OPY!L36</f>
        <v>0</v>
      </c>
      <c r="M34" s="174">
        <f>+[1]OPY!M36</f>
        <v>0</v>
      </c>
      <c r="N34" s="174">
        <f>+[1]OPY!N36</f>
        <v>0</v>
      </c>
      <c r="O34" s="174">
        <f>+[1]OPY!O36</f>
        <v>0</v>
      </c>
      <c r="P34" s="174">
        <f>+[1]OPY!P36</f>
        <v>0</v>
      </c>
      <c r="Q34" s="174">
        <f>+[1]OPY!Q36</f>
        <v>0</v>
      </c>
      <c r="R34" s="174">
        <f>+[1]OPY!R36</f>
        <v>0</v>
      </c>
      <c r="S34" s="174">
        <f>+[1]OPY!S36</f>
        <v>0</v>
      </c>
      <c r="T34" s="174">
        <f>+[1]OPY!T36</f>
        <v>0</v>
      </c>
      <c r="U34" s="174">
        <f>+[1]OPY!U36</f>
        <v>0</v>
      </c>
      <c r="V34" s="174">
        <f>+[1]OPY!V36</f>
        <v>0</v>
      </c>
      <c r="W34" s="174">
        <f>+[1]OPY!W36</f>
        <v>0</v>
      </c>
      <c r="X34" s="174">
        <f>+[1]OPY!X36</f>
        <v>0</v>
      </c>
      <c r="Y34" s="174">
        <f>+[1]OPY!Y36</f>
        <v>0</v>
      </c>
      <c r="Z34" s="174">
        <f>+[1]OPY!Z36</f>
        <v>0</v>
      </c>
      <c r="AA34" s="174">
        <f>+[1]OPY!AA36</f>
        <v>0</v>
      </c>
      <c r="AB34" s="174">
        <f>+[1]OPY!AB36</f>
        <v>0</v>
      </c>
      <c r="AC34" s="174">
        <f>+[1]OPY!AC36</f>
        <v>0</v>
      </c>
      <c r="AD34" s="174">
        <f>+[1]OPY!AD36</f>
        <v>0</v>
      </c>
      <c r="AE34" s="174">
        <f>+[1]OPY!AE36</f>
        <v>0</v>
      </c>
      <c r="AF34" s="174">
        <f>+[1]OPY!AF36</f>
        <v>0</v>
      </c>
      <c r="AG34" s="174">
        <f>+[1]OPY!AG36</f>
        <v>0</v>
      </c>
      <c r="AH34" s="174">
        <f>+[1]OPY!AH36</f>
        <v>0</v>
      </c>
      <c r="AI34" s="174">
        <f>+[1]OPY!AI36</f>
        <v>0</v>
      </c>
      <c r="AJ34" s="174">
        <f>+[1]OPY!AJ36</f>
        <v>0</v>
      </c>
    </row>
    <row r="35" spans="1:36">
      <c r="A35" s="174" t="str">
        <f>+[1]OPY!A37</f>
        <v>RUNOUT</v>
      </c>
      <c r="B35" s="174">
        <f>+[1]OPY!B37</f>
        <v>0</v>
      </c>
      <c r="C35" s="174">
        <f>+[1]OPY!C37</f>
        <v>0</v>
      </c>
      <c r="D35" s="174">
        <f>+[1]OPY!D37</f>
        <v>0</v>
      </c>
      <c r="E35" s="174">
        <f>+[1]OPY!E37</f>
        <v>0</v>
      </c>
      <c r="F35" s="174">
        <f>+[1]OPY!F37</f>
        <v>0</v>
      </c>
      <c r="G35" s="174">
        <f>+[1]OPY!G37</f>
        <v>0</v>
      </c>
      <c r="H35" s="174">
        <f>+[1]OPY!H37</f>
        <v>0</v>
      </c>
      <c r="I35" s="174">
        <f>+[1]OPY!I37</f>
        <v>0</v>
      </c>
      <c r="J35" s="174">
        <f>+[1]OPY!J37</f>
        <v>0</v>
      </c>
      <c r="K35" s="174">
        <f>+[1]OPY!K37</f>
        <v>0</v>
      </c>
      <c r="L35" s="174">
        <f>+[1]OPY!L37</f>
        <v>0</v>
      </c>
      <c r="M35" s="174">
        <f>+[1]OPY!M37</f>
        <v>0</v>
      </c>
      <c r="N35" s="174">
        <f>+[1]OPY!N37</f>
        <v>0</v>
      </c>
      <c r="O35" s="174">
        <f>+[1]OPY!O37</f>
        <v>0</v>
      </c>
      <c r="P35" s="174">
        <f>+[1]OPY!P37</f>
        <v>0</v>
      </c>
      <c r="Q35" s="174">
        <f>+[1]OPY!Q37</f>
        <v>0</v>
      </c>
      <c r="R35" s="174">
        <f>+[1]OPY!R37</f>
        <v>0</v>
      </c>
      <c r="S35" s="174">
        <f>+[1]OPY!S37</f>
        <v>0</v>
      </c>
      <c r="T35" s="174">
        <f>+[1]OPY!T37</f>
        <v>0</v>
      </c>
      <c r="U35" s="174">
        <f>+[1]OPY!U37</f>
        <v>0</v>
      </c>
      <c r="V35" s="174">
        <f>+[1]OPY!V37</f>
        <v>0</v>
      </c>
      <c r="W35" s="174">
        <f>+[1]OPY!W37</f>
        <v>0</v>
      </c>
      <c r="X35" s="174">
        <f>+[1]OPY!X37</f>
        <v>0</v>
      </c>
      <c r="Y35" s="174">
        <f>+[1]OPY!Y37</f>
        <v>0</v>
      </c>
      <c r="Z35" s="174">
        <f>+[1]OPY!Z37</f>
        <v>0</v>
      </c>
      <c r="AA35" s="174">
        <f>+[1]OPY!AA37</f>
        <v>0</v>
      </c>
      <c r="AB35" s="174">
        <f>+[1]OPY!AB37</f>
        <v>0</v>
      </c>
      <c r="AC35" s="174">
        <f>+[1]OPY!AC37</f>
        <v>0</v>
      </c>
      <c r="AD35" s="174">
        <f>+[1]OPY!AD37</f>
        <v>0</v>
      </c>
      <c r="AE35" s="174">
        <f>+[1]OPY!AE37</f>
        <v>0</v>
      </c>
      <c r="AF35" s="174">
        <f>+[1]OPY!AF37</f>
        <v>0</v>
      </c>
      <c r="AG35" s="174">
        <f>+[1]OPY!AG37</f>
        <v>0</v>
      </c>
      <c r="AH35" s="174">
        <f>+[1]OPY!AH37</f>
        <v>0</v>
      </c>
      <c r="AI35" s="174">
        <f>+[1]OPY!AI37</f>
        <v>0</v>
      </c>
      <c r="AJ35" s="174">
        <f>+[1]OPY!AJ37</f>
        <v>0</v>
      </c>
    </row>
    <row r="36" spans="1:36">
      <c r="A36" s="174" t="str">
        <f>+[1]OPY!A38</f>
        <v>SCRATCH ALL</v>
      </c>
      <c r="B36" s="174">
        <f>+[1]OPY!B38</f>
        <v>3</v>
      </c>
      <c r="C36" s="174">
        <f>+[1]OPY!C38</f>
        <v>4</v>
      </c>
      <c r="D36" s="174">
        <f>+[1]OPY!D38</f>
        <v>0</v>
      </c>
      <c r="E36" s="174">
        <f>+[1]OPY!E38</f>
        <v>0</v>
      </c>
      <c r="F36" s="174">
        <f>+[1]OPY!F38</f>
        <v>0</v>
      </c>
      <c r="G36" s="174">
        <f>+[1]OPY!G38</f>
        <v>0</v>
      </c>
      <c r="H36" s="174">
        <f>+[1]OPY!H38</f>
        <v>0</v>
      </c>
      <c r="I36" s="174">
        <f>+[1]OPY!I38</f>
        <v>0</v>
      </c>
      <c r="J36" s="174">
        <f>+[1]OPY!J38</f>
        <v>0</v>
      </c>
      <c r="K36" s="174">
        <f>+[1]OPY!K38</f>
        <v>0</v>
      </c>
      <c r="L36" s="174">
        <f>+[1]OPY!L38</f>
        <v>0</v>
      </c>
      <c r="M36" s="174">
        <f>+[1]OPY!M38</f>
        <v>0</v>
      </c>
      <c r="N36" s="174">
        <f>+[1]OPY!N38</f>
        <v>0</v>
      </c>
      <c r="O36" s="174">
        <f>+[1]OPY!O38</f>
        <v>0</v>
      </c>
      <c r="P36" s="174">
        <f>+[1]OPY!P38</f>
        <v>0</v>
      </c>
      <c r="Q36" s="174">
        <f>+[1]OPY!Q38</f>
        <v>0</v>
      </c>
      <c r="R36" s="174">
        <f>+[1]OPY!R38</f>
        <v>0</v>
      </c>
      <c r="S36" s="174">
        <f>+[1]OPY!S38</f>
        <v>0</v>
      </c>
      <c r="T36" s="174">
        <f>+[1]OPY!T38</f>
        <v>0</v>
      </c>
      <c r="U36" s="174">
        <f>+[1]OPY!U38</f>
        <v>0</v>
      </c>
      <c r="V36" s="174">
        <f>+[1]OPY!V38</f>
        <v>0</v>
      </c>
      <c r="W36" s="174">
        <f>+[1]OPY!W38</f>
        <v>0</v>
      </c>
      <c r="X36" s="174">
        <f>+[1]OPY!X38</f>
        <v>0</v>
      </c>
      <c r="Y36" s="174">
        <f>+[1]OPY!Y38</f>
        <v>0</v>
      </c>
      <c r="Z36" s="174">
        <f>+[1]OPY!Z38</f>
        <v>0</v>
      </c>
      <c r="AA36" s="174">
        <f>+[1]OPY!AA38</f>
        <v>0</v>
      </c>
      <c r="AB36" s="174">
        <f>+[1]OPY!AB38</f>
        <v>0</v>
      </c>
      <c r="AC36" s="174">
        <f>+[1]OPY!AC38</f>
        <v>0</v>
      </c>
      <c r="AD36" s="174">
        <f>+[1]OPY!AD38</f>
        <v>0</v>
      </c>
      <c r="AE36" s="174">
        <f>+[1]OPY!AE38</f>
        <v>0</v>
      </c>
      <c r="AF36" s="174">
        <f>+[1]OPY!AF38</f>
        <v>0</v>
      </c>
      <c r="AG36" s="174">
        <f>+[1]OPY!AG38</f>
        <v>0</v>
      </c>
      <c r="AH36" s="174">
        <f>+[1]OPY!AH38</f>
        <v>0</v>
      </c>
      <c r="AI36" s="174">
        <f>+[1]OPY!AI38</f>
        <v>0</v>
      </c>
      <c r="AJ36" s="174">
        <f>+[1]OPY!AJ38</f>
        <v>0</v>
      </c>
    </row>
    <row r="37" spans="1:36">
      <c r="A37" s="174">
        <f>+[1]OPY!A39</f>
        <v>0</v>
      </c>
      <c r="B37" s="174">
        <f>+[1]OPY!B39</f>
        <v>0</v>
      </c>
      <c r="C37" s="174">
        <f>+[1]OPY!C39</f>
        <v>0</v>
      </c>
      <c r="D37" s="174">
        <f>+[1]OPY!D39</f>
        <v>0</v>
      </c>
      <c r="E37" s="174">
        <f>+[1]OPY!E39</f>
        <v>0</v>
      </c>
      <c r="F37" s="174">
        <f>+[1]OPY!F39</f>
        <v>0</v>
      </c>
      <c r="G37" s="174">
        <f>+[1]OPY!G39</f>
        <v>0</v>
      </c>
      <c r="H37" s="174">
        <f>+[1]OPY!H39</f>
        <v>0</v>
      </c>
      <c r="I37" s="174">
        <f>+[1]OPY!I39</f>
        <v>0</v>
      </c>
      <c r="J37" s="174">
        <f>+[1]OPY!J39</f>
        <v>0</v>
      </c>
      <c r="K37" s="174">
        <f>+[1]OPY!K39</f>
        <v>0</v>
      </c>
      <c r="L37" s="174">
        <f>+[1]OPY!L39</f>
        <v>0</v>
      </c>
      <c r="M37" s="174">
        <f>+[1]OPY!M39</f>
        <v>0</v>
      </c>
      <c r="N37" s="174">
        <f>+[1]OPY!N39</f>
        <v>0</v>
      </c>
      <c r="O37" s="174">
        <f>+[1]OPY!O39</f>
        <v>0</v>
      </c>
      <c r="P37" s="174">
        <f>+[1]OPY!P39</f>
        <v>0</v>
      </c>
      <c r="Q37" s="174">
        <f>+[1]OPY!Q39</f>
        <v>0</v>
      </c>
      <c r="R37" s="174">
        <f>+[1]OPY!R39</f>
        <v>0</v>
      </c>
      <c r="S37" s="174">
        <f>+[1]OPY!S39</f>
        <v>0</v>
      </c>
      <c r="T37" s="174">
        <f>+[1]OPY!T39</f>
        <v>0</v>
      </c>
      <c r="U37" s="174">
        <f>+[1]OPY!U39</f>
        <v>0</v>
      </c>
      <c r="V37" s="174">
        <f>+[1]OPY!V39</f>
        <v>0</v>
      </c>
      <c r="W37" s="174">
        <f>+[1]OPY!W39</f>
        <v>0</v>
      </c>
      <c r="X37" s="174">
        <f>+[1]OPY!X39</f>
        <v>0</v>
      </c>
      <c r="Y37" s="174">
        <f>+[1]OPY!Y39</f>
        <v>0</v>
      </c>
      <c r="Z37" s="174">
        <f>+[1]OPY!Z39</f>
        <v>0</v>
      </c>
      <c r="AA37" s="174">
        <f>+[1]OPY!AA39</f>
        <v>0</v>
      </c>
      <c r="AB37" s="174">
        <f>+[1]OPY!AB39</f>
        <v>0</v>
      </c>
      <c r="AC37" s="174">
        <f>+[1]OPY!AC39</f>
        <v>0</v>
      </c>
      <c r="AD37" s="174">
        <f>+[1]OPY!AD39</f>
        <v>0</v>
      </c>
      <c r="AE37" s="174">
        <f>+[1]OPY!AE39</f>
        <v>0</v>
      </c>
      <c r="AF37" s="174">
        <f>+[1]OPY!AF39</f>
        <v>0</v>
      </c>
      <c r="AG37" s="174">
        <f>+[1]OPY!AG39</f>
        <v>0</v>
      </c>
      <c r="AH37" s="174">
        <f>+[1]OPY!AH39</f>
        <v>0</v>
      </c>
      <c r="AI37" s="174">
        <f>+[1]OPY!AI39</f>
        <v>0</v>
      </c>
      <c r="AJ37" s="174">
        <f>+[1]OPY!AJ39</f>
        <v>0</v>
      </c>
    </row>
    <row r="38" spans="1:36">
      <c r="A38" s="174" t="str">
        <f>+[1]OPY!A40</f>
        <v>Load by : NVP6820</v>
      </c>
      <c r="B38" s="174">
        <f>+[1]OPY!B40</f>
        <v>0</v>
      </c>
      <c r="C38" s="174">
        <f>+[1]OPY!C40</f>
        <v>0</v>
      </c>
      <c r="D38" s="174">
        <f>+[1]OPY!D40</f>
        <v>0</v>
      </c>
      <c r="E38" s="174">
        <f>+[1]OPY!E40</f>
        <v>0</v>
      </c>
      <c r="F38" s="174">
        <f>+[1]OPY!F40</f>
        <v>0</v>
      </c>
      <c r="G38" s="174">
        <f>+[1]OPY!G40</f>
        <v>0</v>
      </c>
      <c r="H38" s="174">
        <f>+[1]OPY!H40</f>
        <v>0</v>
      </c>
      <c r="I38" s="174">
        <f>+[1]OPY!I40</f>
        <v>0</v>
      </c>
      <c r="J38" s="174">
        <f>+[1]OPY!J40</f>
        <v>0</v>
      </c>
      <c r="K38" s="174">
        <f>+[1]OPY!K40</f>
        <v>0</v>
      </c>
      <c r="L38" s="174">
        <f>+[1]OPY!L40</f>
        <v>0</v>
      </c>
      <c r="M38" s="174">
        <f>+[1]OPY!M40</f>
        <v>0</v>
      </c>
      <c r="N38" s="174">
        <f>+[1]OPY!N40</f>
        <v>0</v>
      </c>
      <c r="O38" s="174">
        <f>+[1]OPY!O40</f>
        <v>0</v>
      </c>
      <c r="P38" s="174">
        <f>+[1]OPY!P40</f>
        <v>0</v>
      </c>
      <c r="Q38" s="174">
        <f>+[1]OPY!Q40</f>
        <v>0</v>
      </c>
      <c r="R38" s="174">
        <f>+[1]OPY!R40</f>
        <v>0</v>
      </c>
      <c r="S38" s="174">
        <f>+[1]OPY!S40</f>
        <v>0</v>
      </c>
      <c r="T38" s="174">
        <f>+[1]OPY!T40</f>
        <v>0</v>
      </c>
      <c r="U38" s="174">
        <f>+[1]OPY!U40</f>
        <v>0</v>
      </c>
      <c r="V38" s="174">
        <f>+[1]OPY!V40</f>
        <v>0</v>
      </c>
      <c r="W38" s="174">
        <f>+[1]OPY!W40</f>
        <v>0</v>
      </c>
      <c r="X38" s="174">
        <f>+[1]OPY!X40</f>
        <v>0</v>
      </c>
      <c r="Y38" s="174">
        <f>+[1]OPY!Y40</f>
        <v>0</v>
      </c>
      <c r="Z38" s="174">
        <f>+[1]OPY!Z40</f>
        <v>0</v>
      </c>
      <c r="AA38" s="174">
        <f>+[1]OPY!AA40</f>
        <v>0</v>
      </c>
      <c r="AB38" s="174">
        <f>+[1]OPY!AB40</f>
        <v>0</v>
      </c>
      <c r="AC38" s="174">
        <f>+[1]OPY!AC40</f>
        <v>0</v>
      </c>
      <c r="AD38" s="174">
        <f>+[1]OPY!AD40</f>
        <v>0</v>
      </c>
      <c r="AE38" s="174">
        <f>+[1]OPY!AE40</f>
        <v>0</v>
      </c>
      <c r="AF38" s="174">
        <f>+[1]OPY!AF40</f>
        <v>0</v>
      </c>
      <c r="AG38" s="174">
        <f>+[1]OPY!AG40</f>
        <v>0</v>
      </c>
      <c r="AH38" s="174">
        <f>+[1]OPY!AH40</f>
        <v>0</v>
      </c>
      <c r="AI38" s="174">
        <f>+[1]OPY!AI40</f>
        <v>0</v>
      </c>
      <c r="AJ38" s="174">
        <f>+[1]OPY!AJ40</f>
        <v>0</v>
      </c>
    </row>
    <row r="39" spans="1:36">
      <c r="A39" s="174" t="str">
        <f>+[1]OPY!A41</f>
        <v>Time : 08:27:43 25-Aug-2025</v>
      </c>
      <c r="B39" s="174">
        <f>+[1]OPY!B41</f>
        <v>0</v>
      </c>
      <c r="C39" s="174">
        <f>+[1]OPY!C41</f>
        <v>0</v>
      </c>
      <c r="D39" s="174">
        <f>+[1]OPY!D41</f>
        <v>0</v>
      </c>
      <c r="E39" s="174">
        <f>+[1]OPY!E41</f>
        <v>0</v>
      </c>
      <c r="F39" s="174">
        <f>+[1]OPY!F41</f>
        <v>0</v>
      </c>
      <c r="G39" s="174">
        <f>+[1]OPY!G41</f>
        <v>0</v>
      </c>
      <c r="H39" s="174">
        <f>+[1]OPY!H41</f>
        <v>0</v>
      </c>
      <c r="I39" s="174">
        <f>+[1]OPY!I41</f>
        <v>0</v>
      </c>
      <c r="J39" s="174">
        <f>+[1]OPY!J41</f>
        <v>0</v>
      </c>
      <c r="K39" s="174">
        <f>+[1]OPY!K41</f>
        <v>0</v>
      </c>
      <c r="L39" s="174">
        <f>+[1]OPY!L41</f>
        <v>0</v>
      </c>
      <c r="M39" s="174">
        <f>+[1]OPY!M41</f>
        <v>0</v>
      </c>
      <c r="N39" s="174">
        <f>+[1]OPY!N41</f>
        <v>0</v>
      </c>
      <c r="O39" s="174">
        <f>+[1]OPY!O41</f>
        <v>0</v>
      </c>
      <c r="P39" s="174">
        <f>+[1]OPY!P41</f>
        <v>0</v>
      </c>
      <c r="Q39" s="174">
        <f>+[1]OPY!Q41</f>
        <v>0</v>
      </c>
      <c r="R39" s="174">
        <f>+[1]OPY!R41</f>
        <v>0</v>
      </c>
      <c r="S39" s="174">
        <f>+[1]OPY!S41</f>
        <v>0</v>
      </c>
      <c r="T39" s="174">
        <f>+[1]OPY!T41</f>
        <v>0</v>
      </c>
      <c r="U39" s="174">
        <f>+[1]OPY!U41</f>
        <v>0</v>
      </c>
      <c r="V39" s="174">
        <f>+[1]OPY!V41</f>
        <v>0</v>
      </c>
      <c r="W39" s="174">
        <f>+[1]OPY!W41</f>
        <v>0</v>
      </c>
      <c r="X39" s="174">
        <f>+[1]OPY!X41</f>
        <v>0</v>
      </c>
      <c r="Y39" s="174">
        <f>+[1]OPY!Y41</f>
        <v>0</v>
      </c>
      <c r="Z39" s="174">
        <f>+[1]OPY!Z41</f>
        <v>0</v>
      </c>
      <c r="AA39" s="174">
        <f>+[1]OPY!AA41</f>
        <v>0</v>
      </c>
      <c r="AB39" s="174">
        <f>+[1]OPY!AB41</f>
        <v>0</v>
      </c>
      <c r="AC39" s="174">
        <f>+[1]OPY!AC41</f>
        <v>0</v>
      </c>
      <c r="AD39" s="174">
        <f>+[1]OPY!AD41</f>
        <v>0</v>
      </c>
      <c r="AE39" s="174">
        <f>+[1]OPY!AE41</f>
        <v>0</v>
      </c>
      <c r="AF39" s="174">
        <f>+[1]OPY!AF41</f>
        <v>0</v>
      </c>
      <c r="AG39" s="174">
        <f>+[1]OPY!AG41</f>
        <v>0</v>
      </c>
      <c r="AH39" s="174">
        <f>+[1]OPY!AH41</f>
        <v>0</v>
      </c>
      <c r="AI39" s="174">
        <f>+[1]OPY!AI41</f>
        <v>0</v>
      </c>
      <c r="AJ39" s="174">
        <f>+[1]OPY!AJ41</f>
        <v>0</v>
      </c>
    </row>
    <row r="40" spans="1:36">
      <c r="A40" s="174">
        <f>+[1]OPY!A42</f>
        <v>0</v>
      </c>
      <c r="B40" s="174">
        <f>+[1]OPY!B42</f>
        <v>0</v>
      </c>
      <c r="C40" s="174">
        <f>+[1]OPY!C42</f>
        <v>0</v>
      </c>
      <c r="D40" s="174">
        <f>+[1]OPY!D42</f>
        <v>0</v>
      </c>
      <c r="E40" s="174">
        <f>+[1]OPY!E42</f>
        <v>0</v>
      </c>
      <c r="F40" s="174">
        <f>+[1]OPY!F42</f>
        <v>0</v>
      </c>
      <c r="G40" s="174">
        <f>+[1]OPY!G42</f>
        <v>0</v>
      </c>
      <c r="H40" s="174">
        <f>+[1]OPY!H42</f>
        <v>0</v>
      </c>
      <c r="I40" s="174">
        <f>+[1]OPY!I42</f>
        <v>0</v>
      </c>
      <c r="J40" s="174">
        <f>+[1]OPY!J42</f>
        <v>0</v>
      </c>
      <c r="K40" s="174">
        <f>+[1]OPY!K42</f>
        <v>0</v>
      </c>
      <c r="L40" s="174">
        <f>+[1]OPY!L42</f>
        <v>0</v>
      </c>
      <c r="M40" s="174">
        <f>+[1]OPY!M42</f>
        <v>0</v>
      </c>
      <c r="N40" s="174">
        <f>+[1]OPY!N42</f>
        <v>0</v>
      </c>
      <c r="O40" s="174">
        <f>+[1]OPY!O42</f>
        <v>0</v>
      </c>
      <c r="P40" s="174">
        <f>+[1]OPY!P42</f>
        <v>0</v>
      </c>
      <c r="Q40" s="174">
        <f>+[1]OPY!Q42</f>
        <v>0</v>
      </c>
      <c r="R40" s="174">
        <f>+[1]OPY!R42</f>
        <v>0</v>
      </c>
      <c r="S40" s="174">
        <f>+[1]OPY!S42</f>
        <v>0</v>
      </c>
      <c r="T40" s="174">
        <f>+[1]OPY!T42</f>
        <v>0</v>
      </c>
      <c r="U40" s="174">
        <f>+[1]OPY!U42</f>
        <v>0</v>
      </c>
      <c r="V40" s="174">
        <f>+[1]OPY!V42</f>
        <v>0</v>
      </c>
      <c r="W40" s="174">
        <f>+[1]OPY!W42</f>
        <v>0</v>
      </c>
      <c r="X40" s="174">
        <f>+[1]OPY!X42</f>
        <v>0</v>
      </c>
      <c r="Y40" s="174">
        <f>+[1]OPY!Y42</f>
        <v>0</v>
      </c>
      <c r="Z40" s="174">
        <f>+[1]OPY!Z42</f>
        <v>0</v>
      </c>
      <c r="AA40" s="174">
        <f>+[1]OPY!AA42</f>
        <v>0</v>
      </c>
      <c r="AB40" s="174">
        <f>+[1]OPY!AB42</f>
        <v>0</v>
      </c>
      <c r="AC40" s="174">
        <f>+[1]OPY!AC42</f>
        <v>0</v>
      </c>
      <c r="AD40" s="174">
        <f>+[1]OPY!AD42</f>
        <v>0</v>
      </c>
      <c r="AE40" s="174">
        <f>+[1]OPY!AE42</f>
        <v>0</v>
      </c>
      <c r="AF40" s="174">
        <f>+[1]OPY!AF42</f>
        <v>0</v>
      </c>
      <c r="AG40" s="174">
        <f>+[1]OPY!AG42</f>
        <v>0</v>
      </c>
      <c r="AH40" s="174">
        <f>+[1]OPY!AH42</f>
        <v>0</v>
      </c>
      <c r="AI40" s="174">
        <f>+[1]OPY!AI42</f>
        <v>0</v>
      </c>
      <c r="AJ40" s="174">
        <f>+[1]OPY!AJ42</f>
        <v>0</v>
      </c>
    </row>
    <row r="41" spans="1:36">
      <c r="A41" s="174">
        <f>+[1]OPY!A43</f>
        <v>0</v>
      </c>
      <c r="B41" s="174">
        <f>+[1]OPY!B43</f>
        <v>0</v>
      </c>
      <c r="C41" s="174">
        <f>+[1]OPY!C43</f>
        <v>0</v>
      </c>
      <c r="D41" s="174">
        <f>+[1]OPY!D43</f>
        <v>0</v>
      </c>
      <c r="E41" s="174">
        <f>+[1]OPY!E43</f>
        <v>0</v>
      </c>
      <c r="F41" s="174">
        <f>+[1]OPY!F43</f>
        <v>0</v>
      </c>
      <c r="G41" s="174">
        <f>+[1]OPY!G43</f>
        <v>0</v>
      </c>
      <c r="H41" s="174">
        <f>+[1]OPY!H43</f>
        <v>0</v>
      </c>
      <c r="I41" s="174">
        <f>+[1]OPY!I43</f>
        <v>0</v>
      </c>
      <c r="J41" s="174">
        <f>+[1]OPY!J43</f>
        <v>0</v>
      </c>
      <c r="K41" s="174">
        <f>+[1]OPY!K43</f>
        <v>0</v>
      </c>
      <c r="L41" s="174">
        <f>+[1]OPY!L43</f>
        <v>0</v>
      </c>
      <c r="M41" s="174">
        <f>+[1]OPY!M43</f>
        <v>0</v>
      </c>
      <c r="N41" s="174">
        <f>+[1]OPY!N43</f>
        <v>0</v>
      </c>
      <c r="O41" s="174">
        <f>+[1]OPY!O43</f>
        <v>0</v>
      </c>
      <c r="P41" s="174">
        <f>+[1]OPY!P43</f>
        <v>0</v>
      </c>
      <c r="Q41" s="174">
        <f>+[1]OPY!Q43</f>
        <v>0</v>
      </c>
      <c r="R41" s="174">
        <f>+[1]OPY!R43</f>
        <v>0</v>
      </c>
      <c r="S41" s="174">
        <f>+[1]OPY!S43</f>
        <v>0</v>
      </c>
      <c r="T41" s="174">
        <f>+[1]OPY!T43</f>
        <v>0</v>
      </c>
      <c r="U41" s="174">
        <f>+[1]OPY!U43</f>
        <v>0</v>
      </c>
      <c r="V41" s="174">
        <f>+[1]OPY!V43</f>
        <v>0</v>
      </c>
      <c r="W41" s="174">
        <f>+[1]OPY!W43</f>
        <v>0</v>
      </c>
      <c r="X41" s="174">
        <f>+[1]OPY!X43</f>
        <v>0</v>
      </c>
      <c r="Y41" s="174">
        <f>+[1]OPY!Y43</f>
        <v>0</v>
      </c>
      <c r="Z41" s="174">
        <f>+[1]OPY!Z43</f>
        <v>0</v>
      </c>
      <c r="AA41" s="174">
        <f>+[1]OPY!AA43</f>
        <v>0</v>
      </c>
      <c r="AB41" s="174">
        <f>+[1]OPY!AB43</f>
        <v>0</v>
      </c>
      <c r="AC41" s="174">
        <f>+[1]OPY!AC43</f>
        <v>0</v>
      </c>
      <c r="AD41" s="174">
        <f>+[1]OPY!AD43</f>
        <v>0</v>
      </c>
      <c r="AE41" s="174">
        <f>+[1]OPY!AE43</f>
        <v>0</v>
      </c>
      <c r="AF41" s="174">
        <f>+[1]OPY!AF43</f>
        <v>0</v>
      </c>
      <c r="AG41" s="174">
        <f>+[1]OPY!AG43</f>
        <v>0</v>
      </c>
      <c r="AH41" s="174">
        <f>+[1]OPY!AH43</f>
        <v>0</v>
      </c>
      <c r="AI41" s="174">
        <f>+[1]OPY!AI43</f>
        <v>0</v>
      </c>
      <c r="AJ41" s="174">
        <f>+[1]OPY!AJ43</f>
        <v>0</v>
      </c>
    </row>
    <row r="42" spans="1:36">
      <c r="A42" s="174">
        <f>+[1]OPY!A44</f>
        <v>0</v>
      </c>
      <c r="B42" s="174">
        <f>+[1]OPY!B44</f>
        <v>0</v>
      </c>
      <c r="C42" s="174">
        <f>+[1]OPY!C44</f>
        <v>0</v>
      </c>
      <c r="D42" s="174">
        <f>+[1]OPY!D44</f>
        <v>0</v>
      </c>
      <c r="E42" s="174">
        <f>+[1]OPY!E44</f>
        <v>0</v>
      </c>
      <c r="F42" s="174">
        <f>+[1]OPY!F44</f>
        <v>0</v>
      </c>
      <c r="G42" s="174">
        <f>+[1]OPY!G44</f>
        <v>0</v>
      </c>
      <c r="H42" s="174">
        <f>+[1]OPY!H44</f>
        <v>0</v>
      </c>
      <c r="I42" s="174">
        <f>+[1]OPY!I44</f>
        <v>0</v>
      </c>
      <c r="J42" s="174">
        <f>+[1]OPY!J44</f>
        <v>0</v>
      </c>
      <c r="K42" s="174">
        <f>+[1]OPY!K44</f>
        <v>0</v>
      </c>
      <c r="L42" s="174">
        <f>+[1]OPY!L44</f>
        <v>0</v>
      </c>
      <c r="M42" s="174">
        <f>+[1]OPY!M44</f>
        <v>0</v>
      </c>
      <c r="N42" s="174">
        <f>+[1]OPY!N44</f>
        <v>0</v>
      </c>
      <c r="O42" s="174">
        <f>+[1]OPY!O44</f>
        <v>0</v>
      </c>
      <c r="P42" s="174">
        <f>+[1]OPY!P44</f>
        <v>0</v>
      </c>
      <c r="Q42" s="174">
        <f>+[1]OPY!Q44</f>
        <v>0</v>
      </c>
      <c r="R42" s="174">
        <f>+[1]OPY!R44</f>
        <v>0</v>
      </c>
      <c r="S42" s="174">
        <f>+[1]OPY!S44</f>
        <v>0</v>
      </c>
      <c r="T42" s="174">
        <f>+[1]OPY!T44</f>
        <v>0</v>
      </c>
      <c r="U42" s="174">
        <f>+[1]OPY!U44</f>
        <v>0</v>
      </c>
      <c r="V42" s="174">
        <f>+[1]OPY!V44</f>
        <v>0</v>
      </c>
      <c r="W42" s="174">
        <f>+[1]OPY!W44</f>
        <v>0</v>
      </c>
      <c r="X42" s="174">
        <f>+[1]OPY!X44</f>
        <v>0</v>
      </c>
      <c r="Y42" s="174">
        <f>+[1]OPY!Y44</f>
        <v>0</v>
      </c>
      <c r="Z42" s="174">
        <f>+[1]OPY!Z44</f>
        <v>0</v>
      </c>
      <c r="AA42" s="174">
        <f>+[1]OPY!AA44</f>
        <v>0</v>
      </c>
      <c r="AB42" s="174">
        <f>+[1]OPY!AB44</f>
        <v>0</v>
      </c>
      <c r="AC42" s="174">
        <f>+[1]OPY!AC44</f>
        <v>0</v>
      </c>
      <c r="AD42" s="174">
        <f>+[1]OPY!AD44</f>
        <v>0</v>
      </c>
      <c r="AE42" s="174">
        <f>+[1]OPY!AE44</f>
        <v>0</v>
      </c>
      <c r="AF42" s="174">
        <f>+[1]OPY!AF44</f>
        <v>0</v>
      </c>
      <c r="AG42" s="174">
        <f>+[1]OPY!AG44</f>
        <v>0</v>
      </c>
      <c r="AH42" s="174">
        <f>+[1]OPY!AH44</f>
        <v>0</v>
      </c>
      <c r="AI42" s="174">
        <f>+[1]OPY!AI44</f>
        <v>0</v>
      </c>
      <c r="AJ42" s="174">
        <f>+[1]OPY!AJ44</f>
        <v>0</v>
      </c>
    </row>
    <row r="43" spans="1:36">
      <c r="A43" s="174">
        <f>+[1]OPY!A45</f>
        <v>0</v>
      </c>
      <c r="B43" s="174">
        <f>+[1]OPY!B45</f>
        <v>0</v>
      </c>
      <c r="C43" s="174">
        <f>+[1]OPY!C45</f>
        <v>0</v>
      </c>
      <c r="D43" s="174">
        <f>+[1]OPY!D45</f>
        <v>0</v>
      </c>
      <c r="E43" s="174">
        <f>+[1]OPY!E45</f>
        <v>0</v>
      </c>
      <c r="F43" s="174">
        <f>+[1]OPY!F45</f>
        <v>0</v>
      </c>
      <c r="G43" s="174">
        <f>+[1]OPY!G45</f>
        <v>0</v>
      </c>
      <c r="H43" s="174">
        <f>+[1]OPY!H45</f>
        <v>0</v>
      </c>
      <c r="I43" s="174">
        <f>+[1]OPY!I45</f>
        <v>0</v>
      </c>
      <c r="J43" s="174">
        <f>+[1]OPY!J45</f>
        <v>0</v>
      </c>
      <c r="K43" s="174">
        <f>+[1]OPY!K45</f>
        <v>0</v>
      </c>
      <c r="L43" s="174">
        <f>+[1]OPY!L45</f>
        <v>0</v>
      </c>
      <c r="M43" s="174">
        <f>+[1]OPY!M45</f>
        <v>0</v>
      </c>
      <c r="N43" s="174">
        <f>+[1]OPY!N45</f>
        <v>0</v>
      </c>
      <c r="O43" s="174">
        <f>+[1]OPY!O45</f>
        <v>0</v>
      </c>
      <c r="P43" s="174">
        <f>+[1]OPY!P45</f>
        <v>0</v>
      </c>
      <c r="Q43" s="174">
        <f>+[1]OPY!Q45</f>
        <v>0</v>
      </c>
      <c r="R43" s="174">
        <f>+[1]OPY!R45</f>
        <v>0</v>
      </c>
      <c r="S43" s="174">
        <f>+[1]OPY!S45</f>
        <v>0</v>
      </c>
      <c r="T43" s="174">
        <f>+[1]OPY!T45</f>
        <v>0</v>
      </c>
      <c r="U43" s="174">
        <f>+[1]OPY!U45</f>
        <v>0</v>
      </c>
      <c r="V43" s="174">
        <f>+[1]OPY!V45</f>
        <v>0</v>
      </c>
      <c r="W43" s="174">
        <f>+[1]OPY!W45</f>
        <v>0</v>
      </c>
      <c r="X43" s="174">
        <f>+[1]OPY!X45</f>
        <v>0</v>
      </c>
      <c r="Y43" s="174">
        <f>+[1]OPY!Y45</f>
        <v>0</v>
      </c>
      <c r="Z43" s="174">
        <f>+[1]OPY!Z45</f>
        <v>0</v>
      </c>
      <c r="AA43" s="174">
        <f>+[1]OPY!AA45</f>
        <v>0</v>
      </c>
      <c r="AB43" s="174">
        <f>+[1]OPY!AB45</f>
        <v>0</v>
      </c>
      <c r="AC43" s="174">
        <f>+[1]OPY!AC45</f>
        <v>0</v>
      </c>
      <c r="AD43" s="174">
        <f>+[1]OPY!AD45</f>
        <v>0</v>
      </c>
      <c r="AE43" s="174">
        <f>+[1]OPY!AE45</f>
        <v>0</v>
      </c>
      <c r="AF43" s="174">
        <f>+[1]OPY!AF45</f>
        <v>0</v>
      </c>
      <c r="AG43" s="174">
        <f>+[1]OPY!AG45</f>
        <v>0</v>
      </c>
      <c r="AH43" s="174">
        <f>+[1]OPY!AH45</f>
        <v>0</v>
      </c>
      <c r="AI43" s="174">
        <f>+[1]OPY!AI45</f>
        <v>0</v>
      </c>
      <c r="AJ43" s="174">
        <f>+[1]OPY!AJ45</f>
        <v>0</v>
      </c>
    </row>
    <row r="44" spans="1:36">
      <c r="A44" s="174">
        <f>+[1]OPY!A46</f>
        <v>0</v>
      </c>
      <c r="B44" s="174">
        <f>+[1]OPY!B46</f>
        <v>0</v>
      </c>
      <c r="C44" s="174">
        <f>+[1]OPY!C46</f>
        <v>0</v>
      </c>
      <c r="D44" s="174">
        <f>+[1]OPY!D46</f>
        <v>0</v>
      </c>
      <c r="E44" s="174">
        <f>+[1]OPY!E46</f>
        <v>0</v>
      </c>
      <c r="F44" s="174">
        <f>+[1]OPY!F46</f>
        <v>0</v>
      </c>
      <c r="G44" s="174">
        <f>+[1]OPY!G46</f>
        <v>0</v>
      </c>
      <c r="H44" s="174">
        <f>+[1]OPY!H46</f>
        <v>0</v>
      </c>
      <c r="I44" s="174">
        <f>+[1]OPY!I46</f>
        <v>0</v>
      </c>
      <c r="J44" s="174">
        <f>+[1]OPY!J46</f>
        <v>0</v>
      </c>
      <c r="K44" s="174">
        <f>+[1]OPY!K46</f>
        <v>0</v>
      </c>
      <c r="L44" s="174">
        <f>+[1]OPY!L46</f>
        <v>0</v>
      </c>
      <c r="M44" s="174">
        <f>+[1]OPY!M46</f>
        <v>0</v>
      </c>
      <c r="N44" s="174">
        <f>+[1]OPY!N46</f>
        <v>0</v>
      </c>
      <c r="O44" s="174">
        <f>+[1]OPY!O46</f>
        <v>0</v>
      </c>
      <c r="P44" s="174">
        <f>+[1]OPY!P46</f>
        <v>0</v>
      </c>
      <c r="Q44" s="174">
        <f>+[1]OPY!Q46</f>
        <v>0</v>
      </c>
      <c r="R44" s="174">
        <f>+[1]OPY!R46</f>
        <v>0</v>
      </c>
      <c r="S44" s="174">
        <f>+[1]OPY!S46</f>
        <v>0</v>
      </c>
      <c r="T44" s="174">
        <f>+[1]OPY!T46</f>
        <v>0</v>
      </c>
      <c r="U44" s="174">
        <f>+[1]OPY!U46</f>
        <v>0</v>
      </c>
      <c r="V44" s="174">
        <f>+[1]OPY!V46</f>
        <v>0</v>
      </c>
      <c r="W44" s="174">
        <f>+[1]OPY!W46</f>
        <v>0</v>
      </c>
      <c r="X44" s="174">
        <f>+[1]OPY!X46</f>
        <v>0</v>
      </c>
      <c r="Y44" s="174">
        <f>+[1]OPY!Y46</f>
        <v>0</v>
      </c>
      <c r="Z44" s="174">
        <f>+[1]OPY!Z46</f>
        <v>0</v>
      </c>
      <c r="AA44" s="174">
        <f>+[1]OPY!AA46</f>
        <v>0</v>
      </c>
      <c r="AB44" s="174">
        <f>+[1]OPY!AB46</f>
        <v>0</v>
      </c>
      <c r="AC44" s="174">
        <f>+[1]OPY!AC46</f>
        <v>0</v>
      </c>
      <c r="AD44" s="174">
        <f>+[1]OPY!AD46</f>
        <v>0</v>
      </c>
      <c r="AE44" s="174">
        <f>+[1]OPY!AE46</f>
        <v>0</v>
      </c>
      <c r="AF44" s="174">
        <f>+[1]OPY!AF46</f>
        <v>0</v>
      </c>
      <c r="AG44" s="174">
        <f>+[1]OPY!AG46</f>
        <v>0</v>
      </c>
      <c r="AH44" s="174">
        <f>+[1]OPY!AH46</f>
        <v>0</v>
      </c>
      <c r="AI44" s="174">
        <f>+[1]OPY!AI46</f>
        <v>0</v>
      </c>
      <c r="AJ44" s="174">
        <f>+[1]OPY!AJ46</f>
        <v>0</v>
      </c>
    </row>
    <row r="45" spans="1:36">
      <c r="A45" s="174">
        <f>+[1]OPY!A47</f>
        <v>0</v>
      </c>
      <c r="B45" s="174">
        <f>+[1]OPY!B47</f>
        <v>0</v>
      </c>
      <c r="C45" s="174">
        <f>+[1]OPY!C47</f>
        <v>0</v>
      </c>
      <c r="D45" s="174">
        <f>+[1]OPY!D47</f>
        <v>0</v>
      </c>
      <c r="E45" s="174">
        <f>+[1]OPY!E47</f>
        <v>0</v>
      </c>
      <c r="F45" s="174">
        <f>+[1]OPY!F47</f>
        <v>0</v>
      </c>
      <c r="G45" s="174">
        <f>+[1]OPY!G47</f>
        <v>0</v>
      </c>
      <c r="H45" s="174">
        <f>+[1]OPY!H47</f>
        <v>0</v>
      </c>
      <c r="I45" s="174">
        <f>+[1]OPY!I47</f>
        <v>0</v>
      </c>
      <c r="J45" s="174">
        <f>+[1]OPY!J47</f>
        <v>0</v>
      </c>
      <c r="K45" s="174">
        <f>+[1]OPY!K47</f>
        <v>0</v>
      </c>
      <c r="L45" s="174">
        <f>+[1]OPY!L47</f>
        <v>0</v>
      </c>
      <c r="M45" s="174">
        <f>+[1]OPY!M47</f>
        <v>0</v>
      </c>
      <c r="N45" s="174">
        <f>+[1]OPY!N47</f>
        <v>0</v>
      </c>
      <c r="O45" s="174">
        <f>+[1]OPY!O47</f>
        <v>0</v>
      </c>
      <c r="P45" s="174">
        <f>+[1]OPY!P47</f>
        <v>0</v>
      </c>
      <c r="Q45" s="174">
        <f>+[1]OPY!Q47</f>
        <v>0</v>
      </c>
      <c r="R45" s="174">
        <f>+[1]OPY!R47</f>
        <v>0</v>
      </c>
      <c r="S45" s="174">
        <f>+[1]OPY!S47</f>
        <v>0</v>
      </c>
      <c r="T45" s="174">
        <f>+[1]OPY!T47</f>
        <v>0</v>
      </c>
      <c r="U45" s="174">
        <f>+[1]OPY!U47</f>
        <v>0</v>
      </c>
      <c r="V45" s="174">
        <f>+[1]OPY!V47</f>
        <v>0</v>
      </c>
      <c r="W45" s="174">
        <f>+[1]OPY!W47</f>
        <v>0</v>
      </c>
      <c r="X45" s="174">
        <f>+[1]OPY!X47</f>
        <v>0</v>
      </c>
      <c r="Y45" s="174">
        <f>+[1]OPY!Y47</f>
        <v>0</v>
      </c>
      <c r="Z45" s="174">
        <f>+[1]OPY!Z47</f>
        <v>0</v>
      </c>
      <c r="AA45" s="174">
        <f>+[1]OPY!AA47</f>
        <v>0</v>
      </c>
      <c r="AB45" s="174">
        <f>+[1]OPY!AB47</f>
        <v>0</v>
      </c>
      <c r="AC45" s="174">
        <f>+[1]OPY!AC47</f>
        <v>0</v>
      </c>
      <c r="AD45" s="174">
        <f>+[1]OPY!AD47</f>
        <v>0</v>
      </c>
      <c r="AE45" s="174">
        <f>+[1]OPY!AE47</f>
        <v>0</v>
      </c>
      <c r="AF45" s="174">
        <f>+[1]OPY!AF47</f>
        <v>0</v>
      </c>
      <c r="AG45" s="174">
        <f>+[1]OPY!AG47</f>
        <v>0</v>
      </c>
      <c r="AH45" s="174">
        <f>+[1]OPY!AH47</f>
        <v>0</v>
      </c>
      <c r="AI45" s="174">
        <f>+[1]OPY!AI47</f>
        <v>0</v>
      </c>
      <c r="AJ45" s="174">
        <f>+[1]OPY!AJ47</f>
        <v>0</v>
      </c>
    </row>
    <row r="46" spans="1:36">
      <c r="A46" s="174">
        <f>+[1]OPY!A48</f>
        <v>0</v>
      </c>
      <c r="B46" s="174">
        <f>+[1]OPY!B48</f>
        <v>0</v>
      </c>
      <c r="C46" s="174">
        <f>+[1]OPY!C48</f>
        <v>0</v>
      </c>
      <c r="D46" s="174">
        <f>+[1]OPY!D48</f>
        <v>0</v>
      </c>
      <c r="E46" s="174">
        <f>+[1]OPY!E48</f>
        <v>0</v>
      </c>
      <c r="F46" s="174">
        <f>+[1]OPY!F48</f>
        <v>0</v>
      </c>
      <c r="G46" s="174">
        <f>+[1]OPY!G48</f>
        <v>0</v>
      </c>
      <c r="H46" s="174">
        <f>+[1]OPY!H48</f>
        <v>0</v>
      </c>
      <c r="I46" s="174">
        <f>+[1]OPY!I48</f>
        <v>0</v>
      </c>
      <c r="J46" s="174">
        <f>+[1]OPY!J48</f>
        <v>0</v>
      </c>
      <c r="K46" s="174">
        <f>+[1]OPY!K48</f>
        <v>0</v>
      </c>
      <c r="L46" s="174">
        <f>+[1]OPY!L48</f>
        <v>0</v>
      </c>
      <c r="M46" s="174">
        <f>+[1]OPY!M48</f>
        <v>0</v>
      </c>
      <c r="N46" s="174">
        <f>+[1]OPY!N48</f>
        <v>0</v>
      </c>
      <c r="O46" s="174">
        <f>+[1]OPY!O48</f>
        <v>0</v>
      </c>
      <c r="P46" s="174">
        <f>+[1]OPY!P48</f>
        <v>0</v>
      </c>
      <c r="Q46" s="174">
        <f>+[1]OPY!Q48</f>
        <v>0</v>
      </c>
      <c r="R46" s="174">
        <f>+[1]OPY!R48</f>
        <v>0</v>
      </c>
      <c r="S46" s="174">
        <f>+[1]OPY!S48</f>
        <v>0</v>
      </c>
      <c r="T46" s="174">
        <f>+[1]OPY!T48</f>
        <v>0</v>
      </c>
      <c r="U46" s="174">
        <f>+[1]OPY!U48</f>
        <v>0</v>
      </c>
      <c r="V46" s="174">
        <f>+[1]OPY!V48</f>
        <v>0</v>
      </c>
      <c r="W46" s="174">
        <f>+[1]OPY!W48</f>
        <v>0</v>
      </c>
      <c r="X46" s="174">
        <f>+[1]OPY!X48</f>
        <v>0</v>
      </c>
      <c r="Y46" s="174">
        <f>+[1]OPY!Y48</f>
        <v>0</v>
      </c>
      <c r="Z46" s="174">
        <f>+[1]OPY!Z48</f>
        <v>0</v>
      </c>
      <c r="AA46" s="174">
        <f>+[1]OPY!AA48</f>
        <v>0</v>
      </c>
      <c r="AB46" s="174">
        <f>+[1]OPY!AB48</f>
        <v>0</v>
      </c>
      <c r="AC46" s="174">
        <f>+[1]OPY!AC48</f>
        <v>0</v>
      </c>
      <c r="AD46" s="174">
        <f>+[1]OPY!AD48</f>
        <v>0</v>
      </c>
      <c r="AE46" s="174">
        <f>+[1]OPY!AE48</f>
        <v>0</v>
      </c>
      <c r="AF46" s="174">
        <f>+[1]OPY!AF48</f>
        <v>0</v>
      </c>
      <c r="AG46" s="174">
        <f>+[1]OPY!AG48</f>
        <v>0</v>
      </c>
      <c r="AH46" s="174">
        <f>+[1]OPY!AH48</f>
        <v>0</v>
      </c>
      <c r="AI46" s="174">
        <f>+[1]OPY!AI48</f>
        <v>0</v>
      </c>
      <c r="AJ46" s="174">
        <f>+[1]OPY!AJ48</f>
        <v>0</v>
      </c>
    </row>
    <row r="47" spans="1:36">
      <c r="A47" s="174">
        <f>+[1]OPY!A49</f>
        <v>0</v>
      </c>
      <c r="B47" s="174">
        <f>+[1]OPY!B49</f>
        <v>0</v>
      </c>
      <c r="C47" s="174">
        <f>+[1]OPY!C49</f>
        <v>0</v>
      </c>
      <c r="D47" s="174">
        <f>+[1]OPY!D49</f>
        <v>0</v>
      </c>
      <c r="E47" s="174">
        <f>+[1]OPY!E49</f>
        <v>0</v>
      </c>
      <c r="F47" s="174">
        <f>+[1]OPY!F49</f>
        <v>0</v>
      </c>
      <c r="G47" s="174">
        <f>+[1]OPY!G49</f>
        <v>0</v>
      </c>
      <c r="H47" s="174">
        <f>+[1]OPY!H49</f>
        <v>0</v>
      </c>
      <c r="I47" s="174">
        <f>+[1]OPY!I49</f>
        <v>0</v>
      </c>
      <c r="J47" s="174">
        <f>+[1]OPY!J49</f>
        <v>0</v>
      </c>
      <c r="K47" s="174">
        <f>+[1]OPY!K49</f>
        <v>0</v>
      </c>
      <c r="L47" s="174">
        <f>+[1]OPY!L49</f>
        <v>0</v>
      </c>
      <c r="M47" s="174">
        <f>+[1]OPY!M49</f>
        <v>0</v>
      </c>
      <c r="N47" s="174">
        <f>+[1]OPY!N49</f>
        <v>0</v>
      </c>
      <c r="O47" s="174">
        <f>+[1]OPY!O49</f>
        <v>0</v>
      </c>
      <c r="P47" s="174">
        <f>+[1]OPY!P49</f>
        <v>0</v>
      </c>
      <c r="Q47" s="174">
        <f>+[1]OPY!Q49</f>
        <v>0</v>
      </c>
      <c r="R47" s="174">
        <f>+[1]OPY!R49</f>
        <v>0</v>
      </c>
      <c r="S47" s="174">
        <f>+[1]OPY!S49</f>
        <v>0</v>
      </c>
      <c r="T47" s="174">
        <f>+[1]OPY!T49</f>
        <v>0</v>
      </c>
      <c r="U47" s="174">
        <f>+[1]OPY!U49</f>
        <v>0</v>
      </c>
      <c r="V47" s="174">
        <f>+[1]OPY!V49</f>
        <v>0</v>
      </c>
      <c r="W47" s="174">
        <f>+[1]OPY!W49</f>
        <v>0</v>
      </c>
      <c r="X47" s="174">
        <f>+[1]OPY!X49</f>
        <v>0</v>
      </c>
      <c r="Y47" s="174">
        <f>+[1]OPY!Y49</f>
        <v>0</v>
      </c>
      <c r="Z47" s="174">
        <f>+[1]OPY!Z49</f>
        <v>0</v>
      </c>
      <c r="AA47" s="174">
        <f>+[1]OPY!AA49</f>
        <v>0</v>
      </c>
      <c r="AB47" s="174">
        <f>+[1]OPY!AB49</f>
        <v>0</v>
      </c>
      <c r="AC47" s="174">
        <f>+[1]OPY!AC49</f>
        <v>0</v>
      </c>
      <c r="AD47" s="174">
        <f>+[1]OPY!AD49</f>
        <v>0</v>
      </c>
      <c r="AE47" s="174">
        <f>+[1]OPY!AE49</f>
        <v>0</v>
      </c>
      <c r="AF47" s="174">
        <f>+[1]OPY!AF49</f>
        <v>0</v>
      </c>
      <c r="AG47" s="174">
        <f>+[1]OPY!AG49</f>
        <v>0</v>
      </c>
      <c r="AH47" s="174">
        <f>+[1]OPY!AH49</f>
        <v>0</v>
      </c>
      <c r="AI47" s="174">
        <f>+[1]OPY!AI49</f>
        <v>0</v>
      </c>
      <c r="AJ47" s="174">
        <f>+[1]OPY!AJ49</f>
        <v>0</v>
      </c>
    </row>
    <row r="48" spans="1:36">
      <c r="A48" s="174">
        <f>+[1]OPY!A50</f>
        <v>0</v>
      </c>
      <c r="B48" s="174">
        <f>+[1]OPY!B50</f>
        <v>0</v>
      </c>
      <c r="C48" s="174">
        <f>+[1]OPY!C50</f>
        <v>0</v>
      </c>
      <c r="D48" s="174">
        <f>+[1]OPY!D50</f>
        <v>0</v>
      </c>
      <c r="E48" s="174">
        <f>+[1]OPY!E50</f>
        <v>0</v>
      </c>
      <c r="F48" s="174">
        <f>+[1]OPY!F50</f>
        <v>0</v>
      </c>
      <c r="G48" s="174">
        <f>+[1]OPY!G50</f>
        <v>0</v>
      </c>
      <c r="H48" s="174">
        <f>+[1]OPY!H50</f>
        <v>0</v>
      </c>
      <c r="I48" s="174">
        <f>+[1]OPY!I50</f>
        <v>0</v>
      </c>
      <c r="J48" s="174">
        <f>+[1]OPY!J50</f>
        <v>0</v>
      </c>
      <c r="K48" s="174">
        <f>+[1]OPY!K50</f>
        <v>0</v>
      </c>
      <c r="L48" s="174">
        <f>+[1]OPY!L50</f>
        <v>0</v>
      </c>
      <c r="M48" s="174">
        <f>+[1]OPY!M50</f>
        <v>0</v>
      </c>
      <c r="N48" s="174">
        <f>+[1]OPY!N50</f>
        <v>0</v>
      </c>
      <c r="O48" s="174">
        <f>+[1]OPY!O50</f>
        <v>0</v>
      </c>
      <c r="P48" s="174">
        <f>+[1]OPY!P50</f>
        <v>0</v>
      </c>
      <c r="Q48" s="174">
        <f>+[1]OPY!Q50</f>
        <v>0</v>
      </c>
      <c r="R48" s="174">
        <f>+[1]OPY!R50</f>
        <v>0</v>
      </c>
      <c r="S48" s="174">
        <f>+[1]OPY!S50</f>
        <v>0</v>
      </c>
      <c r="T48" s="174">
        <f>+[1]OPY!T50</f>
        <v>0</v>
      </c>
      <c r="U48" s="174">
        <f>+[1]OPY!U50</f>
        <v>0</v>
      </c>
      <c r="V48" s="174">
        <f>+[1]OPY!V50</f>
        <v>0</v>
      </c>
      <c r="W48" s="174">
        <f>+[1]OPY!W50</f>
        <v>0</v>
      </c>
      <c r="X48" s="174">
        <f>+[1]OPY!X50</f>
        <v>0</v>
      </c>
      <c r="Y48" s="174">
        <f>+[1]OPY!Y50</f>
        <v>0</v>
      </c>
      <c r="Z48" s="174">
        <f>+[1]OPY!Z50</f>
        <v>0</v>
      </c>
      <c r="AA48" s="174">
        <f>+[1]OPY!AA50</f>
        <v>0</v>
      </c>
      <c r="AB48" s="174">
        <f>+[1]OPY!AB50</f>
        <v>0</v>
      </c>
      <c r="AC48" s="174">
        <f>+[1]OPY!AC50</f>
        <v>0</v>
      </c>
      <c r="AD48" s="174">
        <f>+[1]OPY!AD50</f>
        <v>0</v>
      </c>
      <c r="AE48" s="174">
        <f>+[1]OPY!AE50</f>
        <v>0</v>
      </c>
      <c r="AF48" s="174">
        <f>+[1]OPY!AF50</f>
        <v>0</v>
      </c>
      <c r="AG48" s="174">
        <f>+[1]OPY!AG50</f>
        <v>0</v>
      </c>
      <c r="AH48" s="174">
        <f>+[1]OPY!AH50</f>
        <v>0</v>
      </c>
      <c r="AI48" s="174">
        <f>+[1]OPY!AI50</f>
        <v>0</v>
      </c>
      <c r="AJ48" s="174">
        <f>+[1]OPY!AJ50</f>
        <v>0</v>
      </c>
    </row>
    <row r="49" spans="1:36">
      <c r="A49" s="174">
        <f>+[1]OPY!A51</f>
        <v>0</v>
      </c>
      <c r="B49" s="174">
        <f>+[1]OPY!B51</f>
        <v>0</v>
      </c>
      <c r="C49" s="174">
        <f>+[1]OPY!C51</f>
        <v>0</v>
      </c>
      <c r="D49" s="174">
        <f>+[1]OPY!D51</f>
        <v>0</v>
      </c>
      <c r="E49" s="174">
        <f>+[1]OPY!E51</f>
        <v>0</v>
      </c>
      <c r="F49" s="174">
        <f>+[1]OPY!F51</f>
        <v>0</v>
      </c>
      <c r="G49" s="174">
        <f>+[1]OPY!G51</f>
        <v>0</v>
      </c>
      <c r="H49" s="174">
        <f>+[1]OPY!H51</f>
        <v>0</v>
      </c>
      <c r="I49" s="174">
        <f>+[1]OPY!I51</f>
        <v>0</v>
      </c>
      <c r="J49" s="174">
        <f>+[1]OPY!J51</f>
        <v>0</v>
      </c>
      <c r="K49" s="174">
        <f>+[1]OPY!K51</f>
        <v>0</v>
      </c>
      <c r="L49" s="174">
        <f>+[1]OPY!L51</f>
        <v>0</v>
      </c>
      <c r="M49" s="174">
        <f>+[1]OPY!M51</f>
        <v>0</v>
      </c>
      <c r="N49" s="174">
        <f>+[1]OPY!N51</f>
        <v>0</v>
      </c>
      <c r="O49" s="174">
        <f>+[1]OPY!O51</f>
        <v>0</v>
      </c>
      <c r="P49" s="174">
        <f>+[1]OPY!P51</f>
        <v>0</v>
      </c>
      <c r="Q49" s="174">
        <f>+[1]OPY!Q51</f>
        <v>0</v>
      </c>
      <c r="R49" s="174">
        <f>+[1]OPY!R51</f>
        <v>0</v>
      </c>
      <c r="S49" s="174">
        <f>+[1]OPY!S51</f>
        <v>0</v>
      </c>
      <c r="T49" s="174">
        <f>+[1]OPY!T51</f>
        <v>0</v>
      </c>
      <c r="U49" s="174">
        <f>+[1]OPY!U51</f>
        <v>0</v>
      </c>
      <c r="V49" s="174">
        <f>+[1]OPY!V51</f>
        <v>0</v>
      </c>
      <c r="W49" s="174">
        <f>+[1]OPY!W51</f>
        <v>0</v>
      </c>
      <c r="X49" s="174">
        <f>+[1]OPY!X51</f>
        <v>0</v>
      </c>
      <c r="Y49" s="174">
        <f>+[1]OPY!Y51</f>
        <v>0</v>
      </c>
      <c r="Z49" s="174">
        <f>+[1]OPY!Z51</f>
        <v>0</v>
      </c>
      <c r="AA49" s="174">
        <f>+[1]OPY!AA51</f>
        <v>0</v>
      </c>
      <c r="AB49" s="174">
        <f>+[1]OPY!AB51</f>
        <v>0</v>
      </c>
      <c r="AC49" s="174">
        <f>+[1]OPY!AC51</f>
        <v>0</v>
      </c>
      <c r="AD49" s="174">
        <f>+[1]OPY!AD51</f>
        <v>0</v>
      </c>
      <c r="AE49" s="174">
        <f>+[1]OPY!AE51</f>
        <v>0</v>
      </c>
      <c r="AF49" s="174">
        <f>+[1]OPY!AF51</f>
        <v>0</v>
      </c>
      <c r="AG49" s="174">
        <f>+[1]OPY!AG51</f>
        <v>0</v>
      </c>
      <c r="AH49" s="174">
        <f>+[1]OPY!AH51</f>
        <v>0</v>
      </c>
      <c r="AI49" s="174">
        <f>+[1]OPY!AI51</f>
        <v>0</v>
      </c>
      <c r="AJ49" s="174">
        <f>+[1]OPY!AJ51</f>
        <v>0</v>
      </c>
    </row>
    <row r="50" spans="1:36">
      <c r="A50" s="174">
        <f>+[1]OPY!A52</f>
        <v>0</v>
      </c>
      <c r="B50" s="174">
        <f>+[1]OPY!B52</f>
        <v>0</v>
      </c>
      <c r="C50" s="174">
        <f>+[1]OPY!C52</f>
        <v>0</v>
      </c>
      <c r="D50" s="174">
        <f>+[1]OPY!D52</f>
        <v>0</v>
      </c>
      <c r="E50" s="174">
        <f>+[1]OPY!E52</f>
        <v>0</v>
      </c>
      <c r="F50" s="174">
        <f>+[1]OPY!F52</f>
        <v>0</v>
      </c>
      <c r="G50" s="174">
        <f>+[1]OPY!G52</f>
        <v>0</v>
      </c>
      <c r="H50" s="174">
        <f>+[1]OPY!H52</f>
        <v>0</v>
      </c>
      <c r="I50" s="174">
        <f>+[1]OPY!I52</f>
        <v>0</v>
      </c>
      <c r="J50" s="174">
        <f>+[1]OPY!J52</f>
        <v>0</v>
      </c>
      <c r="K50" s="174">
        <f>+[1]OPY!K52</f>
        <v>0</v>
      </c>
      <c r="L50" s="174">
        <f>+[1]OPY!L52</f>
        <v>0</v>
      </c>
      <c r="M50" s="174">
        <f>+[1]OPY!M52</f>
        <v>0</v>
      </c>
      <c r="N50" s="174">
        <f>+[1]OPY!N52</f>
        <v>0</v>
      </c>
      <c r="O50" s="174">
        <f>+[1]OPY!O52</f>
        <v>0</v>
      </c>
      <c r="P50" s="174">
        <f>+[1]OPY!P52</f>
        <v>0</v>
      </c>
      <c r="Q50" s="174">
        <f>+[1]OPY!Q52</f>
        <v>0</v>
      </c>
      <c r="R50" s="174">
        <f>+[1]OPY!R52</f>
        <v>0</v>
      </c>
      <c r="S50" s="174">
        <f>+[1]OPY!S52</f>
        <v>0</v>
      </c>
      <c r="T50" s="174">
        <f>+[1]OPY!T52</f>
        <v>0</v>
      </c>
      <c r="U50" s="174">
        <f>+[1]OPY!U52</f>
        <v>0</v>
      </c>
      <c r="V50" s="174">
        <f>+[1]OPY!V52</f>
        <v>0</v>
      </c>
      <c r="W50" s="174">
        <f>+[1]OPY!W52</f>
        <v>0</v>
      </c>
      <c r="X50" s="174">
        <f>+[1]OPY!X52</f>
        <v>0</v>
      </c>
      <c r="Y50" s="174">
        <f>+[1]OPY!Y52</f>
        <v>0</v>
      </c>
      <c r="Z50" s="174">
        <f>+[1]OPY!Z52</f>
        <v>0</v>
      </c>
      <c r="AA50" s="174">
        <f>+[1]OPY!AA52</f>
        <v>0</v>
      </c>
      <c r="AB50" s="174">
        <f>+[1]OPY!AB52</f>
        <v>0</v>
      </c>
      <c r="AC50" s="174">
        <f>+[1]OPY!AC52</f>
        <v>0</v>
      </c>
      <c r="AD50" s="174">
        <f>+[1]OPY!AD52</f>
        <v>0</v>
      </c>
      <c r="AE50" s="174">
        <f>+[1]OPY!AE52</f>
        <v>0</v>
      </c>
      <c r="AF50" s="174">
        <f>+[1]OPY!AF52</f>
        <v>0</v>
      </c>
      <c r="AG50" s="174">
        <f>+[1]OPY!AG52</f>
        <v>0</v>
      </c>
      <c r="AH50" s="174">
        <f>+[1]OPY!AH52</f>
        <v>0</v>
      </c>
      <c r="AI50" s="174">
        <f>+[1]OPY!AI52</f>
        <v>0</v>
      </c>
      <c r="AJ50" s="174">
        <f>+[1]OPY!AJ52</f>
        <v>0</v>
      </c>
    </row>
    <row r="51" spans="1:36">
      <c r="A51" s="174">
        <f>+[1]OPY!A53</f>
        <v>0</v>
      </c>
      <c r="B51" s="174">
        <f>+[1]OPY!B53</f>
        <v>0</v>
      </c>
      <c r="C51" s="174">
        <f>+[1]OPY!C53</f>
        <v>0</v>
      </c>
      <c r="D51" s="174">
        <f>+[1]OPY!D53</f>
        <v>0</v>
      </c>
      <c r="E51" s="174">
        <f>+[1]OPY!E53</f>
        <v>0</v>
      </c>
      <c r="F51" s="174">
        <f>+[1]OPY!F53</f>
        <v>0</v>
      </c>
      <c r="G51" s="174">
        <f>+[1]OPY!G53</f>
        <v>0</v>
      </c>
      <c r="H51" s="174">
        <f>+[1]OPY!H53</f>
        <v>0</v>
      </c>
      <c r="I51" s="174">
        <f>+[1]OPY!I53</f>
        <v>0</v>
      </c>
      <c r="J51" s="174">
        <f>+[1]OPY!J53</f>
        <v>0</v>
      </c>
      <c r="K51" s="174">
        <f>+[1]OPY!K53</f>
        <v>0</v>
      </c>
      <c r="L51" s="174">
        <f>+[1]OPY!L53</f>
        <v>0</v>
      </c>
      <c r="M51" s="174">
        <f>+[1]OPY!M53</f>
        <v>0</v>
      </c>
      <c r="N51" s="174">
        <f>+[1]OPY!N53</f>
        <v>0</v>
      </c>
      <c r="O51" s="174">
        <f>+[1]OPY!O53</f>
        <v>0</v>
      </c>
      <c r="P51" s="174">
        <f>+[1]OPY!P53</f>
        <v>0</v>
      </c>
      <c r="Q51" s="174">
        <f>+[1]OPY!Q53</f>
        <v>0</v>
      </c>
      <c r="R51" s="174">
        <f>+[1]OPY!R53</f>
        <v>0</v>
      </c>
      <c r="S51" s="174">
        <f>+[1]OPY!S53</f>
        <v>0</v>
      </c>
      <c r="T51" s="174">
        <f>+[1]OPY!T53</f>
        <v>0</v>
      </c>
      <c r="U51" s="174">
        <f>+[1]OPY!U53</f>
        <v>0</v>
      </c>
      <c r="V51" s="174">
        <f>+[1]OPY!V53</f>
        <v>0</v>
      </c>
      <c r="W51" s="174">
        <f>+[1]OPY!W53</f>
        <v>0</v>
      </c>
      <c r="X51" s="174">
        <f>+[1]OPY!X53</f>
        <v>0</v>
      </c>
      <c r="Y51" s="174">
        <f>+[1]OPY!Y53</f>
        <v>0</v>
      </c>
      <c r="Z51" s="174">
        <f>+[1]OPY!Z53</f>
        <v>0</v>
      </c>
      <c r="AA51" s="174">
        <f>+[1]OPY!AA53</f>
        <v>0</v>
      </c>
      <c r="AB51" s="174">
        <f>+[1]OPY!AB53</f>
        <v>0</v>
      </c>
      <c r="AC51" s="174">
        <f>+[1]OPY!AC53</f>
        <v>0</v>
      </c>
      <c r="AD51" s="174">
        <f>+[1]OPY!AD53</f>
        <v>0</v>
      </c>
      <c r="AE51" s="174">
        <f>+[1]OPY!AE53</f>
        <v>0</v>
      </c>
      <c r="AF51" s="174">
        <f>+[1]OPY!AF53</f>
        <v>0</v>
      </c>
      <c r="AG51" s="174">
        <f>+[1]OPY!AG53</f>
        <v>0</v>
      </c>
      <c r="AH51" s="174">
        <f>+[1]OPY!AH53</f>
        <v>0</v>
      </c>
      <c r="AI51" s="174">
        <f>+[1]OPY!AI53</f>
        <v>0</v>
      </c>
      <c r="AJ51" s="174">
        <f>+[1]OPY!AJ53</f>
        <v>0</v>
      </c>
    </row>
    <row r="52" spans="1:36">
      <c r="A52" s="174">
        <f>+[1]OPY!A54</f>
        <v>0</v>
      </c>
      <c r="B52" s="174">
        <f>+[1]OPY!B54</f>
        <v>0</v>
      </c>
      <c r="C52" s="174">
        <f>+[1]OPY!C54</f>
        <v>0</v>
      </c>
      <c r="D52" s="174">
        <f>+[1]OPY!D54</f>
        <v>0</v>
      </c>
      <c r="E52" s="174">
        <f>+[1]OPY!E54</f>
        <v>0</v>
      </c>
      <c r="F52" s="174">
        <f>+[1]OPY!F54</f>
        <v>0</v>
      </c>
      <c r="G52" s="174">
        <f>+[1]OPY!G54</f>
        <v>0</v>
      </c>
      <c r="H52" s="174">
        <f>+[1]OPY!H54</f>
        <v>0</v>
      </c>
      <c r="I52" s="174">
        <f>+[1]OPY!I54</f>
        <v>0</v>
      </c>
      <c r="J52" s="174">
        <f>+[1]OPY!J54</f>
        <v>0</v>
      </c>
      <c r="K52" s="174">
        <f>+[1]OPY!K54</f>
        <v>0</v>
      </c>
      <c r="L52" s="174">
        <f>+[1]OPY!L54</f>
        <v>0</v>
      </c>
      <c r="M52" s="174">
        <f>+[1]OPY!M54</f>
        <v>0</v>
      </c>
      <c r="N52" s="174">
        <f>+[1]OPY!N54</f>
        <v>0</v>
      </c>
      <c r="O52" s="174">
        <f>+[1]OPY!O54</f>
        <v>0</v>
      </c>
      <c r="P52" s="174">
        <f>+[1]OPY!P54</f>
        <v>0</v>
      </c>
      <c r="Q52" s="174">
        <f>+[1]OPY!Q54</f>
        <v>0</v>
      </c>
      <c r="R52" s="174">
        <f>+[1]OPY!R54</f>
        <v>0</v>
      </c>
      <c r="S52" s="174">
        <f>+[1]OPY!S54</f>
        <v>0</v>
      </c>
      <c r="T52" s="174">
        <f>+[1]OPY!T54</f>
        <v>0</v>
      </c>
      <c r="U52" s="174">
        <f>+[1]OPY!U54</f>
        <v>0</v>
      </c>
      <c r="V52" s="174">
        <f>+[1]OPY!V54</f>
        <v>0</v>
      </c>
      <c r="W52" s="174">
        <f>+[1]OPY!W54</f>
        <v>0</v>
      </c>
      <c r="X52" s="174">
        <f>+[1]OPY!X54</f>
        <v>0</v>
      </c>
      <c r="Y52" s="174">
        <f>+[1]OPY!Y54</f>
        <v>0</v>
      </c>
      <c r="Z52" s="174">
        <f>+[1]OPY!Z54</f>
        <v>0</v>
      </c>
      <c r="AA52" s="174">
        <f>+[1]OPY!AA54</f>
        <v>0</v>
      </c>
      <c r="AB52" s="174">
        <f>+[1]OPY!AB54</f>
        <v>0</v>
      </c>
      <c r="AC52" s="174">
        <f>+[1]OPY!AC54</f>
        <v>0</v>
      </c>
      <c r="AD52" s="174">
        <f>+[1]OPY!AD54</f>
        <v>0</v>
      </c>
      <c r="AE52" s="174">
        <f>+[1]OPY!AE54</f>
        <v>0</v>
      </c>
      <c r="AF52" s="174">
        <f>+[1]OPY!AF54</f>
        <v>0</v>
      </c>
      <c r="AG52" s="174">
        <f>+[1]OPY!AG54</f>
        <v>0</v>
      </c>
      <c r="AH52" s="174">
        <f>+[1]OPY!AH54</f>
        <v>0</v>
      </c>
      <c r="AI52" s="174">
        <f>+[1]OPY!AI54</f>
        <v>0</v>
      </c>
      <c r="AJ52" s="174">
        <f>+[1]OPY!AJ54</f>
        <v>0</v>
      </c>
    </row>
    <row r="54" spans="1:36">
      <c r="A54" s="172" t="s">
        <v>317</v>
      </c>
    </row>
    <row r="55" spans="1:36">
      <c r="A55" s="172" t="s">
        <v>325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99" t="s">
        <v>29</v>
      </c>
    </row>
    <row r="3" spans="1:36">
      <c r="A3" s="99" t="s">
        <v>30</v>
      </c>
    </row>
    <row r="4" spans="1:36">
      <c r="A4" s="99" t="s">
        <v>31</v>
      </c>
    </row>
    <row r="5" spans="1:36">
      <c r="A5" s="99" t="s">
        <v>192</v>
      </c>
    </row>
    <row r="6" spans="1:36">
      <c r="A6" s="99" t="s">
        <v>193</v>
      </c>
    </row>
    <row r="8" spans="1:36">
      <c r="A8" s="100" t="s">
        <v>3</v>
      </c>
      <c r="B8" s="100" t="s">
        <v>290</v>
      </c>
      <c r="C8" s="100" t="s">
        <v>291</v>
      </c>
      <c r="D8" s="100" t="s">
        <v>302</v>
      </c>
      <c r="E8" s="100" t="s">
        <v>33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  <c r="AJ8" s="100">
        <v>31</v>
      </c>
    </row>
    <row r="9" spans="1:36">
      <c r="A9" s="101" t="str">
        <f>+[1]SKB1!A11</f>
        <v>Input Qty</v>
      </c>
      <c r="B9" s="101">
        <f>+[1]SKB1!B11</f>
        <v>29261</v>
      </c>
      <c r="C9" s="101">
        <f>+[1]SKB1!C11</f>
        <v>34904</v>
      </c>
      <c r="D9" s="101">
        <f>+[1]SKB1!D11</f>
        <v>59449</v>
      </c>
      <c r="E9" s="101">
        <f>+[1]SKB1!E11</f>
        <v>25507</v>
      </c>
      <c r="F9" s="101">
        <f>+[1]SKB1!F11</f>
        <v>1636</v>
      </c>
      <c r="G9" s="101">
        <f>+[1]SKB1!G11</f>
        <v>5082</v>
      </c>
      <c r="H9" s="101">
        <f>+[1]SKB1!H11</f>
        <v>68</v>
      </c>
      <c r="I9" s="101">
        <f>+[1]SKB1!I11</f>
        <v>3049</v>
      </c>
      <c r="J9" s="101">
        <f>+[1]SKB1!J11</f>
        <v>4067</v>
      </c>
      <c r="K9" s="101">
        <f>+[1]SKB1!K11</f>
        <v>1557</v>
      </c>
      <c r="L9" s="101">
        <f>+[1]SKB1!L11</f>
        <v>735</v>
      </c>
      <c r="M9" s="101">
        <f>+[1]SKB1!M11</f>
        <v>3196</v>
      </c>
      <c r="N9" s="101">
        <f>+[1]SKB1!N11</f>
        <v>1016</v>
      </c>
      <c r="O9" s="101">
        <f>+[1]SKB1!O11</f>
        <v>30</v>
      </c>
      <c r="P9" s="101">
        <f>+[1]SKB1!P11</f>
        <v>16</v>
      </c>
      <c r="Q9" s="101">
        <f>+[1]SKB1!Q11</f>
        <v>0</v>
      </c>
      <c r="R9" s="101">
        <f>+[1]SKB1!R11</f>
        <v>0</v>
      </c>
      <c r="S9" s="101">
        <f>+[1]SKB1!S11</f>
        <v>0</v>
      </c>
      <c r="T9" s="101">
        <f>+[1]SKB1!T11</f>
        <v>0</v>
      </c>
      <c r="U9" s="101">
        <f>+[1]SKB1!U11</f>
        <v>0</v>
      </c>
      <c r="V9" s="101">
        <f>+[1]SKB1!V11</f>
        <v>0</v>
      </c>
      <c r="W9" s="101">
        <f>+[1]SKB1!W11</f>
        <v>5055</v>
      </c>
      <c r="X9" s="101">
        <f>+[1]SKB1!X11</f>
        <v>0</v>
      </c>
      <c r="Y9" s="101">
        <f>+[1]SKB1!Y11</f>
        <v>0</v>
      </c>
      <c r="Z9" s="101">
        <f>+[1]SKB1!Z11</f>
        <v>0</v>
      </c>
      <c r="AA9" s="101">
        <f>+[1]SKB1!AA11</f>
        <v>0</v>
      </c>
      <c r="AB9" s="101">
        <f>+[1]SKB1!AB11</f>
        <v>0</v>
      </c>
      <c r="AC9" s="101">
        <f>+[1]SKB1!AC11</f>
        <v>0</v>
      </c>
      <c r="AD9" s="101">
        <f>+[1]SKB1!AD11</f>
        <v>0</v>
      </c>
      <c r="AE9" s="101">
        <f>+[1]SKB1!AE11</f>
        <v>0</v>
      </c>
      <c r="AF9" s="101">
        <f>+[1]SKB1!AF11</f>
        <v>0</v>
      </c>
      <c r="AG9" s="101">
        <f>+[1]SKB1!AG11</f>
        <v>0</v>
      </c>
      <c r="AH9" s="101">
        <f>+[1]SKB1!AH11</f>
        <v>0</v>
      </c>
      <c r="AI9" s="101">
        <f>+[1]SKB1!AI11</f>
        <v>0</v>
      </c>
      <c r="AJ9" s="101">
        <f>+[1]SKB1!AJ11</f>
        <v>0</v>
      </c>
    </row>
    <row r="10" spans="1:36">
      <c r="A10" s="101" t="str">
        <f>+[1]SKB1!A12</f>
        <v>Output Qty</v>
      </c>
      <c r="B10" s="101">
        <f>+[1]SKB1!B12</f>
        <v>25495</v>
      </c>
      <c r="C10" s="101">
        <f>+[1]SKB1!C12</f>
        <v>32647</v>
      </c>
      <c r="D10" s="101">
        <f>+[1]SKB1!D12</f>
        <v>54141</v>
      </c>
      <c r="E10" s="101">
        <f>+[1]SKB1!E12</f>
        <v>23956</v>
      </c>
      <c r="F10" s="101">
        <f>+[1]SKB1!F12</f>
        <v>1454</v>
      </c>
      <c r="G10" s="101">
        <f>+[1]SKB1!G12</f>
        <v>4918</v>
      </c>
      <c r="H10" s="101">
        <f>+[1]SKB1!H12</f>
        <v>0</v>
      </c>
      <c r="I10" s="101">
        <f>+[1]SKB1!I12</f>
        <v>2974</v>
      </c>
      <c r="J10" s="101">
        <f>+[1]SKB1!J12</f>
        <v>3943</v>
      </c>
      <c r="K10" s="101">
        <f>+[1]SKB1!K12</f>
        <v>1512</v>
      </c>
      <c r="L10" s="101">
        <f>+[1]SKB1!L12</f>
        <v>0</v>
      </c>
      <c r="M10" s="101">
        <f>+[1]SKB1!M12</f>
        <v>3128</v>
      </c>
      <c r="N10" s="101">
        <f>+[1]SKB1!N12</f>
        <v>984</v>
      </c>
      <c r="O10" s="101">
        <f>+[1]SKB1!O12</f>
        <v>0</v>
      </c>
      <c r="P10" s="101">
        <f>+[1]SKB1!P12</f>
        <v>0</v>
      </c>
      <c r="Q10" s="101">
        <f>+[1]SKB1!Q12</f>
        <v>0</v>
      </c>
      <c r="R10" s="101">
        <f>+[1]SKB1!R12</f>
        <v>0</v>
      </c>
      <c r="S10" s="101">
        <f>+[1]SKB1!S12</f>
        <v>0</v>
      </c>
      <c r="T10" s="101">
        <f>+[1]SKB1!T12</f>
        <v>0</v>
      </c>
      <c r="U10" s="101">
        <f>+[1]SKB1!U12</f>
        <v>0</v>
      </c>
      <c r="V10" s="101">
        <f>+[1]SKB1!V12</f>
        <v>0</v>
      </c>
      <c r="W10" s="101">
        <f>+[1]SKB1!W12</f>
        <v>5043</v>
      </c>
      <c r="X10" s="101">
        <f>+[1]SKB1!X12</f>
        <v>0</v>
      </c>
      <c r="Y10" s="101">
        <f>+[1]SKB1!Y12</f>
        <v>0</v>
      </c>
      <c r="Z10" s="101">
        <f>+[1]SKB1!Z12</f>
        <v>0</v>
      </c>
      <c r="AA10" s="101">
        <f>+[1]SKB1!AA12</f>
        <v>0</v>
      </c>
      <c r="AB10" s="101">
        <f>+[1]SKB1!AB12</f>
        <v>0</v>
      </c>
      <c r="AC10" s="101">
        <f>+[1]SKB1!AC12</f>
        <v>0</v>
      </c>
      <c r="AD10" s="101">
        <f>+[1]SKB1!AD12</f>
        <v>0</v>
      </c>
      <c r="AE10" s="101">
        <f>+[1]SKB1!AE12</f>
        <v>0</v>
      </c>
      <c r="AF10" s="101">
        <f>+[1]SKB1!AF12</f>
        <v>0</v>
      </c>
      <c r="AG10" s="101">
        <f>+[1]SKB1!AG12</f>
        <v>0</v>
      </c>
      <c r="AH10" s="101">
        <f>+[1]SKB1!AH12</f>
        <v>0</v>
      </c>
      <c r="AI10" s="101">
        <f>+[1]SKB1!AI12</f>
        <v>0</v>
      </c>
      <c r="AJ10" s="101">
        <f>+[1]SKB1!AJ12</f>
        <v>0</v>
      </c>
    </row>
    <row r="11" spans="1:36">
      <c r="A11" s="101" t="str">
        <f>+[1]SKB1!A13</f>
        <v>Reject Qty</v>
      </c>
      <c r="B11" s="101">
        <f>+[1]SKB1!B13</f>
        <v>3766</v>
      </c>
      <c r="C11" s="101">
        <f>+[1]SKB1!C13</f>
        <v>2257</v>
      </c>
      <c r="D11" s="101">
        <f>+[1]SKB1!D13</f>
        <v>5308</v>
      </c>
      <c r="E11" s="101">
        <f>+[1]SKB1!E13</f>
        <v>1551</v>
      </c>
      <c r="F11" s="101">
        <f>+[1]SKB1!F13</f>
        <v>182</v>
      </c>
      <c r="G11" s="101">
        <f>+[1]SKB1!G13</f>
        <v>164</v>
      </c>
      <c r="H11" s="101">
        <f>+[1]SKB1!H13</f>
        <v>68</v>
      </c>
      <c r="I11" s="101">
        <f>+[1]SKB1!I13</f>
        <v>75</v>
      </c>
      <c r="J11" s="101">
        <f>+[1]SKB1!J13</f>
        <v>124</v>
      </c>
      <c r="K11" s="101">
        <f>+[1]SKB1!K13</f>
        <v>45</v>
      </c>
      <c r="L11" s="101">
        <f>+[1]SKB1!L13</f>
        <v>735</v>
      </c>
      <c r="M11" s="101">
        <f>+[1]SKB1!M13</f>
        <v>68</v>
      </c>
      <c r="N11" s="101">
        <f>+[1]SKB1!N13</f>
        <v>32</v>
      </c>
      <c r="O11" s="101">
        <f>+[1]SKB1!O13</f>
        <v>30</v>
      </c>
      <c r="P11" s="101">
        <f>+[1]SKB1!P13</f>
        <v>16</v>
      </c>
      <c r="Q11" s="101">
        <f>+[1]SKB1!Q13</f>
        <v>0</v>
      </c>
      <c r="R11" s="101">
        <f>+[1]SKB1!R13</f>
        <v>0</v>
      </c>
      <c r="S11" s="101">
        <f>+[1]SKB1!S13</f>
        <v>0</v>
      </c>
      <c r="T11" s="101">
        <f>+[1]SKB1!T13</f>
        <v>0</v>
      </c>
      <c r="U11" s="101">
        <f>+[1]SKB1!U13</f>
        <v>0</v>
      </c>
      <c r="V11" s="101">
        <f>+[1]SKB1!V13</f>
        <v>0</v>
      </c>
      <c r="W11" s="101">
        <f>+[1]SKB1!W13</f>
        <v>12</v>
      </c>
      <c r="X11" s="101">
        <f>+[1]SKB1!X13</f>
        <v>0</v>
      </c>
      <c r="Y11" s="101">
        <f>+[1]SKB1!Y13</f>
        <v>0</v>
      </c>
      <c r="Z11" s="101">
        <f>+[1]SKB1!Z13</f>
        <v>0</v>
      </c>
      <c r="AA11" s="101">
        <f>+[1]SKB1!AA13</f>
        <v>0</v>
      </c>
      <c r="AB11" s="101">
        <f>+[1]SKB1!AB13</f>
        <v>0</v>
      </c>
      <c r="AC11" s="101">
        <f>+[1]SKB1!AC13</f>
        <v>0</v>
      </c>
      <c r="AD11" s="101">
        <f>+[1]SKB1!AD13</f>
        <v>0</v>
      </c>
      <c r="AE11" s="101">
        <f>+[1]SKB1!AE13</f>
        <v>0</v>
      </c>
      <c r="AF11" s="101">
        <f>+[1]SKB1!AF13</f>
        <v>0</v>
      </c>
      <c r="AG11" s="101">
        <f>+[1]SKB1!AG13</f>
        <v>0</v>
      </c>
      <c r="AH11" s="101">
        <f>+[1]SKB1!AH13</f>
        <v>0</v>
      </c>
      <c r="AI11" s="101">
        <f>+[1]SKB1!AI13</f>
        <v>0</v>
      </c>
      <c r="AJ11" s="101">
        <f>+[1]SKB1!AJ13</f>
        <v>0</v>
      </c>
    </row>
    <row r="12" spans="1:36" s="130" customFormat="1">
      <c r="A12" s="101" t="str">
        <f>+[1]SKB1!A14</f>
        <v>%Yield NG</v>
      </c>
      <c r="B12" s="101">
        <f>+[1]SKB1!B14</f>
        <v>12.870373534739072</v>
      </c>
      <c r="C12" s="101">
        <f>+[1]SKB1!C14</f>
        <v>6.4663075865230351</v>
      </c>
      <c r="D12" s="101">
        <f>+[1]SKB1!D14</f>
        <v>8.9286615418257664</v>
      </c>
      <c r="E12" s="101">
        <f>+[1]SKB1!E14</f>
        <v>6.0806837338769748</v>
      </c>
      <c r="F12" s="101">
        <f>+[1]SKB1!F14</f>
        <v>11.124694376528117</v>
      </c>
      <c r="G12" s="101">
        <f>+[1]SKB1!G14</f>
        <v>3.2270759543486816</v>
      </c>
      <c r="H12" s="101">
        <f>+[1]SKB1!H14</f>
        <v>100</v>
      </c>
      <c r="I12" s="101">
        <f>+[1]SKB1!I14</f>
        <v>2.4598228927517218</v>
      </c>
      <c r="J12" s="101">
        <f>+[1]SKB1!J14</f>
        <v>3.0489304155397101</v>
      </c>
      <c r="K12" s="101">
        <f>+[1]SKB1!K14</f>
        <v>2.8901734104046244</v>
      </c>
      <c r="L12" s="101">
        <f>+[1]SKB1!L14</f>
        <v>100</v>
      </c>
      <c r="M12" s="101">
        <f>+[1]SKB1!M14</f>
        <v>2.1276595744680851</v>
      </c>
      <c r="N12" s="101">
        <f>+[1]SKB1!N14</f>
        <v>3.1496062992125982</v>
      </c>
      <c r="O12" s="101">
        <f>+[1]SKB1!O14</f>
        <v>100</v>
      </c>
      <c r="P12" s="101">
        <f>+[1]SKB1!P14</f>
        <v>100</v>
      </c>
      <c r="Q12" s="101">
        <f>+[1]SKB1!Q14</f>
        <v>0</v>
      </c>
      <c r="R12" s="101">
        <f>+[1]SKB1!R14</f>
        <v>0</v>
      </c>
      <c r="S12" s="101">
        <f>+[1]SKB1!S14</f>
        <v>0</v>
      </c>
      <c r="T12" s="101">
        <f>+[1]SKB1!T14</f>
        <v>0</v>
      </c>
      <c r="U12" s="101">
        <f>+[1]SKB1!U14</f>
        <v>0</v>
      </c>
      <c r="V12" s="101">
        <f>+[1]SKB1!V14</f>
        <v>0</v>
      </c>
      <c r="W12" s="101">
        <f>+[1]SKB1!W14</f>
        <v>0.23738872403560829</v>
      </c>
      <c r="X12" s="101">
        <f>+[1]SKB1!X14</f>
        <v>0</v>
      </c>
      <c r="Y12" s="101">
        <f>+[1]SKB1!Y14</f>
        <v>0</v>
      </c>
      <c r="Z12" s="101">
        <f>+[1]SKB1!Z14</f>
        <v>0</v>
      </c>
      <c r="AA12" s="101">
        <f>+[1]SKB1!AA14</f>
        <v>0</v>
      </c>
      <c r="AB12" s="101">
        <f>+[1]SKB1!AB14</f>
        <v>0</v>
      </c>
      <c r="AC12" s="101">
        <f>+[1]SKB1!AC14</f>
        <v>0</v>
      </c>
      <c r="AD12" s="101">
        <f>+[1]SKB1!AD14</f>
        <v>0</v>
      </c>
      <c r="AE12" s="101">
        <f>+[1]SKB1!AE14</f>
        <v>0</v>
      </c>
      <c r="AF12" s="101">
        <f>+[1]SKB1!AF14</f>
        <v>0</v>
      </c>
      <c r="AG12" s="101">
        <f>+[1]SKB1!AG14</f>
        <v>0</v>
      </c>
      <c r="AH12" s="101">
        <f>+[1]SKB1!AH14</f>
        <v>0</v>
      </c>
      <c r="AI12" s="101">
        <f>+[1]SKB1!AI14</f>
        <v>0</v>
      </c>
      <c r="AJ12" s="101">
        <f>+[1]SKB1!AJ14</f>
        <v>0</v>
      </c>
    </row>
    <row r="13" spans="1:36">
      <c r="A13" s="101" t="str">
        <f>+[1]SKB1!A15</f>
        <v>Reject Group</v>
      </c>
      <c r="B13" s="101">
        <f>+[1]SKB1!B15</f>
        <v>0</v>
      </c>
      <c r="C13" s="101">
        <f>+[1]SKB1!C15</f>
        <v>0</v>
      </c>
      <c r="D13" s="101">
        <f>+[1]SKB1!D15</f>
        <v>0</v>
      </c>
      <c r="E13" s="101">
        <f>+[1]SKB1!E15</f>
        <v>0</v>
      </c>
      <c r="F13" s="101">
        <f>+[1]SKB1!F15</f>
        <v>0</v>
      </c>
      <c r="G13" s="101">
        <f>+[1]SKB1!G15</f>
        <v>0</v>
      </c>
      <c r="H13" s="101">
        <f>+[1]SKB1!H15</f>
        <v>0</v>
      </c>
      <c r="I13" s="101">
        <f>+[1]SKB1!I15</f>
        <v>0</v>
      </c>
      <c r="J13" s="101">
        <f>+[1]SKB1!J15</f>
        <v>0</v>
      </c>
      <c r="K13" s="101">
        <f>+[1]SKB1!K15</f>
        <v>0</v>
      </c>
      <c r="L13" s="101">
        <f>+[1]SKB1!L15</f>
        <v>0</v>
      </c>
      <c r="M13" s="101">
        <f>+[1]SKB1!M15</f>
        <v>0</v>
      </c>
      <c r="N13" s="101">
        <f>+[1]SKB1!N15</f>
        <v>0</v>
      </c>
      <c r="O13" s="101">
        <f>+[1]SKB1!O15</f>
        <v>0</v>
      </c>
      <c r="P13" s="101">
        <f>+[1]SKB1!P15</f>
        <v>0</v>
      </c>
      <c r="Q13" s="101">
        <f>+[1]SKB1!Q15</f>
        <v>0</v>
      </c>
      <c r="R13" s="101">
        <f>+[1]SKB1!R15</f>
        <v>0</v>
      </c>
      <c r="S13" s="101">
        <f>+[1]SKB1!S15</f>
        <v>0</v>
      </c>
      <c r="T13" s="101">
        <f>+[1]SKB1!T15</f>
        <v>0</v>
      </c>
      <c r="U13" s="101">
        <f>+[1]SKB1!U15</f>
        <v>0</v>
      </c>
      <c r="V13" s="101">
        <f>+[1]SKB1!V15</f>
        <v>0</v>
      </c>
      <c r="W13" s="101">
        <f>+[1]SKB1!W15</f>
        <v>0</v>
      </c>
      <c r="X13" s="101">
        <f>+[1]SKB1!X15</f>
        <v>0</v>
      </c>
      <c r="Y13" s="101">
        <f>+[1]SKB1!Y15</f>
        <v>0</v>
      </c>
      <c r="Z13" s="101">
        <f>+[1]SKB1!Z15</f>
        <v>0</v>
      </c>
      <c r="AA13" s="101">
        <f>+[1]SKB1!AA15</f>
        <v>0</v>
      </c>
      <c r="AB13" s="101">
        <f>+[1]SKB1!AB15</f>
        <v>0</v>
      </c>
      <c r="AC13" s="101">
        <f>+[1]SKB1!AC15</f>
        <v>0</v>
      </c>
      <c r="AD13" s="101">
        <f>+[1]SKB1!AD15</f>
        <v>0</v>
      </c>
      <c r="AE13" s="101">
        <f>+[1]SKB1!AE15</f>
        <v>0</v>
      </c>
      <c r="AF13" s="101">
        <f>+[1]SKB1!AF15</f>
        <v>0</v>
      </c>
      <c r="AG13" s="101">
        <f>+[1]SKB1!AG15</f>
        <v>0</v>
      </c>
      <c r="AH13" s="101">
        <f>+[1]SKB1!AH15</f>
        <v>0</v>
      </c>
      <c r="AI13" s="101">
        <f>+[1]SKB1!AI15</f>
        <v>0</v>
      </c>
      <c r="AJ13" s="101">
        <f>+[1]SKB1!AJ15</f>
        <v>0</v>
      </c>
    </row>
    <row r="14" spans="1:36" s="40" customFormat="1">
      <c r="A14" s="101" t="str">
        <f>+[1]SKB1!A16</f>
        <v>ADJUST MACHINE</v>
      </c>
      <c r="B14" s="101">
        <f>+[1]SKB1!B16</f>
        <v>11</v>
      </c>
      <c r="C14" s="101">
        <f>+[1]SKB1!C16</f>
        <v>9</v>
      </c>
      <c r="D14" s="101">
        <f>+[1]SKB1!D16</f>
        <v>27</v>
      </c>
      <c r="E14" s="101">
        <f>+[1]SKB1!E16</f>
        <v>0</v>
      </c>
      <c r="F14" s="101">
        <f>+[1]SKB1!F16</f>
        <v>0</v>
      </c>
      <c r="G14" s="101">
        <f>+[1]SKB1!G16</f>
        <v>0</v>
      </c>
      <c r="H14" s="101">
        <f>+[1]SKB1!H16</f>
        <v>0</v>
      </c>
      <c r="I14" s="101">
        <f>+[1]SKB1!I16</f>
        <v>0</v>
      </c>
      <c r="J14" s="101">
        <f>+[1]SKB1!J16</f>
        <v>0</v>
      </c>
      <c r="K14" s="101">
        <f>+[1]SKB1!K16</f>
        <v>0</v>
      </c>
      <c r="L14" s="101">
        <f>+[1]SKB1!L16</f>
        <v>0</v>
      </c>
      <c r="M14" s="101">
        <f>+[1]SKB1!M16</f>
        <v>0</v>
      </c>
      <c r="N14" s="101">
        <f>+[1]SKB1!N16</f>
        <v>0</v>
      </c>
      <c r="O14" s="101">
        <f>+[1]SKB1!O16</f>
        <v>0</v>
      </c>
      <c r="P14" s="101">
        <f>+[1]SKB1!P16</f>
        <v>0</v>
      </c>
      <c r="Q14" s="101">
        <f>+[1]SKB1!Q16</f>
        <v>0</v>
      </c>
      <c r="R14" s="101">
        <f>+[1]SKB1!R16</f>
        <v>0</v>
      </c>
      <c r="S14" s="101">
        <f>+[1]SKB1!S16</f>
        <v>0</v>
      </c>
      <c r="T14" s="101">
        <f>+[1]SKB1!T16</f>
        <v>0</v>
      </c>
      <c r="U14" s="101">
        <f>+[1]SKB1!U16</f>
        <v>0</v>
      </c>
      <c r="V14" s="101">
        <f>+[1]SKB1!V16</f>
        <v>0</v>
      </c>
      <c r="W14" s="101">
        <f>+[1]SKB1!W16</f>
        <v>0</v>
      </c>
      <c r="X14" s="101">
        <f>+[1]SKB1!X16</f>
        <v>0</v>
      </c>
      <c r="Y14" s="101">
        <f>+[1]SKB1!Y16</f>
        <v>0</v>
      </c>
      <c r="Z14" s="101">
        <f>+[1]SKB1!Z16</f>
        <v>0</v>
      </c>
      <c r="AA14" s="101">
        <f>+[1]SKB1!AA16</f>
        <v>0</v>
      </c>
      <c r="AB14" s="101">
        <f>+[1]SKB1!AB16</f>
        <v>0</v>
      </c>
      <c r="AC14" s="101">
        <f>+[1]SKB1!AC16</f>
        <v>0</v>
      </c>
      <c r="AD14" s="101">
        <f>+[1]SKB1!AD16</f>
        <v>0</v>
      </c>
      <c r="AE14" s="101">
        <f>+[1]SKB1!AE16</f>
        <v>0</v>
      </c>
      <c r="AF14" s="101">
        <f>+[1]SKB1!AF16</f>
        <v>0</v>
      </c>
      <c r="AG14" s="101">
        <f>+[1]SKB1!AG16</f>
        <v>0</v>
      </c>
      <c r="AH14" s="101">
        <f>+[1]SKB1!AH16</f>
        <v>0</v>
      </c>
      <c r="AI14" s="101">
        <f>+[1]SKB1!AI16</f>
        <v>0</v>
      </c>
      <c r="AJ14" s="101">
        <f>+[1]SKB1!AJ16</f>
        <v>0</v>
      </c>
    </row>
    <row r="15" spans="1:36">
      <c r="A15" s="101" t="str">
        <f>+[1]SKB1!A17</f>
        <v>ANGLE</v>
      </c>
      <c r="B15" s="101">
        <f>+[1]SKB1!B17</f>
        <v>0</v>
      </c>
      <c r="C15" s="101">
        <f>+[1]SKB1!C17</f>
        <v>0</v>
      </c>
      <c r="D15" s="101">
        <f>+[1]SKB1!D17</f>
        <v>0</v>
      </c>
      <c r="E15" s="101">
        <f>+[1]SKB1!E17</f>
        <v>0</v>
      </c>
      <c r="F15" s="101">
        <f>+[1]SKB1!F17</f>
        <v>0</v>
      </c>
      <c r="G15" s="101">
        <f>+[1]SKB1!G17</f>
        <v>0</v>
      </c>
      <c r="H15" s="101">
        <f>+[1]SKB1!H17</f>
        <v>0</v>
      </c>
      <c r="I15" s="101">
        <f>+[1]SKB1!I17</f>
        <v>0</v>
      </c>
      <c r="J15" s="101">
        <f>+[1]SKB1!J17</f>
        <v>0</v>
      </c>
      <c r="K15" s="101">
        <f>+[1]SKB1!K17</f>
        <v>0</v>
      </c>
      <c r="L15" s="101">
        <f>+[1]SKB1!L17</f>
        <v>0</v>
      </c>
      <c r="M15" s="101">
        <f>+[1]SKB1!M17</f>
        <v>0</v>
      </c>
      <c r="N15" s="101">
        <f>+[1]SKB1!N17</f>
        <v>0</v>
      </c>
      <c r="O15" s="101">
        <f>+[1]SKB1!O17</f>
        <v>0</v>
      </c>
      <c r="P15" s="101">
        <f>+[1]SKB1!P17</f>
        <v>0</v>
      </c>
      <c r="Q15" s="101">
        <f>+[1]SKB1!Q17</f>
        <v>0</v>
      </c>
      <c r="R15" s="101">
        <f>+[1]SKB1!R17</f>
        <v>0</v>
      </c>
      <c r="S15" s="101">
        <f>+[1]SKB1!S17</f>
        <v>0</v>
      </c>
      <c r="T15" s="101">
        <f>+[1]SKB1!T17</f>
        <v>0</v>
      </c>
      <c r="U15" s="101">
        <f>+[1]SKB1!U17</f>
        <v>0</v>
      </c>
      <c r="V15" s="101">
        <f>+[1]SKB1!V17</f>
        <v>0</v>
      </c>
      <c r="W15" s="101">
        <f>+[1]SKB1!W17</f>
        <v>0</v>
      </c>
      <c r="X15" s="101">
        <f>+[1]SKB1!X17</f>
        <v>0</v>
      </c>
      <c r="Y15" s="101">
        <f>+[1]SKB1!Y17</f>
        <v>0</v>
      </c>
      <c r="Z15" s="101">
        <f>+[1]SKB1!Z17</f>
        <v>0</v>
      </c>
      <c r="AA15" s="101">
        <f>+[1]SKB1!AA17</f>
        <v>0</v>
      </c>
      <c r="AB15" s="101">
        <f>+[1]SKB1!AB17</f>
        <v>0</v>
      </c>
      <c r="AC15" s="101">
        <f>+[1]SKB1!AC17</f>
        <v>0</v>
      </c>
      <c r="AD15" s="101">
        <f>+[1]SKB1!AD17</f>
        <v>0</v>
      </c>
      <c r="AE15" s="101">
        <f>+[1]SKB1!AE17</f>
        <v>0</v>
      </c>
      <c r="AF15" s="101">
        <f>+[1]SKB1!AF17</f>
        <v>0</v>
      </c>
      <c r="AG15" s="101">
        <f>+[1]SKB1!AG17</f>
        <v>0</v>
      </c>
      <c r="AH15" s="101">
        <f>+[1]SKB1!AH17</f>
        <v>0</v>
      </c>
      <c r="AI15" s="101">
        <f>+[1]SKB1!AI17</f>
        <v>0</v>
      </c>
      <c r="AJ15" s="101">
        <f>+[1]SKB1!AJ17</f>
        <v>0</v>
      </c>
    </row>
    <row r="16" spans="1:36" s="146" customFormat="1">
      <c r="A16" s="101" t="str">
        <f>+[1]SKB1!A18</f>
        <v>BURR ALL</v>
      </c>
      <c r="B16" s="101">
        <f>+[1]SKB1!B18</f>
        <v>105</v>
      </c>
      <c r="C16" s="101">
        <f>+[1]SKB1!C18</f>
        <v>15</v>
      </c>
      <c r="D16" s="101">
        <f>+[1]SKB1!D18</f>
        <v>92</v>
      </c>
      <c r="E16" s="101">
        <f>+[1]SKB1!E18</f>
        <v>9</v>
      </c>
      <c r="F16" s="101">
        <f>+[1]SKB1!F18</f>
        <v>0</v>
      </c>
      <c r="G16" s="101">
        <f>+[1]SKB1!G18</f>
        <v>1</v>
      </c>
      <c r="H16" s="101">
        <f>+[1]SKB1!H18</f>
        <v>0</v>
      </c>
      <c r="I16" s="101">
        <f>+[1]SKB1!I18</f>
        <v>0</v>
      </c>
      <c r="J16" s="101">
        <f>+[1]SKB1!J18</f>
        <v>0</v>
      </c>
      <c r="K16" s="101">
        <f>+[1]SKB1!K18</f>
        <v>0</v>
      </c>
      <c r="L16" s="101">
        <f>+[1]SKB1!L18</f>
        <v>0</v>
      </c>
      <c r="M16" s="101">
        <f>+[1]SKB1!M18</f>
        <v>0</v>
      </c>
      <c r="N16" s="101">
        <f>+[1]SKB1!N18</f>
        <v>5</v>
      </c>
      <c r="O16" s="101">
        <f>+[1]SKB1!O18</f>
        <v>0</v>
      </c>
      <c r="P16" s="101">
        <f>+[1]SKB1!P18</f>
        <v>0</v>
      </c>
      <c r="Q16" s="101">
        <f>+[1]SKB1!Q18</f>
        <v>0</v>
      </c>
      <c r="R16" s="101">
        <f>+[1]SKB1!R18</f>
        <v>0</v>
      </c>
      <c r="S16" s="101">
        <f>+[1]SKB1!S18</f>
        <v>0</v>
      </c>
      <c r="T16" s="101">
        <f>+[1]SKB1!T18</f>
        <v>0</v>
      </c>
      <c r="U16" s="101">
        <f>+[1]SKB1!U18</f>
        <v>0</v>
      </c>
      <c r="V16" s="101">
        <f>+[1]SKB1!V18</f>
        <v>0</v>
      </c>
      <c r="W16" s="101">
        <f>+[1]SKB1!W18</f>
        <v>3</v>
      </c>
      <c r="X16" s="101">
        <f>+[1]SKB1!X18</f>
        <v>0</v>
      </c>
      <c r="Y16" s="101">
        <f>+[1]SKB1!Y18</f>
        <v>0</v>
      </c>
      <c r="Z16" s="101">
        <f>+[1]SKB1!Z18</f>
        <v>0</v>
      </c>
      <c r="AA16" s="101">
        <f>+[1]SKB1!AA18</f>
        <v>0</v>
      </c>
      <c r="AB16" s="101">
        <f>+[1]SKB1!AB18</f>
        <v>0</v>
      </c>
      <c r="AC16" s="101">
        <f>+[1]SKB1!AC18</f>
        <v>0</v>
      </c>
      <c r="AD16" s="101">
        <f>+[1]SKB1!AD18</f>
        <v>0</v>
      </c>
      <c r="AE16" s="101">
        <f>+[1]SKB1!AE18</f>
        <v>0</v>
      </c>
      <c r="AF16" s="101">
        <f>+[1]SKB1!AF18</f>
        <v>0</v>
      </c>
      <c r="AG16" s="101">
        <f>+[1]SKB1!AG18</f>
        <v>0</v>
      </c>
      <c r="AH16" s="101">
        <f>+[1]SKB1!AH18</f>
        <v>0</v>
      </c>
      <c r="AI16" s="101">
        <f>+[1]SKB1!AI18</f>
        <v>0</v>
      </c>
      <c r="AJ16" s="101">
        <f>+[1]SKB1!AJ18</f>
        <v>0</v>
      </c>
    </row>
    <row r="17" spans="1:36">
      <c r="A17" s="101" t="str">
        <f>+[1]SKB1!A19</f>
        <v>CONTAM ALL</v>
      </c>
      <c r="B17" s="101">
        <f>+[1]SKB1!B19</f>
        <v>31</v>
      </c>
      <c r="C17" s="101">
        <f>+[1]SKB1!C19</f>
        <v>23</v>
      </c>
      <c r="D17" s="101">
        <f>+[1]SKB1!D19</f>
        <v>38</v>
      </c>
      <c r="E17" s="101">
        <f>+[1]SKB1!E19</f>
        <v>2</v>
      </c>
      <c r="F17" s="101">
        <f>+[1]SKB1!F19</f>
        <v>0</v>
      </c>
      <c r="G17" s="101">
        <f>+[1]SKB1!G19</f>
        <v>1</v>
      </c>
      <c r="H17" s="101">
        <f>+[1]SKB1!H19</f>
        <v>0</v>
      </c>
      <c r="I17" s="101">
        <f>+[1]SKB1!I19</f>
        <v>1</v>
      </c>
      <c r="J17" s="101">
        <f>+[1]SKB1!J19</f>
        <v>0</v>
      </c>
      <c r="K17" s="101">
        <f>+[1]SKB1!K19</f>
        <v>0</v>
      </c>
      <c r="L17" s="101">
        <f>+[1]SKB1!L19</f>
        <v>0</v>
      </c>
      <c r="M17" s="101">
        <f>+[1]SKB1!M19</f>
        <v>0</v>
      </c>
      <c r="N17" s="101">
        <f>+[1]SKB1!N19</f>
        <v>0</v>
      </c>
      <c r="O17" s="101">
        <f>+[1]SKB1!O19</f>
        <v>0</v>
      </c>
      <c r="P17" s="101">
        <f>+[1]SKB1!P19</f>
        <v>0</v>
      </c>
      <c r="Q17" s="101">
        <f>+[1]SKB1!Q19</f>
        <v>0</v>
      </c>
      <c r="R17" s="101">
        <f>+[1]SKB1!R19</f>
        <v>0</v>
      </c>
      <c r="S17" s="101">
        <f>+[1]SKB1!S19</f>
        <v>0</v>
      </c>
      <c r="T17" s="101">
        <f>+[1]SKB1!T19</f>
        <v>0</v>
      </c>
      <c r="U17" s="101">
        <f>+[1]SKB1!U19</f>
        <v>0</v>
      </c>
      <c r="V17" s="101">
        <f>+[1]SKB1!V19</f>
        <v>0</v>
      </c>
      <c r="W17" s="101">
        <f>+[1]SKB1!W19</f>
        <v>0</v>
      </c>
      <c r="X17" s="101">
        <f>+[1]SKB1!X19</f>
        <v>0</v>
      </c>
      <c r="Y17" s="101">
        <f>+[1]SKB1!Y19</f>
        <v>0</v>
      </c>
      <c r="Z17" s="101">
        <f>+[1]SKB1!Z19</f>
        <v>0</v>
      </c>
      <c r="AA17" s="101">
        <f>+[1]SKB1!AA19</f>
        <v>0</v>
      </c>
      <c r="AB17" s="101">
        <f>+[1]SKB1!AB19</f>
        <v>0</v>
      </c>
      <c r="AC17" s="101">
        <f>+[1]SKB1!AC19</f>
        <v>0</v>
      </c>
      <c r="AD17" s="101">
        <f>+[1]SKB1!AD19</f>
        <v>0</v>
      </c>
      <c r="AE17" s="101">
        <f>+[1]SKB1!AE19</f>
        <v>0</v>
      </c>
      <c r="AF17" s="101">
        <f>+[1]SKB1!AF19</f>
        <v>0</v>
      </c>
      <c r="AG17" s="101">
        <f>+[1]SKB1!AG19</f>
        <v>0</v>
      </c>
      <c r="AH17" s="101">
        <f>+[1]SKB1!AH19</f>
        <v>0</v>
      </c>
      <c r="AI17" s="101">
        <f>+[1]SKB1!AI19</f>
        <v>0</v>
      </c>
      <c r="AJ17" s="101">
        <f>+[1]SKB1!AJ19</f>
        <v>0</v>
      </c>
    </row>
    <row r="18" spans="1:36">
      <c r="A18" s="101" t="str">
        <f>+[1]SKB1!A20</f>
        <v>CUT NG</v>
      </c>
      <c r="B18" s="101">
        <f>+[1]SKB1!B20</f>
        <v>23</v>
      </c>
      <c r="C18" s="101">
        <f>+[1]SKB1!C20</f>
        <v>11</v>
      </c>
      <c r="D18" s="101">
        <f>+[1]SKB1!D20</f>
        <v>415</v>
      </c>
      <c r="E18" s="101">
        <f>+[1]SKB1!E20</f>
        <v>8</v>
      </c>
      <c r="F18" s="101">
        <f>+[1]SKB1!F20</f>
        <v>1</v>
      </c>
      <c r="G18" s="101">
        <f>+[1]SKB1!G20</f>
        <v>1</v>
      </c>
      <c r="H18" s="101">
        <f>+[1]SKB1!H20</f>
        <v>0</v>
      </c>
      <c r="I18" s="101">
        <f>+[1]SKB1!I20</f>
        <v>1</v>
      </c>
      <c r="J18" s="101">
        <f>+[1]SKB1!J20</f>
        <v>2</v>
      </c>
      <c r="K18" s="101">
        <f>+[1]SKB1!K20</f>
        <v>0</v>
      </c>
      <c r="L18" s="101">
        <f>+[1]SKB1!L20</f>
        <v>0</v>
      </c>
      <c r="M18" s="101">
        <f>+[1]SKB1!M20</f>
        <v>2</v>
      </c>
      <c r="N18" s="101">
        <f>+[1]SKB1!N20</f>
        <v>0</v>
      </c>
      <c r="O18" s="101">
        <f>+[1]SKB1!O20</f>
        <v>0</v>
      </c>
      <c r="P18" s="101">
        <f>+[1]SKB1!P20</f>
        <v>0</v>
      </c>
      <c r="Q18" s="101">
        <f>+[1]SKB1!Q20</f>
        <v>0</v>
      </c>
      <c r="R18" s="101">
        <f>+[1]SKB1!R20</f>
        <v>0</v>
      </c>
      <c r="S18" s="101">
        <f>+[1]SKB1!S20</f>
        <v>0</v>
      </c>
      <c r="T18" s="101">
        <f>+[1]SKB1!T20</f>
        <v>0</v>
      </c>
      <c r="U18" s="101">
        <f>+[1]SKB1!U20</f>
        <v>0</v>
      </c>
      <c r="V18" s="101">
        <f>+[1]SKB1!V20</f>
        <v>0</v>
      </c>
      <c r="W18" s="101">
        <f>+[1]SKB1!W20</f>
        <v>1</v>
      </c>
      <c r="X18" s="101">
        <f>+[1]SKB1!X20</f>
        <v>0</v>
      </c>
      <c r="Y18" s="101">
        <f>+[1]SKB1!Y20</f>
        <v>0</v>
      </c>
      <c r="Z18" s="101">
        <f>+[1]SKB1!Z20</f>
        <v>0</v>
      </c>
      <c r="AA18" s="101">
        <f>+[1]SKB1!AA20</f>
        <v>0</v>
      </c>
      <c r="AB18" s="101">
        <f>+[1]SKB1!AB20</f>
        <v>0</v>
      </c>
      <c r="AC18" s="101">
        <f>+[1]SKB1!AC20</f>
        <v>0</v>
      </c>
      <c r="AD18" s="101">
        <f>+[1]SKB1!AD20</f>
        <v>0</v>
      </c>
      <c r="AE18" s="101">
        <f>+[1]SKB1!AE20</f>
        <v>0</v>
      </c>
      <c r="AF18" s="101">
        <f>+[1]SKB1!AF20</f>
        <v>0</v>
      </c>
      <c r="AG18" s="101">
        <f>+[1]SKB1!AG20</f>
        <v>0</v>
      </c>
      <c r="AH18" s="101">
        <f>+[1]SKB1!AH20</f>
        <v>0</v>
      </c>
      <c r="AI18" s="101">
        <f>+[1]SKB1!AI20</f>
        <v>0</v>
      </c>
      <c r="AJ18" s="101">
        <f>+[1]SKB1!AJ20</f>
        <v>0</v>
      </c>
    </row>
    <row r="19" spans="1:36">
      <c r="A19" s="101" t="str">
        <f>+[1]SKB1!A21</f>
        <v>DENT ALL</v>
      </c>
      <c r="B19" s="101">
        <f>+[1]SKB1!B21</f>
        <v>36</v>
      </c>
      <c r="C19" s="101">
        <f>+[1]SKB1!C21</f>
        <v>39</v>
      </c>
      <c r="D19" s="101">
        <f>+[1]SKB1!D21</f>
        <v>102</v>
      </c>
      <c r="E19" s="101">
        <f>+[1]SKB1!E21</f>
        <v>14</v>
      </c>
      <c r="F19" s="101">
        <f>+[1]SKB1!F21</f>
        <v>0</v>
      </c>
      <c r="G19" s="101">
        <f>+[1]SKB1!G21</f>
        <v>4</v>
      </c>
      <c r="H19" s="101">
        <f>+[1]SKB1!H21</f>
        <v>0</v>
      </c>
      <c r="I19" s="101">
        <f>+[1]SKB1!I21</f>
        <v>1</v>
      </c>
      <c r="J19" s="101">
        <f>+[1]SKB1!J21</f>
        <v>1</v>
      </c>
      <c r="K19" s="101">
        <f>+[1]SKB1!K21</f>
        <v>2</v>
      </c>
      <c r="L19" s="101">
        <f>+[1]SKB1!L21</f>
        <v>0</v>
      </c>
      <c r="M19" s="101">
        <f>+[1]SKB1!M21</f>
        <v>4</v>
      </c>
      <c r="N19" s="101">
        <f>+[1]SKB1!N21</f>
        <v>1</v>
      </c>
      <c r="O19" s="101">
        <f>+[1]SKB1!O21</f>
        <v>0</v>
      </c>
      <c r="P19" s="101">
        <f>+[1]SKB1!P21</f>
        <v>0</v>
      </c>
      <c r="Q19" s="101">
        <f>+[1]SKB1!Q21</f>
        <v>0</v>
      </c>
      <c r="R19" s="101">
        <f>+[1]SKB1!R21</f>
        <v>0</v>
      </c>
      <c r="S19" s="101">
        <f>+[1]SKB1!S21</f>
        <v>0</v>
      </c>
      <c r="T19" s="101">
        <f>+[1]SKB1!T21</f>
        <v>0</v>
      </c>
      <c r="U19" s="101">
        <f>+[1]SKB1!U21</f>
        <v>0</v>
      </c>
      <c r="V19" s="101">
        <f>+[1]SKB1!V21</f>
        <v>0</v>
      </c>
      <c r="W19" s="101">
        <f>+[1]SKB1!W21</f>
        <v>1</v>
      </c>
      <c r="X19" s="101">
        <f>+[1]SKB1!X21</f>
        <v>0</v>
      </c>
      <c r="Y19" s="101">
        <f>+[1]SKB1!Y21</f>
        <v>0</v>
      </c>
      <c r="Z19" s="101">
        <f>+[1]SKB1!Z21</f>
        <v>0</v>
      </c>
      <c r="AA19" s="101">
        <f>+[1]SKB1!AA21</f>
        <v>0</v>
      </c>
      <c r="AB19" s="101">
        <f>+[1]SKB1!AB21</f>
        <v>0</v>
      </c>
      <c r="AC19" s="101">
        <f>+[1]SKB1!AC21</f>
        <v>0</v>
      </c>
      <c r="AD19" s="101">
        <f>+[1]SKB1!AD21</f>
        <v>0</v>
      </c>
      <c r="AE19" s="101">
        <f>+[1]SKB1!AE21</f>
        <v>0</v>
      </c>
      <c r="AF19" s="101">
        <f>+[1]SKB1!AF21</f>
        <v>0</v>
      </c>
      <c r="AG19" s="101">
        <f>+[1]SKB1!AG21</f>
        <v>0</v>
      </c>
      <c r="AH19" s="101">
        <f>+[1]SKB1!AH21</f>
        <v>0</v>
      </c>
      <c r="AI19" s="101">
        <f>+[1]SKB1!AI21</f>
        <v>0</v>
      </c>
      <c r="AJ19" s="101">
        <f>+[1]SKB1!AJ21</f>
        <v>0</v>
      </c>
    </row>
    <row r="20" spans="1:36">
      <c r="A20" s="101" t="str">
        <f>+[1]SKB1!A22</f>
        <v>DRILL/SCREW NG</v>
      </c>
      <c r="B20" s="101">
        <f>+[1]SKB1!B22</f>
        <v>0</v>
      </c>
      <c r="C20" s="101">
        <f>+[1]SKB1!C22</f>
        <v>0</v>
      </c>
      <c r="D20" s="101">
        <f>+[1]SKB1!D22</f>
        <v>0</v>
      </c>
      <c r="E20" s="101">
        <f>+[1]SKB1!E22</f>
        <v>0</v>
      </c>
      <c r="F20" s="101">
        <f>+[1]SKB1!F22</f>
        <v>0</v>
      </c>
      <c r="G20" s="101">
        <f>+[1]SKB1!G22</f>
        <v>0</v>
      </c>
      <c r="H20" s="101">
        <f>+[1]SKB1!H22</f>
        <v>0</v>
      </c>
      <c r="I20" s="101">
        <f>+[1]SKB1!I22</f>
        <v>0</v>
      </c>
      <c r="J20" s="101">
        <f>+[1]SKB1!J22</f>
        <v>0</v>
      </c>
      <c r="K20" s="101">
        <f>+[1]SKB1!K22</f>
        <v>0</v>
      </c>
      <c r="L20" s="101">
        <f>+[1]SKB1!L22</f>
        <v>0</v>
      </c>
      <c r="M20" s="101">
        <f>+[1]SKB1!M22</f>
        <v>0</v>
      </c>
      <c r="N20" s="101">
        <f>+[1]SKB1!N22</f>
        <v>0</v>
      </c>
      <c r="O20" s="101">
        <f>+[1]SKB1!O22</f>
        <v>0</v>
      </c>
      <c r="P20" s="101">
        <f>+[1]SKB1!P22</f>
        <v>0</v>
      </c>
      <c r="Q20" s="101">
        <f>+[1]SKB1!Q22</f>
        <v>0</v>
      </c>
      <c r="R20" s="101">
        <f>+[1]SKB1!R22</f>
        <v>0</v>
      </c>
      <c r="S20" s="101">
        <f>+[1]SKB1!S22</f>
        <v>0</v>
      </c>
      <c r="T20" s="101">
        <f>+[1]SKB1!T22</f>
        <v>0</v>
      </c>
      <c r="U20" s="101">
        <f>+[1]SKB1!U22</f>
        <v>0</v>
      </c>
      <c r="V20" s="101">
        <f>+[1]SKB1!V22</f>
        <v>0</v>
      </c>
      <c r="W20" s="101">
        <f>+[1]SKB1!W22</f>
        <v>0</v>
      </c>
      <c r="X20" s="101">
        <f>+[1]SKB1!X22</f>
        <v>0</v>
      </c>
      <c r="Y20" s="101">
        <f>+[1]SKB1!Y22</f>
        <v>0</v>
      </c>
      <c r="Z20" s="101">
        <f>+[1]SKB1!Z22</f>
        <v>0</v>
      </c>
      <c r="AA20" s="101">
        <f>+[1]SKB1!AA22</f>
        <v>0</v>
      </c>
      <c r="AB20" s="101">
        <f>+[1]SKB1!AB22</f>
        <v>0</v>
      </c>
      <c r="AC20" s="101">
        <f>+[1]SKB1!AC22</f>
        <v>0</v>
      </c>
      <c r="AD20" s="101">
        <f>+[1]SKB1!AD22</f>
        <v>0</v>
      </c>
      <c r="AE20" s="101">
        <f>+[1]SKB1!AE22</f>
        <v>0</v>
      </c>
      <c r="AF20" s="101">
        <f>+[1]SKB1!AF22</f>
        <v>0</v>
      </c>
      <c r="AG20" s="101">
        <f>+[1]SKB1!AG22</f>
        <v>0</v>
      </c>
      <c r="AH20" s="101">
        <f>+[1]SKB1!AH22</f>
        <v>0</v>
      </c>
      <c r="AI20" s="101">
        <f>+[1]SKB1!AI22</f>
        <v>0</v>
      </c>
      <c r="AJ20" s="101">
        <f>+[1]SKB1!AJ22</f>
        <v>0</v>
      </c>
    </row>
    <row r="21" spans="1:36">
      <c r="A21" s="101" t="str">
        <f>+[1]SKB1!A23</f>
        <v>GEOMETRY</v>
      </c>
      <c r="B21" s="101">
        <f>+[1]SKB1!B23</f>
        <v>0</v>
      </c>
      <c r="C21" s="101">
        <f>+[1]SKB1!C23</f>
        <v>0</v>
      </c>
      <c r="D21" s="101">
        <f>+[1]SKB1!D23</f>
        <v>0</v>
      </c>
      <c r="E21" s="101">
        <f>+[1]SKB1!E23</f>
        <v>0</v>
      </c>
      <c r="F21" s="101">
        <f>+[1]SKB1!F23</f>
        <v>0</v>
      </c>
      <c r="G21" s="101">
        <f>+[1]SKB1!G23</f>
        <v>0</v>
      </c>
      <c r="H21" s="101">
        <f>+[1]SKB1!H23</f>
        <v>0</v>
      </c>
      <c r="I21" s="101">
        <f>+[1]SKB1!I23</f>
        <v>0</v>
      </c>
      <c r="J21" s="101">
        <f>+[1]SKB1!J23</f>
        <v>0</v>
      </c>
      <c r="K21" s="101">
        <f>+[1]SKB1!K23</f>
        <v>0</v>
      </c>
      <c r="L21" s="101">
        <f>+[1]SKB1!L23</f>
        <v>0</v>
      </c>
      <c r="M21" s="101">
        <f>+[1]SKB1!M23</f>
        <v>0</v>
      </c>
      <c r="N21" s="101">
        <f>+[1]SKB1!N23</f>
        <v>0</v>
      </c>
      <c r="O21" s="101">
        <f>+[1]SKB1!O23</f>
        <v>0</v>
      </c>
      <c r="P21" s="101">
        <f>+[1]SKB1!P23</f>
        <v>0</v>
      </c>
      <c r="Q21" s="101">
        <f>+[1]SKB1!Q23</f>
        <v>0</v>
      </c>
      <c r="R21" s="101">
        <f>+[1]SKB1!R23</f>
        <v>0</v>
      </c>
      <c r="S21" s="101">
        <f>+[1]SKB1!S23</f>
        <v>0</v>
      </c>
      <c r="T21" s="101">
        <f>+[1]SKB1!T23</f>
        <v>0</v>
      </c>
      <c r="U21" s="101">
        <f>+[1]SKB1!U23</f>
        <v>0</v>
      </c>
      <c r="V21" s="101">
        <f>+[1]SKB1!V23</f>
        <v>0</v>
      </c>
      <c r="W21" s="101">
        <f>+[1]SKB1!W23</f>
        <v>0</v>
      </c>
      <c r="X21" s="101">
        <f>+[1]SKB1!X23</f>
        <v>0</v>
      </c>
      <c r="Y21" s="101">
        <f>+[1]SKB1!Y23</f>
        <v>0</v>
      </c>
      <c r="Z21" s="101">
        <f>+[1]SKB1!Z23</f>
        <v>0</v>
      </c>
      <c r="AA21" s="101">
        <f>+[1]SKB1!AA23</f>
        <v>0</v>
      </c>
      <c r="AB21" s="101">
        <f>+[1]SKB1!AB23</f>
        <v>0</v>
      </c>
      <c r="AC21" s="101">
        <f>+[1]SKB1!AC23</f>
        <v>0</v>
      </c>
      <c r="AD21" s="101">
        <f>+[1]SKB1!AD23</f>
        <v>0</v>
      </c>
      <c r="AE21" s="101">
        <f>+[1]SKB1!AE23</f>
        <v>0</v>
      </c>
      <c r="AF21" s="101">
        <f>+[1]SKB1!AF23</f>
        <v>0</v>
      </c>
      <c r="AG21" s="101">
        <f>+[1]SKB1!AG23</f>
        <v>0</v>
      </c>
      <c r="AH21" s="101">
        <f>+[1]SKB1!AH23</f>
        <v>0</v>
      </c>
      <c r="AI21" s="101">
        <f>+[1]SKB1!AI23</f>
        <v>0</v>
      </c>
      <c r="AJ21" s="101">
        <f>+[1]SKB1!AJ23</f>
        <v>0</v>
      </c>
    </row>
    <row r="22" spans="1:36">
      <c r="A22" s="101" t="str">
        <f>+[1]SKB1!A24</f>
        <v>ID DEVIATE</v>
      </c>
      <c r="B22" s="101">
        <f>+[1]SKB1!B24</f>
        <v>0</v>
      </c>
      <c r="C22" s="101">
        <f>+[1]SKB1!C24</f>
        <v>0</v>
      </c>
      <c r="D22" s="101">
        <f>+[1]SKB1!D24</f>
        <v>0</v>
      </c>
      <c r="E22" s="101">
        <f>+[1]SKB1!E24</f>
        <v>0</v>
      </c>
      <c r="F22" s="101">
        <f>+[1]SKB1!F24</f>
        <v>0</v>
      </c>
      <c r="G22" s="101">
        <f>+[1]SKB1!G24</f>
        <v>0</v>
      </c>
      <c r="H22" s="101">
        <f>+[1]SKB1!H24</f>
        <v>0</v>
      </c>
      <c r="I22" s="101">
        <f>+[1]SKB1!I24</f>
        <v>0</v>
      </c>
      <c r="J22" s="101">
        <f>+[1]SKB1!J24</f>
        <v>0</v>
      </c>
      <c r="K22" s="101">
        <f>+[1]SKB1!K24</f>
        <v>0</v>
      </c>
      <c r="L22" s="101">
        <f>+[1]SKB1!L24</f>
        <v>0</v>
      </c>
      <c r="M22" s="101">
        <f>+[1]SKB1!M24</f>
        <v>0</v>
      </c>
      <c r="N22" s="101">
        <f>+[1]SKB1!N24</f>
        <v>0</v>
      </c>
      <c r="O22" s="101">
        <f>+[1]SKB1!O24</f>
        <v>0</v>
      </c>
      <c r="P22" s="101">
        <f>+[1]SKB1!P24</f>
        <v>0</v>
      </c>
      <c r="Q22" s="101">
        <f>+[1]SKB1!Q24</f>
        <v>0</v>
      </c>
      <c r="R22" s="101">
        <f>+[1]SKB1!R24</f>
        <v>0</v>
      </c>
      <c r="S22" s="101">
        <f>+[1]SKB1!S24</f>
        <v>0</v>
      </c>
      <c r="T22" s="101">
        <f>+[1]SKB1!T24</f>
        <v>0</v>
      </c>
      <c r="U22" s="101">
        <f>+[1]SKB1!U24</f>
        <v>0</v>
      </c>
      <c r="V22" s="101">
        <f>+[1]SKB1!V24</f>
        <v>0</v>
      </c>
      <c r="W22" s="101">
        <f>+[1]SKB1!W24</f>
        <v>0</v>
      </c>
      <c r="X22" s="101">
        <f>+[1]SKB1!X24</f>
        <v>0</v>
      </c>
      <c r="Y22" s="101">
        <f>+[1]SKB1!Y24</f>
        <v>0</v>
      </c>
      <c r="Z22" s="101">
        <f>+[1]SKB1!Z24</f>
        <v>0</v>
      </c>
      <c r="AA22" s="101">
        <f>+[1]SKB1!AA24</f>
        <v>0</v>
      </c>
      <c r="AB22" s="101">
        <f>+[1]SKB1!AB24</f>
        <v>0</v>
      </c>
      <c r="AC22" s="101">
        <f>+[1]SKB1!AC24</f>
        <v>0</v>
      </c>
      <c r="AD22" s="101">
        <f>+[1]SKB1!AD24</f>
        <v>0</v>
      </c>
      <c r="AE22" s="101">
        <f>+[1]SKB1!AE24</f>
        <v>0</v>
      </c>
      <c r="AF22" s="101">
        <f>+[1]SKB1!AF24</f>
        <v>0</v>
      </c>
      <c r="AG22" s="101">
        <f>+[1]SKB1!AG24</f>
        <v>0</v>
      </c>
      <c r="AH22" s="101">
        <f>+[1]SKB1!AH24</f>
        <v>0</v>
      </c>
      <c r="AI22" s="101">
        <f>+[1]SKB1!AI24</f>
        <v>0</v>
      </c>
      <c r="AJ22" s="101">
        <f>+[1]SKB1!AJ24</f>
        <v>0</v>
      </c>
    </row>
    <row r="23" spans="1:36">
      <c r="A23" s="101" t="str">
        <f>+[1]SKB1!A25</f>
        <v>ID SHAFT O/S</v>
      </c>
      <c r="B23" s="101">
        <f>+[1]SKB1!B25</f>
        <v>1</v>
      </c>
      <c r="C23" s="101">
        <f>+[1]SKB1!C25</f>
        <v>0</v>
      </c>
      <c r="D23" s="101">
        <f>+[1]SKB1!D25</f>
        <v>0</v>
      </c>
      <c r="E23" s="101">
        <f>+[1]SKB1!E25</f>
        <v>0</v>
      </c>
      <c r="F23" s="101">
        <f>+[1]SKB1!F25</f>
        <v>0</v>
      </c>
      <c r="G23" s="101">
        <f>+[1]SKB1!G25</f>
        <v>0</v>
      </c>
      <c r="H23" s="101">
        <f>+[1]SKB1!H25</f>
        <v>0</v>
      </c>
      <c r="I23" s="101">
        <f>+[1]SKB1!I25</f>
        <v>0</v>
      </c>
      <c r="J23" s="101">
        <f>+[1]SKB1!J25</f>
        <v>0</v>
      </c>
      <c r="K23" s="101">
        <f>+[1]SKB1!K25</f>
        <v>0</v>
      </c>
      <c r="L23" s="101">
        <f>+[1]SKB1!L25</f>
        <v>0</v>
      </c>
      <c r="M23" s="101">
        <f>+[1]SKB1!M25</f>
        <v>0</v>
      </c>
      <c r="N23" s="101">
        <f>+[1]SKB1!N25</f>
        <v>0</v>
      </c>
      <c r="O23" s="101">
        <f>+[1]SKB1!O25</f>
        <v>0</v>
      </c>
      <c r="P23" s="101">
        <f>+[1]SKB1!P25</f>
        <v>0</v>
      </c>
      <c r="Q23" s="101">
        <f>+[1]SKB1!Q25</f>
        <v>0</v>
      </c>
      <c r="R23" s="101">
        <f>+[1]SKB1!R25</f>
        <v>0</v>
      </c>
      <c r="S23" s="101">
        <f>+[1]SKB1!S25</f>
        <v>0</v>
      </c>
      <c r="T23" s="101">
        <f>+[1]SKB1!T25</f>
        <v>0</v>
      </c>
      <c r="U23" s="101">
        <f>+[1]SKB1!U25</f>
        <v>0</v>
      </c>
      <c r="V23" s="101">
        <f>+[1]SKB1!V25</f>
        <v>0</v>
      </c>
      <c r="W23" s="101">
        <f>+[1]SKB1!W25</f>
        <v>0</v>
      </c>
      <c r="X23" s="101">
        <f>+[1]SKB1!X25</f>
        <v>0</v>
      </c>
      <c r="Y23" s="101">
        <f>+[1]SKB1!Y25</f>
        <v>0</v>
      </c>
      <c r="Z23" s="101">
        <f>+[1]SKB1!Z25</f>
        <v>0</v>
      </c>
      <c r="AA23" s="101">
        <f>+[1]SKB1!AA25</f>
        <v>0</v>
      </c>
      <c r="AB23" s="101">
        <f>+[1]SKB1!AB25</f>
        <v>0</v>
      </c>
      <c r="AC23" s="101">
        <f>+[1]SKB1!AC25</f>
        <v>0</v>
      </c>
      <c r="AD23" s="101">
        <f>+[1]SKB1!AD25</f>
        <v>0</v>
      </c>
      <c r="AE23" s="101">
        <f>+[1]SKB1!AE25</f>
        <v>0</v>
      </c>
      <c r="AF23" s="101">
        <f>+[1]SKB1!AF25</f>
        <v>0</v>
      </c>
      <c r="AG23" s="101">
        <f>+[1]SKB1!AG25</f>
        <v>0</v>
      </c>
      <c r="AH23" s="101">
        <f>+[1]SKB1!AH25</f>
        <v>0</v>
      </c>
      <c r="AI23" s="101">
        <f>+[1]SKB1!AI25</f>
        <v>0</v>
      </c>
      <c r="AJ23" s="101">
        <f>+[1]SKB1!AJ25</f>
        <v>0</v>
      </c>
    </row>
    <row r="24" spans="1:36">
      <c r="A24" s="101" t="str">
        <f>+[1]SKB1!A26</f>
        <v>ID SHAFT TAPER</v>
      </c>
      <c r="B24" s="101">
        <f>+[1]SKB1!B26</f>
        <v>0</v>
      </c>
      <c r="C24" s="101">
        <f>+[1]SKB1!C26</f>
        <v>0</v>
      </c>
      <c r="D24" s="101">
        <f>+[1]SKB1!D26</f>
        <v>0</v>
      </c>
      <c r="E24" s="101">
        <f>+[1]SKB1!E26</f>
        <v>0</v>
      </c>
      <c r="F24" s="101">
        <f>+[1]SKB1!F26</f>
        <v>0</v>
      </c>
      <c r="G24" s="101">
        <f>+[1]SKB1!G26</f>
        <v>0</v>
      </c>
      <c r="H24" s="101">
        <f>+[1]SKB1!H26</f>
        <v>0</v>
      </c>
      <c r="I24" s="101">
        <f>+[1]SKB1!I26</f>
        <v>0</v>
      </c>
      <c r="J24" s="101">
        <f>+[1]SKB1!J26</f>
        <v>0</v>
      </c>
      <c r="K24" s="101">
        <f>+[1]SKB1!K26</f>
        <v>0</v>
      </c>
      <c r="L24" s="101">
        <f>+[1]SKB1!L26</f>
        <v>0</v>
      </c>
      <c r="M24" s="101">
        <f>+[1]SKB1!M26</f>
        <v>0</v>
      </c>
      <c r="N24" s="101">
        <f>+[1]SKB1!N26</f>
        <v>0</v>
      </c>
      <c r="O24" s="101">
        <f>+[1]SKB1!O26</f>
        <v>0</v>
      </c>
      <c r="P24" s="101">
        <f>+[1]SKB1!P26</f>
        <v>0</v>
      </c>
      <c r="Q24" s="101">
        <f>+[1]SKB1!Q26</f>
        <v>0</v>
      </c>
      <c r="R24" s="101">
        <f>+[1]SKB1!R26</f>
        <v>0</v>
      </c>
      <c r="S24" s="101">
        <f>+[1]SKB1!S26</f>
        <v>0</v>
      </c>
      <c r="T24" s="101">
        <f>+[1]SKB1!T26</f>
        <v>0</v>
      </c>
      <c r="U24" s="101">
        <f>+[1]SKB1!U26</f>
        <v>0</v>
      </c>
      <c r="V24" s="101">
        <f>+[1]SKB1!V26</f>
        <v>0</v>
      </c>
      <c r="W24" s="101">
        <f>+[1]SKB1!W26</f>
        <v>0</v>
      </c>
      <c r="X24" s="101">
        <f>+[1]SKB1!X26</f>
        <v>0</v>
      </c>
      <c r="Y24" s="101">
        <f>+[1]SKB1!Y26</f>
        <v>0</v>
      </c>
      <c r="Z24" s="101">
        <f>+[1]SKB1!Z26</f>
        <v>0</v>
      </c>
      <c r="AA24" s="101">
        <f>+[1]SKB1!AA26</f>
        <v>0</v>
      </c>
      <c r="AB24" s="101">
        <f>+[1]SKB1!AB26</f>
        <v>0</v>
      </c>
      <c r="AC24" s="101">
        <f>+[1]SKB1!AC26</f>
        <v>0</v>
      </c>
      <c r="AD24" s="101">
        <f>+[1]SKB1!AD26</f>
        <v>0</v>
      </c>
      <c r="AE24" s="101">
        <f>+[1]SKB1!AE26</f>
        <v>0</v>
      </c>
      <c r="AF24" s="101">
        <f>+[1]SKB1!AF26</f>
        <v>0</v>
      </c>
      <c r="AG24" s="101">
        <f>+[1]SKB1!AG26</f>
        <v>0</v>
      </c>
      <c r="AH24" s="101">
        <f>+[1]SKB1!AH26</f>
        <v>0</v>
      </c>
      <c r="AI24" s="101">
        <f>+[1]SKB1!AI26</f>
        <v>0</v>
      </c>
      <c r="AJ24" s="101">
        <f>+[1]SKB1!AJ26</f>
        <v>0</v>
      </c>
    </row>
    <row r="25" spans="1:36">
      <c r="A25" s="101" t="str">
        <f>+[1]SKB1!A27</f>
        <v>ID SHAFT U/S</v>
      </c>
      <c r="B25" s="101">
        <f>+[1]SKB1!B27</f>
        <v>6</v>
      </c>
      <c r="C25" s="101">
        <f>+[1]SKB1!C27</f>
        <v>0</v>
      </c>
      <c r="D25" s="101">
        <f>+[1]SKB1!D27</f>
        <v>34</v>
      </c>
      <c r="E25" s="101">
        <f>+[1]SKB1!E27</f>
        <v>95</v>
      </c>
      <c r="F25" s="101">
        <f>+[1]SKB1!F27</f>
        <v>0</v>
      </c>
      <c r="G25" s="101">
        <f>+[1]SKB1!G27</f>
        <v>0</v>
      </c>
      <c r="H25" s="101">
        <f>+[1]SKB1!H27</f>
        <v>0</v>
      </c>
      <c r="I25" s="101">
        <f>+[1]SKB1!I27</f>
        <v>0</v>
      </c>
      <c r="J25" s="101">
        <f>+[1]SKB1!J27</f>
        <v>0</v>
      </c>
      <c r="K25" s="101">
        <f>+[1]SKB1!K27</f>
        <v>0</v>
      </c>
      <c r="L25" s="101">
        <f>+[1]SKB1!L27</f>
        <v>95</v>
      </c>
      <c r="M25" s="101">
        <f>+[1]SKB1!M27</f>
        <v>0</v>
      </c>
      <c r="N25" s="101">
        <f>+[1]SKB1!N27</f>
        <v>0</v>
      </c>
      <c r="O25" s="101">
        <f>+[1]SKB1!O27</f>
        <v>0</v>
      </c>
      <c r="P25" s="101">
        <f>+[1]SKB1!P27</f>
        <v>0</v>
      </c>
      <c r="Q25" s="101">
        <f>+[1]SKB1!Q27</f>
        <v>0</v>
      </c>
      <c r="R25" s="101">
        <f>+[1]SKB1!R27</f>
        <v>0</v>
      </c>
      <c r="S25" s="101">
        <f>+[1]SKB1!S27</f>
        <v>0</v>
      </c>
      <c r="T25" s="101">
        <f>+[1]SKB1!T27</f>
        <v>0</v>
      </c>
      <c r="U25" s="101">
        <f>+[1]SKB1!U27</f>
        <v>0</v>
      </c>
      <c r="V25" s="101">
        <f>+[1]SKB1!V27</f>
        <v>0</v>
      </c>
      <c r="W25" s="101">
        <f>+[1]SKB1!W27</f>
        <v>0</v>
      </c>
      <c r="X25" s="101">
        <f>+[1]SKB1!X27</f>
        <v>0</v>
      </c>
      <c r="Y25" s="101">
        <f>+[1]SKB1!Y27</f>
        <v>0</v>
      </c>
      <c r="Z25" s="101">
        <f>+[1]SKB1!Z27</f>
        <v>0</v>
      </c>
      <c r="AA25" s="101">
        <f>+[1]SKB1!AA27</f>
        <v>0</v>
      </c>
      <c r="AB25" s="101">
        <f>+[1]SKB1!AB27</f>
        <v>0</v>
      </c>
      <c r="AC25" s="101">
        <f>+[1]SKB1!AC27</f>
        <v>0</v>
      </c>
      <c r="AD25" s="101">
        <f>+[1]SKB1!AD27</f>
        <v>0</v>
      </c>
      <c r="AE25" s="101">
        <f>+[1]SKB1!AE27</f>
        <v>0</v>
      </c>
      <c r="AF25" s="101">
        <f>+[1]SKB1!AF27</f>
        <v>0</v>
      </c>
      <c r="AG25" s="101">
        <f>+[1]SKB1!AG27</f>
        <v>0</v>
      </c>
      <c r="AH25" s="101">
        <f>+[1]SKB1!AH27</f>
        <v>0</v>
      </c>
      <c r="AI25" s="101">
        <f>+[1]SKB1!AI27</f>
        <v>0</v>
      </c>
      <c r="AJ25" s="101">
        <f>+[1]SKB1!AJ27</f>
        <v>0</v>
      </c>
    </row>
    <row r="26" spans="1:36">
      <c r="A26" s="101" t="str">
        <f>+[1]SKB1!A28</f>
        <v>ID/OD NG</v>
      </c>
      <c r="B26" s="101">
        <f>+[1]SKB1!B28</f>
        <v>0</v>
      </c>
      <c r="C26" s="101">
        <f>+[1]SKB1!C28</f>
        <v>0</v>
      </c>
      <c r="D26" s="101">
        <f>+[1]SKB1!D28</f>
        <v>58</v>
      </c>
      <c r="E26" s="101">
        <f>+[1]SKB1!E28</f>
        <v>11</v>
      </c>
      <c r="F26" s="101">
        <f>+[1]SKB1!F28</f>
        <v>0</v>
      </c>
      <c r="G26" s="101">
        <f>+[1]SKB1!G28</f>
        <v>0</v>
      </c>
      <c r="H26" s="101">
        <f>+[1]SKB1!H28</f>
        <v>0</v>
      </c>
      <c r="I26" s="101">
        <f>+[1]SKB1!I28</f>
        <v>0</v>
      </c>
      <c r="J26" s="101">
        <f>+[1]SKB1!J28</f>
        <v>0</v>
      </c>
      <c r="K26" s="101">
        <f>+[1]SKB1!K28</f>
        <v>0</v>
      </c>
      <c r="L26" s="101">
        <f>+[1]SKB1!L28</f>
        <v>11</v>
      </c>
      <c r="M26" s="101">
        <f>+[1]SKB1!M28</f>
        <v>0</v>
      </c>
      <c r="N26" s="101">
        <f>+[1]SKB1!N28</f>
        <v>0</v>
      </c>
      <c r="O26" s="101">
        <f>+[1]SKB1!O28</f>
        <v>0</v>
      </c>
      <c r="P26" s="101">
        <f>+[1]SKB1!P28</f>
        <v>0</v>
      </c>
      <c r="Q26" s="101">
        <f>+[1]SKB1!Q28</f>
        <v>0</v>
      </c>
      <c r="R26" s="101">
        <f>+[1]SKB1!R28</f>
        <v>0</v>
      </c>
      <c r="S26" s="101">
        <f>+[1]SKB1!S28</f>
        <v>0</v>
      </c>
      <c r="T26" s="101">
        <f>+[1]SKB1!T28</f>
        <v>0</v>
      </c>
      <c r="U26" s="101">
        <f>+[1]SKB1!U28</f>
        <v>0</v>
      </c>
      <c r="V26" s="101">
        <f>+[1]SKB1!V28</f>
        <v>0</v>
      </c>
      <c r="W26" s="101">
        <f>+[1]SKB1!W28</f>
        <v>0</v>
      </c>
      <c r="X26" s="101">
        <f>+[1]SKB1!X28</f>
        <v>0</v>
      </c>
      <c r="Y26" s="101">
        <f>+[1]SKB1!Y28</f>
        <v>0</v>
      </c>
      <c r="Z26" s="101">
        <f>+[1]SKB1!Z28</f>
        <v>0</v>
      </c>
      <c r="AA26" s="101">
        <f>+[1]SKB1!AA28</f>
        <v>0</v>
      </c>
      <c r="AB26" s="101">
        <f>+[1]SKB1!AB28</f>
        <v>0</v>
      </c>
      <c r="AC26" s="101">
        <f>+[1]SKB1!AC28</f>
        <v>0</v>
      </c>
      <c r="AD26" s="101">
        <f>+[1]SKB1!AD28</f>
        <v>0</v>
      </c>
      <c r="AE26" s="101">
        <f>+[1]SKB1!AE28</f>
        <v>0</v>
      </c>
      <c r="AF26" s="101">
        <f>+[1]SKB1!AF28</f>
        <v>0</v>
      </c>
      <c r="AG26" s="101">
        <f>+[1]SKB1!AG28</f>
        <v>0</v>
      </c>
      <c r="AH26" s="101">
        <f>+[1]SKB1!AH28</f>
        <v>0</v>
      </c>
      <c r="AI26" s="101">
        <f>+[1]SKB1!AI28</f>
        <v>0</v>
      </c>
      <c r="AJ26" s="101">
        <f>+[1]SKB1!AJ28</f>
        <v>0</v>
      </c>
    </row>
    <row r="27" spans="1:36">
      <c r="A27" s="101" t="str">
        <f>+[1]SKB1!A29</f>
        <v>LG NG</v>
      </c>
      <c r="B27" s="101">
        <f>+[1]SKB1!B29</f>
        <v>0</v>
      </c>
      <c r="C27" s="101">
        <f>+[1]SKB1!C29</f>
        <v>0</v>
      </c>
      <c r="D27" s="101">
        <f>+[1]SKB1!D29</f>
        <v>0</v>
      </c>
      <c r="E27" s="101">
        <f>+[1]SKB1!E29</f>
        <v>0</v>
      </c>
      <c r="F27" s="101">
        <f>+[1]SKB1!F29</f>
        <v>0</v>
      </c>
      <c r="G27" s="101">
        <f>+[1]SKB1!G29</f>
        <v>0</v>
      </c>
      <c r="H27" s="101">
        <f>+[1]SKB1!H29</f>
        <v>0</v>
      </c>
      <c r="I27" s="101">
        <f>+[1]SKB1!I29</f>
        <v>0</v>
      </c>
      <c r="J27" s="101">
        <f>+[1]SKB1!J29</f>
        <v>0</v>
      </c>
      <c r="K27" s="101">
        <f>+[1]SKB1!K29</f>
        <v>0</v>
      </c>
      <c r="L27" s="101">
        <f>+[1]SKB1!L29</f>
        <v>0</v>
      </c>
      <c r="M27" s="101">
        <f>+[1]SKB1!M29</f>
        <v>0</v>
      </c>
      <c r="N27" s="101">
        <f>+[1]SKB1!N29</f>
        <v>0</v>
      </c>
      <c r="O27" s="101">
        <f>+[1]SKB1!O29</f>
        <v>0</v>
      </c>
      <c r="P27" s="101">
        <f>+[1]SKB1!P29</f>
        <v>0</v>
      </c>
      <c r="Q27" s="101">
        <f>+[1]SKB1!Q29</f>
        <v>0</v>
      </c>
      <c r="R27" s="101">
        <f>+[1]SKB1!R29</f>
        <v>0</v>
      </c>
      <c r="S27" s="101">
        <f>+[1]SKB1!S29</f>
        <v>0</v>
      </c>
      <c r="T27" s="101">
        <f>+[1]SKB1!T29</f>
        <v>0</v>
      </c>
      <c r="U27" s="101">
        <f>+[1]SKB1!U29</f>
        <v>0</v>
      </c>
      <c r="V27" s="101">
        <f>+[1]SKB1!V29</f>
        <v>0</v>
      </c>
      <c r="W27" s="101">
        <f>+[1]SKB1!W29</f>
        <v>0</v>
      </c>
      <c r="X27" s="101">
        <f>+[1]SKB1!X29</f>
        <v>0</v>
      </c>
      <c r="Y27" s="101">
        <f>+[1]SKB1!Y29</f>
        <v>0</v>
      </c>
      <c r="Z27" s="101">
        <f>+[1]SKB1!Z29</f>
        <v>0</v>
      </c>
      <c r="AA27" s="101">
        <f>+[1]SKB1!AA29</f>
        <v>0</v>
      </c>
      <c r="AB27" s="101">
        <f>+[1]SKB1!AB29</f>
        <v>0</v>
      </c>
      <c r="AC27" s="101">
        <f>+[1]SKB1!AC29</f>
        <v>0</v>
      </c>
      <c r="AD27" s="101">
        <f>+[1]SKB1!AD29</f>
        <v>0</v>
      </c>
      <c r="AE27" s="101">
        <f>+[1]SKB1!AE29</f>
        <v>0</v>
      </c>
      <c r="AF27" s="101">
        <f>+[1]SKB1!AF29</f>
        <v>0</v>
      </c>
      <c r="AG27" s="101">
        <f>+[1]SKB1!AG29</f>
        <v>0</v>
      </c>
      <c r="AH27" s="101">
        <f>+[1]SKB1!AH29</f>
        <v>0</v>
      </c>
      <c r="AI27" s="101">
        <f>+[1]SKB1!AI29</f>
        <v>0</v>
      </c>
      <c r="AJ27" s="101">
        <f>+[1]SKB1!AJ29</f>
        <v>0</v>
      </c>
    </row>
    <row r="28" spans="1:36">
      <c r="A28" s="101" t="str">
        <f>+[1]SKB1!A30</f>
        <v>OD DISK O/S</v>
      </c>
      <c r="B28" s="101">
        <f>+[1]SKB1!B30</f>
        <v>1</v>
      </c>
      <c r="C28" s="101">
        <f>+[1]SKB1!C30</f>
        <v>11</v>
      </c>
      <c r="D28" s="101">
        <f>+[1]SKB1!D30</f>
        <v>15</v>
      </c>
      <c r="E28" s="101">
        <f>+[1]SKB1!E30</f>
        <v>7</v>
      </c>
      <c r="F28" s="101">
        <f>+[1]SKB1!F30</f>
        <v>2</v>
      </c>
      <c r="G28" s="101">
        <f>+[1]SKB1!G30</f>
        <v>3</v>
      </c>
      <c r="H28" s="101">
        <f>+[1]SKB1!H30</f>
        <v>0</v>
      </c>
      <c r="I28" s="101">
        <f>+[1]SKB1!I30</f>
        <v>1</v>
      </c>
      <c r="J28" s="101">
        <f>+[1]SKB1!J30</f>
        <v>0</v>
      </c>
      <c r="K28" s="101">
        <f>+[1]SKB1!K30</f>
        <v>0</v>
      </c>
      <c r="L28" s="101">
        <f>+[1]SKB1!L30</f>
        <v>0</v>
      </c>
      <c r="M28" s="101">
        <f>+[1]SKB1!M30</f>
        <v>1</v>
      </c>
      <c r="N28" s="101">
        <f>+[1]SKB1!N30</f>
        <v>0</v>
      </c>
      <c r="O28" s="101">
        <f>+[1]SKB1!O30</f>
        <v>0</v>
      </c>
      <c r="P28" s="101">
        <f>+[1]SKB1!P30</f>
        <v>0</v>
      </c>
      <c r="Q28" s="101">
        <f>+[1]SKB1!Q30</f>
        <v>0</v>
      </c>
      <c r="R28" s="101">
        <f>+[1]SKB1!R30</f>
        <v>0</v>
      </c>
      <c r="S28" s="101">
        <f>+[1]SKB1!S30</f>
        <v>0</v>
      </c>
      <c r="T28" s="101">
        <f>+[1]SKB1!T30</f>
        <v>0</v>
      </c>
      <c r="U28" s="101">
        <f>+[1]SKB1!U30</f>
        <v>0</v>
      </c>
      <c r="V28" s="101">
        <f>+[1]SKB1!V30</f>
        <v>0</v>
      </c>
      <c r="W28" s="101">
        <f>+[1]SKB1!W30</f>
        <v>0</v>
      </c>
      <c r="X28" s="101">
        <f>+[1]SKB1!X30</f>
        <v>0</v>
      </c>
      <c r="Y28" s="101">
        <f>+[1]SKB1!Y30</f>
        <v>0</v>
      </c>
      <c r="Z28" s="101">
        <f>+[1]SKB1!Z30</f>
        <v>0</v>
      </c>
      <c r="AA28" s="101">
        <f>+[1]SKB1!AA30</f>
        <v>0</v>
      </c>
      <c r="AB28" s="101">
        <f>+[1]SKB1!AB30</f>
        <v>0</v>
      </c>
      <c r="AC28" s="101">
        <f>+[1]SKB1!AC30</f>
        <v>0</v>
      </c>
      <c r="AD28" s="101">
        <f>+[1]SKB1!AD30</f>
        <v>0</v>
      </c>
      <c r="AE28" s="101">
        <f>+[1]SKB1!AE30</f>
        <v>0</v>
      </c>
      <c r="AF28" s="101">
        <f>+[1]SKB1!AF30</f>
        <v>0</v>
      </c>
      <c r="AG28" s="101">
        <f>+[1]SKB1!AG30</f>
        <v>0</v>
      </c>
      <c r="AH28" s="101">
        <f>+[1]SKB1!AH30</f>
        <v>0</v>
      </c>
      <c r="AI28" s="101">
        <f>+[1]SKB1!AI30</f>
        <v>0</v>
      </c>
      <c r="AJ28" s="101">
        <f>+[1]SKB1!AJ30</f>
        <v>0</v>
      </c>
    </row>
    <row r="29" spans="1:36">
      <c r="A29" s="101" t="str">
        <f>+[1]SKB1!A31</f>
        <v>OD DISK U/S</v>
      </c>
      <c r="B29" s="101">
        <f>+[1]SKB1!B31</f>
        <v>0</v>
      </c>
      <c r="C29" s="101">
        <f>+[1]SKB1!C31</f>
        <v>0</v>
      </c>
      <c r="D29" s="101">
        <f>+[1]SKB1!D31</f>
        <v>3</v>
      </c>
      <c r="E29" s="101">
        <f>+[1]SKB1!E31</f>
        <v>0</v>
      </c>
      <c r="F29" s="101">
        <f>+[1]SKB1!F31</f>
        <v>0</v>
      </c>
      <c r="G29" s="101">
        <f>+[1]SKB1!G31</f>
        <v>0</v>
      </c>
      <c r="H29" s="101">
        <f>+[1]SKB1!H31</f>
        <v>0</v>
      </c>
      <c r="I29" s="101">
        <f>+[1]SKB1!I31</f>
        <v>0</v>
      </c>
      <c r="J29" s="101">
        <f>+[1]SKB1!J31</f>
        <v>0</v>
      </c>
      <c r="K29" s="101">
        <f>+[1]SKB1!K31</f>
        <v>0</v>
      </c>
      <c r="L29" s="101">
        <f>+[1]SKB1!L31</f>
        <v>0</v>
      </c>
      <c r="M29" s="101">
        <f>+[1]SKB1!M31</f>
        <v>0</v>
      </c>
      <c r="N29" s="101">
        <f>+[1]SKB1!N31</f>
        <v>0</v>
      </c>
      <c r="O29" s="101">
        <f>+[1]SKB1!O31</f>
        <v>0</v>
      </c>
      <c r="P29" s="101">
        <f>+[1]SKB1!P31</f>
        <v>0</v>
      </c>
      <c r="Q29" s="101">
        <f>+[1]SKB1!Q31</f>
        <v>0</v>
      </c>
      <c r="R29" s="101">
        <f>+[1]SKB1!R31</f>
        <v>0</v>
      </c>
      <c r="S29" s="101">
        <f>+[1]SKB1!S31</f>
        <v>0</v>
      </c>
      <c r="T29" s="101">
        <f>+[1]SKB1!T31</f>
        <v>0</v>
      </c>
      <c r="U29" s="101">
        <f>+[1]SKB1!U31</f>
        <v>0</v>
      </c>
      <c r="V29" s="101">
        <f>+[1]SKB1!V31</f>
        <v>0</v>
      </c>
      <c r="W29" s="101">
        <f>+[1]SKB1!W31</f>
        <v>0</v>
      </c>
      <c r="X29" s="101">
        <f>+[1]SKB1!X31</f>
        <v>0</v>
      </c>
      <c r="Y29" s="101">
        <f>+[1]SKB1!Y31</f>
        <v>0</v>
      </c>
      <c r="Z29" s="101">
        <f>+[1]SKB1!Z31</f>
        <v>0</v>
      </c>
      <c r="AA29" s="101">
        <f>+[1]SKB1!AA31</f>
        <v>0</v>
      </c>
      <c r="AB29" s="101">
        <f>+[1]SKB1!AB31</f>
        <v>0</v>
      </c>
      <c r="AC29" s="101">
        <f>+[1]SKB1!AC31</f>
        <v>0</v>
      </c>
      <c r="AD29" s="101">
        <f>+[1]SKB1!AD31</f>
        <v>0</v>
      </c>
      <c r="AE29" s="101">
        <f>+[1]SKB1!AE31</f>
        <v>0</v>
      </c>
      <c r="AF29" s="101">
        <f>+[1]SKB1!AF31</f>
        <v>0</v>
      </c>
      <c r="AG29" s="101">
        <f>+[1]SKB1!AG31</f>
        <v>0</v>
      </c>
      <c r="AH29" s="101">
        <f>+[1]SKB1!AH31</f>
        <v>0</v>
      </c>
      <c r="AI29" s="101">
        <f>+[1]SKB1!AI31</f>
        <v>0</v>
      </c>
      <c r="AJ29" s="101">
        <f>+[1]SKB1!AJ31</f>
        <v>0</v>
      </c>
    </row>
    <row r="30" spans="1:36">
      <c r="A30" s="101" t="str">
        <f>+[1]SKB1!A32</f>
        <v>OTHER</v>
      </c>
      <c r="B30" s="101">
        <f>+[1]SKB1!B32</f>
        <v>12</v>
      </c>
      <c r="C30" s="101">
        <f>+[1]SKB1!C32</f>
        <v>11</v>
      </c>
      <c r="D30" s="101">
        <f>+[1]SKB1!D32</f>
        <v>36</v>
      </c>
      <c r="E30" s="101">
        <f>+[1]SKB1!E32</f>
        <v>1</v>
      </c>
      <c r="F30" s="101">
        <f>+[1]SKB1!F32</f>
        <v>0</v>
      </c>
      <c r="G30" s="101">
        <f>+[1]SKB1!G32</f>
        <v>0</v>
      </c>
      <c r="H30" s="101">
        <f>+[1]SKB1!H32</f>
        <v>0</v>
      </c>
      <c r="I30" s="101">
        <f>+[1]SKB1!I32</f>
        <v>1</v>
      </c>
      <c r="J30" s="101">
        <f>+[1]SKB1!J32</f>
        <v>0</v>
      </c>
      <c r="K30" s="101">
        <f>+[1]SKB1!K32</f>
        <v>0</v>
      </c>
      <c r="L30" s="101">
        <f>+[1]SKB1!L32</f>
        <v>0</v>
      </c>
      <c r="M30" s="101">
        <f>+[1]SKB1!M32</f>
        <v>0</v>
      </c>
      <c r="N30" s="101">
        <f>+[1]SKB1!N32</f>
        <v>0</v>
      </c>
      <c r="O30" s="101">
        <f>+[1]SKB1!O32</f>
        <v>0</v>
      </c>
      <c r="P30" s="101">
        <f>+[1]SKB1!P32</f>
        <v>0</v>
      </c>
      <c r="Q30" s="101">
        <f>+[1]SKB1!Q32</f>
        <v>0</v>
      </c>
      <c r="R30" s="101">
        <f>+[1]SKB1!R32</f>
        <v>0</v>
      </c>
      <c r="S30" s="101">
        <f>+[1]SKB1!S32</f>
        <v>0</v>
      </c>
      <c r="T30" s="101">
        <f>+[1]SKB1!T32</f>
        <v>0</v>
      </c>
      <c r="U30" s="101">
        <f>+[1]SKB1!U32</f>
        <v>0</v>
      </c>
      <c r="V30" s="101">
        <f>+[1]SKB1!V32</f>
        <v>0</v>
      </c>
      <c r="W30" s="101">
        <f>+[1]SKB1!W32</f>
        <v>0</v>
      </c>
      <c r="X30" s="101">
        <f>+[1]SKB1!X32</f>
        <v>0</v>
      </c>
      <c r="Y30" s="101">
        <f>+[1]SKB1!Y32</f>
        <v>0</v>
      </c>
      <c r="Z30" s="101">
        <f>+[1]SKB1!Z32</f>
        <v>0</v>
      </c>
      <c r="AA30" s="101">
        <f>+[1]SKB1!AA32</f>
        <v>0</v>
      </c>
      <c r="AB30" s="101">
        <f>+[1]SKB1!AB32</f>
        <v>0</v>
      </c>
      <c r="AC30" s="101">
        <f>+[1]SKB1!AC32</f>
        <v>0</v>
      </c>
      <c r="AD30" s="101">
        <f>+[1]SKB1!AD32</f>
        <v>0</v>
      </c>
      <c r="AE30" s="101">
        <f>+[1]SKB1!AE32</f>
        <v>0</v>
      </c>
      <c r="AF30" s="101">
        <f>+[1]SKB1!AF32</f>
        <v>0</v>
      </c>
      <c r="AG30" s="101">
        <f>+[1]SKB1!AG32</f>
        <v>0</v>
      </c>
      <c r="AH30" s="101">
        <f>+[1]SKB1!AH32</f>
        <v>0</v>
      </c>
      <c r="AI30" s="101">
        <f>+[1]SKB1!AI32</f>
        <v>0</v>
      </c>
      <c r="AJ30" s="101">
        <f>+[1]SKB1!AJ32</f>
        <v>0</v>
      </c>
    </row>
    <row r="31" spans="1:36">
      <c r="A31" s="101" t="str">
        <f>+[1]SKB1!A33</f>
        <v>OTHER DIMENSION NG</v>
      </c>
      <c r="B31" s="101">
        <f>+[1]SKB1!B33</f>
        <v>0</v>
      </c>
      <c r="C31" s="101">
        <f>+[1]SKB1!C33</f>
        <v>0</v>
      </c>
      <c r="D31" s="101">
        <f>+[1]SKB1!D33</f>
        <v>0</v>
      </c>
      <c r="E31" s="101">
        <f>+[1]SKB1!E33</f>
        <v>0</v>
      </c>
      <c r="F31" s="101">
        <f>+[1]SKB1!F33</f>
        <v>0</v>
      </c>
      <c r="G31" s="101">
        <f>+[1]SKB1!G33</f>
        <v>0</v>
      </c>
      <c r="H31" s="101">
        <f>+[1]SKB1!H33</f>
        <v>0</v>
      </c>
      <c r="I31" s="101">
        <f>+[1]SKB1!I33</f>
        <v>0</v>
      </c>
      <c r="J31" s="101">
        <f>+[1]SKB1!J33</f>
        <v>0</v>
      </c>
      <c r="K31" s="101">
        <f>+[1]SKB1!K33</f>
        <v>0</v>
      </c>
      <c r="L31" s="101">
        <f>+[1]SKB1!L33</f>
        <v>0</v>
      </c>
      <c r="M31" s="101">
        <f>+[1]SKB1!M33</f>
        <v>0</v>
      </c>
      <c r="N31" s="101">
        <f>+[1]SKB1!N33</f>
        <v>0</v>
      </c>
      <c r="O31" s="101">
        <f>+[1]SKB1!O33</f>
        <v>0</v>
      </c>
      <c r="P31" s="101">
        <f>+[1]SKB1!P33</f>
        <v>0</v>
      </c>
      <c r="Q31" s="101">
        <f>+[1]SKB1!Q33</f>
        <v>0</v>
      </c>
      <c r="R31" s="101">
        <f>+[1]SKB1!R33</f>
        <v>0</v>
      </c>
      <c r="S31" s="101">
        <f>+[1]SKB1!S33</f>
        <v>0</v>
      </c>
      <c r="T31" s="101">
        <f>+[1]SKB1!T33</f>
        <v>0</v>
      </c>
      <c r="U31" s="101">
        <f>+[1]SKB1!U33</f>
        <v>0</v>
      </c>
      <c r="V31" s="101">
        <f>+[1]SKB1!V33</f>
        <v>0</v>
      </c>
      <c r="W31" s="101">
        <f>+[1]SKB1!W33</f>
        <v>0</v>
      </c>
      <c r="X31" s="101">
        <f>+[1]SKB1!X33</f>
        <v>0</v>
      </c>
      <c r="Y31" s="101">
        <f>+[1]SKB1!Y33</f>
        <v>0</v>
      </c>
      <c r="Z31" s="101">
        <f>+[1]SKB1!Z33</f>
        <v>0</v>
      </c>
      <c r="AA31" s="101">
        <f>+[1]SKB1!AA33</f>
        <v>0</v>
      </c>
      <c r="AB31" s="101">
        <f>+[1]SKB1!AB33</f>
        <v>0</v>
      </c>
      <c r="AC31" s="101">
        <f>+[1]SKB1!AC33</f>
        <v>0</v>
      </c>
      <c r="AD31" s="101">
        <f>+[1]SKB1!AD33</f>
        <v>0</v>
      </c>
      <c r="AE31" s="101">
        <f>+[1]SKB1!AE33</f>
        <v>0</v>
      </c>
      <c r="AF31" s="101">
        <f>+[1]SKB1!AF33</f>
        <v>0</v>
      </c>
      <c r="AG31" s="101">
        <f>+[1]SKB1!AG33</f>
        <v>0</v>
      </c>
      <c r="AH31" s="101">
        <f>+[1]SKB1!AH33</f>
        <v>0</v>
      </c>
      <c r="AI31" s="101">
        <f>+[1]SKB1!AI33</f>
        <v>0</v>
      </c>
      <c r="AJ31" s="101">
        <f>+[1]SKB1!AJ33</f>
        <v>0</v>
      </c>
    </row>
    <row r="32" spans="1:36">
      <c r="A32" s="101" t="str">
        <f>+[1]SKB1!A34</f>
        <v>OTHER QC/PROD CHECKING</v>
      </c>
      <c r="B32" s="101">
        <f>+[1]SKB1!B34</f>
        <v>3513</v>
      </c>
      <c r="C32" s="101">
        <f>+[1]SKB1!C34</f>
        <v>1964</v>
      </c>
      <c r="D32" s="101">
        <f>+[1]SKB1!D34</f>
        <v>4211</v>
      </c>
      <c r="E32" s="101">
        <f>+[1]SKB1!E34</f>
        <v>1360</v>
      </c>
      <c r="F32" s="101">
        <f>+[1]SKB1!F34</f>
        <v>178</v>
      </c>
      <c r="G32" s="101">
        <f>+[1]SKB1!G34</f>
        <v>126</v>
      </c>
      <c r="H32" s="101">
        <f>+[1]SKB1!H34</f>
        <v>68</v>
      </c>
      <c r="I32" s="101">
        <f>+[1]SKB1!I34</f>
        <v>65</v>
      </c>
      <c r="J32" s="101">
        <f>+[1]SKB1!J34</f>
        <v>118</v>
      </c>
      <c r="K32" s="101">
        <f>+[1]SKB1!K34</f>
        <v>42</v>
      </c>
      <c r="L32" s="101">
        <f>+[1]SKB1!L34</f>
        <v>629</v>
      </c>
      <c r="M32" s="101">
        <f>+[1]SKB1!M34</f>
        <v>58</v>
      </c>
      <c r="N32" s="101">
        <f>+[1]SKB1!N34</f>
        <v>26</v>
      </c>
      <c r="O32" s="101">
        <f>+[1]SKB1!O34</f>
        <v>29</v>
      </c>
      <c r="P32" s="101">
        <f>+[1]SKB1!P34</f>
        <v>16</v>
      </c>
      <c r="Q32" s="101">
        <f>+[1]SKB1!Q34</f>
        <v>0</v>
      </c>
      <c r="R32" s="101">
        <f>+[1]SKB1!R34</f>
        <v>0</v>
      </c>
      <c r="S32" s="101">
        <f>+[1]SKB1!S34</f>
        <v>0</v>
      </c>
      <c r="T32" s="101">
        <f>+[1]SKB1!T34</f>
        <v>0</v>
      </c>
      <c r="U32" s="101">
        <f>+[1]SKB1!U34</f>
        <v>0</v>
      </c>
      <c r="V32" s="101">
        <f>+[1]SKB1!V34</f>
        <v>0</v>
      </c>
      <c r="W32" s="101">
        <f>+[1]SKB1!W34</f>
        <v>5</v>
      </c>
      <c r="X32" s="101">
        <f>+[1]SKB1!X34</f>
        <v>0</v>
      </c>
      <c r="Y32" s="101">
        <f>+[1]SKB1!Y34</f>
        <v>0</v>
      </c>
      <c r="Z32" s="101">
        <f>+[1]SKB1!Z34</f>
        <v>0</v>
      </c>
      <c r="AA32" s="101">
        <f>+[1]SKB1!AA34</f>
        <v>0</v>
      </c>
      <c r="AB32" s="101">
        <f>+[1]SKB1!AB34</f>
        <v>0</v>
      </c>
      <c r="AC32" s="101">
        <f>+[1]SKB1!AC34</f>
        <v>0</v>
      </c>
      <c r="AD32" s="101">
        <f>+[1]SKB1!AD34</f>
        <v>0</v>
      </c>
      <c r="AE32" s="101">
        <f>+[1]SKB1!AE34</f>
        <v>0</v>
      </c>
      <c r="AF32" s="101">
        <f>+[1]SKB1!AF34</f>
        <v>0</v>
      </c>
      <c r="AG32" s="101">
        <f>+[1]SKB1!AG34</f>
        <v>0</v>
      </c>
      <c r="AH32" s="101">
        <f>+[1]SKB1!AH34</f>
        <v>0</v>
      </c>
      <c r="AI32" s="101">
        <f>+[1]SKB1!AI34</f>
        <v>0</v>
      </c>
      <c r="AJ32" s="101">
        <f>+[1]SKB1!AJ34</f>
        <v>0</v>
      </c>
    </row>
    <row r="33" spans="1:36">
      <c r="A33" s="101" t="str">
        <f>+[1]SKB1!A35</f>
        <v>OTHER VISUAL NG</v>
      </c>
      <c r="B33" s="101">
        <f>+[1]SKB1!B35</f>
        <v>5</v>
      </c>
      <c r="C33" s="101">
        <f>+[1]SKB1!C35</f>
        <v>11</v>
      </c>
      <c r="D33" s="101">
        <f>+[1]SKB1!D35</f>
        <v>13</v>
      </c>
      <c r="E33" s="101">
        <f>+[1]SKB1!E35</f>
        <v>10</v>
      </c>
      <c r="F33" s="101">
        <f>+[1]SKB1!F35</f>
        <v>0</v>
      </c>
      <c r="G33" s="101">
        <f>+[1]SKB1!G35</f>
        <v>7</v>
      </c>
      <c r="H33" s="101">
        <f>+[1]SKB1!H35</f>
        <v>0</v>
      </c>
      <c r="I33" s="101">
        <f>+[1]SKB1!I35</f>
        <v>0</v>
      </c>
      <c r="J33" s="101">
        <f>+[1]SKB1!J35</f>
        <v>3</v>
      </c>
      <c r="K33" s="101">
        <f>+[1]SKB1!K35</f>
        <v>0</v>
      </c>
      <c r="L33" s="101">
        <f>+[1]SKB1!L35</f>
        <v>0</v>
      </c>
      <c r="M33" s="101">
        <f>+[1]SKB1!M35</f>
        <v>0</v>
      </c>
      <c r="N33" s="101">
        <f>+[1]SKB1!N35</f>
        <v>0</v>
      </c>
      <c r="O33" s="101">
        <f>+[1]SKB1!O35</f>
        <v>0</v>
      </c>
      <c r="P33" s="101">
        <f>+[1]SKB1!P35</f>
        <v>0</v>
      </c>
      <c r="Q33" s="101">
        <f>+[1]SKB1!Q35</f>
        <v>0</v>
      </c>
      <c r="R33" s="101">
        <f>+[1]SKB1!R35</f>
        <v>0</v>
      </c>
      <c r="S33" s="101">
        <f>+[1]SKB1!S35</f>
        <v>0</v>
      </c>
      <c r="T33" s="101">
        <f>+[1]SKB1!T35</f>
        <v>0</v>
      </c>
      <c r="U33" s="101">
        <f>+[1]SKB1!U35</f>
        <v>0</v>
      </c>
      <c r="V33" s="101">
        <f>+[1]SKB1!V35</f>
        <v>0</v>
      </c>
      <c r="W33" s="101">
        <f>+[1]SKB1!W35</f>
        <v>0</v>
      </c>
      <c r="X33" s="101">
        <f>+[1]SKB1!X35</f>
        <v>0</v>
      </c>
      <c r="Y33" s="101">
        <f>+[1]SKB1!Y35</f>
        <v>0</v>
      </c>
      <c r="Z33" s="101">
        <f>+[1]SKB1!Z35</f>
        <v>0</v>
      </c>
      <c r="AA33" s="101">
        <f>+[1]SKB1!AA35</f>
        <v>0</v>
      </c>
      <c r="AB33" s="101">
        <f>+[1]SKB1!AB35</f>
        <v>0</v>
      </c>
      <c r="AC33" s="101">
        <f>+[1]SKB1!AC35</f>
        <v>0</v>
      </c>
      <c r="AD33" s="101">
        <f>+[1]SKB1!AD35</f>
        <v>0</v>
      </c>
      <c r="AE33" s="101">
        <f>+[1]SKB1!AE35</f>
        <v>0</v>
      </c>
      <c r="AF33" s="101">
        <f>+[1]SKB1!AF35</f>
        <v>0</v>
      </c>
      <c r="AG33" s="101">
        <f>+[1]SKB1!AG35</f>
        <v>0</v>
      </c>
      <c r="AH33" s="101">
        <f>+[1]SKB1!AH35</f>
        <v>0</v>
      </c>
      <c r="AI33" s="101">
        <f>+[1]SKB1!AI35</f>
        <v>0</v>
      </c>
      <c r="AJ33" s="101">
        <f>+[1]SKB1!AJ35</f>
        <v>0</v>
      </c>
    </row>
    <row r="34" spans="1:36">
      <c r="A34" s="101" t="str">
        <f>+[1]SKB1!A36</f>
        <v>PARALLEL</v>
      </c>
      <c r="B34" s="101">
        <f>+[1]SKB1!B36</f>
        <v>4</v>
      </c>
      <c r="C34" s="101">
        <f>+[1]SKB1!C36</f>
        <v>9</v>
      </c>
      <c r="D34" s="101">
        <f>+[1]SKB1!D36</f>
        <v>101</v>
      </c>
      <c r="E34" s="101">
        <f>+[1]SKB1!E36</f>
        <v>8</v>
      </c>
      <c r="F34" s="101">
        <f>+[1]SKB1!F36</f>
        <v>1</v>
      </c>
      <c r="G34" s="101">
        <f>+[1]SKB1!G36</f>
        <v>3</v>
      </c>
      <c r="H34" s="101">
        <f>+[1]SKB1!H36</f>
        <v>0</v>
      </c>
      <c r="I34" s="101">
        <f>+[1]SKB1!I36</f>
        <v>0</v>
      </c>
      <c r="J34" s="101">
        <f>+[1]SKB1!J36</f>
        <v>0</v>
      </c>
      <c r="K34" s="101">
        <f>+[1]SKB1!K36</f>
        <v>1</v>
      </c>
      <c r="L34" s="101">
        <f>+[1]SKB1!L36</f>
        <v>0</v>
      </c>
      <c r="M34" s="101">
        <f>+[1]SKB1!M36</f>
        <v>2</v>
      </c>
      <c r="N34" s="101">
        <f>+[1]SKB1!N36</f>
        <v>0</v>
      </c>
      <c r="O34" s="101">
        <f>+[1]SKB1!O36</f>
        <v>1</v>
      </c>
      <c r="P34" s="101">
        <f>+[1]SKB1!P36</f>
        <v>0</v>
      </c>
      <c r="Q34" s="101">
        <f>+[1]SKB1!Q36</f>
        <v>0</v>
      </c>
      <c r="R34" s="101">
        <f>+[1]SKB1!R36</f>
        <v>0</v>
      </c>
      <c r="S34" s="101">
        <f>+[1]SKB1!S36</f>
        <v>0</v>
      </c>
      <c r="T34" s="101">
        <f>+[1]SKB1!T36</f>
        <v>0</v>
      </c>
      <c r="U34" s="101">
        <f>+[1]SKB1!U36</f>
        <v>0</v>
      </c>
      <c r="V34" s="101">
        <f>+[1]SKB1!V36</f>
        <v>0</v>
      </c>
      <c r="W34" s="101">
        <f>+[1]SKB1!W36</f>
        <v>0</v>
      </c>
      <c r="X34" s="101">
        <f>+[1]SKB1!X36</f>
        <v>0</v>
      </c>
      <c r="Y34" s="101">
        <f>+[1]SKB1!Y36</f>
        <v>0</v>
      </c>
      <c r="Z34" s="101">
        <f>+[1]SKB1!Z36</f>
        <v>0</v>
      </c>
      <c r="AA34" s="101">
        <f>+[1]SKB1!AA36</f>
        <v>0</v>
      </c>
      <c r="AB34" s="101">
        <f>+[1]SKB1!AB36</f>
        <v>0</v>
      </c>
      <c r="AC34" s="101">
        <f>+[1]SKB1!AC36</f>
        <v>0</v>
      </c>
      <c r="AD34" s="101">
        <f>+[1]SKB1!AD36</f>
        <v>0</v>
      </c>
      <c r="AE34" s="101">
        <f>+[1]SKB1!AE36</f>
        <v>0</v>
      </c>
      <c r="AF34" s="101">
        <f>+[1]SKB1!AF36</f>
        <v>0</v>
      </c>
      <c r="AG34" s="101">
        <f>+[1]SKB1!AG36</f>
        <v>0</v>
      </c>
      <c r="AH34" s="101">
        <f>+[1]SKB1!AH36</f>
        <v>0</v>
      </c>
      <c r="AI34" s="101">
        <f>+[1]SKB1!AI36</f>
        <v>0</v>
      </c>
      <c r="AJ34" s="101">
        <f>+[1]SKB1!AJ36</f>
        <v>0</v>
      </c>
    </row>
    <row r="35" spans="1:36">
      <c r="A35" s="101" t="str">
        <f>+[1]SKB1!A37</f>
        <v>RUNOUT</v>
      </c>
      <c r="B35" s="101">
        <f>+[1]SKB1!B37</f>
        <v>0</v>
      </c>
      <c r="C35" s="101">
        <f>+[1]SKB1!C37</f>
        <v>0</v>
      </c>
      <c r="D35" s="101">
        <f>+[1]SKB1!D37</f>
        <v>0</v>
      </c>
      <c r="E35" s="101">
        <f>+[1]SKB1!E37</f>
        <v>0</v>
      </c>
      <c r="F35" s="101">
        <f>+[1]SKB1!F37</f>
        <v>0</v>
      </c>
      <c r="G35" s="101">
        <f>+[1]SKB1!G37</f>
        <v>0</v>
      </c>
      <c r="H35" s="101">
        <f>+[1]SKB1!H37</f>
        <v>0</v>
      </c>
      <c r="I35" s="101">
        <f>+[1]SKB1!I37</f>
        <v>0</v>
      </c>
      <c r="J35" s="101">
        <f>+[1]SKB1!J37</f>
        <v>0</v>
      </c>
      <c r="K35" s="101">
        <f>+[1]SKB1!K37</f>
        <v>0</v>
      </c>
      <c r="L35" s="101">
        <f>+[1]SKB1!L37</f>
        <v>0</v>
      </c>
      <c r="M35" s="101">
        <f>+[1]SKB1!M37</f>
        <v>0</v>
      </c>
      <c r="N35" s="101">
        <f>+[1]SKB1!N37</f>
        <v>0</v>
      </c>
      <c r="O35" s="101">
        <f>+[1]SKB1!O37</f>
        <v>0</v>
      </c>
      <c r="P35" s="101">
        <f>+[1]SKB1!P37</f>
        <v>0</v>
      </c>
      <c r="Q35" s="101">
        <f>+[1]SKB1!Q37</f>
        <v>0</v>
      </c>
      <c r="R35" s="101">
        <f>+[1]SKB1!R37</f>
        <v>0</v>
      </c>
      <c r="S35" s="101">
        <f>+[1]SKB1!S37</f>
        <v>0</v>
      </c>
      <c r="T35" s="101">
        <f>+[1]SKB1!T37</f>
        <v>0</v>
      </c>
      <c r="U35" s="101">
        <f>+[1]SKB1!U37</f>
        <v>0</v>
      </c>
      <c r="V35" s="101">
        <f>+[1]SKB1!V37</f>
        <v>0</v>
      </c>
      <c r="W35" s="101">
        <f>+[1]SKB1!W37</f>
        <v>0</v>
      </c>
      <c r="X35" s="101">
        <f>+[1]SKB1!X37</f>
        <v>0</v>
      </c>
      <c r="Y35" s="101">
        <f>+[1]SKB1!Y37</f>
        <v>0</v>
      </c>
      <c r="Z35" s="101">
        <f>+[1]SKB1!Z37</f>
        <v>0</v>
      </c>
      <c r="AA35" s="101">
        <f>+[1]SKB1!AA37</f>
        <v>0</v>
      </c>
      <c r="AB35" s="101">
        <f>+[1]SKB1!AB37</f>
        <v>0</v>
      </c>
      <c r="AC35" s="101">
        <f>+[1]SKB1!AC37</f>
        <v>0</v>
      </c>
      <c r="AD35" s="101">
        <f>+[1]SKB1!AD37</f>
        <v>0</v>
      </c>
      <c r="AE35" s="101">
        <f>+[1]SKB1!AE37</f>
        <v>0</v>
      </c>
      <c r="AF35" s="101">
        <f>+[1]SKB1!AF37</f>
        <v>0</v>
      </c>
      <c r="AG35" s="101">
        <f>+[1]SKB1!AG37</f>
        <v>0</v>
      </c>
      <c r="AH35" s="101">
        <f>+[1]SKB1!AH37</f>
        <v>0</v>
      </c>
      <c r="AI35" s="101">
        <f>+[1]SKB1!AI37</f>
        <v>0</v>
      </c>
      <c r="AJ35" s="101">
        <f>+[1]SKB1!AJ37</f>
        <v>0</v>
      </c>
    </row>
    <row r="36" spans="1:36">
      <c r="A36" s="101" t="str">
        <f>+[1]SKB1!A38</f>
        <v>SCRATCH ALL</v>
      </c>
      <c r="B36" s="101">
        <f>+[1]SKB1!B38</f>
        <v>18</v>
      </c>
      <c r="C36" s="101">
        <f>+[1]SKB1!C38</f>
        <v>154</v>
      </c>
      <c r="D36" s="101">
        <f>+[1]SKB1!D38</f>
        <v>163</v>
      </c>
      <c r="E36" s="101">
        <f>+[1]SKB1!E38</f>
        <v>26</v>
      </c>
      <c r="F36" s="101">
        <f>+[1]SKB1!F38</f>
        <v>0</v>
      </c>
      <c r="G36" s="101">
        <f>+[1]SKB1!G38</f>
        <v>18</v>
      </c>
      <c r="H36" s="101">
        <f>+[1]SKB1!H38</f>
        <v>0</v>
      </c>
      <c r="I36" s="101">
        <f>+[1]SKB1!I38</f>
        <v>5</v>
      </c>
      <c r="J36" s="101">
        <f>+[1]SKB1!J38</f>
        <v>0</v>
      </c>
      <c r="K36" s="101">
        <f>+[1]SKB1!K38</f>
        <v>0</v>
      </c>
      <c r="L36" s="101">
        <f>+[1]SKB1!L38</f>
        <v>0</v>
      </c>
      <c r="M36" s="101">
        <f>+[1]SKB1!M38</f>
        <v>1</v>
      </c>
      <c r="N36" s="101">
        <f>+[1]SKB1!N38</f>
        <v>0</v>
      </c>
      <c r="O36" s="101">
        <f>+[1]SKB1!O38</f>
        <v>0</v>
      </c>
      <c r="P36" s="101">
        <f>+[1]SKB1!P38</f>
        <v>0</v>
      </c>
      <c r="Q36" s="101">
        <f>+[1]SKB1!Q38</f>
        <v>0</v>
      </c>
      <c r="R36" s="101">
        <f>+[1]SKB1!R38</f>
        <v>0</v>
      </c>
      <c r="S36" s="101">
        <f>+[1]SKB1!S38</f>
        <v>0</v>
      </c>
      <c r="T36" s="101">
        <f>+[1]SKB1!T38</f>
        <v>0</v>
      </c>
      <c r="U36" s="101">
        <f>+[1]SKB1!U38</f>
        <v>0</v>
      </c>
      <c r="V36" s="101">
        <f>+[1]SKB1!V38</f>
        <v>0</v>
      </c>
      <c r="W36" s="101">
        <f>+[1]SKB1!W38</f>
        <v>2</v>
      </c>
      <c r="X36" s="101">
        <f>+[1]SKB1!X38</f>
        <v>0</v>
      </c>
      <c r="Y36" s="101">
        <f>+[1]SKB1!Y38</f>
        <v>0</v>
      </c>
      <c r="Z36" s="101">
        <f>+[1]SKB1!Z38</f>
        <v>0</v>
      </c>
      <c r="AA36" s="101">
        <f>+[1]SKB1!AA38</f>
        <v>0</v>
      </c>
      <c r="AB36" s="101">
        <f>+[1]SKB1!AB38</f>
        <v>0</v>
      </c>
      <c r="AC36" s="101">
        <f>+[1]SKB1!AC38</f>
        <v>0</v>
      </c>
      <c r="AD36" s="101">
        <f>+[1]SKB1!AD38</f>
        <v>0</v>
      </c>
      <c r="AE36" s="101">
        <f>+[1]SKB1!AE38</f>
        <v>0</v>
      </c>
      <c r="AF36" s="101">
        <f>+[1]SKB1!AF38</f>
        <v>0</v>
      </c>
      <c r="AG36" s="101">
        <f>+[1]SKB1!AG38</f>
        <v>0</v>
      </c>
      <c r="AH36" s="101">
        <f>+[1]SKB1!AH38</f>
        <v>0</v>
      </c>
      <c r="AI36" s="101">
        <f>+[1]SKB1!AI38</f>
        <v>0</v>
      </c>
      <c r="AJ36" s="101">
        <f>+[1]SKB1!AJ38</f>
        <v>0</v>
      </c>
    </row>
    <row r="37" spans="1:36">
      <c r="A37" s="101">
        <f>+[1]SKB1!A39</f>
        <v>0</v>
      </c>
      <c r="B37" s="101">
        <f>+[1]SKB1!B39</f>
        <v>0</v>
      </c>
      <c r="C37" s="101">
        <f>+[1]SKB1!C39</f>
        <v>0</v>
      </c>
      <c r="D37" s="101">
        <f>+[1]SKB1!D39</f>
        <v>0</v>
      </c>
      <c r="E37" s="101">
        <f>+[1]SKB1!E39</f>
        <v>0</v>
      </c>
      <c r="F37" s="101">
        <f>+[1]SKB1!F39</f>
        <v>0</v>
      </c>
      <c r="G37" s="101">
        <f>+[1]SKB1!G39</f>
        <v>0</v>
      </c>
      <c r="H37" s="101">
        <f>+[1]SKB1!H39</f>
        <v>0</v>
      </c>
      <c r="I37" s="101">
        <f>+[1]SKB1!I39</f>
        <v>0</v>
      </c>
      <c r="J37" s="101">
        <f>+[1]SKB1!J39</f>
        <v>0</v>
      </c>
      <c r="K37" s="101">
        <f>+[1]SKB1!K39</f>
        <v>0</v>
      </c>
      <c r="L37" s="101">
        <f>+[1]SKB1!L39</f>
        <v>0</v>
      </c>
      <c r="M37" s="101">
        <f>+[1]SKB1!M39</f>
        <v>0</v>
      </c>
      <c r="N37" s="101">
        <f>+[1]SKB1!N39</f>
        <v>0</v>
      </c>
      <c r="O37" s="101">
        <f>+[1]SKB1!O39</f>
        <v>0</v>
      </c>
      <c r="P37" s="101">
        <f>+[1]SKB1!P39</f>
        <v>0</v>
      </c>
      <c r="Q37" s="101">
        <f>+[1]SKB1!Q39</f>
        <v>0</v>
      </c>
      <c r="R37" s="101">
        <f>+[1]SKB1!R39</f>
        <v>0</v>
      </c>
      <c r="S37" s="101">
        <f>+[1]SKB1!S39</f>
        <v>0</v>
      </c>
      <c r="T37" s="101">
        <f>+[1]SKB1!T39</f>
        <v>0</v>
      </c>
      <c r="U37" s="101">
        <f>+[1]SKB1!U39</f>
        <v>0</v>
      </c>
      <c r="V37" s="101">
        <f>+[1]SKB1!V39</f>
        <v>0</v>
      </c>
      <c r="W37" s="101">
        <f>+[1]SKB1!W39</f>
        <v>0</v>
      </c>
      <c r="X37" s="101">
        <f>+[1]SKB1!X39</f>
        <v>0</v>
      </c>
      <c r="Y37" s="101">
        <f>+[1]SKB1!Y39</f>
        <v>0</v>
      </c>
      <c r="Z37" s="101">
        <f>+[1]SKB1!Z39</f>
        <v>0</v>
      </c>
      <c r="AA37" s="101">
        <f>+[1]SKB1!AA39</f>
        <v>0</v>
      </c>
      <c r="AB37" s="101">
        <f>+[1]SKB1!AB39</f>
        <v>0</v>
      </c>
      <c r="AC37" s="101">
        <f>+[1]SKB1!AC39</f>
        <v>0</v>
      </c>
      <c r="AD37" s="101">
        <f>+[1]SKB1!AD39</f>
        <v>0</v>
      </c>
      <c r="AE37" s="101">
        <f>+[1]SKB1!AE39</f>
        <v>0</v>
      </c>
      <c r="AF37" s="101">
        <f>+[1]SKB1!AF39</f>
        <v>0</v>
      </c>
      <c r="AG37" s="101">
        <f>+[1]SKB1!AG39</f>
        <v>0</v>
      </c>
      <c r="AH37" s="101">
        <f>+[1]SKB1!AH39</f>
        <v>0</v>
      </c>
      <c r="AI37" s="101">
        <f>+[1]SKB1!AI39</f>
        <v>0</v>
      </c>
      <c r="AJ37" s="101">
        <f>+[1]SKB1!AJ39</f>
        <v>0</v>
      </c>
    </row>
    <row r="38" spans="1:36">
      <c r="A38" s="101" t="str">
        <f>+[1]SKB1!A40</f>
        <v>Load by : NVP6820</v>
      </c>
      <c r="B38" s="101">
        <f>+[1]SKB1!B40</f>
        <v>0</v>
      </c>
      <c r="C38" s="101">
        <f>+[1]SKB1!C40</f>
        <v>0</v>
      </c>
      <c r="D38" s="101">
        <f>+[1]SKB1!D40</f>
        <v>0</v>
      </c>
      <c r="E38" s="101">
        <f>+[1]SKB1!E40</f>
        <v>0</v>
      </c>
      <c r="F38" s="101">
        <f>+[1]SKB1!F40</f>
        <v>0</v>
      </c>
      <c r="G38" s="101">
        <f>+[1]SKB1!G40</f>
        <v>0</v>
      </c>
      <c r="H38" s="101">
        <f>+[1]SKB1!H40</f>
        <v>0</v>
      </c>
      <c r="I38" s="101">
        <f>+[1]SKB1!I40</f>
        <v>0</v>
      </c>
      <c r="J38" s="101">
        <f>+[1]SKB1!J40</f>
        <v>0</v>
      </c>
      <c r="K38" s="101">
        <f>+[1]SKB1!K40</f>
        <v>0</v>
      </c>
      <c r="L38" s="101">
        <f>+[1]SKB1!L40</f>
        <v>0</v>
      </c>
      <c r="M38" s="101">
        <f>+[1]SKB1!M40</f>
        <v>0</v>
      </c>
      <c r="N38" s="101">
        <f>+[1]SKB1!N40</f>
        <v>0</v>
      </c>
      <c r="O38" s="101">
        <f>+[1]SKB1!O40</f>
        <v>0</v>
      </c>
      <c r="P38" s="101">
        <f>+[1]SKB1!P40</f>
        <v>0</v>
      </c>
      <c r="Q38" s="101">
        <f>+[1]SKB1!Q40</f>
        <v>0</v>
      </c>
      <c r="R38" s="101">
        <f>+[1]SKB1!R40</f>
        <v>0</v>
      </c>
      <c r="S38" s="101">
        <f>+[1]SKB1!S40</f>
        <v>0</v>
      </c>
      <c r="T38" s="101">
        <f>+[1]SKB1!T40</f>
        <v>0</v>
      </c>
      <c r="U38" s="101">
        <f>+[1]SKB1!U40</f>
        <v>0</v>
      </c>
      <c r="V38" s="101">
        <f>+[1]SKB1!V40</f>
        <v>0</v>
      </c>
      <c r="W38" s="101">
        <f>+[1]SKB1!W40</f>
        <v>0</v>
      </c>
      <c r="X38" s="101">
        <f>+[1]SKB1!X40</f>
        <v>0</v>
      </c>
      <c r="Y38" s="101">
        <f>+[1]SKB1!Y40</f>
        <v>0</v>
      </c>
      <c r="Z38" s="101">
        <f>+[1]SKB1!Z40</f>
        <v>0</v>
      </c>
      <c r="AA38" s="101">
        <f>+[1]SKB1!AA40</f>
        <v>0</v>
      </c>
      <c r="AB38" s="101">
        <f>+[1]SKB1!AB40</f>
        <v>0</v>
      </c>
      <c r="AC38" s="101">
        <f>+[1]SKB1!AC40</f>
        <v>0</v>
      </c>
      <c r="AD38" s="101">
        <f>+[1]SKB1!AD40</f>
        <v>0</v>
      </c>
      <c r="AE38" s="101">
        <f>+[1]SKB1!AE40</f>
        <v>0</v>
      </c>
      <c r="AF38" s="101">
        <f>+[1]SKB1!AF40</f>
        <v>0</v>
      </c>
      <c r="AG38" s="101">
        <f>+[1]SKB1!AG40</f>
        <v>0</v>
      </c>
      <c r="AH38" s="101">
        <f>+[1]SKB1!AH40</f>
        <v>0</v>
      </c>
      <c r="AI38" s="101">
        <f>+[1]SKB1!AI40</f>
        <v>0</v>
      </c>
      <c r="AJ38" s="101">
        <f>+[1]SKB1!AJ40</f>
        <v>0</v>
      </c>
    </row>
    <row r="39" spans="1:36">
      <c r="A39" s="101" t="str">
        <f>+[1]SKB1!A41</f>
        <v>Time : 08:37:50 25-Aug-2025</v>
      </c>
      <c r="B39" s="101">
        <f>+[1]SKB1!B41</f>
        <v>0</v>
      </c>
      <c r="C39" s="101">
        <f>+[1]SKB1!C41</f>
        <v>0</v>
      </c>
      <c r="D39" s="101">
        <f>+[1]SKB1!D41</f>
        <v>0</v>
      </c>
      <c r="E39" s="101">
        <f>+[1]SKB1!E41</f>
        <v>0</v>
      </c>
      <c r="F39" s="101">
        <f>+[1]SKB1!F41</f>
        <v>0</v>
      </c>
      <c r="G39" s="101">
        <f>+[1]SKB1!G41</f>
        <v>0</v>
      </c>
      <c r="H39" s="101">
        <f>+[1]SKB1!H41</f>
        <v>0</v>
      </c>
      <c r="I39" s="101">
        <f>+[1]SKB1!I41</f>
        <v>0</v>
      </c>
      <c r="J39" s="101">
        <f>+[1]SKB1!J41</f>
        <v>0</v>
      </c>
      <c r="K39" s="101">
        <f>+[1]SKB1!K41</f>
        <v>0</v>
      </c>
      <c r="L39" s="101">
        <f>+[1]SKB1!L41</f>
        <v>0</v>
      </c>
      <c r="M39" s="101">
        <f>+[1]SKB1!M41</f>
        <v>0</v>
      </c>
      <c r="N39" s="101">
        <f>+[1]SKB1!N41</f>
        <v>0</v>
      </c>
      <c r="O39" s="101">
        <f>+[1]SKB1!O41</f>
        <v>0</v>
      </c>
      <c r="P39" s="101">
        <f>+[1]SKB1!P41</f>
        <v>0</v>
      </c>
      <c r="Q39" s="101">
        <f>+[1]SKB1!Q41</f>
        <v>0</v>
      </c>
      <c r="R39" s="101">
        <f>+[1]SKB1!R41</f>
        <v>0</v>
      </c>
      <c r="S39" s="101">
        <f>+[1]SKB1!S41</f>
        <v>0</v>
      </c>
      <c r="T39" s="101">
        <f>+[1]SKB1!T41</f>
        <v>0</v>
      </c>
      <c r="U39" s="101">
        <f>+[1]SKB1!U41</f>
        <v>0</v>
      </c>
      <c r="V39" s="101">
        <f>+[1]SKB1!V41</f>
        <v>0</v>
      </c>
      <c r="W39" s="101">
        <f>+[1]SKB1!W41</f>
        <v>0</v>
      </c>
      <c r="X39" s="101">
        <f>+[1]SKB1!X41</f>
        <v>0</v>
      </c>
      <c r="Y39" s="101">
        <f>+[1]SKB1!Y41</f>
        <v>0</v>
      </c>
      <c r="Z39" s="101">
        <f>+[1]SKB1!Z41</f>
        <v>0</v>
      </c>
      <c r="AA39" s="101">
        <f>+[1]SKB1!AA41</f>
        <v>0</v>
      </c>
      <c r="AB39" s="101">
        <f>+[1]SKB1!AB41</f>
        <v>0</v>
      </c>
      <c r="AC39" s="101">
        <f>+[1]SKB1!AC41</f>
        <v>0</v>
      </c>
      <c r="AD39" s="101">
        <f>+[1]SKB1!AD41</f>
        <v>0</v>
      </c>
      <c r="AE39" s="101">
        <f>+[1]SKB1!AE41</f>
        <v>0</v>
      </c>
      <c r="AF39" s="101">
        <f>+[1]SKB1!AF41</f>
        <v>0</v>
      </c>
      <c r="AG39" s="101">
        <f>+[1]SKB1!AG41</f>
        <v>0</v>
      </c>
      <c r="AH39" s="101">
        <f>+[1]SKB1!AH41</f>
        <v>0</v>
      </c>
      <c r="AI39" s="101">
        <f>+[1]SKB1!AI41</f>
        <v>0</v>
      </c>
      <c r="AJ39" s="101">
        <f>+[1]SKB1!AJ41</f>
        <v>0</v>
      </c>
    </row>
    <row r="40" spans="1:36">
      <c r="A40" s="101">
        <f>+[1]SKB1!A42</f>
        <v>0</v>
      </c>
      <c r="B40" s="101">
        <f>+[1]SKB1!B42</f>
        <v>0</v>
      </c>
      <c r="C40" s="101">
        <f>+[1]SKB1!C42</f>
        <v>0</v>
      </c>
      <c r="D40" s="101">
        <f>+[1]SKB1!D42</f>
        <v>0</v>
      </c>
      <c r="E40" s="101">
        <f>+[1]SKB1!E42</f>
        <v>0</v>
      </c>
      <c r="F40" s="101">
        <f>+[1]SKB1!F42</f>
        <v>0</v>
      </c>
      <c r="G40" s="101">
        <f>+[1]SKB1!G42</f>
        <v>0</v>
      </c>
      <c r="H40" s="101">
        <f>+[1]SKB1!H42</f>
        <v>0</v>
      </c>
      <c r="I40" s="101">
        <f>+[1]SKB1!I42</f>
        <v>0</v>
      </c>
      <c r="J40" s="101">
        <f>+[1]SKB1!J42</f>
        <v>0</v>
      </c>
      <c r="K40" s="101">
        <f>+[1]SKB1!K42</f>
        <v>0</v>
      </c>
      <c r="L40" s="101">
        <f>+[1]SKB1!L42</f>
        <v>0</v>
      </c>
      <c r="M40" s="101">
        <f>+[1]SKB1!M42</f>
        <v>0</v>
      </c>
      <c r="N40" s="101">
        <f>+[1]SKB1!N42</f>
        <v>0</v>
      </c>
      <c r="O40" s="101">
        <f>+[1]SKB1!O42</f>
        <v>0</v>
      </c>
      <c r="P40" s="101">
        <f>+[1]SKB1!P42</f>
        <v>0</v>
      </c>
      <c r="Q40" s="101">
        <f>+[1]SKB1!Q42</f>
        <v>0</v>
      </c>
      <c r="R40" s="101">
        <f>+[1]SKB1!R42</f>
        <v>0</v>
      </c>
      <c r="S40" s="101">
        <f>+[1]SKB1!S42</f>
        <v>0</v>
      </c>
      <c r="T40" s="101">
        <f>+[1]SKB1!T42</f>
        <v>0</v>
      </c>
      <c r="U40" s="101">
        <f>+[1]SKB1!U42</f>
        <v>0</v>
      </c>
      <c r="V40" s="101">
        <f>+[1]SKB1!V42</f>
        <v>0</v>
      </c>
      <c r="W40" s="101">
        <f>+[1]SKB1!W42</f>
        <v>0</v>
      </c>
      <c r="X40" s="101">
        <f>+[1]SKB1!X42</f>
        <v>0</v>
      </c>
      <c r="Y40" s="101">
        <f>+[1]SKB1!Y42</f>
        <v>0</v>
      </c>
      <c r="Z40" s="101">
        <f>+[1]SKB1!Z42</f>
        <v>0</v>
      </c>
      <c r="AA40" s="101">
        <f>+[1]SKB1!AA42</f>
        <v>0</v>
      </c>
      <c r="AB40" s="101">
        <f>+[1]SKB1!AB42</f>
        <v>0</v>
      </c>
      <c r="AC40" s="101">
        <f>+[1]SKB1!AC42</f>
        <v>0</v>
      </c>
      <c r="AD40" s="101">
        <f>+[1]SKB1!AD42</f>
        <v>0</v>
      </c>
      <c r="AE40" s="101">
        <f>+[1]SKB1!AE42</f>
        <v>0</v>
      </c>
      <c r="AF40" s="101">
        <f>+[1]SKB1!AF42</f>
        <v>0</v>
      </c>
      <c r="AG40" s="101">
        <f>+[1]SKB1!AG42</f>
        <v>0</v>
      </c>
      <c r="AH40" s="101">
        <f>+[1]SKB1!AH42</f>
        <v>0</v>
      </c>
      <c r="AI40" s="101">
        <f>+[1]SKB1!AI42</f>
        <v>0</v>
      </c>
      <c r="AJ40" s="101">
        <f>+[1]SKB1!AJ42</f>
        <v>0</v>
      </c>
    </row>
    <row r="41" spans="1:36">
      <c r="A41" s="101">
        <f>+[1]SKB1!A43</f>
        <v>0</v>
      </c>
      <c r="B41" s="101">
        <f>+[1]SKB1!B43</f>
        <v>0</v>
      </c>
      <c r="C41" s="101">
        <f>+[1]SKB1!C43</f>
        <v>0</v>
      </c>
      <c r="D41" s="101">
        <f>+[1]SKB1!D43</f>
        <v>0</v>
      </c>
      <c r="E41" s="101">
        <f>+[1]SKB1!E43</f>
        <v>0</v>
      </c>
      <c r="F41" s="101">
        <f>+[1]SKB1!F43</f>
        <v>0</v>
      </c>
      <c r="G41" s="101">
        <f>+[1]SKB1!G43</f>
        <v>0</v>
      </c>
      <c r="H41" s="101">
        <f>+[1]SKB1!H43</f>
        <v>0</v>
      </c>
      <c r="I41" s="101">
        <f>+[1]SKB1!I43</f>
        <v>0</v>
      </c>
      <c r="J41" s="101">
        <f>+[1]SKB1!J43</f>
        <v>0</v>
      </c>
      <c r="K41" s="101">
        <f>+[1]SKB1!K43</f>
        <v>0</v>
      </c>
      <c r="L41" s="101">
        <f>+[1]SKB1!L43</f>
        <v>0</v>
      </c>
      <c r="M41" s="101">
        <f>+[1]SKB1!M43</f>
        <v>0</v>
      </c>
      <c r="N41" s="101">
        <f>+[1]SKB1!N43</f>
        <v>0</v>
      </c>
      <c r="O41" s="101">
        <f>+[1]SKB1!O43</f>
        <v>0</v>
      </c>
      <c r="P41" s="101">
        <f>+[1]SKB1!P43</f>
        <v>0</v>
      </c>
      <c r="Q41" s="101">
        <f>+[1]SKB1!Q43</f>
        <v>0</v>
      </c>
      <c r="R41" s="101">
        <f>+[1]SKB1!R43</f>
        <v>0</v>
      </c>
      <c r="S41" s="101">
        <f>+[1]SKB1!S43</f>
        <v>0</v>
      </c>
      <c r="T41" s="101">
        <f>+[1]SKB1!T43</f>
        <v>0</v>
      </c>
      <c r="U41" s="101">
        <f>+[1]SKB1!U43</f>
        <v>0</v>
      </c>
      <c r="V41" s="101">
        <f>+[1]SKB1!V43</f>
        <v>0</v>
      </c>
      <c r="W41" s="101">
        <f>+[1]SKB1!W43</f>
        <v>0</v>
      </c>
      <c r="X41" s="101">
        <f>+[1]SKB1!X43</f>
        <v>0</v>
      </c>
      <c r="Y41" s="101">
        <f>+[1]SKB1!Y43</f>
        <v>0</v>
      </c>
      <c r="Z41" s="101">
        <f>+[1]SKB1!Z43</f>
        <v>0</v>
      </c>
      <c r="AA41" s="101">
        <f>+[1]SKB1!AA43</f>
        <v>0</v>
      </c>
      <c r="AB41" s="101">
        <f>+[1]SKB1!AB43</f>
        <v>0</v>
      </c>
      <c r="AC41" s="101">
        <f>+[1]SKB1!AC43</f>
        <v>0</v>
      </c>
      <c r="AD41" s="101">
        <f>+[1]SKB1!AD43</f>
        <v>0</v>
      </c>
      <c r="AE41" s="101">
        <f>+[1]SKB1!AE43</f>
        <v>0</v>
      </c>
      <c r="AF41" s="101">
        <f>+[1]SKB1!AF43</f>
        <v>0</v>
      </c>
      <c r="AG41" s="101">
        <f>+[1]SKB1!AG43</f>
        <v>0</v>
      </c>
      <c r="AH41" s="101">
        <f>+[1]SKB1!AH43</f>
        <v>0</v>
      </c>
      <c r="AI41" s="101">
        <f>+[1]SKB1!AI43</f>
        <v>0</v>
      </c>
      <c r="AJ41" s="101">
        <f>+[1]SKB1!AJ43</f>
        <v>0</v>
      </c>
    </row>
    <row r="42" spans="1:36">
      <c r="A42" s="101">
        <f>+[1]SKB1!A44</f>
        <v>0</v>
      </c>
      <c r="B42" s="101">
        <f>+[1]SKB1!B44</f>
        <v>0</v>
      </c>
      <c r="C42" s="101">
        <f>+[1]SKB1!C44</f>
        <v>0</v>
      </c>
      <c r="D42" s="101">
        <f>+[1]SKB1!D44</f>
        <v>0</v>
      </c>
      <c r="E42" s="101">
        <f>+[1]SKB1!E44</f>
        <v>0</v>
      </c>
      <c r="F42" s="101">
        <f>+[1]SKB1!F44</f>
        <v>0</v>
      </c>
      <c r="G42" s="101">
        <f>+[1]SKB1!G44</f>
        <v>0</v>
      </c>
      <c r="H42" s="101">
        <f>+[1]SKB1!H44</f>
        <v>0</v>
      </c>
      <c r="I42" s="101">
        <f>+[1]SKB1!I44</f>
        <v>0</v>
      </c>
      <c r="J42" s="101">
        <f>+[1]SKB1!J44</f>
        <v>0</v>
      </c>
      <c r="K42" s="101">
        <f>+[1]SKB1!K44</f>
        <v>0</v>
      </c>
      <c r="L42" s="101">
        <f>+[1]SKB1!L44</f>
        <v>0</v>
      </c>
      <c r="M42" s="101">
        <f>+[1]SKB1!M44</f>
        <v>0</v>
      </c>
      <c r="N42" s="101">
        <f>+[1]SKB1!N44</f>
        <v>0</v>
      </c>
      <c r="O42" s="101">
        <f>+[1]SKB1!O44</f>
        <v>0</v>
      </c>
      <c r="P42" s="101">
        <f>+[1]SKB1!P44</f>
        <v>0</v>
      </c>
      <c r="Q42" s="101">
        <f>+[1]SKB1!Q44</f>
        <v>0</v>
      </c>
      <c r="R42" s="101">
        <f>+[1]SKB1!R44</f>
        <v>0</v>
      </c>
      <c r="S42" s="101">
        <f>+[1]SKB1!S44</f>
        <v>0</v>
      </c>
      <c r="T42" s="101">
        <f>+[1]SKB1!T44</f>
        <v>0</v>
      </c>
      <c r="U42" s="101">
        <f>+[1]SKB1!U44</f>
        <v>0</v>
      </c>
      <c r="V42" s="101">
        <f>+[1]SKB1!V44</f>
        <v>0</v>
      </c>
      <c r="W42" s="101">
        <f>+[1]SKB1!W44</f>
        <v>0</v>
      </c>
      <c r="X42" s="101">
        <f>+[1]SKB1!X44</f>
        <v>0</v>
      </c>
      <c r="Y42" s="101">
        <f>+[1]SKB1!Y44</f>
        <v>0</v>
      </c>
      <c r="Z42" s="101">
        <f>+[1]SKB1!Z44</f>
        <v>0</v>
      </c>
      <c r="AA42" s="101">
        <f>+[1]SKB1!AA44</f>
        <v>0</v>
      </c>
      <c r="AB42" s="101">
        <f>+[1]SKB1!AB44</f>
        <v>0</v>
      </c>
      <c r="AC42" s="101">
        <f>+[1]SKB1!AC44</f>
        <v>0</v>
      </c>
      <c r="AD42" s="101">
        <f>+[1]SKB1!AD44</f>
        <v>0</v>
      </c>
      <c r="AE42" s="101">
        <f>+[1]SKB1!AE44</f>
        <v>0</v>
      </c>
      <c r="AF42" s="101">
        <f>+[1]SKB1!AF44</f>
        <v>0</v>
      </c>
      <c r="AG42" s="101">
        <f>+[1]SKB1!AG44</f>
        <v>0</v>
      </c>
      <c r="AH42" s="101">
        <f>+[1]SKB1!AH44</f>
        <v>0</v>
      </c>
      <c r="AI42" s="101">
        <f>+[1]SKB1!AI44</f>
        <v>0</v>
      </c>
      <c r="AJ42" s="101">
        <f>+[1]SKB1!AJ44</f>
        <v>0</v>
      </c>
    </row>
    <row r="43" spans="1:36">
      <c r="A43" s="101">
        <f>+[1]SKB1!A45</f>
        <v>0</v>
      </c>
      <c r="B43" s="101">
        <f>+[1]SKB1!B45</f>
        <v>0</v>
      </c>
      <c r="C43" s="101">
        <f>+[1]SKB1!C45</f>
        <v>0</v>
      </c>
      <c r="D43" s="101">
        <f>+[1]SKB1!D45</f>
        <v>0</v>
      </c>
      <c r="E43" s="101">
        <f>+[1]SKB1!E45</f>
        <v>0</v>
      </c>
      <c r="F43" s="101">
        <f>+[1]SKB1!F45</f>
        <v>0</v>
      </c>
      <c r="G43" s="101">
        <f>+[1]SKB1!G45</f>
        <v>0</v>
      </c>
      <c r="H43" s="101">
        <f>+[1]SKB1!H45</f>
        <v>0</v>
      </c>
      <c r="I43" s="101">
        <f>+[1]SKB1!I45</f>
        <v>0</v>
      </c>
      <c r="J43" s="101">
        <f>+[1]SKB1!J45</f>
        <v>0</v>
      </c>
      <c r="K43" s="101">
        <f>+[1]SKB1!K45</f>
        <v>0</v>
      </c>
      <c r="L43" s="101">
        <f>+[1]SKB1!L45</f>
        <v>0</v>
      </c>
      <c r="M43" s="101">
        <f>+[1]SKB1!M45</f>
        <v>0</v>
      </c>
      <c r="N43" s="101">
        <f>+[1]SKB1!N45</f>
        <v>0</v>
      </c>
      <c r="O43" s="101">
        <f>+[1]SKB1!O45</f>
        <v>0</v>
      </c>
      <c r="P43" s="101">
        <f>+[1]SKB1!P45</f>
        <v>0</v>
      </c>
      <c r="Q43" s="101">
        <f>+[1]SKB1!Q45</f>
        <v>0</v>
      </c>
      <c r="R43" s="101">
        <f>+[1]SKB1!R45</f>
        <v>0</v>
      </c>
      <c r="S43" s="101">
        <f>+[1]SKB1!S45</f>
        <v>0</v>
      </c>
      <c r="T43" s="101">
        <f>+[1]SKB1!T45</f>
        <v>0</v>
      </c>
      <c r="U43" s="101">
        <f>+[1]SKB1!U45</f>
        <v>0</v>
      </c>
      <c r="V43" s="101">
        <f>+[1]SKB1!V45</f>
        <v>0</v>
      </c>
      <c r="W43" s="101">
        <f>+[1]SKB1!W45</f>
        <v>0</v>
      </c>
      <c r="X43" s="101">
        <f>+[1]SKB1!X45</f>
        <v>0</v>
      </c>
      <c r="Y43" s="101">
        <f>+[1]SKB1!Y45</f>
        <v>0</v>
      </c>
      <c r="Z43" s="101">
        <f>+[1]SKB1!Z45</f>
        <v>0</v>
      </c>
      <c r="AA43" s="101">
        <f>+[1]SKB1!AA45</f>
        <v>0</v>
      </c>
      <c r="AB43" s="101">
        <f>+[1]SKB1!AB45</f>
        <v>0</v>
      </c>
      <c r="AC43" s="101">
        <f>+[1]SKB1!AC45</f>
        <v>0</v>
      </c>
      <c r="AD43" s="101">
        <f>+[1]SKB1!AD45</f>
        <v>0</v>
      </c>
      <c r="AE43" s="101">
        <f>+[1]SKB1!AE45</f>
        <v>0</v>
      </c>
      <c r="AF43" s="101">
        <f>+[1]SKB1!AF45</f>
        <v>0</v>
      </c>
      <c r="AG43" s="101">
        <f>+[1]SKB1!AG45</f>
        <v>0</v>
      </c>
      <c r="AH43" s="101">
        <f>+[1]SKB1!AH45</f>
        <v>0</v>
      </c>
      <c r="AI43" s="101">
        <f>+[1]SKB1!AI45</f>
        <v>0</v>
      </c>
      <c r="AJ43" s="101">
        <f>+[1]SKB1!AJ45</f>
        <v>0</v>
      </c>
    </row>
    <row r="44" spans="1:36">
      <c r="A44" s="101">
        <f>+[1]SKB1!A46</f>
        <v>0</v>
      </c>
      <c r="B44" s="101">
        <f>+[1]SKB1!B46</f>
        <v>0</v>
      </c>
      <c r="C44" s="101">
        <f>+[1]SKB1!C46</f>
        <v>0</v>
      </c>
      <c r="D44" s="101">
        <f>+[1]SKB1!D46</f>
        <v>0</v>
      </c>
      <c r="E44" s="101">
        <f>+[1]SKB1!E46</f>
        <v>0</v>
      </c>
      <c r="F44" s="101">
        <f>+[1]SKB1!F46</f>
        <v>0</v>
      </c>
      <c r="G44" s="101">
        <f>+[1]SKB1!G46</f>
        <v>0</v>
      </c>
      <c r="H44" s="101">
        <f>+[1]SKB1!H46</f>
        <v>0</v>
      </c>
      <c r="I44" s="101">
        <f>+[1]SKB1!I46</f>
        <v>0</v>
      </c>
      <c r="J44" s="101">
        <f>+[1]SKB1!J46</f>
        <v>0</v>
      </c>
      <c r="K44" s="101">
        <f>+[1]SKB1!K46</f>
        <v>0</v>
      </c>
      <c r="L44" s="101">
        <f>+[1]SKB1!L46</f>
        <v>0</v>
      </c>
      <c r="M44" s="101">
        <f>+[1]SKB1!M46</f>
        <v>0</v>
      </c>
      <c r="N44" s="101">
        <f>+[1]SKB1!N46</f>
        <v>0</v>
      </c>
      <c r="O44" s="101">
        <f>+[1]SKB1!O46</f>
        <v>0</v>
      </c>
      <c r="P44" s="101">
        <f>+[1]SKB1!P46</f>
        <v>0</v>
      </c>
      <c r="Q44" s="101">
        <f>+[1]SKB1!Q46</f>
        <v>0</v>
      </c>
      <c r="R44" s="101">
        <f>+[1]SKB1!R46</f>
        <v>0</v>
      </c>
      <c r="S44" s="101">
        <f>+[1]SKB1!S46</f>
        <v>0</v>
      </c>
      <c r="T44" s="101">
        <f>+[1]SKB1!T46</f>
        <v>0</v>
      </c>
      <c r="U44" s="101">
        <f>+[1]SKB1!U46</f>
        <v>0</v>
      </c>
      <c r="V44" s="101">
        <f>+[1]SKB1!V46</f>
        <v>0</v>
      </c>
      <c r="W44" s="101">
        <f>+[1]SKB1!W46</f>
        <v>0</v>
      </c>
      <c r="X44" s="101">
        <f>+[1]SKB1!X46</f>
        <v>0</v>
      </c>
      <c r="Y44" s="101">
        <f>+[1]SKB1!Y46</f>
        <v>0</v>
      </c>
      <c r="Z44" s="101">
        <f>+[1]SKB1!Z46</f>
        <v>0</v>
      </c>
      <c r="AA44" s="101">
        <f>+[1]SKB1!AA46</f>
        <v>0</v>
      </c>
      <c r="AB44" s="101">
        <f>+[1]SKB1!AB46</f>
        <v>0</v>
      </c>
      <c r="AC44" s="101">
        <f>+[1]SKB1!AC46</f>
        <v>0</v>
      </c>
      <c r="AD44" s="101">
        <f>+[1]SKB1!AD46</f>
        <v>0</v>
      </c>
      <c r="AE44" s="101">
        <f>+[1]SKB1!AE46</f>
        <v>0</v>
      </c>
      <c r="AF44" s="101">
        <f>+[1]SKB1!AF46</f>
        <v>0</v>
      </c>
      <c r="AG44" s="101">
        <f>+[1]SKB1!AG46</f>
        <v>0</v>
      </c>
      <c r="AH44" s="101">
        <f>+[1]SKB1!AH46</f>
        <v>0</v>
      </c>
      <c r="AI44" s="101">
        <f>+[1]SKB1!AI46</f>
        <v>0</v>
      </c>
      <c r="AJ44" s="101">
        <f>+[1]SKB1!AJ46</f>
        <v>0</v>
      </c>
    </row>
    <row r="45" spans="1:36">
      <c r="A45" s="101">
        <f>+[1]SKB1!A47</f>
        <v>0</v>
      </c>
      <c r="B45" s="101">
        <f>+[1]SKB1!B47</f>
        <v>0</v>
      </c>
      <c r="C45" s="101">
        <f>+[1]SKB1!C47</f>
        <v>0</v>
      </c>
      <c r="D45" s="101">
        <f>+[1]SKB1!D47</f>
        <v>0</v>
      </c>
      <c r="E45" s="101">
        <f>+[1]SKB1!E47</f>
        <v>0</v>
      </c>
      <c r="F45" s="101">
        <f>+[1]SKB1!F47</f>
        <v>0</v>
      </c>
      <c r="G45" s="101">
        <f>+[1]SKB1!G47</f>
        <v>0</v>
      </c>
      <c r="H45" s="101">
        <f>+[1]SKB1!H47</f>
        <v>0</v>
      </c>
      <c r="I45" s="101">
        <f>+[1]SKB1!I47</f>
        <v>0</v>
      </c>
      <c r="J45" s="101">
        <f>+[1]SKB1!J47</f>
        <v>0</v>
      </c>
      <c r="K45" s="101">
        <f>+[1]SKB1!K47</f>
        <v>0</v>
      </c>
      <c r="L45" s="101">
        <f>+[1]SKB1!L47</f>
        <v>0</v>
      </c>
      <c r="M45" s="101">
        <f>+[1]SKB1!M47</f>
        <v>0</v>
      </c>
      <c r="N45" s="101">
        <f>+[1]SKB1!N47</f>
        <v>0</v>
      </c>
      <c r="O45" s="101">
        <f>+[1]SKB1!O47</f>
        <v>0</v>
      </c>
      <c r="P45" s="101">
        <f>+[1]SKB1!P47</f>
        <v>0</v>
      </c>
      <c r="Q45" s="101">
        <f>+[1]SKB1!Q47</f>
        <v>0</v>
      </c>
      <c r="R45" s="101">
        <f>+[1]SKB1!R47</f>
        <v>0</v>
      </c>
      <c r="S45" s="101">
        <f>+[1]SKB1!S47</f>
        <v>0</v>
      </c>
      <c r="T45" s="101">
        <f>+[1]SKB1!T47</f>
        <v>0</v>
      </c>
      <c r="U45" s="101">
        <f>+[1]SKB1!U47</f>
        <v>0</v>
      </c>
      <c r="V45" s="101">
        <f>+[1]SKB1!V47</f>
        <v>0</v>
      </c>
      <c r="W45" s="101">
        <f>+[1]SKB1!W47</f>
        <v>0</v>
      </c>
      <c r="X45" s="101">
        <f>+[1]SKB1!X47</f>
        <v>0</v>
      </c>
      <c r="Y45" s="101">
        <f>+[1]SKB1!Y47</f>
        <v>0</v>
      </c>
      <c r="Z45" s="101">
        <f>+[1]SKB1!Z47</f>
        <v>0</v>
      </c>
      <c r="AA45" s="101">
        <f>+[1]SKB1!AA47</f>
        <v>0</v>
      </c>
      <c r="AB45" s="101">
        <f>+[1]SKB1!AB47</f>
        <v>0</v>
      </c>
      <c r="AC45" s="101">
        <f>+[1]SKB1!AC47</f>
        <v>0</v>
      </c>
      <c r="AD45" s="101">
        <f>+[1]SKB1!AD47</f>
        <v>0</v>
      </c>
      <c r="AE45" s="101">
        <f>+[1]SKB1!AE47</f>
        <v>0</v>
      </c>
      <c r="AF45" s="101">
        <f>+[1]SKB1!AF47</f>
        <v>0</v>
      </c>
      <c r="AG45" s="101">
        <f>+[1]SKB1!AG47</f>
        <v>0</v>
      </c>
      <c r="AH45" s="101">
        <f>+[1]SKB1!AH47</f>
        <v>0</v>
      </c>
      <c r="AI45" s="101">
        <f>+[1]SKB1!AI47</f>
        <v>0</v>
      </c>
      <c r="AJ45" s="101">
        <f>+[1]SKB1!AJ47</f>
        <v>0</v>
      </c>
    </row>
    <row r="46" spans="1:36">
      <c r="A46" s="101">
        <f>+[1]SKB1!A48</f>
        <v>0</v>
      </c>
      <c r="B46" s="101">
        <f>+[1]SKB1!B48</f>
        <v>0</v>
      </c>
      <c r="C46" s="101">
        <f>+[1]SKB1!C48</f>
        <v>0</v>
      </c>
      <c r="D46" s="101">
        <f>+[1]SKB1!D48</f>
        <v>0</v>
      </c>
      <c r="E46" s="101">
        <f>+[1]SKB1!E48</f>
        <v>0</v>
      </c>
      <c r="F46" s="101">
        <f>+[1]SKB1!F48</f>
        <v>0</v>
      </c>
      <c r="G46" s="101">
        <f>+[1]SKB1!G48</f>
        <v>0</v>
      </c>
      <c r="H46" s="101">
        <f>+[1]SKB1!H48</f>
        <v>0</v>
      </c>
      <c r="I46" s="101">
        <f>+[1]SKB1!I48</f>
        <v>0</v>
      </c>
      <c r="J46" s="101">
        <f>+[1]SKB1!J48</f>
        <v>0</v>
      </c>
      <c r="K46" s="101">
        <f>+[1]SKB1!K48</f>
        <v>0</v>
      </c>
      <c r="L46" s="101">
        <f>+[1]SKB1!L48</f>
        <v>0</v>
      </c>
      <c r="M46" s="101">
        <f>+[1]SKB1!M48</f>
        <v>0</v>
      </c>
      <c r="N46" s="101">
        <f>+[1]SKB1!N48</f>
        <v>0</v>
      </c>
      <c r="O46" s="101">
        <f>+[1]SKB1!O48</f>
        <v>0</v>
      </c>
      <c r="P46" s="101">
        <f>+[1]SKB1!P48</f>
        <v>0</v>
      </c>
      <c r="Q46" s="101">
        <f>+[1]SKB1!Q48</f>
        <v>0</v>
      </c>
      <c r="R46" s="101">
        <f>+[1]SKB1!R48</f>
        <v>0</v>
      </c>
      <c r="S46" s="101">
        <f>+[1]SKB1!S48</f>
        <v>0</v>
      </c>
      <c r="T46" s="101">
        <f>+[1]SKB1!T48</f>
        <v>0</v>
      </c>
      <c r="U46" s="101">
        <f>+[1]SKB1!U48</f>
        <v>0</v>
      </c>
      <c r="V46" s="101">
        <f>+[1]SKB1!V48</f>
        <v>0</v>
      </c>
      <c r="W46" s="101">
        <f>+[1]SKB1!W48</f>
        <v>0</v>
      </c>
      <c r="X46" s="101">
        <f>+[1]SKB1!X48</f>
        <v>0</v>
      </c>
      <c r="Y46" s="101">
        <f>+[1]SKB1!Y48</f>
        <v>0</v>
      </c>
      <c r="Z46" s="101">
        <f>+[1]SKB1!Z48</f>
        <v>0</v>
      </c>
      <c r="AA46" s="101">
        <f>+[1]SKB1!AA48</f>
        <v>0</v>
      </c>
      <c r="AB46" s="101">
        <f>+[1]SKB1!AB48</f>
        <v>0</v>
      </c>
      <c r="AC46" s="101">
        <f>+[1]SKB1!AC48</f>
        <v>0</v>
      </c>
      <c r="AD46" s="101">
        <f>+[1]SKB1!AD48</f>
        <v>0</v>
      </c>
      <c r="AE46" s="101">
        <f>+[1]SKB1!AE48</f>
        <v>0</v>
      </c>
      <c r="AF46" s="101">
        <f>+[1]SKB1!AF48</f>
        <v>0</v>
      </c>
      <c r="AG46" s="101">
        <f>+[1]SKB1!AG48</f>
        <v>0</v>
      </c>
      <c r="AH46" s="101">
        <f>+[1]SKB1!AH48</f>
        <v>0</v>
      </c>
      <c r="AI46" s="101">
        <f>+[1]SKB1!AI48</f>
        <v>0</v>
      </c>
      <c r="AJ46" s="101">
        <f>+[1]SKB1!AJ48</f>
        <v>0</v>
      </c>
    </row>
    <row r="47" spans="1:36">
      <c r="A47" s="101">
        <f>+[1]SKB1!A49</f>
        <v>0</v>
      </c>
      <c r="B47" s="101">
        <f>+[1]SKB1!B49</f>
        <v>0</v>
      </c>
      <c r="C47" s="101">
        <f>+[1]SKB1!C49</f>
        <v>0</v>
      </c>
      <c r="D47" s="101">
        <f>+[1]SKB1!D49</f>
        <v>0</v>
      </c>
      <c r="E47" s="101">
        <f>+[1]SKB1!E49</f>
        <v>0</v>
      </c>
      <c r="F47" s="101">
        <f>+[1]SKB1!F49</f>
        <v>0</v>
      </c>
      <c r="G47" s="101">
        <f>+[1]SKB1!G49</f>
        <v>0</v>
      </c>
      <c r="H47" s="101">
        <f>+[1]SKB1!H49</f>
        <v>0</v>
      </c>
      <c r="I47" s="101">
        <f>+[1]SKB1!I49</f>
        <v>0</v>
      </c>
      <c r="J47" s="101">
        <f>+[1]SKB1!J49</f>
        <v>0</v>
      </c>
      <c r="K47" s="101">
        <f>+[1]SKB1!K49</f>
        <v>0</v>
      </c>
      <c r="L47" s="101">
        <f>+[1]SKB1!L49</f>
        <v>0</v>
      </c>
      <c r="M47" s="101">
        <f>+[1]SKB1!M49</f>
        <v>0</v>
      </c>
      <c r="N47" s="101">
        <f>+[1]SKB1!N49</f>
        <v>0</v>
      </c>
      <c r="O47" s="101">
        <f>+[1]SKB1!O49</f>
        <v>0</v>
      </c>
      <c r="P47" s="101">
        <f>+[1]SKB1!P49</f>
        <v>0</v>
      </c>
      <c r="Q47" s="101">
        <f>+[1]SKB1!Q49</f>
        <v>0</v>
      </c>
      <c r="R47" s="101">
        <f>+[1]SKB1!R49</f>
        <v>0</v>
      </c>
      <c r="S47" s="101">
        <f>+[1]SKB1!S49</f>
        <v>0</v>
      </c>
      <c r="T47" s="101">
        <f>+[1]SKB1!T49</f>
        <v>0</v>
      </c>
      <c r="U47" s="101">
        <f>+[1]SKB1!U49</f>
        <v>0</v>
      </c>
      <c r="V47" s="101">
        <f>+[1]SKB1!V49</f>
        <v>0</v>
      </c>
      <c r="W47" s="101">
        <f>+[1]SKB1!W49</f>
        <v>0</v>
      </c>
      <c r="X47" s="101">
        <f>+[1]SKB1!X49</f>
        <v>0</v>
      </c>
      <c r="Y47" s="101">
        <f>+[1]SKB1!Y49</f>
        <v>0</v>
      </c>
      <c r="Z47" s="101">
        <f>+[1]SKB1!Z49</f>
        <v>0</v>
      </c>
      <c r="AA47" s="101">
        <f>+[1]SKB1!AA49</f>
        <v>0</v>
      </c>
      <c r="AB47" s="101">
        <f>+[1]SKB1!AB49</f>
        <v>0</v>
      </c>
      <c r="AC47" s="101">
        <f>+[1]SKB1!AC49</f>
        <v>0</v>
      </c>
      <c r="AD47" s="101">
        <f>+[1]SKB1!AD49</f>
        <v>0</v>
      </c>
      <c r="AE47" s="101">
        <f>+[1]SKB1!AE49</f>
        <v>0</v>
      </c>
      <c r="AF47" s="101">
        <f>+[1]SKB1!AF49</f>
        <v>0</v>
      </c>
      <c r="AG47" s="101">
        <f>+[1]SKB1!AG49</f>
        <v>0</v>
      </c>
      <c r="AH47" s="101">
        <f>+[1]SKB1!AH49</f>
        <v>0</v>
      </c>
      <c r="AI47" s="101">
        <f>+[1]SKB1!AI49</f>
        <v>0</v>
      </c>
      <c r="AJ47" s="101">
        <f>+[1]SKB1!AJ49</f>
        <v>0</v>
      </c>
    </row>
    <row r="48" spans="1:36">
      <c r="A48" s="101">
        <f>+[1]SKB1!A50</f>
        <v>0</v>
      </c>
      <c r="B48" s="101">
        <f>+[1]SKB1!B50</f>
        <v>0</v>
      </c>
      <c r="C48" s="101">
        <f>+[1]SKB1!C50</f>
        <v>0</v>
      </c>
      <c r="D48" s="101">
        <f>+[1]SKB1!D50</f>
        <v>0</v>
      </c>
      <c r="E48" s="101">
        <f>+[1]SKB1!E50</f>
        <v>0</v>
      </c>
      <c r="F48" s="101">
        <f>+[1]SKB1!F50</f>
        <v>0</v>
      </c>
      <c r="G48" s="101">
        <f>+[1]SKB1!G50</f>
        <v>0</v>
      </c>
      <c r="H48" s="101">
        <f>+[1]SKB1!H50</f>
        <v>0</v>
      </c>
      <c r="I48" s="101">
        <f>+[1]SKB1!I50</f>
        <v>0</v>
      </c>
      <c r="J48" s="101">
        <f>+[1]SKB1!J50</f>
        <v>0</v>
      </c>
      <c r="K48" s="101">
        <f>+[1]SKB1!K50</f>
        <v>0</v>
      </c>
      <c r="L48" s="101">
        <f>+[1]SKB1!L50</f>
        <v>0</v>
      </c>
      <c r="M48" s="101">
        <f>+[1]SKB1!M50</f>
        <v>0</v>
      </c>
      <c r="N48" s="101">
        <f>+[1]SKB1!N50</f>
        <v>0</v>
      </c>
      <c r="O48" s="101">
        <f>+[1]SKB1!O50</f>
        <v>0</v>
      </c>
      <c r="P48" s="101">
        <f>+[1]SKB1!P50</f>
        <v>0</v>
      </c>
      <c r="Q48" s="101">
        <f>+[1]SKB1!Q50</f>
        <v>0</v>
      </c>
      <c r="R48" s="101">
        <f>+[1]SKB1!R50</f>
        <v>0</v>
      </c>
      <c r="S48" s="101">
        <f>+[1]SKB1!S50</f>
        <v>0</v>
      </c>
      <c r="T48" s="101">
        <f>+[1]SKB1!T50</f>
        <v>0</v>
      </c>
      <c r="U48" s="101">
        <f>+[1]SKB1!U50</f>
        <v>0</v>
      </c>
      <c r="V48" s="101">
        <f>+[1]SKB1!V50</f>
        <v>0</v>
      </c>
      <c r="W48" s="101">
        <f>+[1]SKB1!W50</f>
        <v>0</v>
      </c>
      <c r="X48" s="101">
        <f>+[1]SKB1!X50</f>
        <v>0</v>
      </c>
      <c r="Y48" s="101">
        <f>+[1]SKB1!Y50</f>
        <v>0</v>
      </c>
      <c r="Z48" s="101">
        <f>+[1]SKB1!Z50</f>
        <v>0</v>
      </c>
      <c r="AA48" s="101">
        <f>+[1]SKB1!AA50</f>
        <v>0</v>
      </c>
      <c r="AB48" s="101">
        <f>+[1]SKB1!AB50</f>
        <v>0</v>
      </c>
      <c r="AC48" s="101">
        <f>+[1]SKB1!AC50</f>
        <v>0</v>
      </c>
      <c r="AD48" s="101">
        <f>+[1]SKB1!AD50</f>
        <v>0</v>
      </c>
      <c r="AE48" s="101">
        <f>+[1]SKB1!AE50</f>
        <v>0</v>
      </c>
      <c r="AF48" s="101">
        <f>+[1]SKB1!AF50</f>
        <v>0</v>
      </c>
      <c r="AG48" s="101">
        <f>+[1]SKB1!AG50</f>
        <v>0</v>
      </c>
      <c r="AH48" s="101">
        <f>+[1]SKB1!AH50</f>
        <v>0</v>
      </c>
      <c r="AI48" s="101">
        <f>+[1]SKB1!AI50</f>
        <v>0</v>
      </c>
      <c r="AJ48" s="101">
        <f>+[1]SKB1!AJ50</f>
        <v>0</v>
      </c>
    </row>
    <row r="49" spans="1:36">
      <c r="A49" s="101">
        <f>+[1]SKB1!A51</f>
        <v>0</v>
      </c>
      <c r="B49" s="101">
        <f>+[1]SKB1!B51</f>
        <v>0</v>
      </c>
      <c r="C49" s="101">
        <f>+[1]SKB1!C51</f>
        <v>0</v>
      </c>
      <c r="D49" s="101">
        <f>+[1]SKB1!D51</f>
        <v>0</v>
      </c>
      <c r="E49" s="101">
        <f>+[1]SKB1!E51</f>
        <v>0</v>
      </c>
      <c r="F49" s="101">
        <f>+[1]SKB1!F51</f>
        <v>0</v>
      </c>
      <c r="G49" s="101">
        <f>+[1]SKB1!G51</f>
        <v>0</v>
      </c>
      <c r="H49" s="101">
        <f>+[1]SKB1!H51</f>
        <v>0</v>
      </c>
      <c r="I49" s="101">
        <f>+[1]SKB1!I51</f>
        <v>0</v>
      </c>
      <c r="J49" s="101">
        <f>+[1]SKB1!J51</f>
        <v>0</v>
      </c>
      <c r="K49" s="101">
        <f>+[1]SKB1!K51</f>
        <v>0</v>
      </c>
      <c r="L49" s="101">
        <f>+[1]SKB1!L51</f>
        <v>0</v>
      </c>
      <c r="M49" s="101">
        <f>+[1]SKB1!M51</f>
        <v>0</v>
      </c>
      <c r="N49" s="101">
        <f>+[1]SKB1!N51</f>
        <v>0</v>
      </c>
      <c r="O49" s="101">
        <f>+[1]SKB1!O51</f>
        <v>0</v>
      </c>
      <c r="P49" s="101">
        <f>+[1]SKB1!P51</f>
        <v>0</v>
      </c>
      <c r="Q49" s="101">
        <f>+[1]SKB1!Q51</f>
        <v>0</v>
      </c>
      <c r="R49" s="101">
        <f>+[1]SKB1!R51</f>
        <v>0</v>
      </c>
      <c r="S49" s="101">
        <f>+[1]SKB1!S51</f>
        <v>0</v>
      </c>
      <c r="T49" s="101">
        <f>+[1]SKB1!T51</f>
        <v>0</v>
      </c>
      <c r="U49" s="101">
        <f>+[1]SKB1!U51</f>
        <v>0</v>
      </c>
      <c r="V49" s="101">
        <f>+[1]SKB1!V51</f>
        <v>0</v>
      </c>
      <c r="W49" s="101">
        <f>+[1]SKB1!W51</f>
        <v>0</v>
      </c>
      <c r="X49" s="101">
        <f>+[1]SKB1!X51</f>
        <v>0</v>
      </c>
      <c r="Y49" s="101">
        <f>+[1]SKB1!Y51</f>
        <v>0</v>
      </c>
      <c r="Z49" s="101">
        <f>+[1]SKB1!Z51</f>
        <v>0</v>
      </c>
      <c r="AA49" s="101">
        <f>+[1]SKB1!AA51</f>
        <v>0</v>
      </c>
      <c r="AB49" s="101">
        <f>+[1]SKB1!AB51</f>
        <v>0</v>
      </c>
      <c r="AC49" s="101">
        <f>+[1]SKB1!AC51</f>
        <v>0</v>
      </c>
      <c r="AD49" s="101">
        <f>+[1]SKB1!AD51</f>
        <v>0</v>
      </c>
      <c r="AE49" s="101">
        <f>+[1]SKB1!AE51</f>
        <v>0</v>
      </c>
      <c r="AF49" s="101">
        <f>+[1]SKB1!AF51</f>
        <v>0</v>
      </c>
      <c r="AG49" s="101">
        <f>+[1]SKB1!AG51</f>
        <v>0</v>
      </c>
      <c r="AH49" s="101">
        <f>+[1]SKB1!AH51</f>
        <v>0</v>
      </c>
      <c r="AI49" s="101">
        <f>+[1]SKB1!AI51</f>
        <v>0</v>
      </c>
      <c r="AJ49" s="101">
        <f>+[1]SKB1!AJ51</f>
        <v>0</v>
      </c>
    </row>
    <row r="50" spans="1:36">
      <c r="A50" s="101">
        <f>+[1]SKB1!A52</f>
        <v>0</v>
      </c>
      <c r="B50" s="101">
        <f>+[1]SKB1!B52</f>
        <v>0</v>
      </c>
      <c r="C50" s="101">
        <f>+[1]SKB1!C52</f>
        <v>0</v>
      </c>
      <c r="D50" s="101">
        <f>+[1]SKB1!D52</f>
        <v>0</v>
      </c>
      <c r="E50" s="101">
        <f>+[1]SKB1!E52</f>
        <v>0</v>
      </c>
      <c r="F50" s="101">
        <f>+[1]SKB1!F52</f>
        <v>0</v>
      </c>
      <c r="G50" s="101">
        <f>+[1]SKB1!G52</f>
        <v>0</v>
      </c>
      <c r="H50" s="101">
        <f>+[1]SKB1!H52</f>
        <v>0</v>
      </c>
      <c r="I50" s="101">
        <f>+[1]SKB1!I52</f>
        <v>0</v>
      </c>
      <c r="J50" s="101">
        <f>+[1]SKB1!J52</f>
        <v>0</v>
      </c>
      <c r="K50" s="101">
        <f>+[1]SKB1!K52</f>
        <v>0</v>
      </c>
      <c r="L50" s="101">
        <f>+[1]SKB1!L52</f>
        <v>0</v>
      </c>
      <c r="M50" s="101">
        <f>+[1]SKB1!M52</f>
        <v>0</v>
      </c>
      <c r="N50" s="101">
        <f>+[1]SKB1!N52</f>
        <v>0</v>
      </c>
      <c r="O50" s="101">
        <f>+[1]SKB1!O52</f>
        <v>0</v>
      </c>
      <c r="P50" s="101">
        <f>+[1]SKB1!P52</f>
        <v>0</v>
      </c>
      <c r="Q50" s="101">
        <f>+[1]SKB1!Q52</f>
        <v>0</v>
      </c>
      <c r="R50" s="101">
        <f>+[1]SKB1!R52</f>
        <v>0</v>
      </c>
      <c r="S50" s="101">
        <f>+[1]SKB1!S52</f>
        <v>0</v>
      </c>
      <c r="T50" s="101">
        <f>+[1]SKB1!T52</f>
        <v>0</v>
      </c>
      <c r="U50" s="101">
        <f>+[1]SKB1!U52</f>
        <v>0</v>
      </c>
      <c r="V50" s="101">
        <f>+[1]SKB1!V52</f>
        <v>0</v>
      </c>
      <c r="W50" s="101">
        <f>+[1]SKB1!W52</f>
        <v>0</v>
      </c>
      <c r="X50" s="101">
        <f>+[1]SKB1!X52</f>
        <v>0</v>
      </c>
      <c r="Y50" s="101">
        <f>+[1]SKB1!Y52</f>
        <v>0</v>
      </c>
      <c r="Z50" s="101">
        <f>+[1]SKB1!Z52</f>
        <v>0</v>
      </c>
      <c r="AA50" s="101">
        <f>+[1]SKB1!AA52</f>
        <v>0</v>
      </c>
      <c r="AB50" s="101">
        <f>+[1]SKB1!AB52</f>
        <v>0</v>
      </c>
      <c r="AC50" s="101">
        <f>+[1]SKB1!AC52</f>
        <v>0</v>
      </c>
      <c r="AD50" s="101">
        <f>+[1]SKB1!AD52</f>
        <v>0</v>
      </c>
      <c r="AE50" s="101">
        <f>+[1]SKB1!AE52</f>
        <v>0</v>
      </c>
      <c r="AF50" s="101">
        <f>+[1]SKB1!AF52</f>
        <v>0</v>
      </c>
      <c r="AG50" s="101">
        <f>+[1]SKB1!AG52</f>
        <v>0</v>
      </c>
      <c r="AH50" s="101">
        <f>+[1]SKB1!AH52</f>
        <v>0</v>
      </c>
      <c r="AI50" s="101">
        <f>+[1]SKB1!AI52</f>
        <v>0</v>
      </c>
      <c r="AJ50" s="101">
        <f>+[1]SKB1!AJ52</f>
        <v>0</v>
      </c>
    </row>
    <row r="51" spans="1:36">
      <c r="A51" s="101">
        <f>+[1]SKB1!A53</f>
        <v>0</v>
      </c>
      <c r="B51" s="101">
        <f>+[1]SKB1!B53</f>
        <v>0</v>
      </c>
      <c r="C51" s="101">
        <f>+[1]SKB1!C53</f>
        <v>0</v>
      </c>
      <c r="D51" s="101">
        <f>+[1]SKB1!D53</f>
        <v>0</v>
      </c>
      <c r="E51" s="101">
        <f>+[1]SKB1!E53</f>
        <v>0</v>
      </c>
      <c r="F51" s="101">
        <f>+[1]SKB1!F53</f>
        <v>0</v>
      </c>
      <c r="G51" s="101">
        <f>+[1]SKB1!G53</f>
        <v>0</v>
      </c>
      <c r="H51" s="101">
        <f>+[1]SKB1!H53</f>
        <v>0</v>
      </c>
      <c r="I51" s="101">
        <f>+[1]SKB1!I53</f>
        <v>0</v>
      </c>
      <c r="J51" s="101">
        <f>+[1]SKB1!J53</f>
        <v>0</v>
      </c>
      <c r="K51" s="101">
        <f>+[1]SKB1!K53</f>
        <v>0</v>
      </c>
      <c r="L51" s="101">
        <f>+[1]SKB1!L53</f>
        <v>0</v>
      </c>
      <c r="M51" s="101">
        <f>+[1]SKB1!M53</f>
        <v>0</v>
      </c>
      <c r="N51" s="101">
        <f>+[1]SKB1!N53</f>
        <v>0</v>
      </c>
      <c r="O51" s="101">
        <f>+[1]SKB1!O53</f>
        <v>0</v>
      </c>
      <c r="P51" s="101">
        <f>+[1]SKB1!P53</f>
        <v>0</v>
      </c>
      <c r="Q51" s="101">
        <f>+[1]SKB1!Q53</f>
        <v>0</v>
      </c>
      <c r="R51" s="101">
        <f>+[1]SKB1!R53</f>
        <v>0</v>
      </c>
      <c r="S51" s="101">
        <f>+[1]SKB1!S53</f>
        <v>0</v>
      </c>
      <c r="T51" s="101">
        <f>+[1]SKB1!T53</f>
        <v>0</v>
      </c>
      <c r="U51" s="101">
        <f>+[1]SKB1!U53</f>
        <v>0</v>
      </c>
      <c r="V51" s="101">
        <f>+[1]SKB1!V53</f>
        <v>0</v>
      </c>
      <c r="W51" s="101">
        <f>+[1]SKB1!W53</f>
        <v>0</v>
      </c>
      <c r="X51" s="101">
        <f>+[1]SKB1!X53</f>
        <v>0</v>
      </c>
      <c r="Y51" s="101">
        <f>+[1]SKB1!Y53</f>
        <v>0</v>
      </c>
      <c r="Z51" s="101">
        <f>+[1]SKB1!Z53</f>
        <v>0</v>
      </c>
      <c r="AA51" s="101">
        <f>+[1]SKB1!AA53</f>
        <v>0</v>
      </c>
      <c r="AB51" s="101">
        <f>+[1]SKB1!AB53</f>
        <v>0</v>
      </c>
      <c r="AC51" s="101">
        <f>+[1]SKB1!AC53</f>
        <v>0</v>
      </c>
      <c r="AD51" s="101">
        <f>+[1]SKB1!AD53</f>
        <v>0</v>
      </c>
      <c r="AE51" s="101">
        <f>+[1]SKB1!AE53</f>
        <v>0</v>
      </c>
      <c r="AF51" s="101">
        <f>+[1]SKB1!AF53</f>
        <v>0</v>
      </c>
      <c r="AG51" s="101">
        <f>+[1]SKB1!AG53</f>
        <v>0</v>
      </c>
      <c r="AH51" s="101">
        <f>+[1]SKB1!AH53</f>
        <v>0</v>
      </c>
      <c r="AI51" s="101">
        <f>+[1]SKB1!AI53</f>
        <v>0</v>
      </c>
      <c r="AJ51" s="101">
        <f>+[1]SKB1!AJ53</f>
        <v>0</v>
      </c>
    </row>
    <row r="52" spans="1:36">
      <c r="A52" s="101">
        <f>+[1]SKB1!A54</f>
        <v>0</v>
      </c>
      <c r="B52" s="101">
        <f>+[1]SKB1!B54</f>
        <v>0</v>
      </c>
      <c r="C52" s="101">
        <f>+[1]SKB1!C54</f>
        <v>0</v>
      </c>
      <c r="D52" s="101">
        <f>+[1]SKB1!D54</f>
        <v>0</v>
      </c>
      <c r="E52" s="101">
        <f>+[1]SKB1!E54</f>
        <v>0</v>
      </c>
      <c r="F52" s="101">
        <f>+[1]SKB1!F54</f>
        <v>0</v>
      </c>
      <c r="G52" s="101">
        <f>+[1]SKB1!G54</f>
        <v>0</v>
      </c>
      <c r="H52" s="101">
        <f>+[1]SKB1!H54</f>
        <v>0</v>
      </c>
      <c r="I52" s="101">
        <f>+[1]SKB1!I54</f>
        <v>0</v>
      </c>
      <c r="J52" s="101">
        <f>+[1]SKB1!J54</f>
        <v>0</v>
      </c>
      <c r="K52" s="101">
        <f>+[1]SKB1!K54</f>
        <v>0</v>
      </c>
      <c r="L52" s="101">
        <f>+[1]SKB1!L54</f>
        <v>0</v>
      </c>
      <c r="M52" s="101">
        <f>+[1]SKB1!M54</f>
        <v>0</v>
      </c>
      <c r="N52" s="101">
        <f>+[1]SKB1!N54</f>
        <v>0</v>
      </c>
      <c r="O52" s="101">
        <f>+[1]SKB1!O54</f>
        <v>0</v>
      </c>
      <c r="P52" s="101">
        <f>+[1]SKB1!P54</f>
        <v>0</v>
      </c>
      <c r="Q52" s="101">
        <f>+[1]SKB1!Q54</f>
        <v>0</v>
      </c>
      <c r="R52" s="101">
        <f>+[1]SKB1!R54</f>
        <v>0</v>
      </c>
      <c r="S52" s="101">
        <f>+[1]SKB1!S54</f>
        <v>0</v>
      </c>
      <c r="T52" s="101">
        <f>+[1]SKB1!T54</f>
        <v>0</v>
      </c>
      <c r="U52" s="101">
        <f>+[1]SKB1!U54</f>
        <v>0</v>
      </c>
      <c r="V52" s="101">
        <f>+[1]SKB1!V54</f>
        <v>0</v>
      </c>
      <c r="W52" s="101">
        <f>+[1]SKB1!W54</f>
        <v>0</v>
      </c>
      <c r="X52" s="101">
        <f>+[1]SKB1!X54</f>
        <v>0</v>
      </c>
      <c r="Y52" s="101">
        <f>+[1]SKB1!Y54</f>
        <v>0</v>
      </c>
      <c r="Z52" s="101">
        <f>+[1]SKB1!Z54</f>
        <v>0</v>
      </c>
      <c r="AA52" s="101">
        <f>+[1]SKB1!AA54</f>
        <v>0</v>
      </c>
      <c r="AB52" s="101">
        <f>+[1]SKB1!AB54</f>
        <v>0</v>
      </c>
      <c r="AC52" s="101">
        <f>+[1]SKB1!AC54</f>
        <v>0</v>
      </c>
      <c r="AD52" s="101">
        <f>+[1]SKB1!AD54</f>
        <v>0</v>
      </c>
      <c r="AE52" s="101">
        <f>+[1]SKB1!AE54</f>
        <v>0</v>
      </c>
      <c r="AF52" s="101">
        <f>+[1]SKB1!AF54</f>
        <v>0</v>
      </c>
      <c r="AG52" s="101">
        <f>+[1]SKB1!AG54</f>
        <v>0</v>
      </c>
      <c r="AH52" s="101">
        <f>+[1]SKB1!AH54</f>
        <v>0</v>
      </c>
      <c r="AI52" s="101">
        <f>+[1]SKB1!AI54</f>
        <v>0</v>
      </c>
      <c r="AJ52" s="101">
        <f>+[1]SKB1!AJ54</f>
        <v>0</v>
      </c>
    </row>
    <row r="54" spans="1:36">
      <c r="A54" s="99" t="s">
        <v>78</v>
      </c>
    </row>
    <row r="55" spans="1:36">
      <c r="A55" s="99" t="s">
        <v>194</v>
      </c>
    </row>
    <row r="77" spans="1:36">
      <c r="A77" s="183" t="s">
        <v>395</v>
      </c>
      <c r="B77" s="184">
        <f ca="1">SUMIF($A$14:$E$52,$A77,B$14:B$52)</f>
        <v>105</v>
      </c>
      <c r="C77" s="184">
        <f t="shared" ref="C77:AJ77" ca="1" si="0">SUMIF($A$14:$E$23,$A77,C$14:C$23)</f>
        <v>15</v>
      </c>
      <c r="D77" s="184">
        <f t="shared" ca="1" si="0"/>
        <v>92</v>
      </c>
      <c r="E77" s="184">
        <f t="shared" ca="1" si="0"/>
        <v>9</v>
      </c>
      <c r="F77" s="184">
        <f t="shared" ca="1" si="0"/>
        <v>0</v>
      </c>
      <c r="G77" s="184">
        <f t="shared" ca="1" si="0"/>
        <v>1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5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3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99" t="s">
        <v>29</v>
      </c>
    </row>
    <row r="3" spans="1:36">
      <c r="A3" s="99" t="s">
        <v>30</v>
      </c>
    </row>
    <row r="4" spans="1:36">
      <c r="A4" s="99" t="s">
        <v>31</v>
      </c>
    </row>
    <row r="5" spans="1:36">
      <c r="A5" s="41" t="s">
        <v>195</v>
      </c>
    </row>
    <row r="6" spans="1:36">
      <c r="A6" s="99" t="s">
        <v>193</v>
      </c>
    </row>
    <row r="8" spans="1:36">
      <c r="A8" s="100" t="s">
        <v>3</v>
      </c>
      <c r="B8" s="100" t="s">
        <v>290</v>
      </c>
      <c r="C8" s="100" t="s">
        <v>291</v>
      </c>
      <c r="D8" s="100" t="s">
        <v>302</v>
      </c>
      <c r="E8" s="100" t="s">
        <v>33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  <c r="AJ8" s="100">
        <v>31</v>
      </c>
    </row>
    <row r="9" spans="1:36">
      <c r="A9" s="101" t="str">
        <f>+[1]SKB2!A11</f>
        <v>Input Qty</v>
      </c>
      <c r="B9" s="101">
        <f>+[1]SKB2!B11</f>
        <v>0</v>
      </c>
      <c r="C9" s="101">
        <f>+[1]SKB2!C11</f>
        <v>10852</v>
      </c>
      <c r="D9" s="101">
        <f>+[1]SKB2!D11</f>
        <v>38463</v>
      </c>
      <c r="E9" s="101">
        <f>+[1]SKB2!E11</f>
        <v>36341</v>
      </c>
      <c r="F9" s="101">
        <f>+[1]SKB2!F11</f>
        <v>5779</v>
      </c>
      <c r="G9" s="101">
        <f>+[1]SKB2!G11</f>
        <v>309</v>
      </c>
      <c r="H9" s="101">
        <f>+[1]SKB2!H11</f>
        <v>60</v>
      </c>
      <c r="I9" s="101">
        <f>+[1]SKB2!I11</f>
        <v>1106</v>
      </c>
      <c r="J9" s="101">
        <f>+[1]SKB2!J11</f>
        <v>510</v>
      </c>
      <c r="K9" s="101">
        <f>+[1]SKB2!K11</f>
        <v>3946</v>
      </c>
      <c r="L9" s="101">
        <f>+[1]SKB2!L11</f>
        <v>2913</v>
      </c>
      <c r="M9" s="101">
        <f>+[1]SKB2!M11</f>
        <v>3666</v>
      </c>
      <c r="N9" s="101">
        <f>+[1]SKB2!N11</f>
        <v>1934</v>
      </c>
      <c r="O9" s="101">
        <f>+[1]SKB2!O11</f>
        <v>38</v>
      </c>
      <c r="P9" s="101">
        <f>+[1]SKB2!P11</f>
        <v>1782</v>
      </c>
      <c r="Q9" s="101">
        <f>+[1]SKB2!Q11</f>
        <v>0</v>
      </c>
      <c r="R9" s="101">
        <f>+[1]SKB2!R11</f>
        <v>515</v>
      </c>
      <c r="S9" s="101">
        <f>+[1]SKB2!S11</f>
        <v>74</v>
      </c>
      <c r="T9" s="101">
        <f>+[1]SKB2!T11</f>
        <v>523</v>
      </c>
      <c r="U9" s="101">
        <f>+[1]SKB2!U11</f>
        <v>1080</v>
      </c>
      <c r="V9" s="101">
        <f>+[1]SKB2!V11</f>
        <v>84</v>
      </c>
      <c r="W9" s="101">
        <f>+[1]SKB2!W11</f>
        <v>1072</v>
      </c>
      <c r="X9" s="101">
        <f>+[1]SKB2!X11</f>
        <v>4311</v>
      </c>
      <c r="Y9" s="101">
        <f>+[1]SKB2!Y11</f>
        <v>681</v>
      </c>
      <c r="Z9" s="101">
        <f>+[1]SKB2!Z11</f>
        <v>24</v>
      </c>
      <c r="AA9" s="101">
        <f>+[1]SKB2!AA11</f>
        <v>4105</v>
      </c>
      <c r="AB9" s="101">
        <f>+[1]SKB2!AB11</f>
        <v>1508</v>
      </c>
      <c r="AC9" s="101">
        <f>+[1]SKB2!AC11</f>
        <v>302</v>
      </c>
      <c r="AD9" s="101">
        <f>+[1]SKB2!AD11</f>
        <v>0</v>
      </c>
      <c r="AE9" s="101">
        <f>+[1]SKB2!AE11</f>
        <v>0</v>
      </c>
      <c r="AF9" s="101">
        <f>+[1]SKB2!AF11</f>
        <v>0</v>
      </c>
      <c r="AG9" s="101">
        <f>+[1]SKB2!AG11</f>
        <v>0</v>
      </c>
      <c r="AH9" s="101">
        <f>+[1]SKB2!AH11</f>
        <v>0</v>
      </c>
      <c r="AI9" s="101">
        <f>+[1]SKB2!AI11</f>
        <v>0</v>
      </c>
      <c r="AJ9" s="101">
        <f>+[1]SKB2!AJ11</f>
        <v>0</v>
      </c>
    </row>
    <row r="10" spans="1:36">
      <c r="A10" s="101" t="str">
        <f>+[1]SKB2!A12</f>
        <v>Output Qty</v>
      </c>
      <c r="B10" s="101">
        <f>+[1]SKB2!B12</f>
        <v>0</v>
      </c>
      <c r="C10" s="101">
        <f>+[1]SKB2!C12</f>
        <v>9030</v>
      </c>
      <c r="D10" s="101">
        <f>+[1]SKB2!D12</f>
        <v>28874</v>
      </c>
      <c r="E10" s="101">
        <f>+[1]SKB2!E12</f>
        <v>29474</v>
      </c>
      <c r="F10" s="101">
        <f>+[1]SKB2!F12</f>
        <v>4625</v>
      </c>
      <c r="G10" s="101">
        <f>+[1]SKB2!G12</f>
        <v>62</v>
      </c>
      <c r="H10" s="101">
        <f>+[1]SKB2!H12</f>
        <v>0</v>
      </c>
      <c r="I10" s="101">
        <f>+[1]SKB2!I12</f>
        <v>885</v>
      </c>
      <c r="J10" s="101">
        <f>+[1]SKB2!J12</f>
        <v>473</v>
      </c>
      <c r="K10" s="101">
        <f>+[1]SKB2!K12</f>
        <v>3752</v>
      </c>
      <c r="L10" s="101">
        <f>+[1]SKB2!L12</f>
        <v>1918</v>
      </c>
      <c r="M10" s="101">
        <f>+[1]SKB2!M12</f>
        <v>3423</v>
      </c>
      <c r="N10" s="101">
        <f>+[1]SKB2!N12</f>
        <v>1505</v>
      </c>
      <c r="O10" s="101">
        <f>+[1]SKB2!O12</f>
        <v>0</v>
      </c>
      <c r="P10" s="101">
        <f>+[1]SKB2!P12</f>
        <v>1597</v>
      </c>
      <c r="Q10" s="101">
        <f>+[1]SKB2!Q12</f>
        <v>0</v>
      </c>
      <c r="R10" s="101">
        <f>+[1]SKB2!R12</f>
        <v>492</v>
      </c>
      <c r="S10" s="101">
        <f>+[1]SKB2!S12</f>
        <v>0</v>
      </c>
      <c r="T10" s="101">
        <f>+[1]SKB2!T12</f>
        <v>456</v>
      </c>
      <c r="U10" s="101">
        <f>+[1]SKB2!U12</f>
        <v>1007</v>
      </c>
      <c r="V10" s="101">
        <f>+[1]SKB2!V12</f>
        <v>0</v>
      </c>
      <c r="W10" s="101">
        <f>+[1]SKB2!W12</f>
        <v>0</v>
      </c>
      <c r="X10" s="101">
        <f>+[1]SKB2!X12</f>
        <v>3596</v>
      </c>
      <c r="Y10" s="101">
        <f>+[1]SKB2!Y12</f>
        <v>462</v>
      </c>
      <c r="Z10" s="101">
        <f>+[1]SKB2!Z12</f>
        <v>0</v>
      </c>
      <c r="AA10" s="101">
        <f>+[1]SKB2!AA12</f>
        <v>3742</v>
      </c>
      <c r="AB10" s="101">
        <f>+[1]SKB2!AB12</f>
        <v>1479</v>
      </c>
      <c r="AC10" s="101">
        <f>+[1]SKB2!AC12</f>
        <v>0</v>
      </c>
      <c r="AD10" s="101">
        <f>+[1]SKB2!AD12</f>
        <v>0</v>
      </c>
      <c r="AE10" s="101">
        <f>+[1]SKB2!AE12</f>
        <v>0</v>
      </c>
      <c r="AF10" s="101">
        <f>+[1]SKB2!AF12</f>
        <v>0</v>
      </c>
      <c r="AG10" s="101">
        <f>+[1]SKB2!AG12</f>
        <v>0</v>
      </c>
      <c r="AH10" s="101">
        <f>+[1]SKB2!AH12</f>
        <v>0</v>
      </c>
      <c r="AI10" s="101">
        <f>+[1]SKB2!AI12</f>
        <v>0</v>
      </c>
      <c r="AJ10" s="101">
        <f>+[1]SKB2!AJ12</f>
        <v>0</v>
      </c>
    </row>
    <row r="11" spans="1:36">
      <c r="A11" s="101" t="str">
        <f>+[1]SKB2!A13</f>
        <v>Reject Qty</v>
      </c>
      <c r="B11" s="101">
        <f>+[1]SKB2!B13</f>
        <v>0</v>
      </c>
      <c r="C11" s="101">
        <f>+[1]SKB2!C13</f>
        <v>1822</v>
      </c>
      <c r="D11" s="101">
        <f>+[1]SKB2!D13</f>
        <v>9589</v>
      </c>
      <c r="E11" s="101">
        <f>+[1]SKB2!E13</f>
        <v>6867</v>
      </c>
      <c r="F11" s="101">
        <f>+[1]SKB2!F13</f>
        <v>1154</v>
      </c>
      <c r="G11" s="101">
        <f>+[1]SKB2!G13</f>
        <v>247</v>
      </c>
      <c r="H11" s="101">
        <f>+[1]SKB2!H13</f>
        <v>60</v>
      </c>
      <c r="I11" s="101">
        <f>+[1]SKB2!I13</f>
        <v>221</v>
      </c>
      <c r="J11" s="101">
        <f>+[1]SKB2!J13</f>
        <v>37</v>
      </c>
      <c r="K11" s="101">
        <f>+[1]SKB2!K13</f>
        <v>194</v>
      </c>
      <c r="L11" s="101">
        <f>+[1]SKB2!L13</f>
        <v>995</v>
      </c>
      <c r="M11" s="101">
        <f>+[1]SKB2!M13</f>
        <v>243</v>
      </c>
      <c r="N11" s="101">
        <f>+[1]SKB2!N13</f>
        <v>429</v>
      </c>
      <c r="O11" s="101">
        <f>+[1]SKB2!O13</f>
        <v>38</v>
      </c>
      <c r="P11" s="101">
        <f>+[1]SKB2!P13</f>
        <v>185</v>
      </c>
      <c r="Q11" s="101">
        <f>+[1]SKB2!Q13</f>
        <v>0</v>
      </c>
      <c r="R11" s="101">
        <f>+[1]SKB2!R13</f>
        <v>23</v>
      </c>
      <c r="S11" s="101">
        <f>+[1]SKB2!S13</f>
        <v>74</v>
      </c>
      <c r="T11" s="101">
        <f>+[1]SKB2!T13</f>
        <v>67</v>
      </c>
      <c r="U11" s="101">
        <f>+[1]SKB2!U13</f>
        <v>73</v>
      </c>
      <c r="V11" s="101">
        <f>+[1]SKB2!V13</f>
        <v>84</v>
      </c>
      <c r="W11" s="101">
        <f>+[1]SKB2!W13</f>
        <v>1072</v>
      </c>
      <c r="X11" s="101">
        <f>+[1]SKB2!X13</f>
        <v>715</v>
      </c>
      <c r="Y11" s="101">
        <f>+[1]SKB2!Y13</f>
        <v>219</v>
      </c>
      <c r="Z11" s="101">
        <f>+[1]SKB2!Z13</f>
        <v>24</v>
      </c>
      <c r="AA11" s="101">
        <f>+[1]SKB2!AA13</f>
        <v>363</v>
      </c>
      <c r="AB11" s="101">
        <f>+[1]SKB2!AB13</f>
        <v>29</v>
      </c>
      <c r="AC11" s="101">
        <f>+[1]SKB2!AC13</f>
        <v>302</v>
      </c>
      <c r="AD11" s="101">
        <f>+[1]SKB2!AD13</f>
        <v>0</v>
      </c>
      <c r="AE11" s="101">
        <f>+[1]SKB2!AE13</f>
        <v>0</v>
      </c>
      <c r="AF11" s="101">
        <f>+[1]SKB2!AF13</f>
        <v>0</v>
      </c>
      <c r="AG11" s="101">
        <f>+[1]SKB2!AG13</f>
        <v>0</v>
      </c>
      <c r="AH11" s="101">
        <f>+[1]SKB2!AH13</f>
        <v>0</v>
      </c>
      <c r="AI11" s="101">
        <f>+[1]SKB2!AI13</f>
        <v>0</v>
      </c>
      <c r="AJ11" s="101">
        <f>+[1]SKB2!AJ13</f>
        <v>0</v>
      </c>
    </row>
    <row r="12" spans="1:36" s="130" customFormat="1">
      <c r="A12" s="101" t="str">
        <f>+[1]SKB2!A14</f>
        <v>%Yield NG</v>
      </c>
      <c r="B12" s="101">
        <f>+[1]SKB2!B14</f>
        <v>0</v>
      </c>
      <c r="C12" s="101">
        <f>+[1]SKB2!C14</f>
        <v>16.789531883523775</v>
      </c>
      <c r="D12" s="101">
        <f>+[1]SKB2!D14</f>
        <v>24.930452642799576</v>
      </c>
      <c r="E12" s="101">
        <f>+[1]SKB2!E14</f>
        <v>18.896012767948047</v>
      </c>
      <c r="F12" s="101">
        <f>+[1]SKB2!F14</f>
        <v>19.968852742689048</v>
      </c>
      <c r="G12" s="101">
        <f>+[1]SKB2!G14</f>
        <v>79.935275080906152</v>
      </c>
      <c r="H12" s="101">
        <f>+[1]SKB2!H14</f>
        <v>100</v>
      </c>
      <c r="I12" s="101">
        <f>+[1]SKB2!I14</f>
        <v>19.981916817359853</v>
      </c>
      <c r="J12" s="101">
        <f>+[1]SKB2!J14</f>
        <v>7.2549019607843146</v>
      </c>
      <c r="K12" s="101">
        <f>+[1]SKB2!K14</f>
        <v>4.9163710086163199</v>
      </c>
      <c r="L12" s="101">
        <f>+[1]SKB2!L14</f>
        <v>34.157226227257127</v>
      </c>
      <c r="M12" s="101">
        <f>+[1]SKB2!M14</f>
        <v>6.62847790507365</v>
      </c>
      <c r="N12" s="101">
        <f>+[1]SKB2!N14</f>
        <v>22.182006204756981</v>
      </c>
      <c r="O12" s="101">
        <f>+[1]SKB2!O14</f>
        <v>100</v>
      </c>
      <c r="P12" s="101">
        <f>+[1]SKB2!P14</f>
        <v>10.381593714927048</v>
      </c>
      <c r="Q12" s="101">
        <f>+[1]SKB2!Q14</f>
        <v>0</v>
      </c>
      <c r="R12" s="101">
        <f>+[1]SKB2!R14</f>
        <v>4.4660194174757279</v>
      </c>
      <c r="S12" s="101">
        <f>+[1]SKB2!S14</f>
        <v>100</v>
      </c>
      <c r="T12" s="101">
        <f>+[1]SKB2!T14</f>
        <v>12.810707456978967</v>
      </c>
      <c r="U12" s="101">
        <f>+[1]SKB2!U14</f>
        <v>6.7592592592592595</v>
      </c>
      <c r="V12" s="101">
        <f>+[1]SKB2!V14</f>
        <v>100</v>
      </c>
      <c r="W12" s="101">
        <f>+[1]SKB2!W14</f>
        <v>100</v>
      </c>
      <c r="X12" s="101">
        <f>+[1]SKB2!X14</f>
        <v>16.585479007190905</v>
      </c>
      <c r="Y12" s="101">
        <f>+[1]SKB2!Y14</f>
        <v>32.158590308370044</v>
      </c>
      <c r="Z12" s="101">
        <f>+[1]SKB2!Z14</f>
        <v>100</v>
      </c>
      <c r="AA12" s="101">
        <f>+[1]SKB2!AA14</f>
        <v>8.8428745432399509</v>
      </c>
      <c r="AB12" s="101">
        <f>+[1]SKB2!AB14</f>
        <v>1.9230769230769231</v>
      </c>
      <c r="AC12" s="101">
        <f>+[1]SKB2!AC14</f>
        <v>100</v>
      </c>
      <c r="AD12" s="101">
        <f>+[1]SKB2!AD14</f>
        <v>0</v>
      </c>
      <c r="AE12" s="101">
        <f>+[1]SKB2!AE14</f>
        <v>0</v>
      </c>
      <c r="AF12" s="101">
        <f>+[1]SKB2!AF14</f>
        <v>0</v>
      </c>
      <c r="AG12" s="101">
        <f>+[1]SKB2!AG14</f>
        <v>0</v>
      </c>
      <c r="AH12" s="101">
        <f>+[1]SKB2!AH14</f>
        <v>0</v>
      </c>
      <c r="AI12" s="101">
        <f>+[1]SKB2!AI14</f>
        <v>0</v>
      </c>
      <c r="AJ12" s="101">
        <f>+[1]SKB2!AJ14</f>
        <v>0</v>
      </c>
    </row>
    <row r="13" spans="1:36">
      <c r="A13" s="101" t="str">
        <f>+[1]SKB2!A15</f>
        <v>Reject Group</v>
      </c>
      <c r="B13" s="101">
        <f>+[1]SKB2!B15</f>
        <v>0</v>
      </c>
      <c r="C13" s="101">
        <f>+[1]SKB2!C15</f>
        <v>0</v>
      </c>
      <c r="D13" s="101">
        <f>+[1]SKB2!D15</f>
        <v>0</v>
      </c>
      <c r="E13" s="101">
        <f>+[1]SKB2!E15</f>
        <v>0</v>
      </c>
      <c r="F13" s="101">
        <f>+[1]SKB2!F15</f>
        <v>0</v>
      </c>
      <c r="G13" s="101">
        <f>+[1]SKB2!G15</f>
        <v>0</v>
      </c>
      <c r="H13" s="101">
        <f>+[1]SKB2!H15</f>
        <v>0</v>
      </c>
      <c r="I13" s="101">
        <f>+[1]SKB2!I15</f>
        <v>0</v>
      </c>
      <c r="J13" s="101">
        <f>+[1]SKB2!J15</f>
        <v>0</v>
      </c>
      <c r="K13" s="101">
        <f>+[1]SKB2!K15</f>
        <v>0</v>
      </c>
      <c r="L13" s="101">
        <f>+[1]SKB2!L15</f>
        <v>0</v>
      </c>
      <c r="M13" s="101">
        <f>+[1]SKB2!M15</f>
        <v>0</v>
      </c>
      <c r="N13" s="101">
        <f>+[1]SKB2!N15</f>
        <v>0</v>
      </c>
      <c r="O13" s="101">
        <f>+[1]SKB2!O15</f>
        <v>0</v>
      </c>
      <c r="P13" s="101">
        <f>+[1]SKB2!P15</f>
        <v>0</v>
      </c>
      <c r="Q13" s="101">
        <f>+[1]SKB2!Q15</f>
        <v>0</v>
      </c>
      <c r="R13" s="101">
        <f>+[1]SKB2!R15</f>
        <v>0</v>
      </c>
      <c r="S13" s="101">
        <f>+[1]SKB2!S15</f>
        <v>0</v>
      </c>
      <c r="T13" s="101">
        <f>+[1]SKB2!T15</f>
        <v>0</v>
      </c>
      <c r="U13" s="101">
        <f>+[1]SKB2!U15</f>
        <v>0</v>
      </c>
      <c r="V13" s="101">
        <f>+[1]SKB2!V15</f>
        <v>0</v>
      </c>
      <c r="W13" s="101">
        <f>+[1]SKB2!W15</f>
        <v>0</v>
      </c>
      <c r="X13" s="101">
        <f>+[1]SKB2!X15</f>
        <v>0</v>
      </c>
      <c r="Y13" s="101">
        <f>+[1]SKB2!Y15</f>
        <v>0</v>
      </c>
      <c r="Z13" s="101">
        <f>+[1]SKB2!Z15</f>
        <v>0</v>
      </c>
      <c r="AA13" s="101">
        <f>+[1]SKB2!AA15</f>
        <v>0</v>
      </c>
      <c r="AB13" s="101">
        <f>+[1]SKB2!AB15</f>
        <v>0</v>
      </c>
      <c r="AC13" s="101">
        <f>+[1]SKB2!AC15</f>
        <v>0</v>
      </c>
      <c r="AD13" s="101">
        <f>+[1]SKB2!AD15</f>
        <v>0</v>
      </c>
      <c r="AE13" s="101">
        <f>+[1]SKB2!AE15</f>
        <v>0</v>
      </c>
      <c r="AF13" s="101">
        <f>+[1]SKB2!AF15</f>
        <v>0</v>
      </c>
      <c r="AG13" s="101">
        <f>+[1]SKB2!AG15</f>
        <v>0</v>
      </c>
      <c r="AH13" s="101">
        <f>+[1]SKB2!AH15</f>
        <v>0</v>
      </c>
      <c r="AI13" s="101">
        <f>+[1]SKB2!AI15</f>
        <v>0</v>
      </c>
      <c r="AJ13" s="101">
        <f>+[1]SKB2!AJ15</f>
        <v>0</v>
      </c>
    </row>
    <row r="14" spans="1:36" s="40" customFormat="1">
      <c r="A14" s="101" t="str">
        <f>+[1]SKB2!A16</f>
        <v>ADJUST MACHINE</v>
      </c>
      <c r="B14" s="101">
        <f>+[1]SKB2!B16</f>
        <v>0</v>
      </c>
      <c r="C14" s="101">
        <f>+[1]SKB2!C16</f>
        <v>13</v>
      </c>
      <c r="D14" s="101">
        <f>+[1]SKB2!D16</f>
        <v>19</v>
      </c>
      <c r="E14" s="101">
        <f>+[1]SKB2!E16</f>
        <v>13</v>
      </c>
      <c r="F14" s="101">
        <f>+[1]SKB2!F16</f>
        <v>2</v>
      </c>
      <c r="G14" s="101">
        <f>+[1]SKB2!G16</f>
        <v>0</v>
      </c>
      <c r="H14" s="101">
        <f>+[1]SKB2!H16</f>
        <v>0</v>
      </c>
      <c r="I14" s="101">
        <f>+[1]SKB2!I16</f>
        <v>0</v>
      </c>
      <c r="J14" s="101">
        <f>+[1]SKB2!J16</f>
        <v>0</v>
      </c>
      <c r="K14" s="101">
        <f>+[1]SKB2!K16</f>
        <v>0</v>
      </c>
      <c r="L14" s="101">
        <f>+[1]SKB2!L16</f>
        <v>0</v>
      </c>
      <c r="M14" s="101">
        <f>+[1]SKB2!M16</f>
        <v>0</v>
      </c>
      <c r="N14" s="101">
        <f>+[1]SKB2!N16</f>
        <v>4</v>
      </c>
      <c r="O14" s="101">
        <f>+[1]SKB2!O16</f>
        <v>0</v>
      </c>
      <c r="P14" s="101">
        <f>+[1]SKB2!P16</f>
        <v>2</v>
      </c>
      <c r="Q14" s="101">
        <f>+[1]SKB2!Q16</f>
        <v>0</v>
      </c>
      <c r="R14" s="101">
        <f>+[1]SKB2!R16</f>
        <v>0</v>
      </c>
      <c r="S14" s="101">
        <f>+[1]SKB2!S16</f>
        <v>0</v>
      </c>
      <c r="T14" s="101">
        <f>+[1]SKB2!T16</f>
        <v>0</v>
      </c>
      <c r="U14" s="101">
        <f>+[1]SKB2!U16</f>
        <v>2</v>
      </c>
      <c r="V14" s="101">
        <f>+[1]SKB2!V16</f>
        <v>1</v>
      </c>
      <c r="W14" s="101">
        <f>+[1]SKB2!W16</f>
        <v>2</v>
      </c>
      <c r="X14" s="101">
        <f>+[1]SKB2!X16</f>
        <v>0</v>
      </c>
      <c r="Y14" s="101">
        <f>+[1]SKB2!Y16</f>
        <v>0</v>
      </c>
      <c r="Z14" s="101">
        <f>+[1]SKB2!Z16</f>
        <v>0</v>
      </c>
      <c r="AA14" s="101">
        <f>+[1]SKB2!AA16</f>
        <v>0</v>
      </c>
      <c r="AB14" s="101">
        <f>+[1]SKB2!AB16</f>
        <v>0</v>
      </c>
      <c r="AC14" s="101">
        <f>+[1]SKB2!AC16</f>
        <v>0</v>
      </c>
      <c r="AD14" s="101">
        <f>+[1]SKB2!AD16</f>
        <v>0</v>
      </c>
      <c r="AE14" s="101">
        <f>+[1]SKB2!AE16</f>
        <v>0</v>
      </c>
      <c r="AF14" s="101">
        <f>+[1]SKB2!AF16</f>
        <v>0</v>
      </c>
      <c r="AG14" s="101">
        <f>+[1]SKB2!AG16</f>
        <v>0</v>
      </c>
      <c r="AH14" s="101">
        <f>+[1]SKB2!AH16</f>
        <v>0</v>
      </c>
      <c r="AI14" s="101">
        <f>+[1]SKB2!AI16</f>
        <v>0</v>
      </c>
      <c r="AJ14" s="101">
        <f>+[1]SKB2!AJ16</f>
        <v>0</v>
      </c>
    </row>
    <row r="15" spans="1:36">
      <c r="A15" s="101" t="str">
        <f>+[1]SKB2!A17</f>
        <v>ANGLE</v>
      </c>
      <c r="B15" s="101">
        <f>+[1]SKB2!B17</f>
        <v>0</v>
      </c>
      <c r="C15" s="101">
        <f>+[1]SKB2!C17</f>
        <v>0</v>
      </c>
      <c r="D15" s="101">
        <f>+[1]SKB2!D17</f>
        <v>0</v>
      </c>
      <c r="E15" s="101">
        <f>+[1]SKB2!E17</f>
        <v>0</v>
      </c>
      <c r="F15" s="101">
        <f>+[1]SKB2!F17</f>
        <v>0</v>
      </c>
      <c r="G15" s="101">
        <f>+[1]SKB2!G17</f>
        <v>0</v>
      </c>
      <c r="H15" s="101">
        <f>+[1]SKB2!H17</f>
        <v>0</v>
      </c>
      <c r="I15" s="101">
        <f>+[1]SKB2!I17</f>
        <v>0</v>
      </c>
      <c r="J15" s="101">
        <f>+[1]SKB2!J17</f>
        <v>0</v>
      </c>
      <c r="K15" s="101">
        <f>+[1]SKB2!K17</f>
        <v>0</v>
      </c>
      <c r="L15" s="101">
        <f>+[1]SKB2!L17</f>
        <v>0</v>
      </c>
      <c r="M15" s="101">
        <f>+[1]SKB2!M17</f>
        <v>0</v>
      </c>
      <c r="N15" s="101">
        <f>+[1]SKB2!N17</f>
        <v>0</v>
      </c>
      <c r="O15" s="101">
        <f>+[1]SKB2!O17</f>
        <v>0</v>
      </c>
      <c r="P15" s="101">
        <f>+[1]SKB2!P17</f>
        <v>0</v>
      </c>
      <c r="Q15" s="101">
        <f>+[1]SKB2!Q17</f>
        <v>0</v>
      </c>
      <c r="R15" s="101">
        <f>+[1]SKB2!R17</f>
        <v>0</v>
      </c>
      <c r="S15" s="101">
        <f>+[1]SKB2!S17</f>
        <v>0</v>
      </c>
      <c r="T15" s="101">
        <f>+[1]SKB2!T17</f>
        <v>0</v>
      </c>
      <c r="U15" s="101">
        <f>+[1]SKB2!U17</f>
        <v>0</v>
      </c>
      <c r="V15" s="101">
        <f>+[1]SKB2!V17</f>
        <v>0</v>
      </c>
      <c r="W15" s="101">
        <f>+[1]SKB2!W17</f>
        <v>0</v>
      </c>
      <c r="X15" s="101">
        <f>+[1]SKB2!X17</f>
        <v>0</v>
      </c>
      <c r="Y15" s="101">
        <f>+[1]SKB2!Y17</f>
        <v>0</v>
      </c>
      <c r="Z15" s="101">
        <f>+[1]SKB2!Z17</f>
        <v>0</v>
      </c>
      <c r="AA15" s="101">
        <f>+[1]SKB2!AA17</f>
        <v>0</v>
      </c>
      <c r="AB15" s="101">
        <f>+[1]SKB2!AB17</f>
        <v>0</v>
      </c>
      <c r="AC15" s="101">
        <f>+[1]SKB2!AC17</f>
        <v>0</v>
      </c>
      <c r="AD15" s="101">
        <f>+[1]SKB2!AD17</f>
        <v>0</v>
      </c>
      <c r="AE15" s="101">
        <f>+[1]SKB2!AE17</f>
        <v>0</v>
      </c>
      <c r="AF15" s="101">
        <f>+[1]SKB2!AF17</f>
        <v>0</v>
      </c>
      <c r="AG15" s="101">
        <f>+[1]SKB2!AG17</f>
        <v>0</v>
      </c>
      <c r="AH15" s="101">
        <f>+[1]SKB2!AH17</f>
        <v>0</v>
      </c>
      <c r="AI15" s="101">
        <f>+[1]SKB2!AI17</f>
        <v>0</v>
      </c>
      <c r="AJ15" s="101">
        <f>+[1]SKB2!AJ17</f>
        <v>0</v>
      </c>
    </row>
    <row r="16" spans="1:36" s="146" customFormat="1">
      <c r="A16" s="101" t="str">
        <f>+[1]SKB2!A18</f>
        <v>BURR ALL</v>
      </c>
      <c r="B16" s="101">
        <f>+[1]SKB2!B18</f>
        <v>0</v>
      </c>
      <c r="C16" s="101">
        <f>+[1]SKB2!C18</f>
        <v>20</v>
      </c>
      <c r="D16" s="101">
        <f>+[1]SKB2!D18</f>
        <v>86</v>
      </c>
      <c r="E16" s="101">
        <f>+[1]SKB2!E18</f>
        <v>2</v>
      </c>
      <c r="F16" s="101">
        <f>+[1]SKB2!F18</f>
        <v>0</v>
      </c>
      <c r="G16" s="101">
        <f>+[1]SKB2!G18</f>
        <v>0</v>
      </c>
      <c r="H16" s="101">
        <f>+[1]SKB2!H18</f>
        <v>0</v>
      </c>
      <c r="I16" s="101">
        <f>+[1]SKB2!I18</f>
        <v>0</v>
      </c>
      <c r="J16" s="101">
        <f>+[1]SKB2!J18</f>
        <v>0</v>
      </c>
      <c r="K16" s="101">
        <f>+[1]SKB2!K18</f>
        <v>0</v>
      </c>
      <c r="L16" s="101">
        <f>+[1]SKB2!L18</f>
        <v>2</v>
      </c>
      <c r="M16" s="101">
        <f>+[1]SKB2!M18</f>
        <v>0</v>
      </c>
      <c r="N16" s="101">
        <f>+[1]SKB2!N18</f>
        <v>0</v>
      </c>
      <c r="O16" s="101">
        <f>+[1]SKB2!O18</f>
        <v>0</v>
      </c>
      <c r="P16" s="101">
        <f>+[1]SKB2!P18</f>
        <v>0</v>
      </c>
      <c r="Q16" s="101">
        <f>+[1]SKB2!Q18</f>
        <v>0</v>
      </c>
      <c r="R16" s="101">
        <f>+[1]SKB2!R18</f>
        <v>0</v>
      </c>
      <c r="S16" s="101">
        <f>+[1]SKB2!S18</f>
        <v>0</v>
      </c>
      <c r="T16" s="101">
        <f>+[1]SKB2!T18</f>
        <v>0</v>
      </c>
      <c r="U16" s="101">
        <f>+[1]SKB2!U18</f>
        <v>0</v>
      </c>
      <c r="V16" s="101">
        <f>+[1]SKB2!V18</f>
        <v>0</v>
      </c>
      <c r="W16" s="101">
        <f>+[1]SKB2!W18</f>
        <v>0</v>
      </c>
      <c r="X16" s="101">
        <f>+[1]SKB2!X18</f>
        <v>0</v>
      </c>
      <c r="Y16" s="101">
        <f>+[1]SKB2!Y18</f>
        <v>0</v>
      </c>
      <c r="Z16" s="101">
        <f>+[1]SKB2!Z18</f>
        <v>0</v>
      </c>
      <c r="AA16" s="101">
        <f>+[1]SKB2!AA18</f>
        <v>0</v>
      </c>
      <c r="AB16" s="101">
        <f>+[1]SKB2!AB18</f>
        <v>0</v>
      </c>
      <c r="AC16" s="101">
        <f>+[1]SKB2!AC18</f>
        <v>0</v>
      </c>
      <c r="AD16" s="101">
        <f>+[1]SKB2!AD18</f>
        <v>0</v>
      </c>
      <c r="AE16" s="101">
        <f>+[1]SKB2!AE18</f>
        <v>0</v>
      </c>
      <c r="AF16" s="101">
        <f>+[1]SKB2!AF18</f>
        <v>0</v>
      </c>
      <c r="AG16" s="101">
        <f>+[1]SKB2!AG18</f>
        <v>0</v>
      </c>
      <c r="AH16" s="101">
        <f>+[1]SKB2!AH18</f>
        <v>0</v>
      </c>
      <c r="AI16" s="101">
        <f>+[1]SKB2!AI18</f>
        <v>0</v>
      </c>
      <c r="AJ16" s="101">
        <f>+[1]SKB2!AJ18</f>
        <v>0</v>
      </c>
    </row>
    <row r="17" spans="1:36">
      <c r="A17" s="101" t="str">
        <f>+[1]SKB2!A19</f>
        <v>CONTAM ALL</v>
      </c>
      <c r="B17" s="101">
        <f>+[1]SKB2!B19</f>
        <v>0</v>
      </c>
      <c r="C17" s="101">
        <f>+[1]SKB2!C19</f>
        <v>3</v>
      </c>
      <c r="D17" s="101">
        <f>+[1]SKB2!D19</f>
        <v>42</v>
      </c>
      <c r="E17" s="101">
        <f>+[1]SKB2!E19</f>
        <v>16</v>
      </c>
      <c r="F17" s="101">
        <f>+[1]SKB2!F19</f>
        <v>2</v>
      </c>
      <c r="G17" s="101">
        <f>+[1]SKB2!G19</f>
        <v>0</v>
      </c>
      <c r="H17" s="101">
        <f>+[1]SKB2!H19</f>
        <v>0</v>
      </c>
      <c r="I17" s="101">
        <f>+[1]SKB2!I19</f>
        <v>0</v>
      </c>
      <c r="J17" s="101">
        <f>+[1]SKB2!J19</f>
        <v>0</v>
      </c>
      <c r="K17" s="101">
        <f>+[1]SKB2!K19</f>
        <v>2</v>
      </c>
      <c r="L17" s="101">
        <f>+[1]SKB2!L19</f>
        <v>4</v>
      </c>
      <c r="M17" s="101">
        <f>+[1]SKB2!M19</f>
        <v>0</v>
      </c>
      <c r="N17" s="101">
        <f>+[1]SKB2!N19</f>
        <v>2</v>
      </c>
      <c r="O17" s="101">
        <f>+[1]SKB2!O19</f>
        <v>0</v>
      </c>
      <c r="P17" s="101">
        <f>+[1]SKB2!P19</f>
        <v>0</v>
      </c>
      <c r="Q17" s="101">
        <f>+[1]SKB2!Q19</f>
        <v>0</v>
      </c>
      <c r="R17" s="101">
        <f>+[1]SKB2!R19</f>
        <v>3</v>
      </c>
      <c r="S17" s="101">
        <f>+[1]SKB2!S19</f>
        <v>0</v>
      </c>
      <c r="T17" s="101">
        <f>+[1]SKB2!T19</f>
        <v>1</v>
      </c>
      <c r="U17" s="101">
        <f>+[1]SKB2!U19</f>
        <v>0</v>
      </c>
      <c r="V17" s="101">
        <f>+[1]SKB2!V19</f>
        <v>0</v>
      </c>
      <c r="W17" s="101">
        <f>+[1]SKB2!W19</f>
        <v>0</v>
      </c>
      <c r="X17" s="101">
        <f>+[1]SKB2!X19</f>
        <v>0</v>
      </c>
      <c r="Y17" s="101">
        <f>+[1]SKB2!Y19</f>
        <v>0</v>
      </c>
      <c r="Z17" s="101">
        <f>+[1]SKB2!Z19</f>
        <v>0</v>
      </c>
      <c r="AA17" s="101">
        <f>+[1]SKB2!AA19</f>
        <v>2</v>
      </c>
      <c r="AB17" s="101">
        <f>+[1]SKB2!AB19</f>
        <v>0</v>
      </c>
      <c r="AC17" s="101">
        <f>+[1]SKB2!AC19</f>
        <v>0</v>
      </c>
      <c r="AD17" s="101">
        <f>+[1]SKB2!AD19</f>
        <v>0</v>
      </c>
      <c r="AE17" s="101">
        <f>+[1]SKB2!AE19</f>
        <v>0</v>
      </c>
      <c r="AF17" s="101">
        <f>+[1]SKB2!AF19</f>
        <v>0</v>
      </c>
      <c r="AG17" s="101">
        <f>+[1]SKB2!AG19</f>
        <v>0</v>
      </c>
      <c r="AH17" s="101">
        <f>+[1]SKB2!AH19</f>
        <v>0</v>
      </c>
      <c r="AI17" s="101">
        <f>+[1]SKB2!AI19</f>
        <v>0</v>
      </c>
      <c r="AJ17" s="101">
        <f>+[1]SKB2!AJ19</f>
        <v>0</v>
      </c>
    </row>
    <row r="18" spans="1:36">
      <c r="A18" s="101" t="str">
        <f>+[1]SKB2!A20</f>
        <v>CUT NG</v>
      </c>
      <c r="B18" s="101">
        <f>+[1]SKB2!B20</f>
        <v>0</v>
      </c>
      <c r="C18" s="101">
        <f>+[1]SKB2!C20</f>
        <v>8</v>
      </c>
      <c r="D18" s="101">
        <f>+[1]SKB2!D20</f>
        <v>16</v>
      </c>
      <c r="E18" s="101">
        <f>+[1]SKB2!E20</f>
        <v>37</v>
      </c>
      <c r="F18" s="101">
        <f>+[1]SKB2!F20</f>
        <v>13</v>
      </c>
      <c r="G18" s="101">
        <f>+[1]SKB2!G20</f>
        <v>0</v>
      </c>
      <c r="H18" s="101">
        <f>+[1]SKB2!H20</f>
        <v>0</v>
      </c>
      <c r="I18" s="101">
        <f>+[1]SKB2!I20</f>
        <v>0</v>
      </c>
      <c r="J18" s="101">
        <f>+[1]SKB2!J20</f>
        <v>0</v>
      </c>
      <c r="K18" s="101">
        <f>+[1]SKB2!K20</f>
        <v>0</v>
      </c>
      <c r="L18" s="101">
        <f>+[1]SKB2!L20</f>
        <v>0</v>
      </c>
      <c r="M18" s="101">
        <f>+[1]SKB2!M20</f>
        <v>0</v>
      </c>
      <c r="N18" s="101">
        <f>+[1]SKB2!N20</f>
        <v>0</v>
      </c>
      <c r="O18" s="101">
        <f>+[1]SKB2!O20</f>
        <v>0</v>
      </c>
      <c r="P18" s="101">
        <f>+[1]SKB2!P20</f>
        <v>0</v>
      </c>
      <c r="Q18" s="101">
        <f>+[1]SKB2!Q20</f>
        <v>0</v>
      </c>
      <c r="R18" s="101">
        <f>+[1]SKB2!R20</f>
        <v>0</v>
      </c>
      <c r="S18" s="101">
        <f>+[1]SKB2!S20</f>
        <v>0</v>
      </c>
      <c r="T18" s="101">
        <f>+[1]SKB2!T20</f>
        <v>0</v>
      </c>
      <c r="U18" s="101">
        <f>+[1]SKB2!U20</f>
        <v>0</v>
      </c>
      <c r="V18" s="101">
        <f>+[1]SKB2!V20</f>
        <v>0</v>
      </c>
      <c r="W18" s="101">
        <f>+[1]SKB2!W20</f>
        <v>0</v>
      </c>
      <c r="X18" s="101">
        <f>+[1]SKB2!X20</f>
        <v>18</v>
      </c>
      <c r="Y18" s="101">
        <f>+[1]SKB2!Y20</f>
        <v>3</v>
      </c>
      <c r="Z18" s="101">
        <f>+[1]SKB2!Z20</f>
        <v>0</v>
      </c>
      <c r="AA18" s="101">
        <f>+[1]SKB2!AA20</f>
        <v>0</v>
      </c>
      <c r="AB18" s="101">
        <f>+[1]SKB2!AB20</f>
        <v>3</v>
      </c>
      <c r="AC18" s="101">
        <f>+[1]SKB2!AC20</f>
        <v>0</v>
      </c>
      <c r="AD18" s="101">
        <f>+[1]SKB2!AD20</f>
        <v>0</v>
      </c>
      <c r="AE18" s="101">
        <f>+[1]SKB2!AE20</f>
        <v>0</v>
      </c>
      <c r="AF18" s="101">
        <f>+[1]SKB2!AF20</f>
        <v>0</v>
      </c>
      <c r="AG18" s="101">
        <f>+[1]SKB2!AG20</f>
        <v>0</v>
      </c>
      <c r="AH18" s="101">
        <f>+[1]SKB2!AH20</f>
        <v>0</v>
      </c>
      <c r="AI18" s="101">
        <f>+[1]SKB2!AI20</f>
        <v>0</v>
      </c>
      <c r="AJ18" s="101">
        <f>+[1]SKB2!AJ20</f>
        <v>0</v>
      </c>
    </row>
    <row r="19" spans="1:36">
      <c r="A19" s="101" t="str">
        <f>+[1]SKB2!A21</f>
        <v>DENT ALL</v>
      </c>
      <c r="B19" s="101">
        <f>+[1]SKB2!B21</f>
        <v>0</v>
      </c>
      <c r="C19" s="101">
        <f>+[1]SKB2!C21</f>
        <v>6</v>
      </c>
      <c r="D19" s="101">
        <f>+[1]SKB2!D21</f>
        <v>103</v>
      </c>
      <c r="E19" s="101">
        <f>+[1]SKB2!E21</f>
        <v>28</v>
      </c>
      <c r="F19" s="101">
        <f>+[1]SKB2!F21</f>
        <v>8</v>
      </c>
      <c r="G19" s="101">
        <f>+[1]SKB2!G21</f>
        <v>0</v>
      </c>
      <c r="H19" s="101">
        <f>+[1]SKB2!H21</f>
        <v>0</v>
      </c>
      <c r="I19" s="101">
        <f>+[1]SKB2!I21</f>
        <v>0</v>
      </c>
      <c r="J19" s="101">
        <f>+[1]SKB2!J21</f>
        <v>0</v>
      </c>
      <c r="K19" s="101">
        <f>+[1]SKB2!K21</f>
        <v>2</v>
      </c>
      <c r="L19" s="101">
        <f>+[1]SKB2!L21</f>
        <v>0</v>
      </c>
      <c r="M19" s="101">
        <f>+[1]SKB2!M21</f>
        <v>2</v>
      </c>
      <c r="N19" s="101">
        <f>+[1]SKB2!N21</f>
        <v>0</v>
      </c>
      <c r="O19" s="101">
        <f>+[1]SKB2!O21</f>
        <v>0</v>
      </c>
      <c r="P19" s="101">
        <f>+[1]SKB2!P21</f>
        <v>2</v>
      </c>
      <c r="Q19" s="101">
        <f>+[1]SKB2!Q21</f>
        <v>0</v>
      </c>
      <c r="R19" s="101">
        <f>+[1]SKB2!R21</f>
        <v>0</v>
      </c>
      <c r="S19" s="101">
        <f>+[1]SKB2!S21</f>
        <v>0</v>
      </c>
      <c r="T19" s="101">
        <f>+[1]SKB2!T21</f>
        <v>2</v>
      </c>
      <c r="U19" s="101">
        <f>+[1]SKB2!U21</f>
        <v>0</v>
      </c>
      <c r="V19" s="101">
        <f>+[1]SKB2!V21</f>
        <v>0</v>
      </c>
      <c r="W19" s="101">
        <f>+[1]SKB2!W21</f>
        <v>0</v>
      </c>
      <c r="X19" s="101">
        <f>+[1]SKB2!X21</f>
        <v>10</v>
      </c>
      <c r="Y19" s="101">
        <f>+[1]SKB2!Y21</f>
        <v>1</v>
      </c>
      <c r="Z19" s="101">
        <f>+[1]SKB2!Z21</f>
        <v>0</v>
      </c>
      <c r="AA19" s="101">
        <f>+[1]SKB2!AA21</f>
        <v>1</v>
      </c>
      <c r="AB19" s="101">
        <f>+[1]SKB2!AB21</f>
        <v>0</v>
      </c>
      <c r="AC19" s="101">
        <f>+[1]SKB2!AC21</f>
        <v>0</v>
      </c>
      <c r="AD19" s="101">
        <f>+[1]SKB2!AD21</f>
        <v>0</v>
      </c>
      <c r="AE19" s="101">
        <f>+[1]SKB2!AE21</f>
        <v>0</v>
      </c>
      <c r="AF19" s="101">
        <f>+[1]SKB2!AF21</f>
        <v>0</v>
      </c>
      <c r="AG19" s="101">
        <f>+[1]SKB2!AG21</f>
        <v>0</v>
      </c>
      <c r="AH19" s="101">
        <f>+[1]SKB2!AH21</f>
        <v>0</v>
      </c>
      <c r="AI19" s="101">
        <f>+[1]SKB2!AI21</f>
        <v>0</v>
      </c>
      <c r="AJ19" s="101">
        <f>+[1]SKB2!AJ21</f>
        <v>0</v>
      </c>
    </row>
    <row r="20" spans="1:36">
      <c r="A20" s="101" t="str">
        <f>+[1]SKB2!A22</f>
        <v>DRILL/SCREW NG</v>
      </c>
      <c r="B20" s="101">
        <f>+[1]SKB2!B22</f>
        <v>0</v>
      </c>
      <c r="C20" s="101">
        <f>+[1]SKB2!C22</f>
        <v>0</v>
      </c>
      <c r="D20" s="101">
        <f>+[1]SKB2!D22</f>
        <v>0</v>
      </c>
      <c r="E20" s="101">
        <f>+[1]SKB2!E22</f>
        <v>0</v>
      </c>
      <c r="F20" s="101">
        <f>+[1]SKB2!F22</f>
        <v>0</v>
      </c>
      <c r="G20" s="101">
        <f>+[1]SKB2!G22</f>
        <v>0</v>
      </c>
      <c r="H20" s="101">
        <f>+[1]SKB2!H22</f>
        <v>0</v>
      </c>
      <c r="I20" s="101">
        <f>+[1]SKB2!I22</f>
        <v>0</v>
      </c>
      <c r="J20" s="101">
        <f>+[1]SKB2!J22</f>
        <v>0</v>
      </c>
      <c r="K20" s="101">
        <f>+[1]SKB2!K22</f>
        <v>0</v>
      </c>
      <c r="L20" s="101">
        <f>+[1]SKB2!L22</f>
        <v>0</v>
      </c>
      <c r="M20" s="101">
        <f>+[1]SKB2!M22</f>
        <v>0</v>
      </c>
      <c r="N20" s="101">
        <f>+[1]SKB2!N22</f>
        <v>0</v>
      </c>
      <c r="O20" s="101">
        <f>+[1]SKB2!O22</f>
        <v>0</v>
      </c>
      <c r="P20" s="101">
        <f>+[1]SKB2!P22</f>
        <v>0</v>
      </c>
      <c r="Q20" s="101">
        <f>+[1]SKB2!Q22</f>
        <v>0</v>
      </c>
      <c r="R20" s="101">
        <f>+[1]SKB2!R22</f>
        <v>0</v>
      </c>
      <c r="S20" s="101">
        <f>+[1]SKB2!S22</f>
        <v>0</v>
      </c>
      <c r="T20" s="101">
        <f>+[1]SKB2!T22</f>
        <v>0</v>
      </c>
      <c r="U20" s="101">
        <f>+[1]SKB2!U22</f>
        <v>0</v>
      </c>
      <c r="V20" s="101">
        <f>+[1]SKB2!V22</f>
        <v>0</v>
      </c>
      <c r="W20" s="101">
        <f>+[1]SKB2!W22</f>
        <v>0</v>
      </c>
      <c r="X20" s="101">
        <f>+[1]SKB2!X22</f>
        <v>0</v>
      </c>
      <c r="Y20" s="101">
        <f>+[1]SKB2!Y22</f>
        <v>0</v>
      </c>
      <c r="Z20" s="101">
        <f>+[1]SKB2!Z22</f>
        <v>0</v>
      </c>
      <c r="AA20" s="101">
        <f>+[1]SKB2!AA22</f>
        <v>0</v>
      </c>
      <c r="AB20" s="101">
        <f>+[1]SKB2!AB22</f>
        <v>0</v>
      </c>
      <c r="AC20" s="101">
        <f>+[1]SKB2!AC22</f>
        <v>0</v>
      </c>
      <c r="AD20" s="101">
        <f>+[1]SKB2!AD22</f>
        <v>0</v>
      </c>
      <c r="AE20" s="101">
        <f>+[1]SKB2!AE22</f>
        <v>0</v>
      </c>
      <c r="AF20" s="101">
        <f>+[1]SKB2!AF22</f>
        <v>0</v>
      </c>
      <c r="AG20" s="101">
        <f>+[1]SKB2!AG22</f>
        <v>0</v>
      </c>
      <c r="AH20" s="101">
        <f>+[1]SKB2!AH22</f>
        <v>0</v>
      </c>
      <c r="AI20" s="101">
        <f>+[1]SKB2!AI22</f>
        <v>0</v>
      </c>
      <c r="AJ20" s="101">
        <f>+[1]SKB2!AJ22</f>
        <v>0</v>
      </c>
    </row>
    <row r="21" spans="1:36">
      <c r="A21" s="101" t="str">
        <f>+[1]SKB2!A23</f>
        <v>GEOMETRY</v>
      </c>
      <c r="B21" s="101">
        <f>+[1]SKB2!B23</f>
        <v>0</v>
      </c>
      <c r="C21" s="101">
        <f>+[1]SKB2!C23</f>
        <v>0</v>
      </c>
      <c r="D21" s="101">
        <f>+[1]SKB2!D23</f>
        <v>0</v>
      </c>
      <c r="E21" s="101">
        <f>+[1]SKB2!E23</f>
        <v>0</v>
      </c>
      <c r="F21" s="101">
        <f>+[1]SKB2!F23</f>
        <v>0</v>
      </c>
      <c r="G21" s="101">
        <f>+[1]SKB2!G23</f>
        <v>0</v>
      </c>
      <c r="H21" s="101">
        <f>+[1]SKB2!H23</f>
        <v>0</v>
      </c>
      <c r="I21" s="101">
        <f>+[1]SKB2!I23</f>
        <v>0</v>
      </c>
      <c r="J21" s="101">
        <f>+[1]SKB2!J23</f>
        <v>0</v>
      </c>
      <c r="K21" s="101">
        <f>+[1]SKB2!K23</f>
        <v>0</v>
      </c>
      <c r="L21" s="101">
        <f>+[1]SKB2!L23</f>
        <v>0</v>
      </c>
      <c r="M21" s="101">
        <f>+[1]SKB2!M23</f>
        <v>0</v>
      </c>
      <c r="N21" s="101">
        <f>+[1]SKB2!N23</f>
        <v>0</v>
      </c>
      <c r="O21" s="101">
        <f>+[1]SKB2!O23</f>
        <v>0</v>
      </c>
      <c r="P21" s="101">
        <f>+[1]SKB2!P23</f>
        <v>0</v>
      </c>
      <c r="Q21" s="101">
        <f>+[1]SKB2!Q23</f>
        <v>0</v>
      </c>
      <c r="R21" s="101">
        <f>+[1]SKB2!R23</f>
        <v>0</v>
      </c>
      <c r="S21" s="101">
        <f>+[1]SKB2!S23</f>
        <v>0</v>
      </c>
      <c r="T21" s="101">
        <f>+[1]SKB2!T23</f>
        <v>0</v>
      </c>
      <c r="U21" s="101">
        <f>+[1]SKB2!U23</f>
        <v>0</v>
      </c>
      <c r="V21" s="101">
        <f>+[1]SKB2!V23</f>
        <v>0</v>
      </c>
      <c r="W21" s="101">
        <f>+[1]SKB2!W23</f>
        <v>0</v>
      </c>
      <c r="X21" s="101">
        <f>+[1]SKB2!X23</f>
        <v>0</v>
      </c>
      <c r="Y21" s="101">
        <f>+[1]SKB2!Y23</f>
        <v>0</v>
      </c>
      <c r="Z21" s="101">
        <f>+[1]SKB2!Z23</f>
        <v>0</v>
      </c>
      <c r="AA21" s="101">
        <f>+[1]SKB2!AA23</f>
        <v>0</v>
      </c>
      <c r="AB21" s="101">
        <f>+[1]SKB2!AB23</f>
        <v>0</v>
      </c>
      <c r="AC21" s="101">
        <f>+[1]SKB2!AC23</f>
        <v>0</v>
      </c>
      <c r="AD21" s="101">
        <f>+[1]SKB2!AD23</f>
        <v>0</v>
      </c>
      <c r="AE21" s="101">
        <f>+[1]SKB2!AE23</f>
        <v>0</v>
      </c>
      <c r="AF21" s="101">
        <f>+[1]SKB2!AF23</f>
        <v>0</v>
      </c>
      <c r="AG21" s="101">
        <f>+[1]SKB2!AG23</f>
        <v>0</v>
      </c>
      <c r="AH21" s="101">
        <f>+[1]SKB2!AH23</f>
        <v>0</v>
      </c>
      <c r="AI21" s="101">
        <f>+[1]SKB2!AI23</f>
        <v>0</v>
      </c>
      <c r="AJ21" s="101">
        <f>+[1]SKB2!AJ23</f>
        <v>0</v>
      </c>
    </row>
    <row r="22" spans="1:36">
      <c r="A22" s="101" t="str">
        <f>+[1]SKB2!A24</f>
        <v>ID DEVIATE</v>
      </c>
      <c r="B22" s="101">
        <f>+[1]SKB2!B24</f>
        <v>0</v>
      </c>
      <c r="C22" s="101">
        <f>+[1]SKB2!C24</f>
        <v>0</v>
      </c>
      <c r="D22" s="101">
        <f>+[1]SKB2!D24</f>
        <v>0</v>
      </c>
      <c r="E22" s="101">
        <f>+[1]SKB2!E24</f>
        <v>0</v>
      </c>
      <c r="F22" s="101">
        <f>+[1]SKB2!F24</f>
        <v>0</v>
      </c>
      <c r="G22" s="101">
        <f>+[1]SKB2!G24</f>
        <v>0</v>
      </c>
      <c r="H22" s="101">
        <f>+[1]SKB2!H24</f>
        <v>0</v>
      </c>
      <c r="I22" s="101">
        <f>+[1]SKB2!I24</f>
        <v>0</v>
      </c>
      <c r="J22" s="101">
        <f>+[1]SKB2!J24</f>
        <v>0</v>
      </c>
      <c r="K22" s="101">
        <f>+[1]SKB2!K24</f>
        <v>0</v>
      </c>
      <c r="L22" s="101">
        <f>+[1]SKB2!L24</f>
        <v>0</v>
      </c>
      <c r="M22" s="101">
        <f>+[1]SKB2!M24</f>
        <v>0</v>
      </c>
      <c r="N22" s="101">
        <f>+[1]SKB2!N24</f>
        <v>0</v>
      </c>
      <c r="O22" s="101">
        <f>+[1]SKB2!O24</f>
        <v>0</v>
      </c>
      <c r="P22" s="101">
        <f>+[1]SKB2!P24</f>
        <v>0</v>
      </c>
      <c r="Q22" s="101">
        <f>+[1]SKB2!Q24</f>
        <v>0</v>
      </c>
      <c r="R22" s="101">
        <f>+[1]SKB2!R24</f>
        <v>0</v>
      </c>
      <c r="S22" s="101">
        <f>+[1]SKB2!S24</f>
        <v>0</v>
      </c>
      <c r="T22" s="101">
        <f>+[1]SKB2!T24</f>
        <v>0</v>
      </c>
      <c r="U22" s="101">
        <f>+[1]SKB2!U24</f>
        <v>0</v>
      </c>
      <c r="V22" s="101">
        <f>+[1]SKB2!V24</f>
        <v>0</v>
      </c>
      <c r="W22" s="101">
        <f>+[1]SKB2!W24</f>
        <v>0</v>
      </c>
      <c r="X22" s="101">
        <f>+[1]SKB2!X24</f>
        <v>0</v>
      </c>
      <c r="Y22" s="101">
        <f>+[1]SKB2!Y24</f>
        <v>0</v>
      </c>
      <c r="Z22" s="101">
        <f>+[1]SKB2!Z24</f>
        <v>0</v>
      </c>
      <c r="AA22" s="101">
        <f>+[1]SKB2!AA24</f>
        <v>0</v>
      </c>
      <c r="AB22" s="101">
        <f>+[1]SKB2!AB24</f>
        <v>0</v>
      </c>
      <c r="AC22" s="101">
        <f>+[1]SKB2!AC24</f>
        <v>0</v>
      </c>
      <c r="AD22" s="101">
        <f>+[1]SKB2!AD24</f>
        <v>0</v>
      </c>
      <c r="AE22" s="101">
        <f>+[1]SKB2!AE24</f>
        <v>0</v>
      </c>
      <c r="AF22" s="101">
        <f>+[1]SKB2!AF24</f>
        <v>0</v>
      </c>
      <c r="AG22" s="101">
        <f>+[1]SKB2!AG24</f>
        <v>0</v>
      </c>
      <c r="AH22" s="101">
        <f>+[1]SKB2!AH24</f>
        <v>0</v>
      </c>
      <c r="AI22" s="101">
        <f>+[1]SKB2!AI24</f>
        <v>0</v>
      </c>
      <c r="AJ22" s="101">
        <f>+[1]SKB2!AJ24</f>
        <v>0</v>
      </c>
    </row>
    <row r="23" spans="1:36">
      <c r="A23" s="101" t="str">
        <f>+[1]SKB2!A25</f>
        <v>ID SHAFT O/S</v>
      </c>
      <c r="B23" s="101">
        <f>+[1]SKB2!B25</f>
        <v>0</v>
      </c>
      <c r="C23" s="101">
        <f>+[1]SKB2!C25</f>
        <v>0</v>
      </c>
      <c r="D23" s="101">
        <f>+[1]SKB2!D25</f>
        <v>0</v>
      </c>
      <c r="E23" s="101">
        <f>+[1]SKB2!E25</f>
        <v>3</v>
      </c>
      <c r="F23" s="101">
        <f>+[1]SKB2!F25</f>
        <v>3</v>
      </c>
      <c r="G23" s="101">
        <f>+[1]SKB2!G25</f>
        <v>0</v>
      </c>
      <c r="H23" s="101">
        <f>+[1]SKB2!H25</f>
        <v>0</v>
      </c>
      <c r="I23" s="101">
        <f>+[1]SKB2!I25</f>
        <v>0</v>
      </c>
      <c r="J23" s="101">
        <f>+[1]SKB2!J25</f>
        <v>0</v>
      </c>
      <c r="K23" s="101">
        <f>+[1]SKB2!K25</f>
        <v>0</v>
      </c>
      <c r="L23" s="101">
        <f>+[1]SKB2!L25</f>
        <v>0</v>
      </c>
      <c r="M23" s="101">
        <f>+[1]SKB2!M25</f>
        <v>0</v>
      </c>
      <c r="N23" s="101">
        <f>+[1]SKB2!N25</f>
        <v>0</v>
      </c>
      <c r="O23" s="101">
        <f>+[1]SKB2!O25</f>
        <v>0</v>
      </c>
      <c r="P23" s="101">
        <f>+[1]SKB2!P25</f>
        <v>0</v>
      </c>
      <c r="Q23" s="101">
        <f>+[1]SKB2!Q25</f>
        <v>0</v>
      </c>
      <c r="R23" s="101">
        <f>+[1]SKB2!R25</f>
        <v>0</v>
      </c>
      <c r="S23" s="101">
        <f>+[1]SKB2!S25</f>
        <v>0</v>
      </c>
      <c r="T23" s="101">
        <f>+[1]SKB2!T25</f>
        <v>0</v>
      </c>
      <c r="U23" s="101">
        <f>+[1]SKB2!U25</f>
        <v>0</v>
      </c>
      <c r="V23" s="101">
        <f>+[1]SKB2!V25</f>
        <v>0</v>
      </c>
      <c r="W23" s="101">
        <f>+[1]SKB2!W25</f>
        <v>0</v>
      </c>
      <c r="X23" s="101">
        <f>+[1]SKB2!X25</f>
        <v>0</v>
      </c>
      <c r="Y23" s="101">
        <f>+[1]SKB2!Y25</f>
        <v>0</v>
      </c>
      <c r="Z23" s="101">
        <f>+[1]SKB2!Z25</f>
        <v>0</v>
      </c>
      <c r="AA23" s="101">
        <f>+[1]SKB2!AA25</f>
        <v>0</v>
      </c>
      <c r="AB23" s="101">
        <f>+[1]SKB2!AB25</f>
        <v>0</v>
      </c>
      <c r="AC23" s="101">
        <f>+[1]SKB2!AC25</f>
        <v>0</v>
      </c>
      <c r="AD23" s="101">
        <f>+[1]SKB2!AD25</f>
        <v>0</v>
      </c>
      <c r="AE23" s="101">
        <f>+[1]SKB2!AE25</f>
        <v>0</v>
      </c>
      <c r="AF23" s="101">
        <f>+[1]SKB2!AF25</f>
        <v>0</v>
      </c>
      <c r="AG23" s="101">
        <f>+[1]SKB2!AG25</f>
        <v>0</v>
      </c>
      <c r="AH23" s="101">
        <f>+[1]SKB2!AH25</f>
        <v>0</v>
      </c>
      <c r="AI23" s="101">
        <f>+[1]SKB2!AI25</f>
        <v>0</v>
      </c>
      <c r="AJ23" s="101">
        <f>+[1]SKB2!AJ25</f>
        <v>0</v>
      </c>
    </row>
    <row r="24" spans="1:36">
      <c r="A24" s="101" t="str">
        <f>+[1]SKB2!A26</f>
        <v>ID SHAFT TAPER</v>
      </c>
      <c r="B24" s="101">
        <f>+[1]SKB2!B26</f>
        <v>0</v>
      </c>
      <c r="C24" s="101">
        <f>+[1]SKB2!C26</f>
        <v>0</v>
      </c>
      <c r="D24" s="101">
        <f>+[1]SKB2!D26</f>
        <v>0</v>
      </c>
      <c r="E24" s="101">
        <f>+[1]SKB2!E26</f>
        <v>0</v>
      </c>
      <c r="F24" s="101">
        <f>+[1]SKB2!F26</f>
        <v>0</v>
      </c>
      <c r="G24" s="101">
        <f>+[1]SKB2!G26</f>
        <v>0</v>
      </c>
      <c r="H24" s="101">
        <f>+[1]SKB2!H26</f>
        <v>0</v>
      </c>
      <c r="I24" s="101">
        <f>+[1]SKB2!I26</f>
        <v>0</v>
      </c>
      <c r="J24" s="101">
        <f>+[1]SKB2!J26</f>
        <v>0</v>
      </c>
      <c r="K24" s="101">
        <f>+[1]SKB2!K26</f>
        <v>0</v>
      </c>
      <c r="L24" s="101">
        <f>+[1]SKB2!L26</f>
        <v>0</v>
      </c>
      <c r="M24" s="101">
        <f>+[1]SKB2!M26</f>
        <v>0</v>
      </c>
      <c r="N24" s="101">
        <f>+[1]SKB2!N26</f>
        <v>0</v>
      </c>
      <c r="O24" s="101">
        <f>+[1]SKB2!O26</f>
        <v>0</v>
      </c>
      <c r="P24" s="101">
        <f>+[1]SKB2!P26</f>
        <v>0</v>
      </c>
      <c r="Q24" s="101">
        <f>+[1]SKB2!Q26</f>
        <v>0</v>
      </c>
      <c r="R24" s="101">
        <f>+[1]SKB2!R26</f>
        <v>0</v>
      </c>
      <c r="S24" s="101">
        <f>+[1]SKB2!S26</f>
        <v>0</v>
      </c>
      <c r="T24" s="101">
        <f>+[1]SKB2!T26</f>
        <v>0</v>
      </c>
      <c r="U24" s="101">
        <f>+[1]SKB2!U26</f>
        <v>0</v>
      </c>
      <c r="V24" s="101">
        <f>+[1]SKB2!V26</f>
        <v>0</v>
      </c>
      <c r="W24" s="101">
        <f>+[1]SKB2!W26</f>
        <v>0</v>
      </c>
      <c r="X24" s="101">
        <f>+[1]SKB2!X26</f>
        <v>0</v>
      </c>
      <c r="Y24" s="101">
        <f>+[1]SKB2!Y26</f>
        <v>0</v>
      </c>
      <c r="Z24" s="101">
        <f>+[1]SKB2!Z26</f>
        <v>0</v>
      </c>
      <c r="AA24" s="101">
        <f>+[1]SKB2!AA26</f>
        <v>0</v>
      </c>
      <c r="AB24" s="101">
        <f>+[1]SKB2!AB26</f>
        <v>0</v>
      </c>
      <c r="AC24" s="101">
        <f>+[1]SKB2!AC26</f>
        <v>0</v>
      </c>
      <c r="AD24" s="101">
        <f>+[1]SKB2!AD26</f>
        <v>0</v>
      </c>
      <c r="AE24" s="101">
        <f>+[1]SKB2!AE26</f>
        <v>0</v>
      </c>
      <c r="AF24" s="101">
        <f>+[1]SKB2!AF26</f>
        <v>0</v>
      </c>
      <c r="AG24" s="101">
        <f>+[1]SKB2!AG26</f>
        <v>0</v>
      </c>
      <c r="AH24" s="101">
        <f>+[1]SKB2!AH26</f>
        <v>0</v>
      </c>
      <c r="AI24" s="101">
        <f>+[1]SKB2!AI26</f>
        <v>0</v>
      </c>
      <c r="AJ24" s="101">
        <f>+[1]SKB2!AJ26</f>
        <v>0</v>
      </c>
    </row>
    <row r="25" spans="1:36">
      <c r="A25" s="101" t="str">
        <f>+[1]SKB2!A27</f>
        <v>ID SHAFT U/S</v>
      </c>
      <c r="B25" s="101">
        <f>+[1]SKB2!B27</f>
        <v>0</v>
      </c>
      <c r="C25" s="101">
        <f>+[1]SKB2!C27</f>
        <v>0</v>
      </c>
      <c r="D25" s="101">
        <f>+[1]SKB2!D27</f>
        <v>0</v>
      </c>
      <c r="E25" s="101">
        <f>+[1]SKB2!E27</f>
        <v>0</v>
      </c>
      <c r="F25" s="101">
        <f>+[1]SKB2!F27</f>
        <v>0</v>
      </c>
      <c r="G25" s="101">
        <f>+[1]SKB2!G27</f>
        <v>0</v>
      </c>
      <c r="H25" s="101">
        <f>+[1]SKB2!H27</f>
        <v>0</v>
      </c>
      <c r="I25" s="101">
        <f>+[1]SKB2!I27</f>
        <v>0</v>
      </c>
      <c r="J25" s="101">
        <f>+[1]SKB2!J27</f>
        <v>0</v>
      </c>
      <c r="K25" s="101">
        <f>+[1]SKB2!K27</f>
        <v>0</v>
      </c>
      <c r="L25" s="101">
        <f>+[1]SKB2!L27</f>
        <v>0</v>
      </c>
      <c r="M25" s="101">
        <f>+[1]SKB2!M27</f>
        <v>0</v>
      </c>
      <c r="N25" s="101">
        <f>+[1]SKB2!N27</f>
        <v>0</v>
      </c>
      <c r="O25" s="101">
        <f>+[1]SKB2!O27</f>
        <v>0</v>
      </c>
      <c r="P25" s="101">
        <f>+[1]SKB2!P27</f>
        <v>0</v>
      </c>
      <c r="Q25" s="101">
        <f>+[1]SKB2!Q27</f>
        <v>0</v>
      </c>
      <c r="R25" s="101">
        <f>+[1]SKB2!R27</f>
        <v>0</v>
      </c>
      <c r="S25" s="101">
        <f>+[1]SKB2!S27</f>
        <v>0</v>
      </c>
      <c r="T25" s="101">
        <f>+[1]SKB2!T27</f>
        <v>0</v>
      </c>
      <c r="U25" s="101">
        <f>+[1]SKB2!U27</f>
        <v>0</v>
      </c>
      <c r="V25" s="101">
        <f>+[1]SKB2!V27</f>
        <v>0</v>
      </c>
      <c r="W25" s="101">
        <f>+[1]SKB2!W27</f>
        <v>0</v>
      </c>
      <c r="X25" s="101">
        <f>+[1]SKB2!X27</f>
        <v>0</v>
      </c>
      <c r="Y25" s="101">
        <f>+[1]SKB2!Y27</f>
        <v>0</v>
      </c>
      <c r="Z25" s="101">
        <f>+[1]SKB2!Z27</f>
        <v>0</v>
      </c>
      <c r="AA25" s="101">
        <f>+[1]SKB2!AA27</f>
        <v>0</v>
      </c>
      <c r="AB25" s="101">
        <f>+[1]SKB2!AB27</f>
        <v>0</v>
      </c>
      <c r="AC25" s="101">
        <f>+[1]SKB2!AC27</f>
        <v>0</v>
      </c>
      <c r="AD25" s="101">
        <f>+[1]SKB2!AD27</f>
        <v>0</v>
      </c>
      <c r="AE25" s="101">
        <f>+[1]SKB2!AE27</f>
        <v>0</v>
      </c>
      <c r="AF25" s="101">
        <f>+[1]SKB2!AF27</f>
        <v>0</v>
      </c>
      <c r="AG25" s="101">
        <f>+[1]SKB2!AG27</f>
        <v>0</v>
      </c>
      <c r="AH25" s="101">
        <f>+[1]SKB2!AH27</f>
        <v>0</v>
      </c>
      <c r="AI25" s="101">
        <f>+[1]SKB2!AI27</f>
        <v>0</v>
      </c>
      <c r="AJ25" s="101">
        <f>+[1]SKB2!AJ27</f>
        <v>0</v>
      </c>
    </row>
    <row r="26" spans="1:36">
      <c r="A26" s="101" t="str">
        <f>+[1]SKB2!A28</f>
        <v>ID/OD NG</v>
      </c>
      <c r="B26" s="101">
        <f>+[1]SKB2!B28</f>
        <v>0</v>
      </c>
      <c r="C26" s="101">
        <f>+[1]SKB2!C28</f>
        <v>0</v>
      </c>
      <c r="D26" s="101">
        <f>+[1]SKB2!D28</f>
        <v>0</v>
      </c>
      <c r="E26" s="101">
        <f>+[1]SKB2!E28</f>
        <v>0</v>
      </c>
      <c r="F26" s="101">
        <f>+[1]SKB2!F28</f>
        <v>0</v>
      </c>
      <c r="G26" s="101">
        <f>+[1]SKB2!G28</f>
        <v>0</v>
      </c>
      <c r="H26" s="101">
        <f>+[1]SKB2!H28</f>
        <v>0</v>
      </c>
      <c r="I26" s="101">
        <f>+[1]SKB2!I28</f>
        <v>0</v>
      </c>
      <c r="J26" s="101">
        <f>+[1]SKB2!J28</f>
        <v>0</v>
      </c>
      <c r="K26" s="101">
        <f>+[1]SKB2!K28</f>
        <v>0</v>
      </c>
      <c r="L26" s="101">
        <f>+[1]SKB2!L28</f>
        <v>0</v>
      </c>
      <c r="M26" s="101">
        <f>+[1]SKB2!M28</f>
        <v>0</v>
      </c>
      <c r="N26" s="101">
        <f>+[1]SKB2!N28</f>
        <v>0</v>
      </c>
      <c r="O26" s="101">
        <f>+[1]SKB2!O28</f>
        <v>0</v>
      </c>
      <c r="P26" s="101">
        <f>+[1]SKB2!P28</f>
        <v>0</v>
      </c>
      <c r="Q26" s="101">
        <f>+[1]SKB2!Q28</f>
        <v>0</v>
      </c>
      <c r="R26" s="101">
        <f>+[1]SKB2!R28</f>
        <v>0</v>
      </c>
      <c r="S26" s="101">
        <f>+[1]SKB2!S28</f>
        <v>0</v>
      </c>
      <c r="T26" s="101">
        <f>+[1]SKB2!T28</f>
        <v>0</v>
      </c>
      <c r="U26" s="101">
        <f>+[1]SKB2!U28</f>
        <v>0</v>
      </c>
      <c r="V26" s="101">
        <f>+[1]SKB2!V28</f>
        <v>0</v>
      </c>
      <c r="W26" s="101">
        <f>+[1]SKB2!W28</f>
        <v>0</v>
      </c>
      <c r="X26" s="101">
        <f>+[1]SKB2!X28</f>
        <v>0</v>
      </c>
      <c r="Y26" s="101">
        <f>+[1]SKB2!Y28</f>
        <v>0</v>
      </c>
      <c r="Z26" s="101">
        <f>+[1]SKB2!Z28</f>
        <v>0</v>
      </c>
      <c r="AA26" s="101">
        <f>+[1]SKB2!AA28</f>
        <v>0</v>
      </c>
      <c r="AB26" s="101">
        <f>+[1]SKB2!AB28</f>
        <v>0</v>
      </c>
      <c r="AC26" s="101">
        <f>+[1]SKB2!AC28</f>
        <v>0</v>
      </c>
      <c r="AD26" s="101">
        <f>+[1]SKB2!AD28</f>
        <v>0</v>
      </c>
      <c r="AE26" s="101">
        <f>+[1]SKB2!AE28</f>
        <v>0</v>
      </c>
      <c r="AF26" s="101">
        <f>+[1]SKB2!AF28</f>
        <v>0</v>
      </c>
      <c r="AG26" s="101">
        <f>+[1]SKB2!AG28</f>
        <v>0</v>
      </c>
      <c r="AH26" s="101">
        <f>+[1]SKB2!AH28</f>
        <v>0</v>
      </c>
      <c r="AI26" s="101">
        <f>+[1]SKB2!AI28</f>
        <v>0</v>
      </c>
      <c r="AJ26" s="101">
        <f>+[1]SKB2!AJ28</f>
        <v>0</v>
      </c>
    </row>
    <row r="27" spans="1:36">
      <c r="A27" s="101" t="str">
        <f>+[1]SKB2!A29</f>
        <v>LG NG</v>
      </c>
      <c r="B27" s="101">
        <f>+[1]SKB2!B29</f>
        <v>0</v>
      </c>
      <c r="C27" s="101">
        <f>+[1]SKB2!C29</f>
        <v>0</v>
      </c>
      <c r="D27" s="101">
        <f>+[1]SKB2!D29</f>
        <v>0</v>
      </c>
      <c r="E27" s="101">
        <f>+[1]SKB2!E29</f>
        <v>0</v>
      </c>
      <c r="F27" s="101">
        <f>+[1]SKB2!F29</f>
        <v>0</v>
      </c>
      <c r="G27" s="101">
        <f>+[1]SKB2!G29</f>
        <v>0</v>
      </c>
      <c r="H27" s="101">
        <f>+[1]SKB2!H29</f>
        <v>0</v>
      </c>
      <c r="I27" s="101">
        <f>+[1]SKB2!I29</f>
        <v>0</v>
      </c>
      <c r="J27" s="101">
        <f>+[1]SKB2!J29</f>
        <v>0</v>
      </c>
      <c r="K27" s="101">
        <f>+[1]SKB2!K29</f>
        <v>0</v>
      </c>
      <c r="L27" s="101">
        <f>+[1]SKB2!L29</f>
        <v>0</v>
      </c>
      <c r="M27" s="101">
        <f>+[1]SKB2!M29</f>
        <v>0</v>
      </c>
      <c r="N27" s="101">
        <f>+[1]SKB2!N29</f>
        <v>0</v>
      </c>
      <c r="O27" s="101">
        <f>+[1]SKB2!O29</f>
        <v>0</v>
      </c>
      <c r="P27" s="101">
        <f>+[1]SKB2!P29</f>
        <v>0</v>
      </c>
      <c r="Q27" s="101">
        <f>+[1]SKB2!Q29</f>
        <v>0</v>
      </c>
      <c r="R27" s="101">
        <f>+[1]SKB2!R29</f>
        <v>0</v>
      </c>
      <c r="S27" s="101">
        <f>+[1]SKB2!S29</f>
        <v>0</v>
      </c>
      <c r="T27" s="101">
        <f>+[1]SKB2!T29</f>
        <v>0</v>
      </c>
      <c r="U27" s="101">
        <f>+[1]SKB2!U29</f>
        <v>0</v>
      </c>
      <c r="V27" s="101">
        <f>+[1]SKB2!V29</f>
        <v>0</v>
      </c>
      <c r="W27" s="101">
        <f>+[1]SKB2!W29</f>
        <v>0</v>
      </c>
      <c r="X27" s="101">
        <f>+[1]SKB2!X29</f>
        <v>0</v>
      </c>
      <c r="Y27" s="101">
        <f>+[1]SKB2!Y29</f>
        <v>0</v>
      </c>
      <c r="Z27" s="101">
        <f>+[1]SKB2!Z29</f>
        <v>0</v>
      </c>
      <c r="AA27" s="101">
        <f>+[1]SKB2!AA29</f>
        <v>0</v>
      </c>
      <c r="AB27" s="101">
        <f>+[1]SKB2!AB29</f>
        <v>0</v>
      </c>
      <c r="AC27" s="101">
        <f>+[1]SKB2!AC29</f>
        <v>0</v>
      </c>
      <c r="AD27" s="101">
        <f>+[1]SKB2!AD29</f>
        <v>0</v>
      </c>
      <c r="AE27" s="101">
        <f>+[1]SKB2!AE29</f>
        <v>0</v>
      </c>
      <c r="AF27" s="101">
        <f>+[1]SKB2!AF29</f>
        <v>0</v>
      </c>
      <c r="AG27" s="101">
        <f>+[1]SKB2!AG29</f>
        <v>0</v>
      </c>
      <c r="AH27" s="101">
        <f>+[1]SKB2!AH29</f>
        <v>0</v>
      </c>
      <c r="AI27" s="101">
        <f>+[1]SKB2!AI29</f>
        <v>0</v>
      </c>
      <c r="AJ27" s="101">
        <f>+[1]SKB2!AJ29</f>
        <v>0</v>
      </c>
    </row>
    <row r="28" spans="1:36">
      <c r="A28" s="101" t="str">
        <f>+[1]SKB2!A30</f>
        <v>OD DISK O/S</v>
      </c>
      <c r="B28" s="101">
        <f>+[1]SKB2!B30</f>
        <v>0</v>
      </c>
      <c r="C28" s="101">
        <f>+[1]SKB2!C30</f>
        <v>126</v>
      </c>
      <c r="D28" s="101">
        <f>+[1]SKB2!D30</f>
        <v>581</v>
      </c>
      <c r="E28" s="101">
        <f>+[1]SKB2!E30</f>
        <v>316</v>
      </c>
      <c r="F28" s="101">
        <f>+[1]SKB2!F30</f>
        <v>178</v>
      </c>
      <c r="G28" s="101">
        <f>+[1]SKB2!G30</f>
        <v>0</v>
      </c>
      <c r="H28" s="101">
        <f>+[1]SKB2!H30</f>
        <v>0</v>
      </c>
      <c r="I28" s="101">
        <f>+[1]SKB2!I30</f>
        <v>0</v>
      </c>
      <c r="J28" s="101">
        <f>+[1]SKB2!J30</f>
        <v>0</v>
      </c>
      <c r="K28" s="101">
        <f>+[1]SKB2!K30</f>
        <v>0</v>
      </c>
      <c r="L28" s="101">
        <f>+[1]SKB2!L30</f>
        <v>43</v>
      </c>
      <c r="M28" s="101">
        <f>+[1]SKB2!M30</f>
        <v>0</v>
      </c>
      <c r="N28" s="101">
        <f>+[1]SKB2!N30</f>
        <v>59</v>
      </c>
      <c r="O28" s="101">
        <f>+[1]SKB2!O30</f>
        <v>3</v>
      </c>
      <c r="P28" s="101">
        <f>+[1]SKB2!P30</f>
        <v>0</v>
      </c>
      <c r="Q28" s="101">
        <f>+[1]SKB2!Q30</f>
        <v>0</v>
      </c>
      <c r="R28" s="101">
        <f>+[1]SKB2!R30</f>
        <v>0</v>
      </c>
      <c r="S28" s="101">
        <f>+[1]SKB2!S30</f>
        <v>31</v>
      </c>
      <c r="T28" s="101">
        <f>+[1]SKB2!T30</f>
        <v>0</v>
      </c>
      <c r="U28" s="101">
        <f>+[1]SKB2!U30</f>
        <v>0</v>
      </c>
      <c r="V28" s="101">
        <f>+[1]SKB2!V30</f>
        <v>0</v>
      </c>
      <c r="W28" s="101">
        <f>+[1]SKB2!W30</f>
        <v>0</v>
      </c>
      <c r="X28" s="101">
        <f>+[1]SKB2!X30</f>
        <v>0</v>
      </c>
      <c r="Y28" s="101">
        <f>+[1]SKB2!Y30</f>
        <v>0</v>
      </c>
      <c r="Z28" s="101">
        <f>+[1]SKB2!Z30</f>
        <v>0</v>
      </c>
      <c r="AA28" s="101">
        <f>+[1]SKB2!AA30</f>
        <v>1</v>
      </c>
      <c r="AB28" s="101">
        <f>+[1]SKB2!AB30</f>
        <v>1</v>
      </c>
      <c r="AC28" s="101">
        <f>+[1]SKB2!AC30</f>
        <v>0</v>
      </c>
      <c r="AD28" s="101">
        <f>+[1]SKB2!AD30</f>
        <v>0</v>
      </c>
      <c r="AE28" s="101">
        <f>+[1]SKB2!AE30</f>
        <v>0</v>
      </c>
      <c r="AF28" s="101">
        <f>+[1]SKB2!AF30</f>
        <v>0</v>
      </c>
      <c r="AG28" s="101">
        <f>+[1]SKB2!AG30</f>
        <v>0</v>
      </c>
      <c r="AH28" s="101">
        <f>+[1]SKB2!AH30</f>
        <v>0</v>
      </c>
      <c r="AI28" s="101">
        <f>+[1]SKB2!AI30</f>
        <v>0</v>
      </c>
      <c r="AJ28" s="101">
        <f>+[1]SKB2!AJ30</f>
        <v>0</v>
      </c>
    </row>
    <row r="29" spans="1:36">
      <c r="A29" s="101" t="str">
        <f>+[1]SKB2!A31</f>
        <v>OD DISK U/S</v>
      </c>
      <c r="B29" s="101">
        <f>+[1]SKB2!B31</f>
        <v>0</v>
      </c>
      <c r="C29" s="101">
        <f>+[1]SKB2!C31</f>
        <v>0</v>
      </c>
      <c r="D29" s="101">
        <f>+[1]SKB2!D31</f>
        <v>0</v>
      </c>
      <c r="E29" s="101">
        <f>+[1]SKB2!E31</f>
        <v>0</v>
      </c>
      <c r="F29" s="101">
        <f>+[1]SKB2!F31</f>
        <v>0</v>
      </c>
      <c r="G29" s="101">
        <f>+[1]SKB2!G31</f>
        <v>0</v>
      </c>
      <c r="H29" s="101">
        <f>+[1]SKB2!H31</f>
        <v>0</v>
      </c>
      <c r="I29" s="101">
        <f>+[1]SKB2!I31</f>
        <v>0</v>
      </c>
      <c r="J29" s="101">
        <f>+[1]SKB2!J31</f>
        <v>0</v>
      </c>
      <c r="K29" s="101">
        <f>+[1]SKB2!K31</f>
        <v>0</v>
      </c>
      <c r="L29" s="101">
        <f>+[1]SKB2!L31</f>
        <v>0</v>
      </c>
      <c r="M29" s="101">
        <f>+[1]SKB2!M31</f>
        <v>0</v>
      </c>
      <c r="N29" s="101">
        <f>+[1]SKB2!N31</f>
        <v>0</v>
      </c>
      <c r="O29" s="101">
        <f>+[1]SKB2!O31</f>
        <v>0</v>
      </c>
      <c r="P29" s="101">
        <f>+[1]SKB2!P31</f>
        <v>0</v>
      </c>
      <c r="Q29" s="101">
        <f>+[1]SKB2!Q31</f>
        <v>0</v>
      </c>
      <c r="R29" s="101">
        <f>+[1]SKB2!R31</f>
        <v>0</v>
      </c>
      <c r="S29" s="101">
        <f>+[1]SKB2!S31</f>
        <v>0</v>
      </c>
      <c r="T29" s="101">
        <f>+[1]SKB2!T31</f>
        <v>0</v>
      </c>
      <c r="U29" s="101">
        <f>+[1]SKB2!U31</f>
        <v>0</v>
      </c>
      <c r="V29" s="101">
        <f>+[1]SKB2!V31</f>
        <v>0</v>
      </c>
      <c r="W29" s="101">
        <f>+[1]SKB2!W31</f>
        <v>0</v>
      </c>
      <c r="X29" s="101">
        <f>+[1]SKB2!X31</f>
        <v>0</v>
      </c>
      <c r="Y29" s="101">
        <f>+[1]SKB2!Y31</f>
        <v>0</v>
      </c>
      <c r="Z29" s="101">
        <f>+[1]SKB2!Z31</f>
        <v>0</v>
      </c>
      <c r="AA29" s="101">
        <f>+[1]SKB2!AA31</f>
        <v>0</v>
      </c>
      <c r="AB29" s="101">
        <f>+[1]SKB2!AB31</f>
        <v>0</v>
      </c>
      <c r="AC29" s="101">
        <f>+[1]SKB2!AC31</f>
        <v>0</v>
      </c>
      <c r="AD29" s="101">
        <f>+[1]SKB2!AD31</f>
        <v>0</v>
      </c>
      <c r="AE29" s="101">
        <f>+[1]SKB2!AE31</f>
        <v>0</v>
      </c>
      <c r="AF29" s="101">
        <f>+[1]SKB2!AF31</f>
        <v>0</v>
      </c>
      <c r="AG29" s="101">
        <f>+[1]SKB2!AG31</f>
        <v>0</v>
      </c>
      <c r="AH29" s="101">
        <f>+[1]SKB2!AH31</f>
        <v>0</v>
      </c>
      <c r="AI29" s="101">
        <f>+[1]SKB2!AI31</f>
        <v>0</v>
      </c>
      <c r="AJ29" s="101">
        <f>+[1]SKB2!AJ31</f>
        <v>0</v>
      </c>
    </row>
    <row r="30" spans="1:36">
      <c r="A30" s="101" t="str">
        <f>+[1]SKB2!A32</f>
        <v>OTHER</v>
      </c>
      <c r="B30" s="101">
        <f>+[1]SKB2!B32</f>
        <v>0</v>
      </c>
      <c r="C30" s="101">
        <f>+[1]SKB2!C32</f>
        <v>7</v>
      </c>
      <c r="D30" s="101">
        <f>+[1]SKB2!D32</f>
        <v>40</v>
      </c>
      <c r="E30" s="101">
        <f>+[1]SKB2!E32</f>
        <v>86</v>
      </c>
      <c r="F30" s="101">
        <f>+[1]SKB2!F32</f>
        <v>1</v>
      </c>
      <c r="G30" s="101">
        <f>+[1]SKB2!G32</f>
        <v>0</v>
      </c>
      <c r="H30" s="101">
        <f>+[1]SKB2!H32</f>
        <v>1</v>
      </c>
      <c r="I30" s="101">
        <f>+[1]SKB2!I32</f>
        <v>1</v>
      </c>
      <c r="J30" s="101">
        <f>+[1]SKB2!J32</f>
        <v>0</v>
      </c>
      <c r="K30" s="101">
        <f>+[1]SKB2!K32</f>
        <v>1</v>
      </c>
      <c r="L30" s="101">
        <f>+[1]SKB2!L32</f>
        <v>1</v>
      </c>
      <c r="M30" s="101">
        <f>+[1]SKB2!M32</f>
        <v>66</v>
      </c>
      <c r="N30" s="101">
        <f>+[1]SKB2!N32</f>
        <v>2</v>
      </c>
      <c r="O30" s="101">
        <f>+[1]SKB2!O32</f>
        <v>0</v>
      </c>
      <c r="P30" s="101">
        <f>+[1]SKB2!P32</f>
        <v>2</v>
      </c>
      <c r="Q30" s="101">
        <f>+[1]SKB2!Q32</f>
        <v>0</v>
      </c>
      <c r="R30" s="101">
        <f>+[1]SKB2!R32</f>
        <v>0</v>
      </c>
      <c r="S30" s="101">
        <f>+[1]SKB2!S32</f>
        <v>0</v>
      </c>
      <c r="T30" s="101">
        <f>+[1]SKB2!T32</f>
        <v>0</v>
      </c>
      <c r="U30" s="101">
        <f>+[1]SKB2!U32</f>
        <v>2</v>
      </c>
      <c r="V30" s="101">
        <f>+[1]SKB2!V32</f>
        <v>3</v>
      </c>
      <c r="W30" s="101">
        <f>+[1]SKB2!W32</f>
        <v>2</v>
      </c>
      <c r="X30" s="101">
        <f>+[1]SKB2!X32</f>
        <v>1</v>
      </c>
      <c r="Y30" s="101">
        <f>+[1]SKB2!Y32</f>
        <v>0</v>
      </c>
      <c r="Z30" s="101">
        <f>+[1]SKB2!Z32</f>
        <v>2</v>
      </c>
      <c r="AA30" s="101">
        <f>+[1]SKB2!AA32</f>
        <v>0</v>
      </c>
      <c r="AB30" s="101">
        <f>+[1]SKB2!AB32</f>
        <v>0</v>
      </c>
      <c r="AC30" s="101">
        <f>+[1]SKB2!AC32</f>
        <v>0</v>
      </c>
      <c r="AD30" s="101">
        <f>+[1]SKB2!AD32</f>
        <v>0</v>
      </c>
      <c r="AE30" s="101">
        <f>+[1]SKB2!AE32</f>
        <v>0</v>
      </c>
      <c r="AF30" s="101">
        <f>+[1]SKB2!AF32</f>
        <v>0</v>
      </c>
      <c r="AG30" s="101">
        <f>+[1]SKB2!AG32</f>
        <v>0</v>
      </c>
      <c r="AH30" s="101">
        <f>+[1]SKB2!AH32</f>
        <v>0</v>
      </c>
      <c r="AI30" s="101">
        <f>+[1]SKB2!AI32</f>
        <v>0</v>
      </c>
      <c r="AJ30" s="101">
        <f>+[1]SKB2!AJ32</f>
        <v>0</v>
      </c>
    </row>
    <row r="31" spans="1:36">
      <c r="A31" s="101" t="str">
        <f>+[1]SKB2!A33</f>
        <v>OTHER DIMENSION NG</v>
      </c>
      <c r="B31" s="101">
        <f>+[1]SKB2!B33</f>
        <v>0</v>
      </c>
      <c r="C31" s="101">
        <f>+[1]SKB2!C33</f>
        <v>0</v>
      </c>
      <c r="D31" s="101">
        <f>+[1]SKB2!D33</f>
        <v>0</v>
      </c>
      <c r="E31" s="101">
        <f>+[1]SKB2!E33</f>
        <v>0</v>
      </c>
      <c r="F31" s="101">
        <f>+[1]SKB2!F33</f>
        <v>0</v>
      </c>
      <c r="G31" s="101">
        <f>+[1]SKB2!G33</f>
        <v>0</v>
      </c>
      <c r="H31" s="101">
        <f>+[1]SKB2!H33</f>
        <v>0</v>
      </c>
      <c r="I31" s="101">
        <f>+[1]SKB2!I33</f>
        <v>0</v>
      </c>
      <c r="J31" s="101">
        <f>+[1]SKB2!J33</f>
        <v>0</v>
      </c>
      <c r="K31" s="101">
        <f>+[1]SKB2!K33</f>
        <v>0</v>
      </c>
      <c r="L31" s="101">
        <f>+[1]SKB2!L33</f>
        <v>0</v>
      </c>
      <c r="M31" s="101">
        <f>+[1]SKB2!M33</f>
        <v>0</v>
      </c>
      <c r="N31" s="101">
        <f>+[1]SKB2!N33</f>
        <v>0</v>
      </c>
      <c r="O31" s="101">
        <f>+[1]SKB2!O33</f>
        <v>0</v>
      </c>
      <c r="P31" s="101">
        <f>+[1]SKB2!P33</f>
        <v>0</v>
      </c>
      <c r="Q31" s="101">
        <f>+[1]SKB2!Q33</f>
        <v>0</v>
      </c>
      <c r="R31" s="101">
        <f>+[1]SKB2!R33</f>
        <v>0</v>
      </c>
      <c r="S31" s="101">
        <f>+[1]SKB2!S33</f>
        <v>0</v>
      </c>
      <c r="T31" s="101">
        <f>+[1]SKB2!T33</f>
        <v>0</v>
      </c>
      <c r="U31" s="101">
        <f>+[1]SKB2!U33</f>
        <v>0</v>
      </c>
      <c r="V31" s="101">
        <f>+[1]SKB2!V33</f>
        <v>0</v>
      </c>
      <c r="W31" s="101">
        <f>+[1]SKB2!W33</f>
        <v>0</v>
      </c>
      <c r="X31" s="101">
        <f>+[1]SKB2!X33</f>
        <v>0</v>
      </c>
      <c r="Y31" s="101">
        <f>+[1]SKB2!Y33</f>
        <v>0</v>
      </c>
      <c r="Z31" s="101">
        <f>+[1]SKB2!Z33</f>
        <v>0</v>
      </c>
      <c r="AA31" s="101">
        <f>+[1]SKB2!AA33</f>
        <v>0</v>
      </c>
      <c r="AB31" s="101">
        <f>+[1]SKB2!AB33</f>
        <v>0</v>
      </c>
      <c r="AC31" s="101">
        <f>+[1]SKB2!AC33</f>
        <v>0</v>
      </c>
      <c r="AD31" s="101">
        <f>+[1]SKB2!AD33</f>
        <v>0</v>
      </c>
      <c r="AE31" s="101">
        <f>+[1]SKB2!AE33</f>
        <v>0</v>
      </c>
      <c r="AF31" s="101">
        <f>+[1]SKB2!AF33</f>
        <v>0</v>
      </c>
      <c r="AG31" s="101">
        <f>+[1]SKB2!AG33</f>
        <v>0</v>
      </c>
      <c r="AH31" s="101">
        <f>+[1]SKB2!AH33</f>
        <v>0</v>
      </c>
      <c r="AI31" s="101">
        <f>+[1]SKB2!AI33</f>
        <v>0</v>
      </c>
      <c r="AJ31" s="101">
        <f>+[1]SKB2!AJ33</f>
        <v>0</v>
      </c>
    </row>
    <row r="32" spans="1:36">
      <c r="A32" s="101" t="str">
        <f>+[1]SKB2!A34</f>
        <v>OTHER QC/PROD CHECKING</v>
      </c>
      <c r="B32" s="101">
        <f>+[1]SKB2!B34</f>
        <v>0</v>
      </c>
      <c r="C32" s="101">
        <f>+[1]SKB2!C34</f>
        <v>1613</v>
      </c>
      <c r="D32" s="101">
        <f>+[1]SKB2!D34</f>
        <v>8616</v>
      </c>
      <c r="E32" s="101">
        <f>+[1]SKB2!E34</f>
        <v>6236</v>
      </c>
      <c r="F32" s="101">
        <f>+[1]SKB2!F34</f>
        <v>938</v>
      </c>
      <c r="G32" s="101">
        <f>+[1]SKB2!G34</f>
        <v>247</v>
      </c>
      <c r="H32" s="101">
        <f>+[1]SKB2!H34</f>
        <v>59</v>
      </c>
      <c r="I32" s="101">
        <f>+[1]SKB2!I34</f>
        <v>208</v>
      </c>
      <c r="J32" s="101">
        <f>+[1]SKB2!J34</f>
        <v>32</v>
      </c>
      <c r="K32" s="101">
        <f>+[1]SKB2!K34</f>
        <v>185</v>
      </c>
      <c r="L32" s="101">
        <f>+[1]SKB2!L34</f>
        <v>942</v>
      </c>
      <c r="M32" s="101">
        <f>+[1]SKB2!M34</f>
        <v>171</v>
      </c>
      <c r="N32" s="101">
        <f>+[1]SKB2!N34</f>
        <v>356</v>
      </c>
      <c r="O32" s="101">
        <f>+[1]SKB2!O34</f>
        <v>34</v>
      </c>
      <c r="P32" s="101">
        <f>+[1]SKB2!P34</f>
        <v>170</v>
      </c>
      <c r="Q32" s="101">
        <f>+[1]SKB2!Q34</f>
        <v>0</v>
      </c>
      <c r="R32" s="101">
        <f>+[1]SKB2!R34</f>
        <v>17</v>
      </c>
      <c r="S32" s="101">
        <f>+[1]SKB2!S34</f>
        <v>42</v>
      </c>
      <c r="T32" s="101">
        <f>+[1]SKB2!T34</f>
        <v>63</v>
      </c>
      <c r="U32" s="101">
        <f>+[1]SKB2!U34</f>
        <v>69</v>
      </c>
      <c r="V32" s="101">
        <f>+[1]SKB2!V34</f>
        <v>70</v>
      </c>
      <c r="W32" s="101">
        <f>+[1]SKB2!W34</f>
        <v>1065</v>
      </c>
      <c r="X32" s="101">
        <f>+[1]SKB2!X34</f>
        <v>666</v>
      </c>
      <c r="Y32" s="101">
        <f>+[1]SKB2!Y34</f>
        <v>208</v>
      </c>
      <c r="Z32" s="101">
        <f>+[1]SKB2!Z34</f>
        <v>17</v>
      </c>
      <c r="AA32" s="101">
        <f>+[1]SKB2!AA34</f>
        <v>337</v>
      </c>
      <c r="AB32" s="101">
        <f>+[1]SKB2!AB34</f>
        <v>20</v>
      </c>
      <c r="AC32" s="101">
        <f>+[1]SKB2!AC34</f>
        <v>302</v>
      </c>
      <c r="AD32" s="101">
        <f>+[1]SKB2!AD34</f>
        <v>0</v>
      </c>
      <c r="AE32" s="101">
        <f>+[1]SKB2!AE34</f>
        <v>0</v>
      </c>
      <c r="AF32" s="101">
        <f>+[1]SKB2!AF34</f>
        <v>0</v>
      </c>
      <c r="AG32" s="101">
        <f>+[1]SKB2!AG34</f>
        <v>0</v>
      </c>
      <c r="AH32" s="101">
        <f>+[1]SKB2!AH34</f>
        <v>0</v>
      </c>
      <c r="AI32" s="101">
        <f>+[1]SKB2!AI34</f>
        <v>0</v>
      </c>
      <c r="AJ32" s="101">
        <f>+[1]SKB2!AJ34</f>
        <v>0</v>
      </c>
    </row>
    <row r="33" spans="1:36">
      <c r="A33" s="101" t="str">
        <f>+[1]SKB2!A35</f>
        <v>OTHER VISUAL NG</v>
      </c>
      <c r="B33" s="101">
        <f>+[1]SKB2!B35</f>
        <v>0</v>
      </c>
      <c r="C33" s="101">
        <f>+[1]SKB2!C35</f>
        <v>1</v>
      </c>
      <c r="D33" s="101">
        <f>+[1]SKB2!D35</f>
        <v>8</v>
      </c>
      <c r="E33" s="101">
        <f>+[1]SKB2!E35</f>
        <v>25</v>
      </c>
      <c r="F33" s="101">
        <f>+[1]SKB2!F35</f>
        <v>0</v>
      </c>
      <c r="G33" s="101">
        <f>+[1]SKB2!G35</f>
        <v>0</v>
      </c>
      <c r="H33" s="101">
        <f>+[1]SKB2!H35</f>
        <v>0</v>
      </c>
      <c r="I33" s="101">
        <f>+[1]SKB2!I35</f>
        <v>8</v>
      </c>
      <c r="J33" s="101">
        <f>+[1]SKB2!J35</f>
        <v>0</v>
      </c>
      <c r="K33" s="101">
        <f>+[1]SKB2!K35</f>
        <v>0</v>
      </c>
      <c r="L33" s="101">
        <f>+[1]SKB2!L35</f>
        <v>0</v>
      </c>
      <c r="M33" s="101">
        <f>+[1]SKB2!M35</f>
        <v>0</v>
      </c>
      <c r="N33" s="101">
        <f>+[1]SKB2!N35</f>
        <v>0</v>
      </c>
      <c r="O33" s="101">
        <f>+[1]SKB2!O35</f>
        <v>0</v>
      </c>
      <c r="P33" s="101">
        <f>+[1]SKB2!P35</f>
        <v>0</v>
      </c>
      <c r="Q33" s="101">
        <f>+[1]SKB2!Q35</f>
        <v>0</v>
      </c>
      <c r="R33" s="101">
        <f>+[1]SKB2!R35</f>
        <v>0</v>
      </c>
      <c r="S33" s="101">
        <f>+[1]SKB2!S35</f>
        <v>0</v>
      </c>
      <c r="T33" s="101">
        <f>+[1]SKB2!T35</f>
        <v>0</v>
      </c>
      <c r="U33" s="101">
        <f>+[1]SKB2!U35</f>
        <v>0</v>
      </c>
      <c r="V33" s="101">
        <f>+[1]SKB2!V35</f>
        <v>0</v>
      </c>
      <c r="W33" s="101">
        <f>+[1]SKB2!W35</f>
        <v>0</v>
      </c>
      <c r="X33" s="101">
        <f>+[1]SKB2!X35</f>
        <v>4</v>
      </c>
      <c r="Y33" s="101">
        <f>+[1]SKB2!Y35</f>
        <v>0</v>
      </c>
      <c r="Z33" s="101">
        <f>+[1]SKB2!Z35</f>
        <v>0</v>
      </c>
      <c r="AA33" s="101">
        <f>+[1]SKB2!AA35</f>
        <v>13</v>
      </c>
      <c r="AB33" s="101">
        <f>+[1]SKB2!AB35</f>
        <v>0</v>
      </c>
      <c r="AC33" s="101">
        <f>+[1]SKB2!AC35</f>
        <v>0</v>
      </c>
      <c r="AD33" s="101">
        <f>+[1]SKB2!AD35</f>
        <v>0</v>
      </c>
      <c r="AE33" s="101">
        <f>+[1]SKB2!AE35</f>
        <v>0</v>
      </c>
      <c r="AF33" s="101">
        <f>+[1]SKB2!AF35</f>
        <v>0</v>
      </c>
      <c r="AG33" s="101">
        <f>+[1]SKB2!AG35</f>
        <v>0</v>
      </c>
      <c r="AH33" s="101">
        <f>+[1]SKB2!AH35</f>
        <v>0</v>
      </c>
      <c r="AI33" s="101">
        <f>+[1]SKB2!AI35</f>
        <v>0</v>
      </c>
      <c r="AJ33" s="101">
        <f>+[1]SKB2!AJ35</f>
        <v>0</v>
      </c>
    </row>
    <row r="34" spans="1:36">
      <c r="A34" s="101" t="str">
        <f>+[1]SKB2!A36</f>
        <v>PARALLEL</v>
      </c>
      <c r="B34" s="101">
        <f>+[1]SKB2!B36</f>
        <v>0</v>
      </c>
      <c r="C34" s="101">
        <f>+[1]SKB2!C36</f>
        <v>4</v>
      </c>
      <c r="D34" s="101">
        <f>+[1]SKB2!D36</f>
        <v>12</v>
      </c>
      <c r="E34" s="101">
        <f>+[1]SKB2!E36</f>
        <v>52</v>
      </c>
      <c r="F34" s="101">
        <f>+[1]SKB2!F36</f>
        <v>0</v>
      </c>
      <c r="G34" s="101">
        <f>+[1]SKB2!G36</f>
        <v>0</v>
      </c>
      <c r="H34" s="101">
        <f>+[1]SKB2!H36</f>
        <v>0</v>
      </c>
      <c r="I34" s="101">
        <f>+[1]SKB2!I36</f>
        <v>0</v>
      </c>
      <c r="J34" s="101">
        <f>+[1]SKB2!J36</f>
        <v>2</v>
      </c>
      <c r="K34" s="101">
        <f>+[1]SKB2!K36</f>
        <v>4</v>
      </c>
      <c r="L34" s="101">
        <f>+[1]SKB2!L36</f>
        <v>3</v>
      </c>
      <c r="M34" s="101">
        <f>+[1]SKB2!M36</f>
        <v>1</v>
      </c>
      <c r="N34" s="101">
        <f>+[1]SKB2!N36</f>
        <v>5</v>
      </c>
      <c r="O34" s="101">
        <f>+[1]SKB2!O36</f>
        <v>1</v>
      </c>
      <c r="P34" s="101">
        <f>+[1]SKB2!P36</f>
        <v>3</v>
      </c>
      <c r="Q34" s="101">
        <f>+[1]SKB2!Q36</f>
        <v>0</v>
      </c>
      <c r="R34" s="101">
        <f>+[1]SKB2!R36</f>
        <v>0</v>
      </c>
      <c r="S34" s="101">
        <f>+[1]SKB2!S36</f>
        <v>1</v>
      </c>
      <c r="T34" s="101">
        <f>+[1]SKB2!T36</f>
        <v>1</v>
      </c>
      <c r="U34" s="101">
        <f>+[1]SKB2!U36</f>
        <v>0</v>
      </c>
      <c r="V34" s="101">
        <f>+[1]SKB2!V36</f>
        <v>10</v>
      </c>
      <c r="W34" s="101">
        <f>+[1]SKB2!W36</f>
        <v>3</v>
      </c>
      <c r="X34" s="101">
        <f>+[1]SKB2!X36</f>
        <v>6</v>
      </c>
      <c r="Y34" s="101">
        <f>+[1]SKB2!Y36</f>
        <v>6</v>
      </c>
      <c r="Z34" s="101">
        <f>+[1]SKB2!Z36</f>
        <v>5</v>
      </c>
      <c r="AA34" s="101">
        <f>+[1]SKB2!AA36</f>
        <v>0</v>
      </c>
      <c r="AB34" s="101">
        <f>+[1]SKB2!AB36</f>
        <v>1</v>
      </c>
      <c r="AC34" s="101">
        <f>+[1]SKB2!AC36</f>
        <v>0</v>
      </c>
      <c r="AD34" s="101">
        <f>+[1]SKB2!AD36</f>
        <v>0</v>
      </c>
      <c r="AE34" s="101">
        <f>+[1]SKB2!AE36</f>
        <v>0</v>
      </c>
      <c r="AF34" s="101">
        <f>+[1]SKB2!AF36</f>
        <v>0</v>
      </c>
      <c r="AG34" s="101">
        <f>+[1]SKB2!AG36</f>
        <v>0</v>
      </c>
      <c r="AH34" s="101">
        <f>+[1]SKB2!AH36</f>
        <v>0</v>
      </c>
      <c r="AI34" s="101">
        <f>+[1]SKB2!AI36</f>
        <v>0</v>
      </c>
      <c r="AJ34" s="101">
        <f>+[1]SKB2!AJ36</f>
        <v>0</v>
      </c>
    </row>
    <row r="35" spans="1:36">
      <c r="A35" s="101" t="str">
        <f>+[1]SKB2!A37</f>
        <v>RUNOUT</v>
      </c>
      <c r="B35" s="101">
        <f>+[1]SKB2!B37</f>
        <v>0</v>
      </c>
      <c r="C35" s="101">
        <f>+[1]SKB2!C37</f>
        <v>0</v>
      </c>
      <c r="D35" s="101">
        <f>+[1]SKB2!D37</f>
        <v>0</v>
      </c>
      <c r="E35" s="101">
        <f>+[1]SKB2!E37</f>
        <v>0</v>
      </c>
      <c r="F35" s="101">
        <f>+[1]SKB2!F37</f>
        <v>0</v>
      </c>
      <c r="G35" s="101">
        <f>+[1]SKB2!G37</f>
        <v>0</v>
      </c>
      <c r="H35" s="101">
        <f>+[1]SKB2!H37</f>
        <v>0</v>
      </c>
      <c r="I35" s="101">
        <f>+[1]SKB2!I37</f>
        <v>0</v>
      </c>
      <c r="J35" s="101">
        <f>+[1]SKB2!J37</f>
        <v>0</v>
      </c>
      <c r="K35" s="101">
        <f>+[1]SKB2!K37</f>
        <v>0</v>
      </c>
      <c r="L35" s="101">
        <f>+[1]SKB2!L37</f>
        <v>0</v>
      </c>
      <c r="M35" s="101">
        <f>+[1]SKB2!M37</f>
        <v>0</v>
      </c>
      <c r="N35" s="101">
        <f>+[1]SKB2!N37</f>
        <v>0</v>
      </c>
      <c r="O35" s="101">
        <f>+[1]SKB2!O37</f>
        <v>0</v>
      </c>
      <c r="P35" s="101">
        <f>+[1]SKB2!P37</f>
        <v>0</v>
      </c>
      <c r="Q35" s="101">
        <f>+[1]SKB2!Q37</f>
        <v>0</v>
      </c>
      <c r="R35" s="101">
        <f>+[1]SKB2!R37</f>
        <v>0</v>
      </c>
      <c r="S35" s="101">
        <f>+[1]SKB2!S37</f>
        <v>0</v>
      </c>
      <c r="T35" s="101">
        <f>+[1]SKB2!T37</f>
        <v>0</v>
      </c>
      <c r="U35" s="101">
        <f>+[1]SKB2!U37</f>
        <v>0</v>
      </c>
      <c r="V35" s="101">
        <f>+[1]SKB2!V37</f>
        <v>0</v>
      </c>
      <c r="W35" s="101">
        <f>+[1]SKB2!W37</f>
        <v>0</v>
      </c>
      <c r="X35" s="101">
        <f>+[1]SKB2!X37</f>
        <v>0</v>
      </c>
      <c r="Y35" s="101">
        <f>+[1]SKB2!Y37</f>
        <v>0</v>
      </c>
      <c r="Z35" s="101">
        <f>+[1]SKB2!Z37</f>
        <v>0</v>
      </c>
      <c r="AA35" s="101">
        <f>+[1]SKB2!AA37</f>
        <v>0</v>
      </c>
      <c r="AB35" s="101">
        <f>+[1]SKB2!AB37</f>
        <v>0</v>
      </c>
      <c r="AC35" s="101">
        <f>+[1]SKB2!AC37</f>
        <v>0</v>
      </c>
      <c r="AD35" s="101">
        <f>+[1]SKB2!AD37</f>
        <v>0</v>
      </c>
      <c r="AE35" s="101">
        <f>+[1]SKB2!AE37</f>
        <v>0</v>
      </c>
      <c r="AF35" s="101">
        <f>+[1]SKB2!AF37</f>
        <v>0</v>
      </c>
      <c r="AG35" s="101">
        <f>+[1]SKB2!AG37</f>
        <v>0</v>
      </c>
      <c r="AH35" s="101">
        <f>+[1]SKB2!AH37</f>
        <v>0</v>
      </c>
      <c r="AI35" s="101">
        <f>+[1]SKB2!AI37</f>
        <v>0</v>
      </c>
      <c r="AJ35" s="101">
        <f>+[1]SKB2!AJ37</f>
        <v>0</v>
      </c>
    </row>
    <row r="36" spans="1:36">
      <c r="A36" s="101" t="str">
        <f>+[1]SKB2!A38</f>
        <v>SCRATCH ALL</v>
      </c>
      <c r="B36" s="101">
        <f>+[1]SKB2!B38</f>
        <v>0</v>
      </c>
      <c r="C36" s="101">
        <f>+[1]SKB2!C38</f>
        <v>21</v>
      </c>
      <c r="D36" s="101">
        <f>+[1]SKB2!D38</f>
        <v>66</v>
      </c>
      <c r="E36" s="101">
        <f>+[1]SKB2!E38</f>
        <v>53</v>
      </c>
      <c r="F36" s="101">
        <f>+[1]SKB2!F38</f>
        <v>9</v>
      </c>
      <c r="G36" s="101">
        <f>+[1]SKB2!G38</f>
        <v>0</v>
      </c>
      <c r="H36" s="101">
        <f>+[1]SKB2!H38</f>
        <v>0</v>
      </c>
      <c r="I36" s="101">
        <f>+[1]SKB2!I38</f>
        <v>4</v>
      </c>
      <c r="J36" s="101">
        <f>+[1]SKB2!J38</f>
        <v>3</v>
      </c>
      <c r="K36" s="101">
        <f>+[1]SKB2!K38</f>
        <v>0</v>
      </c>
      <c r="L36" s="101">
        <f>+[1]SKB2!L38</f>
        <v>0</v>
      </c>
      <c r="M36" s="101">
        <f>+[1]SKB2!M38</f>
        <v>3</v>
      </c>
      <c r="N36" s="101">
        <f>+[1]SKB2!N38</f>
        <v>1</v>
      </c>
      <c r="O36" s="101">
        <f>+[1]SKB2!O38</f>
        <v>0</v>
      </c>
      <c r="P36" s="101">
        <f>+[1]SKB2!P38</f>
        <v>6</v>
      </c>
      <c r="Q36" s="101">
        <f>+[1]SKB2!Q38</f>
        <v>0</v>
      </c>
      <c r="R36" s="101">
        <f>+[1]SKB2!R38</f>
        <v>3</v>
      </c>
      <c r="S36" s="101">
        <f>+[1]SKB2!S38</f>
        <v>0</v>
      </c>
      <c r="T36" s="101">
        <f>+[1]SKB2!T38</f>
        <v>0</v>
      </c>
      <c r="U36" s="101">
        <f>+[1]SKB2!U38</f>
        <v>0</v>
      </c>
      <c r="V36" s="101">
        <f>+[1]SKB2!V38</f>
        <v>0</v>
      </c>
      <c r="W36" s="101">
        <f>+[1]SKB2!W38</f>
        <v>0</v>
      </c>
      <c r="X36" s="101">
        <f>+[1]SKB2!X38</f>
        <v>10</v>
      </c>
      <c r="Y36" s="101">
        <f>+[1]SKB2!Y38</f>
        <v>1</v>
      </c>
      <c r="Z36" s="101">
        <f>+[1]SKB2!Z38</f>
        <v>0</v>
      </c>
      <c r="AA36" s="101">
        <f>+[1]SKB2!AA38</f>
        <v>9</v>
      </c>
      <c r="AB36" s="101">
        <f>+[1]SKB2!AB38</f>
        <v>4</v>
      </c>
      <c r="AC36" s="101">
        <f>+[1]SKB2!AC38</f>
        <v>0</v>
      </c>
      <c r="AD36" s="101">
        <f>+[1]SKB2!AD38</f>
        <v>0</v>
      </c>
      <c r="AE36" s="101">
        <f>+[1]SKB2!AE38</f>
        <v>0</v>
      </c>
      <c r="AF36" s="101">
        <f>+[1]SKB2!AF38</f>
        <v>0</v>
      </c>
      <c r="AG36" s="101">
        <f>+[1]SKB2!AG38</f>
        <v>0</v>
      </c>
      <c r="AH36" s="101">
        <f>+[1]SKB2!AH38</f>
        <v>0</v>
      </c>
      <c r="AI36" s="101">
        <f>+[1]SKB2!AI38</f>
        <v>0</v>
      </c>
      <c r="AJ36" s="101">
        <f>+[1]SKB2!AJ38</f>
        <v>0</v>
      </c>
    </row>
    <row r="37" spans="1:36">
      <c r="A37" s="101">
        <f>+[1]SKB2!A39</f>
        <v>0</v>
      </c>
      <c r="B37" s="101">
        <f>+[1]SKB2!B39</f>
        <v>0</v>
      </c>
      <c r="C37" s="101">
        <f>+[1]SKB2!C39</f>
        <v>0</v>
      </c>
      <c r="D37" s="101">
        <f>+[1]SKB2!D39</f>
        <v>0</v>
      </c>
      <c r="E37" s="101">
        <f>+[1]SKB2!E39</f>
        <v>0</v>
      </c>
      <c r="F37" s="101">
        <f>+[1]SKB2!F39</f>
        <v>0</v>
      </c>
      <c r="G37" s="101">
        <f>+[1]SKB2!G39</f>
        <v>0</v>
      </c>
      <c r="H37" s="101">
        <f>+[1]SKB2!H39</f>
        <v>0</v>
      </c>
      <c r="I37" s="101">
        <f>+[1]SKB2!I39</f>
        <v>0</v>
      </c>
      <c r="J37" s="101">
        <f>+[1]SKB2!J39</f>
        <v>0</v>
      </c>
      <c r="K37" s="101">
        <f>+[1]SKB2!K39</f>
        <v>0</v>
      </c>
      <c r="L37" s="101">
        <f>+[1]SKB2!L39</f>
        <v>0</v>
      </c>
      <c r="M37" s="101">
        <f>+[1]SKB2!M39</f>
        <v>0</v>
      </c>
      <c r="N37" s="101">
        <f>+[1]SKB2!N39</f>
        <v>0</v>
      </c>
      <c r="O37" s="101">
        <f>+[1]SKB2!O39</f>
        <v>0</v>
      </c>
      <c r="P37" s="101">
        <f>+[1]SKB2!P39</f>
        <v>0</v>
      </c>
      <c r="Q37" s="101">
        <f>+[1]SKB2!Q39</f>
        <v>0</v>
      </c>
      <c r="R37" s="101">
        <f>+[1]SKB2!R39</f>
        <v>0</v>
      </c>
      <c r="S37" s="101">
        <f>+[1]SKB2!S39</f>
        <v>0</v>
      </c>
      <c r="T37" s="101">
        <f>+[1]SKB2!T39</f>
        <v>0</v>
      </c>
      <c r="U37" s="101">
        <f>+[1]SKB2!U39</f>
        <v>0</v>
      </c>
      <c r="V37" s="101">
        <f>+[1]SKB2!V39</f>
        <v>0</v>
      </c>
      <c r="W37" s="101">
        <f>+[1]SKB2!W39</f>
        <v>0</v>
      </c>
      <c r="X37" s="101">
        <f>+[1]SKB2!X39</f>
        <v>0</v>
      </c>
      <c r="Y37" s="101">
        <f>+[1]SKB2!Y39</f>
        <v>0</v>
      </c>
      <c r="Z37" s="101">
        <f>+[1]SKB2!Z39</f>
        <v>0</v>
      </c>
      <c r="AA37" s="101">
        <f>+[1]SKB2!AA39</f>
        <v>0</v>
      </c>
      <c r="AB37" s="101">
        <f>+[1]SKB2!AB39</f>
        <v>0</v>
      </c>
      <c r="AC37" s="101">
        <f>+[1]SKB2!AC39</f>
        <v>0</v>
      </c>
      <c r="AD37" s="101">
        <f>+[1]SKB2!AD39</f>
        <v>0</v>
      </c>
      <c r="AE37" s="101">
        <f>+[1]SKB2!AE39</f>
        <v>0</v>
      </c>
      <c r="AF37" s="101">
        <f>+[1]SKB2!AF39</f>
        <v>0</v>
      </c>
      <c r="AG37" s="101">
        <f>+[1]SKB2!AG39</f>
        <v>0</v>
      </c>
      <c r="AH37" s="101">
        <f>+[1]SKB2!AH39</f>
        <v>0</v>
      </c>
      <c r="AI37" s="101">
        <f>+[1]SKB2!AI39</f>
        <v>0</v>
      </c>
      <c r="AJ37" s="101">
        <f>+[1]SKB2!AJ39</f>
        <v>0</v>
      </c>
    </row>
    <row r="38" spans="1:36">
      <c r="A38" s="101" t="str">
        <f>+[1]SKB2!A40</f>
        <v>Load by : NVP6820</v>
      </c>
      <c r="B38" s="101">
        <f>+[1]SKB2!B40</f>
        <v>0</v>
      </c>
      <c r="C38" s="101">
        <f>+[1]SKB2!C40</f>
        <v>0</v>
      </c>
      <c r="D38" s="101">
        <f>+[1]SKB2!D40</f>
        <v>0</v>
      </c>
      <c r="E38" s="101">
        <f>+[1]SKB2!E40</f>
        <v>0</v>
      </c>
      <c r="F38" s="101">
        <f>+[1]SKB2!F40</f>
        <v>0</v>
      </c>
      <c r="G38" s="101">
        <f>+[1]SKB2!G40</f>
        <v>0</v>
      </c>
      <c r="H38" s="101">
        <f>+[1]SKB2!H40</f>
        <v>0</v>
      </c>
      <c r="I38" s="101">
        <f>+[1]SKB2!I40</f>
        <v>0</v>
      </c>
      <c r="J38" s="101">
        <f>+[1]SKB2!J40</f>
        <v>0</v>
      </c>
      <c r="K38" s="101">
        <f>+[1]SKB2!K40</f>
        <v>0</v>
      </c>
      <c r="L38" s="101">
        <f>+[1]SKB2!L40</f>
        <v>0</v>
      </c>
      <c r="M38" s="101">
        <f>+[1]SKB2!M40</f>
        <v>0</v>
      </c>
      <c r="N38" s="101">
        <f>+[1]SKB2!N40</f>
        <v>0</v>
      </c>
      <c r="O38" s="101">
        <f>+[1]SKB2!O40</f>
        <v>0</v>
      </c>
      <c r="P38" s="101">
        <f>+[1]SKB2!P40</f>
        <v>0</v>
      </c>
      <c r="Q38" s="101">
        <f>+[1]SKB2!Q40</f>
        <v>0</v>
      </c>
      <c r="R38" s="101">
        <f>+[1]SKB2!R40</f>
        <v>0</v>
      </c>
      <c r="S38" s="101">
        <f>+[1]SKB2!S40</f>
        <v>0</v>
      </c>
      <c r="T38" s="101">
        <f>+[1]SKB2!T40</f>
        <v>0</v>
      </c>
      <c r="U38" s="101">
        <f>+[1]SKB2!U40</f>
        <v>0</v>
      </c>
      <c r="V38" s="101">
        <f>+[1]SKB2!V40</f>
        <v>0</v>
      </c>
      <c r="W38" s="101">
        <f>+[1]SKB2!W40</f>
        <v>0</v>
      </c>
      <c r="X38" s="101">
        <f>+[1]SKB2!X40</f>
        <v>0</v>
      </c>
      <c r="Y38" s="101">
        <f>+[1]SKB2!Y40</f>
        <v>0</v>
      </c>
      <c r="Z38" s="101">
        <f>+[1]SKB2!Z40</f>
        <v>0</v>
      </c>
      <c r="AA38" s="101">
        <f>+[1]SKB2!AA40</f>
        <v>0</v>
      </c>
      <c r="AB38" s="101">
        <f>+[1]SKB2!AB40</f>
        <v>0</v>
      </c>
      <c r="AC38" s="101">
        <f>+[1]SKB2!AC40</f>
        <v>0</v>
      </c>
      <c r="AD38" s="101">
        <f>+[1]SKB2!AD40</f>
        <v>0</v>
      </c>
      <c r="AE38" s="101">
        <f>+[1]SKB2!AE40</f>
        <v>0</v>
      </c>
      <c r="AF38" s="101">
        <f>+[1]SKB2!AF40</f>
        <v>0</v>
      </c>
      <c r="AG38" s="101">
        <f>+[1]SKB2!AG40</f>
        <v>0</v>
      </c>
      <c r="AH38" s="101">
        <f>+[1]SKB2!AH40</f>
        <v>0</v>
      </c>
      <c r="AI38" s="101">
        <f>+[1]SKB2!AI40</f>
        <v>0</v>
      </c>
      <c r="AJ38" s="101">
        <f>+[1]SKB2!AJ40</f>
        <v>0</v>
      </c>
    </row>
    <row r="39" spans="1:36">
      <c r="A39" s="101" t="str">
        <f>+[1]SKB2!A41</f>
        <v>Time : 08:38:47 25-Aug-2025</v>
      </c>
      <c r="B39" s="101">
        <f>+[1]SKB2!B41</f>
        <v>0</v>
      </c>
      <c r="C39" s="101">
        <f>+[1]SKB2!C41</f>
        <v>0</v>
      </c>
      <c r="D39" s="101">
        <f>+[1]SKB2!D41</f>
        <v>0</v>
      </c>
      <c r="E39" s="101">
        <f>+[1]SKB2!E41</f>
        <v>0</v>
      </c>
      <c r="F39" s="101">
        <f>+[1]SKB2!F41</f>
        <v>0</v>
      </c>
      <c r="G39" s="101">
        <f>+[1]SKB2!G41</f>
        <v>0</v>
      </c>
      <c r="H39" s="101">
        <f>+[1]SKB2!H41</f>
        <v>0</v>
      </c>
      <c r="I39" s="101">
        <f>+[1]SKB2!I41</f>
        <v>0</v>
      </c>
      <c r="J39" s="101">
        <f>+[1]SKB2!J41</f>
        <v>0</v>
      </c>
      <c r="K39" s="101">
        <f>+[1]SKB2!K41</f>
        <v>0</v>
      </c>
      <c r="L39" s="101">
        <f>+[1]SKB2!L41</f>
        <v>0</v>
      </c>
      <c r="M39" s="101">
        <f>+[1]SKB2!M41</f>
        <v>0</v>
      </c>
      <c r="N39" s="101">
        <f>+[1]SKB2!N41</f>
        <v>0</v>
      </c>
      <c r="O39" s="101">
        <f>+[1]SKB2!O41</f>
        <v>0</v>
      </c>
      <c r="P39" s="101">
        <f>+[1]SKB2!P41</f>
        <v>0</v>
      </c>
      <c r="Q39" s="101">
        <f>+[1]SKB2!Q41</f>
        <v>0</v>
      </c>
      <c r="R39" s="101">
        <f>+[1]SKB2!R41</f>
        <v>0</v>
      </c>
      <c r="S39" s="101">
        <f>+[1]SKB2!S41</f>
        <v>0</v>
      </c>
      <c r="T39" s="101">
        <f>+[1]SKB2!T41</f>
        <v>0</v>
      </c>
      <c r="U39" s="101">
        <f>+[1]SKB2!U41</f>
        <v>0</v>
      </c>
      <c r="V39" s="101">
        <f>+[1]SKB2!V41</f>
        <v>0</v>
      </c>
      <c r="W39" s="101">
        <f>+[1]SKB2!W41</f>
        <v>0</v>
      </c>
      <c r="X39" s="101">
        <f>+[1]SKB2!X41</f>
        <v>0</v>
      </c>
      <c r="Y39" s="101">
        <f>+[1]SKB2!Y41</f>
        <v>0</v>
      </c>
      <c r="Z39" s="101">
        <f>+[1]SKB2!Z41</f>
        <v>0</v>
      </c>
      <c r="AA39" s="101">
        <f>+[1]SKB2!AA41</f>
        <v>0</v>
      </c>
      <c r="AB39" s="101">
        <f>+[1]SKB2!AB41</f>
        <v>0</v>
      </c>
      <c r="AC39" s="101">
        <f>+[1]SKB2!AC41</f>
        <v>0</v>
      </c>
      <c r="AD39" s="101">
        <f>+[1]SKB2!AD41</f>
        <v>0</v>
      </c>
      <c r="AE39" s="101">
        <f>+[1]SKB2!AE41</f>
        <v>0</v>
      </c>
      <c r="AF39" s="101">
        <f>+[1]SKB2!AF41</f>
        <v>0</v>
      </c>
      <c r="AG39" s="101">
        <f>+[1]SKB2!AG41</f>
        <v>0</v>
      </c>
      <c r="AH39" s="101">
        <f>+[1]SKB2!AH41</f>
        <v>0</v>
      </c>
      <c r="AI39" s="101">
        <f>+[1]SKB2!AI41</f>
        <v>0</v>
      </c>
      <c r="AJ39" s="101">
        <f>+[1]SKB2!AJ41</f>
        <v>0</v>
      </c>
    </row>
    <row r="40" spans="1:36">
      <c r="A40" s="101">
        <f>+[1]SKB2!A42</f>
        <v>0</v>
      </c>
      <c r="B40" s="101">
        <f>+[1]SKB2!B42</f>
        <v>0</v>
      </c>
      <c r="C40" s="101">
        <f>+[1]SKB2!C42</f>
        <v>0</v>
      </c>
      <c r="D40" s="101">
        <f>+[1]SKB2!D42</f>
        <v>0</v>
      </c>
      <c r="E40" s="101">
        <f>+[1]SKB2!E42</f>
        <v>0</v>
      </c>
      <c r="F40" s="101">
        <f>+[1]SKB2!F42</f>
        <v>0</v>
      </c>
      <c r="G40" s="101">
        <f>+[1]SKB2!G42</f>
        <v>0</v>
      </c>
      <c r="H40" s="101">
        <f>+[1]SKB2!H42</f>
        <v>0</v>
      </c>
      <c r="I40" s="101">
        <f>+[1]SKB2!I42</f>
        <v>0</v>
      </c>
      <c r="J40" s="101">
        <f>+[1]SKB2!J42</f>
        <v>0</v>
      </c>
      <c r="K40" s="101">
        <f>+[1]SKB2!K42</f>
        <v>0</v>
      </c>
      <c r="L40" s="101">
        <f>+[1]SKB2!L42</f>
        <v>0</v>
      </c>
      <c r="M40" s="101">
        <f>+[1]SKB2!M42</f>
        <v>0</v>
      </c>
      <c r="N40" s="101">
        <f>+[1]SKB2!N42</f>
        <v>0</v>
      </c>
      <c r="O40" s="101">
        <f>+[1]SKB2!O42</f>
        <v>0</v>
      </c>
      <c r="P40" s="101">
        <f>+[1]SKB2!P42</f>
        <v>0</v>
      </c>
      <c r="Q40" s="101">
        <f>+[1]SKB2!Q42</f>
        <v>0</v>
      </c>
      <c r="R40" s="101">
        <f>+[1]SKB2!R42</f>
        <v>0</v>
      </c>
      <c r="S40" s="101">
        <f>+[1]SKB2!S42</f>
        <v>0</v>
      </c>
      <c r="T40" s="101">
        <f>+[1]SKB2!T42</f>
        <v>0</v>
      </c>
      <c r="U40" s="101">
        <f>+[1]SKB2!U42</f>
        <v>0</v>
      </c>
      <c r="V40" s="101">
        <f>+[1]SKB2!V42</f>
        <v>0</v>
      </c>
      <c r="W40" s="101">
        <f>+[1]SKB2!W42</f>
        <v>0</v>
      </c>
      <c r="X40" s="101">
        <f>+[1]SKB2!X42</f>
        <v>0</v>
      </c>
      <c r="Y40" s="101">
        <f>+[1]SKB2!Y42</f>
        <v>0</v>
      </c>
      <c r="Z40" s="101">
        <f>+[1]SKB2!Z42</f>
        <v>0</v>
      </c>
      <c r="AA40" s="101">
        <f>+[1]SKB2!AA42</f>
        <v>0</v>
      </c>
      <c r="AB40" s="101">
        <f>+[1]SKB2!AB42</f>
        <v>0</v>
      </c>
      <c r="AC40" s="101">
        <f>+[1]SKB2!AC42</f>
        <v>0</v>
      </c>
      <c r="AD40" s="101">
        <f>+[1]SKB2!AD42</f>
        <v>0</v>
      </c>
      <c r="AE40" s="101">
        <f>+[1]SKB2!AE42</f>
        <v>0</v>
      </c>
      <c r="AF40" s="101">
        <f>+[1]SKB2!AF42</f>
        <v>0</v>
      </c>
      <c r="AG40" s="101">
        <f>+[1]SKB2!AG42</f>
        <v>0</v>
      </c>
      <c r="AH40" s="101">
        <f>+[1]SKB2!AH42</f>
        <v>0</v>
      </c>
      <c r="AI40" s="101">
        <f>+[1]SKB2!AI42</f>
        <v>0</v>
      </c>
      <c r="AJ40" s="101">
        <f>+[1]SKB2!AJ42</f>
        <v>0</v>
      </c>
    </row>
    <row r="41" spans="1:36">
      <c r="A41" s="101">
        <f>+[1]SKB2!A43</f>
        <v>0</v>
      </c>
      <c r="B41" s="101">
        <f>+[1]SKB2!B43</f>
        <v>0</v>
      </c>
      <c r="C41" s="101">
        <f>+[1]SKB2!C43</f>
        <v>0</v>
      </c>
      <c r="D41" s="101">
        <f>+[1]SKB2!D43</f>
        <v>0</v>
      </c>
      <c r="E41" s="101">
        <f>+[1]SKB2!E43</f>
        <v>0</v>
      </c>
      <c r="F41" s="101">
        <f>+[1]SKB2!F43</f>
        <v>0</v>
      </c>
      <c r="G41" s="101">
        <f>+[1]SKB2!G43</f>
        <v>0</v>
      </c>
      <c r="H41" s="101">
        <f>+[1]SKB2!H43</f>
        <v>0</v>
      </c>
      <c r="I41" s="101">
        <f>+[1]SKB2!I43</f>
        <v>0</v>
      </c>
      <c r="J41" s="101">
        <f>+[1]SKB2!J43</f>
        <v>0</v>
      </c>
      <c r="K41" s="101">
        <f>+[1]SKB2!K43</f>
        <v>0</v>
      </c>
      <c r="L41" s="101">
        <f>+[1]SKB2!L43</f>
        <v>0</v>
      </c>
      <c r="M41" s="101">
        <f>+[1]SKB2!M43</f>
        <v>0</v>
      </c>
      <c r="N41" s="101">
        <f>+[1]SKB2!N43</f>
        <v>0</v>
      </c>
      <c r="O41" s="101">
        <f>+[1]SKB2!O43</f>
        <v>0</v>
      </c>
      <c r="P41" s="101">
        <f>+[1]SKB2!P43</f>
        <v>0</v>
      </c>
      <c r="Q41" s="101">
        <f>+[1]SKB2!Q43</f>
        <v>0</v>
      </c>
      <c r="R41" s="101">
        <f>+[1]SKB2!R43</f>
        <v>0</v>
      </c>
      <c r="S41" s="101">
        <f>+[1]SKB2!S43</f>
        <v>0</v>
      </c>
      <c r="T41" s="101">
        <f>+[1]SKB2!T43</f>
        <v>0</v>
      </c>
      <c r="U41" s="101">
        <f>+[1]SKB2!U43</f>
        <v>0</v>
      </c>
      <c r="V41" s="101">
        <f>+[1]SKB2!V43</f>
        <v>0</v>
      </c>
      <c r="W41" s="101">
        <f>+[1]SKB2!W43</f>
        <v>0</v>
      </c>
      <c r="X41" s="101">
        <f>+[1]SKB2!X43</f>
        <v>0</v>
      </c>
      <c r="Y41" s="101">
        <f>+[1]SKB2!Y43</f>
        <v>0</v>
      </c>
      <c r="Z41" s="101">
        <f>+[1]SKB2!Z43</f>
        <v>0</v>
      </c>
      <c r="AA41" s="101">
        <f>+[1]SKB2!AA43</f>
        <v>0</v>
      </c>
      <c r="AB41" s="101">
        <f>+[1]SKB2!AB43</f>
        <v>0</v>
      </c>
      <c r="AC41" s="101">
        <f>+[1]SKB2!AC43</f>
        <v>0</v>
      </c>
      <c r="AD41" s="101">
        <f>+[1]SKB2!AD43</f>
        <v>0</v>
      </c>
      <c r="AE41" s="101">
        <f>+[1]SKB2!AE43</f>
        <v>0</v>
      </c>
      <c r="AF41" s="101">
        <f>+[1]SKB2!AF43</f>
        <v>0</v>
      </c>
      <c r="AG41" s="101">
        <f>+[1]SKB2!AG43</f>
        <v>0</v>
      </c>
      <c r="AH41" s="101">
        <f>+[1]SKB2!AH43</f>
        <v>0</v>
      </c>
      <c r="AI41" s="101">
        <f>+[1]SKB2!AI43</f>
        <v>0</v>
      </c>
      <c r="AJ41" s="101">
        <f>+[1]SKB2!AJ43</f>
        <v>0</v>
      </c>
    </row>
    <row r="42" spans="1:36">
      <c r="A42" s="101">
        <f>+[1]SKB2!A44</f>
        <v>0</v>
      </c>
      <c r="B42" s="101">
        <f>+[1]SKB2!B44</f>
        <v>0</v>
      </c>
      <c r="C42" s="101">
        <f>+[1]SKB2!C44</f>
        <v>0</v>
      </c>
      <c r="D42" s="101">
        <f>+[1]SKB2!D44</f>
        <v>0</v>
      </c>
      <c r="E42" s="101">
        <f>+[1]SKB2!E44</f>
        <v>0</v>
      </c>
      <c r="F42" s="101">
        <f>+[1]SKB2!F44</f>
        <v>0</v>
      </c>
      <c r="G42" s="101">
        <f>+[1]SKB2!G44</f>
        <v>0</v>
      </c>
      <c r="H42" s="101">
        <f>+[1]SKB2!H44</f>
        <v>0</v>
      </c>
      <c r="I42" s="101">
        <f>+[1]SKB2!I44</f>
        <v>0</v>
      </c>
      <c r="J42" s="101">
        <f>+[1]SKB2!J44</f>
        <v>0</v>
      </c>
      <c r="K42" s="101">
        <f>+[1]SKB2!K44</f>
        <v>0</v>
      </c>
      <c r="L42" s="101">
        <f>+[1]SKB2!L44</f>
        <v>0</v>
      </c>
      <c r="M42" s="101">
        <f>+[1]SKB2!M44</f>
        <v>0</v>
      </c>
      <c r="N42" s="101">
        <f>+[1]SKB2!N44</f>
        <v>0</v>
      </c>
      <c r="O42" s="101">
        <f>+[1]SKB2!O44</f>
        <v>0</v>
      </c>
      <c r="P42" s="101">
        <f>+[1]SKB2!P44</f>
        <v>0</v>
      </c>
      <c r="Q42" s="101">
        <f>+[1]SKB2!Q44</f>
        <v>0</v>
      </c>
      <c r="R42" s="101">
        <f>+[1]SKB2!R44</f>
        <v>0</v>
      </c>
      <c r="S42" s="101">
        <f>+[1]SKB2!S44</f>
        <v>0</v>
      </c>
      <c r="T42" s="101">
        <f>+[1]SKB2!T44</f>
        <v>0</v>
      </c>
      <c r="U42" s="101">
        <f>+[1]SKB2!U44</f>
        <v>0</v>
      </c>
      <c r="V42" s="101">
        <f>+[1]SKB2!V44</f>
        <v>0</v>
      </c>
      <c r="W42" s="101">
        <f>+[1]SKB2!W44</f>
        <v>0</v>
      </c>
      <c r="X42" s="101">
        <f>+[1]SKB2!X44</f>
        <v>0</v>
      </c>
      <c r="Y42" s="101">
        <f>+[1]SKB2!Y44</f>
        <v>0</v>
      </c>
      <c r="Z42" s="101">
        <f>+[1]SKB2!Z44</f>
        <v>0</v>
      </c>
      <c r="AA42" s="101">
        <f>+[1]SKB2!AA44</f>
        <v>0</v>
      </c>
      <c r="AB42" s="101">
        <f>+[1]SKB2!AB44</f>
        <v>0</v>
      </c>
      <c r="AC42" s="101">
        <f>+[1]SKB2!AC44</f>
        <v>0</v>
      </c>
      <c r="AD42" s="101">
        <f>+[1]SKB2!AD44</f>
        <v>0</v>
      </c>
      <c r="AE42" s="101">
        <f>+[1]SKB2!AE44</f>
        <v>0</v>
      </c>
      <c r="AF42" s="101">
        <f>+[1]SKB2!AF44</f>
        <v>0</v>
      </c>
      <c r="AG42" s="101">
        <f>+[1]SKB2!AG44</f>
        <v>0</v>
      </c>
      <c r="AH42" s="101">
        <f>+[1]SKB2!AH44</f>
        <v>0</v>
      </c>
      <c r="AI42" s="101">
        <f>+[1]SKB2!AI44</f>
        <v>0</v>
      </c>
      <c r="AJ42" s="101">
        <f>+[1]SKB2!AJ44</f>
        <v>0</v>
      </c>
    </row>
    <row r="43" spans="1:36">
      <c r="A43" s="101">
        <f>+[1]SKB2!A45</f>
        <v>0</v>
      </c>
      <c r="B43" s="101">
        <f>+[1]SKB2!B45</f>
        <v>0</v>
      </c>
      <c r="C43" s="101">
        <f>+[1]SKB2!C45</f>
        <v>0</v>
      </c>
      <c r="D43" s="101">
        <f>+[1]SKB2!D45</f>
        <v>0</v>
      </c>
      <c r="E43" s="101">
        <f>+[1]SKB2!E45</f>
        <v>0</v>
      </c>
      <c r="F43" s="101">
        <f>+[1]SKB2!F45</f>
        <v>0</v>
      </c>
      <c r="G43" s="101">
        <f>+[1]SKB2!G45</f>
        <v>0</v>
      </c>
      <c r="H43" s="101">
        <f>+[1]SKB2!H45</f>
        <v>0</v>
      </c>
      <c r="I43" s="101">
        <f>+[1]SKB2!I45</f>
        <v>0</v>
      </c>
      <c r="J43" s="101">
        <f>+[1]SKB2!J45</f>
        <v>0</v>
      </c>
      <c r="K43" s="101">
        <f>+[1]SKB2!K45</f>
        <v>0</v>
      </c>
      <c r="L43" s="101">
        <f>+[1]SKB2!L45</f>
        <v>0</v>
      </c>
      <c r="M43" s="101">
        <f>+[1]SKB2!M45</f>
        <v>0</v>
      </c>
      <c r="N43" s="101">
        <f>+[1]SKB2!N45</f>
        <v>0</v>
      </c>
      <c r="O43" s="101">
        <f>+[1]SKB2!O45</f>
        <v>0</v>
      </c>
      <c r="P43" s="101">
        <f>+[1]SKB2!P45</f>
        <v>0</v>
      </c>
      <c r="Q43" s="101">
        <f>+[1]SKB2!Q45</f>
        <v>0</v>
      </c>
      <c r="R43" s="101">
        <f>+[1]SKB2!R45</f>
        <v>0</v>
      </c>
      <c r="S43" s="101">
        <f>+[1]SKB2!S45</f>
        <v>0</v>
      </c>
      <c r="T43" s="101">
        <f>+[1]SKB2!T45</f>
        <v>0</v>
      </c>
      <c r="U43" s="101">
        <f>+[1]SKB2!U45</f>
        <v>0</v>
      </c>
      <c r="V43" s="101">
        <f>+[1]SKB2!V45</f>
        <v>0</v>
      </c>
      <c r="W43" s="101">
        <f>+[1]SKB2!W45</f>
        <v>0</v>
      </c>
      <c r="X43" s="101">
        <f>+[1]SKB2!X45</f>
        <v>0</v>
      </c>
      <c r="Y43" s="101">
        <f>+[1]SKB2!Y45</f>
        <v>0</v>
      </c>
      <c r="Z43" s="101">
        <f>+[1]SKB2!Z45</f>
        <v>0</v>
      </c>
      <c r="AA43" s="101">
        <f>+[1]SKB2!AA45</f>
        <v>0</v>
      </c>
      <c r="AB43" s="101">
        <f>+[1]SKB2!AB45</f>
        <v>0</v>
      </c>
      <c r="AC43" s="101">
        <f>+[1]SKB2!AC45</f>
        <v>0</v>
      </c>
      <c r="AD43" s="101">
        <f>+[1]SKB2!AD45</f>
        <v>0</v>
      </c>
      <c r="AE43" s="101">
        <f>+[1]SKB2!AE45</f>
        <v>0</v>
      </c>
      <c r="AF43" s="101">
        <f>+[1]SKB2!AF45</f>
        <v>0</v>
      </c>
      <c r="AG43" s="101">
        <f>+[1]SKB2!AG45</f>
        <v>0</v>
      </c>
      <c r="AH43" s="101">
        <f>+[1]SKB2!AH45</f>
        <v>0</v>
      </c>
      <c r="AI43" s="101">
        <f>+[1]SKB2!AI45</f>
        <v>0</v>
      </c>
      <c r="AJ43" s="101">
        <f>+[1]SKB2!AJ45</f>
        <v>0</v>
      </c>
    </row>
    <row r="44" spans="1:36">
      <c r="A44" s="101">
        <f>+[1]SKB2!A46</f>
        <v>0</v>
      </c>
      <c r="B44" s="101">
        <f>+[1]SKB2!B46</f>
        <v>0</v>
      </c>
      <c r="C44" s="101">
        <f>+[1]SKB2!C46</f>
        <v>0</v>
      </c>
      <c r="D44" s="101">
        <f>+[1]SKB2!D46</f>
        <v>0</v>
      </c>
      <c r="E44" s="101">
        <f>+[1]SKB2!E46</f>
        <v>0</v>
      </c>
      <c r="F44" s="101">
        <f>+[1]SKB2!F46</f>
        <v>0</v>
      </c>
      <c r="G44" s="101">
        <f>+[1]SKB2!G46</f>
        <v>0</v>
      </c>
      <c r="H44" s="101">
        <f>+[1]SKB2!H46</f>
        <v>0</v>
      </c>
      <c r="I44" s="101">
        <f>+[1]SKB2!I46</f>
        <v>0</v>
      </c>
      <c r="J44" s="101">
        <f>+[1]SKB2!J46</f>
        <v>0</v>
      </c>
      <c r="K44" s="101">
        <f>+[1]SKB2!K46</f>
        <v>0</v>
      </c>
      <c r="L44" s="101">
        <f>+[1]SKB2!L46</f>
        <v>0</v>
      </c>
      <c r="M44" s="101">
        <f>+[1]SKB2!M46</f>
        <v>0</v>
      </c>
      <c r="N44" s="101">
        <f>+[1]SKB2!N46</f>
        <v>0</v>
      </c>
      <c r="O44" s="101">
        <f>+[1]SKB2!O46</f>
        <v>0</v>
      </c>
      <c r="P44" s="101">
        <f>+[1]SKB2!P46</f>
        <v>0</v>
      </c>
      <c r="Q44" s="101">
        <f>+[1]SKB2!Q46</f>
        <v>0</v>
      </c>
      <c r="R44" s="101">
        <f>+[1]SKB2!R46</f>
        <v>0</v>
      </c>
      <c r="S44" s="101">
        <f>+[1]SKB2!S46</f>
        <v>0</v>
      </c>
      <c r="T44" s="101">
        <f>+[1]SKB2!T46</f>
        <v>0</v>
      </c>
      <c r="U44" s="101">
        <f>+[1]SKB2!U46</f>
        <v>0</v>
      </c>
      <c r="V44" s="101">
        <f>+[1]SKB2!V46</f>
        <v>0</v>
      </c>
      <c r="W44" s="101">
        <f>+[1]SKB2!W46</f>
        <v>0</v>
      </c>
      <c r="X44" s="101">
        <f>+[1]SKB2!X46</f>
        <v>0</v>
      </c>
      <c r="Y44" s="101">
        <f>+[1]SKB2!Y46</f>
        <v>0</v>
      </c>
      <c r="Z44" s="101">
        <f>+[1]SKB2!Z46</f>
        <v>0</v>
      </c>
      <c r="AA44" s="101">
        <f>+[1]SKB2!AA46</f>
        <v>0</v>
      </c>
      <c r="AB44" s="101">
        <f>+[1]SKB2!AB46</f>
        <v>0</v>
      </c>
      <c r="AC44" s="101">
        <f>+[1]SKB2!AC46</f>
        <v>0</v>
      </c>
      <c r="AD44" s="101">
        <f>+[1]SKB2!AD46</f>
        <v>0</v>
      </c>
      <c r="AE44" s="101">
        <f>+[1]SKB2!AE46</f>
        <v>0</v>
      </c>
      <c r="AF44" s="101">
        <f>+[1]SKB2!AF46</f>
        <v>0</v>
      </c>
      <c r="AG44" s="101">
        <f>+[1]SKB2!AG46</f>
        <v>0</v>
      </c>
      <c r="AH44" s="101">
        <f>+[1]SKB2!AH46</f>
        <v>0</v>
      </c>
      <c r="AI44" s="101">
        <f>+[1]SKB2!AI46</f>
        <v>0</v>
      </c>
      <c r="AJ44" s="101">
        <f>+[1]SKB2!AJ46</f>
        <v>0</v>
      </c>
    </row>
    <row r="45" spans="1:36">
      <c r="A45" s="101">
        <f>+[1]SKB2!A47</f>
        <v>0</v>
      </c>
      <c r="B45" s="101">
        <f>+[1]SKB2!B47</f>
        <v>0</v>
      </c>
      <c r="C45" s="101">
        <f>+[1]SKB2!C47</f>
        <v>0</v>
      </c>
      <c r="D45" s="101">
        <f>+[1]SKB2!D47</f>
        <v>0</v>
      </c>
      <c r="E45" s="101">
        <f>+[1]SKB2!E47</f>
        <v>0</v>
      </c>
      <c r="F45" s="101">
        <f>+[1]SKB2!F47</f>
        <v>0</v>
      </c>
      <c r="G45" s="101">
        <f>+[1]SKB2!G47</f>
        <v>0</v>
      </c>
      <c r="H45" s="101">
        <f>+[1]SKB2!H47</f>
        <v>0</v>
      </c>
      <c r="I45" s="101">
        <f>+[1]SKB2!I47</f>
        <v>0</v>
      </c>
      <c r="J45" s="101">
        <f>+[1]SKB2!J47</f>
        <v>0</v>
      </c>
      <c r="K45" s="101">
        <f>+[1]SKB2!K47</f>
        <v>0</v>
      </c>
      <c r="L45" s="101">
        <f>+[1]SKB2!L47</f>
        <v>0</v>
      </c>
      <c r="M45" s="101">
        <f>+[1]SKB2!M47</f>
        <v>0</v>
      </c>
      <c r="N45" s="101">
        <f>+[1]SKB2!N47</f>
        <v>0</v>
      </c>
      <c r="O45" s="101">
        <f>+[1]SKB2!O47</f>
        <v>0</v>
      </c>
      <c r="P45" s="101">
        <f>+[1]SKB2!P47</f>
        <v>0</v>
      </c>
      <c r="Q45" s="101">
        <f>+[1]SKB2!Q47</f>
        <v>0</v>
      </c>
      <c r="R45" s="101">
        <f>+[1]SKB2!R47</f>
        <v>0</v>
      </c>
      <c r="S45" s="101">
        <f>+[1]SKB2!S47</f>
        <v>0</v>
      </c>
      <c r="T45" s="101">
        <f>+[1]SKB2!T47</f>
        <v>0</v>
      </c>
      <c r="U45" s="101">
        <f>+[1]SKB2!U47</f>
        <v>0</v>
      </c>
      <c r="V45" s="101">
        <f>+[1]SKB2!V47</f>
        <v>0</v>
      </c>
      <c r="W45" s="101">
        <f>+[1]SKB2!W47</f>
        <v>0</v>
      </c>
      <c r="X45" s="101">
        <f>+[1]SKB2!X47</f>
        <v>0</v>
      </c>
      <c r="Y45" s="101">
        <f>+[1]SKB2!Y47</f>
        <v>0</v>
      </c>
      <c r="Z45" s="101">
        <f>+[1]SKB2!Z47</f>
        <v>0</v>
      </c>
      <c r="AA45" s="101">
        <f>+[1]SKB2!AA47</f>
        <v>0</v>
      </c>
      <c r="AB45" s="101">
        <f>+[1]SKB2!AB47</f>
        <v>0</v>
      </c>
      <c r="AC45" s="101">
        <f>+[1]SKB2!AC47</f>
        <v>0</v>
      </c>
      <c r="AD45" s="101">
        <f>+[1]SKB2!AD47</f>
        <v>0</v>
      </c>
      <c r="AE45" s="101">
        <f>+[1]SKB2!AE47</f>
        <v>0</v>
      </c>
      <c r="AF45" s="101">
        <f>+[1]SKB2!AF47</f>
        <v>0</v>
      </c>
      <c r="AG45" s="101">
        <f>+[1]SKB2!AG47</f>
        <v>0</v>
      </c>
      <c r="AH45" s="101">
        <f>+[1]SKB2!AH47</f>
        <v>0</v>
      </c>
      <c r="AI45" s="101">
        <f>+[1]SKB2!AI47</f>
        <v>0</v>
      </c>
      <c r="AJ45" s="101">
        <f>+[1]SKB2!AJ47</f>
        <v>0</v>
      </c>
    </row>
    <row r="46" spans="1:36">
      <c r="A46" s="101">
        <f>+[1]SKB2!A48</f>
        <v>0</v>
      </c>
      <c r="B46" s="101">
        <f>+[1]SKB2!B48</f>
        <v>0</v>
      </c>
      <c r="C46" s="101">
        <f>+[1]SKB2!C48</f>
        <v>0</v>
      </c>
      <c r="D46" s="101">
        <f>+[1]SKB2!D48</f>
        <v>0</v>
      </c>
      <c r="E46" s="101">
        <f>+[1]SKB2!E48</f>
        <v>0</v>
      </c>
      <c r="F46" s="101">
        <f>+[1]SKB2!F48</f>
        <v>0</v>
      </c>
      <c r="G46" s="101">
        <f>+[1]SKB2!G48</f>
        <v>0</v>
      </c>
      <c r="H46" s="101">
        <f>+[1]SKB2!H48</f>
        <v>0</v>
      </c>
      <c r="I46" s="101">
        <f>+[1]SKB2!I48</f>
        <v>0</v>
      </c>
      <c r="J46" s="101">
        <f>+[1]SKB2!J48</f>
        <v>0</v>
      </c>
      <c r="K46" s="101">
        <f>+[1]SKB2!K48</f>
        <v>0</v>
      </c>
      <c r="L46" s="101">
        <f>+[1]SKB2!L48</f>
        <v>0</v>
      </c>
      <c r="M46" s="101">
        <f>+[1]SKB2!M48</f>
        <v>0</v>
      </c>
      <c r="N46" s="101">
        <f>+[1]SKB2!N48</f>
        <v>0</v>
      </c>
      <c r="O46" s="101">
        <f>+[1]SKB2!O48</f>
        <v>0</v>
      </c>
      <c r="P46" s="101">
        <f>+[1]SKB2!P48</f>
        <v>0</v>
      </c>
      <c r="Q46" s="101">
        <f>+[1]SKB2!Q48</f>
        <v>0</v>
      </c>
      <c r="R46" s="101">
        <f>+[1]SKB2!R48</f>
        <v>0</v>
      </c>
      <c r="S46" s="101">
        <f>+[1]SKB2!S48</f>
        <v>0</v>
      </c>
      <c r="T46" s="101">
        <f>+[1]SKB2!T48</f>
        <v>0</v>
      </c>
      <c r="U46" s="101">
        <f>+[1]SKB2!U48</f>
        <v>0</v>
      </c>
      <c r="V46" s="101">
        <f>+[1]SKB2!V48</f>
        <v>0</v>
      </c>
      <c r="W46" s="101">
        <f>+[1]SKB2!W48</f>
        <v>0</v>
      </c>
      <c r="X46" s="101">
        <f>+[1]SKB2!X48</f>
        <v>0</v>
      </c>
      <c r="Y46" s="101">
        <f>+[1]SKB2!Y48</f>
        <v>0</v>
      </c>
      <c r="Z46" s="101">
        <f>+[1]SKB2!Z48</f>
        <v>0</v>
      </c>
      <c r="AA46" s="101">
        <f>+[1]SKB2!AA48</f>
        <v>0</v>
      </c>
      <c r="AB46" s="101">
        <f>+[1]SKB2!AB48</f>
        <v>0</v>
      </c>
      <c r="AC46" s="101">
        <f>+[1]SKB2!AC48</f>
        <v>0</v>
      </c>
      <c r="AD46" s="101">
        <f>+[1]SKB2!AD48</f>
        <v>0</v>
      </c>
      <c r="AE46" s="101">
        <f>+[1]SKB2!AE48</f>
        <v>0</v>
      </c>
      <c r="AF46" s="101">
        <f>+[1]SKB2!AF48</f>
        <v>0</v>
      </c>
      <c r="AG46" s="101">
        <f>+[1]SKB2!AG48</f>
        <v>0</v>
      </c>
      <c r="AH46" s="101">
        <f>+[1]SKB2!AH48</f>
        <v>0</v>
      </c>
      <c r="AI46" s="101">
        <f>+[1]SKB2!AI48</f>
        <v>0</v>
      </c>
      <c r="AJ46" s="101">
        <f>+[1]SKB2!AJ48</f>
        <v>0</v>
      </c>
    </row>
    <row r="47" spans="1:36">
      <c r="A47" s="101">
        <f>+[1]SKB2!A49</f>
        <v>0</v>
      </c>
      <c r="B47" s="101">
        <f>+[1]SKB2!B49</f>
        <v>0</v>
      </c>
      <c r="C47" s="101">
        <f>+[1]SKB2!C49</f>
        <v>0</v>
      </c>
      <c r="D47" s="101">
        <f>+[1]SKB2!D49</f>
        <v>0</v>
      </c>
      <c r="E47" s="101">
        <f>+[1]SKB2!E49</f>
        <v>0</v>
      </c>
      <c r="F47" s="101">
        <f>+[1]SKB2!F49</f>
        <v>0</v>
      </c>
      <c r="G47" s="101">
        <f>+[1]SKB2!G49</f>
        <v>0</v>
      </c>
      <c r="H47" s="101">
        <f>+[1]SKB2!H49</f>
        <v>0</v>
      </c>
      <c r="I47" s="101">
        <f>+[1]SKB2!I49</f>
        <v>0</v>
      </c>
      <c r="J47" s="101">
        <f>+[1]SKB2!J49</f>
        <v>0</v>
      </c>
      <c r="K47" s="101">
        <f>+[1]SKB2!K49</f>
        <v>0</v>
      </c>
      <c r="L47" s="101">
        <f>+[1]SKB2!L49</f>
        <v>0</v>
      </c>
      <c r="M47" s="101">
        <f>+[1]SKB2!M49</f>
        <v>0</v>
      </c>
      <c r="N47" s="101">
        <f>+[1]SKB2!N49</f>
        <v>0</v>
      </c>
      <c r="O47" s="101">
        <f>+[1]SKB2!O49</f>
        <v>0</v>
      </c>
      <c r="P47" s="101">
        <f>+[1]SKB2!P49</f>
        <v>0</v>
      </c>
      <c r="Q47" s="101">
        <f>+[1]SKB2!Q49</f>
        <v>0</v>
      </c>
      <c r="R47" s="101">
        <f>+[1]SKB2!R49</f>
        <v>0</v>
      </c>
      <c r="S47" s="101">
        <f>+[1]SKB2!S49</f>
        <v>0</v>
      </c>
      <c r="T47" s="101">
        <f>+[1]SKB2!T49</f>
        <v>0</v>
      </c>
      <c r="U47" s="101">
        <f>+[1]SKB2!U49</f>
        <v>0</v>
      </c>
      <c r="V47" s="101">
        <f>+[1]SKB2!V49</f>
        <v>0</v>
      </c>
      <c r="W47" s="101">
        <f>+[1]SKB2!W49</f>
        <v>0</v>
      </c>
      <c r="X47" s="101">
        <f>+[1]SKB2!X49</f>
        <v>0</v>
      </c>
      <c r="Y47" s="101">
        <f>+[1]SKB2!Y49</f>
        <v>0</v>
      </c>
      <c r="Z47" s="101">
        <f>+[1]SKB2!Z49</f>
        <v>0</v>
      </c>
      <c r="AA47" s="101">
        <f>+[1]SKB2!AA49</f>
        <v>0</v>
      </c>
      <c r="AB47" s="101">
        <f>+[1]SKB2!AB49</f>
        <v>0</v>
      </c>
      <c r="AC47" s="101">
        <f>+[1]SKB2!AC49</f>
        <v>0</v>
      </c>
      <c r="AD47" s="101">
        <f>+[1]SKB2!AD49</f>
        <v>0</v>
      </c>
      <c r="AE47" s="101">
        <f>+[1]SKB2!AE49</f>
        <v>0</v>
      </c>
      <c r="AF47" s="101">
        <f>+[1]SKB2!AF49</f>
        <v>0</v>
      </c>
      <c r="AG47" s="101">
        <f>+[1]SKB2!AG49</f>
        <v>0</v>
      </c>
      <c r="AH47" s="101">
        <f>+[1]SKB2!AH49</f>
        <v>0</v>
      </c>
      <c r="AI47" s="101">
        <f>+[1]SKB2!AI49</f>
        <v>0</v>
      </c>
      <c r="AJ47" s="101">
        <f>+[1]SKB2!AJ49</f>
        <v>0</v>
      </c>
    </row>
    <row r="48" spans="1:36">
      <c r="A48" s="101">
        <f>+[1]SKB2!A50</f>
        <v>0</v>
      </c>
      <c r="B48" s="101">
        <f>+[1]SKB2!B50</f>
        <v>0</v>
      </c>
      <c r="C48" s="101">
        <f>+[1]SKB2!C50</f>
        <v>0</v>
      </c>
      <c r="D48" s="101">
        <f>+[1]SKB2!D50</f>
        <v>0</v>
      </c>
      <c r="E48" s="101">
        <f>+[1]SKB2!E50</f>
        <v>0</v>
      </c>
      <c r="F48" s="101">
        <f>+[1]SKB2!F50</f>
        <v>0</v>
      </c>
      <c r="G48" s="101">
        <f>+[1]SKB2!G50</f>
        <v>0</v>
      </c>
      <c r="H48" s="101">
        <f>+[1]SKB2!H50</f>
        <v>0</v>
      </c>
      <c r="I48" s="101">
        <f>+[1]SKB2!I50</f>
        <v>0</v>
      </c>
      <c r="J48" s="101">
        <f>+[1]SKB2!J50</f>
        <v>0</v>
      </c>
      <c r="K48" s="101">
        <f>+[1]SKB2!K50</f>
        <v>0</v>
      </c>
      <c r="L48" s="101">
        <f>+[1]SKB2!L50</f>
        <v>0</v>
      </c>
      <c r="M48" s="101">
        <f>+[1]SKB2!M50</f>
        <v>0</v>
      </c>
      <c r="N48" s="101">
        <f>+[1]SKB2!N50</f>
        <v>0</v>
      </c>
      <c r="O48" s="101">
        <f>+[1]SKB2!O50</f>
        <v>0</v>
      </c>
      <c r="P48" s="101">
        <f>+[1]SKB2!P50</f>
        <v>0</v>
      </c>
      <c r="Q48" s="101">
        <f>+[1]SKB2!Q50</f>
        <v>0</v>
      </c>
      <c r="R48" s="101">
        <f>+[1]SKB2!R50</f>
        <v>0</v>
      </c>
      <c r="S48" s="101">
        <f>+[1]SKB2!S50</f>
        <v>0</v>
      </c>
      <c r="T48" s="101">
        <f>+[1]SKB2!T50</f>
        <v>0</v>
      </c>
      <c r="U48" s="101">
        <f>+[1]SKB2!U50</f>
        <v>0</v>
      </c>
      <c r="V48" s="101">
        <f>+[1]SKB2!V50</f>
        <v>0</v>
      </c>
      <c r="W48" s="101">
        <f>+[1]SKB2!W50</f>
        <v>0</v>
      </c>
      <c r="X48" s="101">
        <f>+[1]SKB2!X50</f>
        <v>0</v>
      </c>
      <c r="Y48" s="101">
        <f>+[1]SKB2!Y50</f>
        <v>0</v>
      </c>
      <c r="Z48" s="101">
        <f>+[1]SKB2!Z50</f>
        <v>0</v>
      </c>
      <c r="AA48" s="101">
        <f>+[1]SKB2!AA50</f>
        <v>0</v>
      </c>
      <c r="AB48" s="101">
        <f>+[1]SKB2!AB50</f>
        <v>0</v>
      </c>
      <c r="AC48" s="101">
        <f>+[1]SKB2!AC50</f>
        <v>0</v>
      </c>
      <c r="AD48" s="101">
        <f>+[1]SKB2!AD50</f>
        <v>0</v>
      </c>
      <c r="AE48" s="101">
        <f>+[1]SKB2!AE50</f>
        <v>0</v>
      </c>
      <c r="AF48" s="101">
        <f>+[1]SKB2!AF50</f>
        <v>0</v>
      </c>
      <c r="AG48" s="101">
        <f>+[1]SKB2!AG50</f>
        <v>0</v>
      </c>
      <c r="AH48" s="101">
        <f>+[1]SKB2!AH50</f>
        <v>0</v>
      </c>
      <c r="AI48" s="101">
        <f>+[1]SKB2!AI50</f>
        <v>0</v>
      </c>
      <c r="AJ48" s="101">
        <f>+[1]SKB2!AJ50</f>
        <v>0</v>
      </c>
    </row>
    <row r="49" spans="1:36">
      <c r="A49" s="101">
        <f>+[1]SKB2!A51</f>
        <v>0</v>
      </c>
      <c r="B49" s="101">
        <f>+[1]SKB2!B51</f>
        <v>0</v>
      </c>
      <c r="C49" s="101">
        <f>+[1]SKB2!C51</f>
        <v>0</v>
      </c>
      <c r="D49" s="101">
        <f>+[1]SKB2!D51</f>
        <v>0</v>
      </c>
      <c r="E49" s="101">
        <f>+[1]SKB2!E51</f>
        <v>0</v>
      </c>
      <c r="F49" s="101">
        <f>+[1]SKB2!F51</f>
        <v>0</v>
      </c>
      <c r="G49" s="101">
        <f>+[1]SKB2!G51</f>
        <v>0</v>
      </c>
      <c r="H49" s="101">
        <f>+[1]SKB2!H51</f>
        <v>0</v>
      </c>
      <c r="I49" s="101">
        <f>+[1]SKB2!I51</f>
        <v>0</v>
      </c>
      <c r="J49" s="101">
        <f>+[1]SKB2!J51</f>
        <v>0</v>
      </c>
      <c r="K49" s="101">
        <f>+[1]SKB2!K51</f>
        <v>0</v>
      </c>
      <c r="L49" s="101">
        <f>+[1]SKB2!L51</f>
        <v>0</v>
      </c>
      <c r="M49" s="101">
        <f>+[1]SKB2!M51</f>
        <v>0</v>
      </c>
      <c r="N49" s="101">
        <f>+[1]SKB2!N51</f>
        <v>0</v>
      </c>
      <c r="O49" s="101">
        <f>+[1]SKB2!O51</f>
        <v>0</v>
      </c>
      <c r="P49" s="101">
        <f>+[1]SKB2!P51</f>
        <v>0</v>
      </c>
      <c r="Q49" s="101">
        <f>+[1]SKB2!Q51</f>
        <v>0</v>
      </c>
      <c r="R49" s="101">
        <f>+[1]SKB2!R51</f>
        <v>0</v>
      </c>
      <c r="S49" s="101">
        <f>+[1]SKB2!S51</f>
        <v>0</v>
      </c>
      <c r="T49" s="101">
        <f>+[1]SKB2!T51</f>
        <v>0</v>
      </c>
      <c r="U49" s="101">
        <f>+[1]SKB2!U51</f>
        <v>0</v>
      </c>
      <c r="V49" s="101">
        <f>+[1]SKB2!V51</f>
        <v>0</v>
      </c>
      <c r="W49" s="101">
        <f>+[1]SKB2!W51</f>
        <v>0</v>
      </c>
      <c r="X49" s="101">
        <f>+[1]SKB2!X51</f>
        <v>0</v>
      </c>
      <c r="Y49" s="101">
        <f>+[1]SKB2!Y51</f>
        <v>0</v>
      </c>
      <c r="Z49" s="101">
        <f>+[1]SKB2!Z51</f>
        <v>0</v>
      </c>
      <c r="AA49" s="101">
        <f>+[1]SKB2!AA51</f>
        <v>0</v>
      </c>
      <c r="AB49" s="101">
        <f>+[1]SKB2!AB51</f>
        <v>0</v>
      </c>
      <c r="AC49" s="101">
        <f>+[1]SKB2!AC51</f>
        <v>0</v>
      </c>
      <c r="AD49" s="101">
        <f>+[1]SKB2!AD51</f>
        <v>0</v>
      </c>
      <c r="AE49" s="101">
        <f>+[1]SKB2!AE51</f>
        <v>0</v>
      </c>
      <c r="AF49" s="101">
        <f>+[1]SKB2!AF51</f>
        <v>0</v>
      </c>
      <c r="AG49" s="101">
        <f>+[1]SKB2!AG51</f>
        <v>0</v>
      </c>
      <c r="AH49" s="101">
        <f>+[1]SKB2!AH51</f>
        <v>0</v>
      </c>
      <c r="AI49" s="101">
        <f>+[1]SKB2!AI51</f>
        <v>0</v>
      </c>
      <c r="AJ49" s="101">
        <f>+[1]SKB2!AJ51</f>
        <v>0</v>
      </c>
    </row>
    <row r="50" spans="1:36">
      <c r="A50" s="101">
        <f>+[1]SKB2!A52</f>
        <v>0</v>
      </c>
      <c r="B50" s="101">
        <f>+[1]SKB2!B52</f>
        <v>0</v>
      </c>
      <c r="C50" s="101">
        <f>+[1]SKB2!C52</f>
        <v>0</v>
      </c>
      <c r="D50" s="101">
        <f>+[1]SKB2!D52</f>
        <v>0</v>
      </c>
      <c r="E50" s="101">
        <f>+[1]SKB2!E52</f>
        <v>0</v>
      </c>
      <c r="F50" s="101">
        <f>+[1]SKB2!F52</f>
        <v>0</v>
      </c>
      <c r="G50" s="101">
        <f>+[1]SKB2!G52</f>
        <v>0</v>
      </c>
      <c r="H50" s="101">
        <f>+[1]SKB2!H52</f>
        <v>0</v>
      </c>
      <c r="I50" s="101">
        <f>+[1]SKB2!I52</f>
        <v>0</v>
      </c>
      <c r="J50" s="101">
        <f>+[1]SKB2!J52</f>
        <v>0</v>
      </c>
      <c r="K50" s="101">
        <f>+[1]SKB2!K52</f>
        <v>0</v>
      </c>
      <c r="L50" s="101">
        <f>+[1]SKB2!L52</f>
        <v>0</v>
      </c>
      <c r="M50" s="101">
        <f>+[1]SKB2!M52</f>
        <v>0</v>
      </c>
      <c r="N50" s="101">
        <f>+[1]SKB2!N52</f>
        <v>0</v>
      </c>
      <c r="O50" s="101">
        <f>+[1]SKB2!O52</f>
        <v>0</v>
      </c>
      <c r="P50" s="101">
        <f>+[1]SKB2!P52</f>
        <v>0</v>
      </c>
      <c r="Q50" s="101">
        <f>+[1]SKB2!Q52</f>
        <v>0</v>
      </c>
      <c r="R50" s="101">
        <f>+[1]SKB2!R52</f>
        <v>0</v>
      </c>
      <c r="S50" s="101">
        <f>+[1]SKB2!S52</f>
        <v>0</v>
      </c>
      <c r="T50" s="101">
        <f>+[1]SKB2!T52</f>
        <v>0</v>
      </c>
      <c r="U50" s="101">
        <f>+[1]SKB2!U52</f>
        <v>0</v>
      </c>
      <c r="V50" s="101">
        <f>+[1]SKB2!V52</f>
        <v>0</v>
      </c>
      <c r="W50" s="101">
        <f>+[1]SKB2!W52</f>
        <v>0</v>
      </c>
      <c r="X50" s="101">
        <f>+[1]SKB2!X52</f>
        <v>0</v>
      </c>
      <c r="Y50" s="101">
        <f>+[1]SKB2!Y52</f>
        <v>0</v>
      </c>
      <c r="Z50" s="101">
        <f>+[1]SKB2!Z52</f>
        <v>0</v>
      </c>
      <c r="AA50" s="101">
        <f>+[1]SKB2!AA52</f>
        <v>0</v>
      </c>
      <c r="AB50" s="101">
        <f>+[1]SKB2!AB52</f>
        <v>0</v>
      </c>
      <c r="AC50" s="101">
        <f>+[1]SKB2!AC52</f>
        <v>0</v>
      </c>
      <c r="AD50" s="101">
        <f>+[1]SKB2!AD52</f>
        <v>0</v>
      </c>
      <c r="AE50" s="101">
        <f>+[1]SKB2!AE52</f>
        <v>0</v>
      </c>
      <c r="AF50" s="101">
        <f>+[1]SKB2!AF52</f>
        <v>0</v>
      </c>
      <c r="AG50" s="101">
        <f>+[1]SKB2!AG52</f>
        <v>0</v>
      </c>
      <c r="AH50" s="101">
        <f>+[1]SKB2!AH52</f>
        <v>0</v>
      </c>
      <c r="AI50" s="101">
        <f>+[1]SKB2!AI52</f>
        <v>0</v>
      </c>
      <c r="AJ50" s="101">
        <f>+[1]SKB2!AJ52</f>
        <v>0</v>
      </c>
    </row>
    <row r="51" spans="1:36">
      <c r="A51" s="101">
        <f>+[1]SKB2!A53</f>
        <v>0</v>
      </c>
      <c r="B51" s="101">
        <f>+[1]SKB2!B53</f>
        <v>0</v>
      </c>
      <c r="C51" s="101">
        <f>+[1]SKB2!C53</f>
        <v>0</v>
      </c>
      <c r="D51" s="101">
        <f>+[1]SKB2!D53</f>
        <v>0</v>
      </c>
      <c r="E51" s="101">
        <f>+[1]SKB2!E53</f>
        <v>0</v>
      </c>
      <c r="F51" s="101">
        <f>+[1]SKB2!F53</f>
        <v>0</v>
      </c>
      <c r="G51" s="101">
        <f>+[1]SKB2!G53</f>
        <v>0</v>
      </c>
      <c r="H51" s="101">
        <f>+[1]SKB2!H53</f>
        <v>0</v>
      </c>
      <c r="I51" s="101">
        <f>+[1]SKB2!I53</f>
        <v>0</v>
      </c>
      <c r="J51" s="101">
        <f>+[1]SKB2!J53</f>
        <v>0</v>
      </c>
      <c r="K51" s="101">
        <f>+[1]SKB2!K53</f>
        <v>0</v>
      </c>
      <c r="L51" s="101">
        <f>+[1]SKB2!L53</f>
        <v>0</v>
      </c>
      <c r="M51" s="101">
        <f>+[1]SKB2!M53</f>
        <v>0</v>
      </c>
      <c r="N51" s="101">
        <f>+[1]SKB2!N53</f>
        <v>0</v>
      </c>
      <c r="O51" s="101">
        <f>+[1]SKB2!O53</f>
        <v>0</v>
      </c>
      <c r="P51" s="101">
        <f>+[1]SKB2!P53</f>
        <v>0</v>
      </c>
      <c r="Q51" s="101">
        <f>+[1]SKB2!Q53</f>
        <v>0</v>
      </c>
      <c r="R51" s="101">
        <f>+[1]SKB2!R53</f>
        <v>0</v>
      </c>
      <c r="S51" s="101">
        <f>+[1]SKB2!S53</f>
        <v>0</v>
      </c>
      <c r="T51" s="101">
        <f>+[1]SKB2!T53</f>
        <v>0</v>
      </c>
      <c r="U51" s="101">
        <f>+[1]SKB2!U53</f>
        <v>0</v>
      </c>
      <c r="V51" s="101">
        <f>+[1]SKB2!V53</f>
        <v>0</v>
      </c>
      <c r="W51" s="101">
        <f>+[1]SKB2!W53</f>
        <v>0</v>
      </c>
      <c r="X51" s="101">
        <f>+[1]SKB2!X53</f>
        <v>0</v>
      </c>
      <c r="Y51" s="101">
        <f>+[1]SKB2!Y53</f>
        <v>0</v>
      </c>
      <c r="Z51" s="101">
        <f>+[1]SKB2!Z53</f>
        <v>0</v>
      </c>
      <c r="AA51" s="101">
        <f>+[1]SKB2!AA53</f>
        <v>0</v>
      </c>
      <c r="AB51" s="101">
        <f>+[1]SKB2!AB53</f>
        <v>0</v>
      </c>
      <c r="AC51" s="101">
        <f>+[1]SKB2!AC53</f>
        <v>0</v>
      </c>
      <c r="AD51" s="101">
        <f>+[1]SKB2!AD53</f>
        <v>0</v>
      </c>
      <c r="AE51" s="101">
        <f>+[1]SKB2!AE53</f>
        <v>0</v>
      </c>
      <c r="AF51" s="101">
        <f>+[1]SKB2!AF53</f>
        <v>0</v>
      </c>
      <c r="AG51" s="101">
        <f>+[1]SKB2!AG53</f>
        <v>0</v>
      </c>
      <c r="AH51" s="101">
        <f>+[1]SKB2!AH53</f>
        <v>0</v>
      </c>
      <c r="AI51" s="101">
        <f>+[1]SKB2!AI53</f>
        <v>0</v>
      </c>
      <c r="AJ51" s="101">
        <f>+[1]SKB2!AJ53</f>
        <v>0</v>
      </c>
    </row>
    <row r="52" spans="1:36">
      <c r="A52" s="101">
        <f>+[1]SKB2!A54</f>
        <v>0</v>
      </c>
      <c r="B52" s="101">
        <f>+[1]SKB2!B54</f>
        <v>0</v>
      </c>
      <c r="C52" s="101">
        <f>+[1]SKB2!C54</f>
        <v>0</v>
      </c>
      <c r="D52" s="101">
        <f>+[1]SKB2!D54</f>
        <v>0</v>
      </c>
      <c r="E52" s="101">
        <f>+[1]SKB2!E54</f>
        <v>0</v>
      </c>
      <c r="F52" s="101">
        <f>+[1]SKB2!F54</f>
        <v>0</v>
      </c>
      <c r="G52" s="101">
        <f>+[1]SKB2!G54</f>
        <v>0</v>
      </c>
      <c r="H52" s="101">
        <f>+[1]SKB2!H54</f>
        <v>0</v>
      </c>
      <c r="I52" s="101">
        <f>+[1]SKB2!I54</f>
        <v>0</v>
      </c>
      <c r="J52" s="101">
        <f>+[1]SKB2!J54</f>
        <v>0</v>
      </c>
      <c r="K52" s="101">
        <f>+[1]SKB2!K54</f>
        <v>0</v>
      </c>
      <c r="L52" s="101">
        <f>+[1]SKB2!L54</f>
        <v>0</v>
      </c>
      <c r="M52" s="101">
        <f>+[1]SKB2!M54</f>
        <v>0</v>
      </c>
      <c r="N52" s="101">
        <f>+[1]SKB2!N54</f>
        <v>0</v>
      </c>
      <c r="O52" s="101">
        <f>+[1]SKB2!O54</f>
        <v>0</v>
      </c>
      <c r="P52" s="101">
        <f>+[1]SKB2!P54</f>
        <v>0</v>
      </c>
      <c r="Q52" s="101">
        <f>+[1]SKB2!Q54</f>
        <v>0</v>
      </c>
      <c r="R52" s="101">
        <f>+[1]SKB2!R54</f>
        <v>0</v>
      </c>
      <c r="S52" s="101">
        <f>+[1]SKB2!S54</f>
        <v>0</v>
      </c>
      <c r="T52" s="101">
        <f>+[1]SKB2!T54</f>
        <v>0</v>
      </c>
      <c r="U52" s="101">
        <f>+[1]SKB2!U54</f>
        <v>0</v>
      </c>
      <c r="V52" s="101">
        <f>+[1]SKB2!V54</f>
        <v>0</v>
      </c>
      <c r="W52" s="101">
        <f>+[1]SKB2!W54</f>
        <v>0</v>
      </c>
      <c r="X52" s="101">
        <f>+[1]SKB2!X54</f>
        <v>0</v>
      </c>
      <c r="Y52" s="101">
        <f>+[1]SKB2!Y54</f>
        <v>0</v>
      </c>
      <c r="Z52" s="101">
        <f>+[1]SKB2!Z54</f>
        <v>0</v>
      </c>
      <c r="AA52" s="101">
        <f>+[1]SKB2!AA54</f>
        <v>0</v>
      </c>
      <c r="AB52" s="101">
        <f>+[1]SKB2!AB54</f>
        <v>0</v>
      </c>
      <c r="AC52" s="101">
        <f>+[1]SKB2!AC54</f>
        <v>0</v>
      </c>
      <c r="AD52" s="101">
        <f>+[1]SKB2!AD54</f>
        <v>0</v>
      </c>
      <c r="AE52" s="101">
        <f>+[1]SKB2!AE54</f>
        <v>0</v>
      </c>
      <c r="AF52" s="101">
        <f>+[1]SKB2!AF54</f>
        <v>0</v>
      </c>
      <c r="AG52" s="101">
        <f>+[1]SKB2!AG54</f>
        <v>0</v>
      </c>
      <c r="AH52" s="101">
        <f>+[1]SKB2!AH54</f>
        <v>0</v>
      </c>
      <c r="AI52" s="101">
        <f>+[1]SKB2!AI54</f>
        <v>0</v>
      </c>
      <c r="AJ52" s="101">
        <f>+[1]SKB2!AJ54</f>
        <v>0</v>
      </c>
    </row>
    <row r="54" spans="1:36">
      <c r="A54" s="99" t="s">
        <v>78</v>
      </c>
    </row>
    <row r="55" spans="1:36">
      <c r="A55" s="99" t="s">
        <v>194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20</v>
      </c>
      <c r="D77" s="184">
        <f t="shared" ca="1" si="0"/>
        <v>86</v>
      </c>
      <c r="E77" s="184">
        <f t="shared" ca="1" si="0"/>
        <v>2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2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M19" sqref="M19"/>
    </sheetView>
  </sheetViews>
  <sheetFormatPr defaultRowHeight="15"/>
  <sheetData>
    <row r="1" spans="1:36">
      <c r="A1" s="99" t="s">
        <v>29</v>
      </c>
    </row>
    <row r="3" spans="1:36">
      <c r="A3" s="99" t="s">
        <v>30</v>
      </c>
    </row>
    <row r="4" spans="1:36">
      <c r="A4" s="99" t="s">
        <v>31</v>
      </c>
    </row>
    <row r="5" spans="1:36">
      <c r="A5" s="99" t="s">
        <v>198</v>
      </c>
    </row>
    <row r="6" spans="1:36">
      <c r="A6" s="99" t="s">
        <v>193</v>
      </c>
    </row>
    <row r="8" spans="1:36">
      <c r="A8" s="100" t="s">
        <v>3</v>
      </c>
      <c r="B8" s="100" t="s">
        <v>290</v>
      </c>
      <c r="C8" s="100" t="s">
        <v>291</v>
      </c>
      <c r="D8" s="100" t="s">
        <v>302</v>
      </c>
      <c r="E8" s="100" t="s">
        <v>33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  <c r="AJ8" s="100">
        <v>31</v>
      </c>
    </row>
    <row r="9" spans="1:36">
      <c r="A9" s="101" t="str">
        <f>+[1]SKB4!A11</f>
        <v>Input Qty</v>
      </c>
      <c r="B9" s="101">
        <f>+[1]SKB4!B11</f>
        <v>48238</v>
      </c>
      <c r="C9" s="101">
        <f>+[1]SKB4!C11</f>
        <v>73298</v>
      </c>
      <c r="D9" s="101">
        <f>+[1]SKB4!D11</f>
        <v>82868</v>
      </c>
      <c r="E9" s="101">
        <f>+[1]SKB4!E11</f>
        <v>83586</v>
      </c>
      <c r="F9" s="101">
        <f>+[1]SKB4!F11</f>
        <v>6537</v>
      </c>
      <c r="G9" s="101">
        <f>+[1]SKB4!G11</f>
        <v>3477</v>
      </c>
      <c r="H9" s="101">
        <f>+[1]SKB4!H11</f>
        <v>325</v>
      </c>
      <c r="I9" s="101">
        <f>+[1]SKB4!I11</f>
        <v>5897</v>
      </c>
      <c r="J9" s="101">
        <f>+[1]SKB4!J11</f>
        <v>6275</v>
      </c>
      <c r="K9" s="101">
        <f>+[1]SKB4!K11</f>
        <v>5524</v>
      </c>
      <c r="L9" s="101">
        <f>+[1]SKB4!L11</f>
        <v>1994</v>
      </c>
      <c r="M9" s="101">
        <f>+[1]SKB4!M11</f>
        <v>3813</v>
      </c>
      <c r="N9" s="101">
        <f>+[1]SKB4!N11</f>
        <v>4321</v>
      </c>
      <c r="O9" s="101">
        <f>+[1]SKB4!O11</f>
        <v>222</v>
      </c>
      <c r="P9" s="101">
        <f>+[1]SKB4!P11</f>
        <v>1293</v>
      </c>
      <c r="Q9" s="101">
        <f>+[1]SKB4!Q11</f>
        <v>0</v>
      </c>
      <c r="R9" s="101">
        <f>+[1]SKB4!R11</f>
        <v>4117</v>
      </c>
      <c r="S9" s="101">
        <f>+[1]SKB4!S11</f>
        <v>3090</v>
      </c>
      <c r="T9" s="101">
        <f>+[1]SKB4!T11</f>
        <v>3768</v>
      </c>
      <c r="U9" s="101">
        <f>+[1]SKB4!U11</f>
        <v>2974</v>
      </c>
      <c r="V9" s="101">
        <f>+[1]SKB4!V11</f>
        <v>638</v>
      </c>
      <c r="W9" s="101">
        <f>+[1]SKB4!W11</f>
        <v>5117</v>
      </c>
      <c r="X9" s="101">
        <f>+[1]SKB4!X11</f>
        <v>7365</v>
      </c>
      <c r="Y9" s="101">
        <f>+[1]SKB4!Y11</f>
        <v>4295</v>
      </c>
      <c r="Z9" s="101">
        <f>+[1]SKB4!Z11</f>
        <v>5186</v>
      </c>
      <c r="AA9" s="101">
        <f>+[1]SKB4!AA11</f>
        <v>2575</v>
      </c>
      <c r="AB9" s="101">
        <f>+[1]SKB4!AB11</f>
        <v>3991</v>
      </c>
      <c r="AC9" s="101">
        <f>+[1]SKB4!AC11</f>
        <v>792</v>
      </c>
      <c r="AD9" s="101">
        <f>+[1]SKB4!AD11</f>
        <v>0</v>
      </c>
      <c r="AE9" s="101">
        <f>+[1]SKB4!AE11</f>
        <v>0</v>
      </c>
      <c r="AF9" s="101">
        <f>+[1]SKB4!AF11</f>
        <v>0</v>
      </c>
      <c r="AG9" s="101">
        <f>+[1]SKB4!AG11</f>
        <v>0</v>
      </c>
      <c r="AH9" s="101">
        <f>+[1]SKB4!AH11</f>
        <v>0</v>
      </c>
      <c r="AI9" s="101">
        <f>+[1]SKB4!AI11</f>
        <v>0</v>
      </c>
      <c r="AJ9" s="101">
        <f>+[1]SKB4!AJ11</f>
        <v>0</v>
      </c>
    </row>
    <row r="10" spans="1:36">
      <c r="A10" s="101" t="str">
        <f>+[1]SKB4!A12</f>
        <v>Output Qty</v>
      </c>
      <c r="B10" s="101">
        <f>+[1]SKB4!B12</f>
        <v>41228</v>
      </c>
      <c r="C10" s="101">
        <f>+[1]SKB4!C12</f>
        <v>58446</v>
      </c>
      <c r="D10" s="101">
        <f>+[1]SKB4!D12</f>
        <v>69403</v>
      </c>
      <c r="E10" s="101">
        <f>+[1]SKB4!E12</f>
        <v>71147</v>
      </c>
      <c r="F10" s="101">
        <f>+[1]SKB4!F12</f>
        <v>5446</v>
      </c>
      <c r="G10" s="101">
        <f>+[1]SKB4!G12</f>
        <v>2684</v>
      </c>
      <c r="H10" s="101">
        <f>+[1]SKB4!H12</f>
        <v>0</v>
      </c>
      <c r="I10" s="101">
        <f>+[1]SKB4!I12</f>
        <v>5394</v>
      </c>
      <c r="J10" s="101">
        <f>+[1]SKB4!J12</f>
        <v>5795</v>
      </c>
      <c r="K10" s="101">
        <f>+[1]SKB4!K12</f>
        <v>4439</v>
      </c>
      <c r="L10" s="101">
        <f>+[1]SKB4!L12</f>
        <v>1456</v>
      </c>
      <c r="M10" s="101">
        <f>+[1]SKB4!M12</f>
        <v>3486</v>
      </c>
      <c r="N10" s="101">
        <f>+[1]SKB4!N12</f>
        <v>3860</v>
      </c>
      <c r="O10" s="101">
        <f>+[1]SKB4!O12</f>
        <v>0</v>
      </c>
      <c r="P10" s="101">
        <f>+[1]SKB4!P12</f>
        <v>942</v>
      </c>
      <c r="Q10" s="101">
        <f>+[1]SKB4!Q12</f>
        <v>0</v>
      </c>
      <c r="R10" s="101">
        <f>+[1]SKB4!R12</f>
        <v>3535</v>
      </c>
      <c r="S10" s="101">
        <f>+[1]SKB4!S12</f>
        <v>2361</v>
      </c>
      <c r="T10" s="101">
        <f>+[1]SKB4!T12</f>
        <v>3371</v>
      </c>
      <c r="U10" s="101">
        <f>+[1]SKB4!U12</f>
        <v>2682</v>
      </c>
      <c r="V10" s="101">
        <f>+[1]SKB4!V12</f>
        <v>0</v>
      </c>
      <c r="W10" s="101">
        <f>+[1]SKB4!W12</f>
        <v>4289</v>
      </c>
      <c r="X10" s="101">
        <f>+[1]SKB4!X12</f>
        <v>7151</v>
      </c>
      <c r="Y10" s="101">
        <f>+[1]SKB4!Y12</f>
        <v>3827</v>
      </c>
      <c r="Z10" s="101">
        <f>+[1]SKB4!Z12</f>
        <v>4532</v>
      </c>
      <c r="AA10" s="101">
        <f>+[1]SKB4!AA12</f>
        <v>2430</v>
      </c>
      <c r="AB10" s="101">
        <f>+[1]SKB4!AB12</f>
        <v>3467</v>
      </c>
      <c r="AC10" s="101">
        <f>+[1]SKB4!AC12</f>
        <v>0</v>
      </c>
      <c r="AD10" s="101">
        <f>+[1]SKB4!AD12</f>
        <v>0</v>
      </c>
      <c r="AE10" s="101">
        <f>+[1]SKB4!AE12</f>
        <v>0</v>
      </c>
      <c r="AF10" s="101">
        <f>+[1]SKB4!AF12</f>
        <v>0</v>
      </c>
      <c r="AG10" s="101">
        <f>+[1]SKB4!AG12</f>
        <v>0</v>
      </c>
      <c r="AH10" s="101">
        <f>+[1]SKB4!AH12</f>
        <v>0</v>
      </c>
      <c r="AI10" s="101">
        <f>+[1]SKB4!AI12</f>
        <v>0</v>
      </c>
      <c r="AJ10" s="101">
        <f>+[1]SKB4!AJ12</f>
        <v>0</v>
      </c>
    </row>
    <row r="11" spans="1:36">
      <c r="A11" s="101" t="str">
        <f>+[1]SKB4!A13</f>
        <v>Reject Qty</v>
      </c>
      <c r="B11" s="101">
        <f>+[1]SKB4!B13</f>
        <v>7010</v>
      </c>
      <c r="C11" s="101">
        <f>+[1]SKB4!C13</f>
        <v>14852</v>
      </c>
      <c r="D11" s="101">
        <f>+[1]SKB4!D13</f>
        <v>13465</v>
      </c>
      <c r="E11" s="101">
        <f>+[1]SKB4!E13</f>
        <v>12439</v>
      </c>
      <c r="F11" s="101">
        <f>+[1]SKB4!F13</f>
        <v>1091</v>
      </c>
      <c r="G11" s="101">
        <f>+[1]SKB4!G13</f>
        <v>793</v>
      </c>
      <c r="H11" s="101">
        <f>+[1]SKB4!H13</f>
        <v>325</v>
      </c>
      <c r="I11" s="101">
        <f>+[1]SKB4!I13</f>
        <v>503</v>
      </c>
      <c r="J11" s="101">
        <f>+[1]SKB4!J13</f>
        <v>480</v>
      </c>
      <c r="K11" s="101">
        <f>+[1]SKB4!K13</f>
        <v>1085</v>
      </c>
      <c r="L11" s="101">
        <f>+[1]SKB4!L13</f>
        <v>538</v>
      </c>
      <c r="M11" s="101">
        <f>+[1]SKB4!M13</f>
        <v>327</v>
      </c>
      <c r="N11" s="101">
        <f>+[1]SKB4!N13</f>
        <v>461</v>
      </c>
      <c r="O11" s="101">
        <f>+[1]SKB4!O13</f>
        <v>222</v>
      </c>
      <c r="P11" s="101">
        <f>+[1]SKB4!P13</f>
        <v>351</v>
      </c>
      <c r="Q11" s="101">
        <f>+[1]SKB4!Q13</f>
        <v>0</v>
      </c>
      <c r="R11" s="101">
        <f>+[1]SKB4!R13</f>
        <v>582</v>
      </c>
      <c r="S11" s="101">
        <f>+[1]SKB4!S13</f>
        <v>729</v>
      </c>
      <c r="T11" s="101">
        <f>+[1]SKB4!T13</f>
        <v>397</v>
      </c>
      <c r="U11" s="101">
        <f>+[1]SKB4!U13</f>
        <v>292</v>
      </c>
      <c r="V11" s="101">
        <f>+[1]SKB4!V13</f>
        <v>638</v>
      </c>
      <c r="W11" s="101">
        <f>+[1]SKB4!W13</f>
        <v>828</v>
      </c>
      <c r="X11" s="101">
        <f>+[1]SKB4!X13</f>
        <v>214</v>
      </c>
      <c r="Y11" s="101">
        <f>+[1]SKB4!Y13</f>
        <v>468</v>
      </c>
      <c r="Z11" s="101">
        <f>+[1]SKB4!Z13</f>
        <v>654</v>
      </c>
      <c r="AA11" s="101">
        <f>+[1]SKB4!AA13</f>
        <v>145</v>
      </c>
      <c r="AB11" s="101">
        <f>+[1]SKB4!AB13</f>
        <v>524</v>
      </c>
      <c r="AC11" s="101">
        <f>+[1]SKB4!AC13</f>
        <v>792</v>
      </c>
      <c r="AD11" s="101">
        <f>+[1]SKB4!AD13</f>
        <v>0</v>
      </c>
      <c r="AE11" s="101">
        <f>+[1]SKB4!AE13</f>
        <v>0</v>
      </c>
      <c r="AF11" s="101">
        <f>+[1]SKB4!AF13</f>
        <v>0</v>
      </c>
      <c r="AG11" s="101">
        <f>+[1]SKB4!AG13</f>
        <v>0</v>
      </c>
      <c r="AH11" s="101">
        <f>+[1]SKB4!AH13</f>
        <v>0</v>
      </c>
      <c r="AI11" s="101">
        <f>+[1]SKB4!AI13</f>
        <v>0</v>
      </c>
      <c r="AJ11" s="101">
        <f>+[1]SKB4!AJ13</f>
        <v>0</v>
      </c>
    </row>
    <row r="12" spans="1:36" s="130" customFormat="1">
      <c r="A12" s="101" t="str">
        <f>+[1]SKB4!A14</f>
        <v>%Yield NG</v>
      </c>
      <c r="B12" s="101">
        <f>+[1]SKB4!B14</f>
        <v>14.532111613250965</v>
      </c>
      <c r="C12" s="101">
        <f>+[1]SKB4!C14</f>
        <v>20.262490108870637</v>
      </c>
      <c r="D12" s="101">
        <f>+[1]SKB4!D14</f>
        <v>16.24873292465125</v>
      </c>
      <c r="E12" s="101">
        <f>+[1]SKB4!E14</f>
        <v>14.881678750029909</v>
      </c>
      <c r="F12" s="101">
        <f>+[1]SKB4!F14</f>
        <v>16.689612972311458</v>
      </c>
      <c r="G12" s="101">
        <f>+[1]SKB4!G14</f>
        <v>22.807017543859647</v>
      </c>
      <c r="H12" s="101">
        <f>+[1]SKB4!H14</f>
        <v>100</v>
      </c>
      <c r="I12" s="101">
        <f>+[1]SKB4!I14</f>
        <v>8.5297608953705275</v>
      </c>
      <c r="J12" s="101">
        <f>+[1]SKB4!J14</f>
        <v>7.6494023904382464</v>
      </c>
      <c r="K12" s="101">
        <f>+[1]SKB4!K14</f>
        <v>19.641564083997103</v>
      </c>
      <c r="L12" s="101">
        <f>+[1]SKB4!L14</f>
        <v>26.980942828485453</v>
      </c>
      <c r="M12" s="101">
        <f>+[1]SKB4!M14</f>
        <v>8.5759244689221088</v>
      </c>
      <c r="N12" s="101">
        <f>+[1]SKB4!N14</f>
        <v>10.668826660495256</v>
      </c>
      <c r="O12" s="101">
        <f>+[1]SKB4!O14</f>
        <v>100</v>
      </c>
      <c r="P12" s="101">
        <f>+[1]SKB4!P14</f>
        <v>27.1461716937355</v>
      </c>
      <c r="Q12" s="101">
        <f>+[1]SKB4!Q14</f>
        <v>0</v>
      </c>
      <c r="R12" s="101">
        <f>+[1]SKB4!R14</f>
        <v>14.136507165411707</v>
      </c>
      <c r="S12" s="101">
        <f>+[1]SKB4!S14</f>
        <v>23.592233009708739</v>
      </c>
      <c r="T12" s="101">
        <f>+[1]SKB4!T14</f>
        <v>10.536093418259023</v>
      </c>
      <c r="U12" s="101">
        <f>+[1]SKB4!U14</f>
        <v>9.8184263618022865</v>
      </c>
      <c r="V12" s="101">
        <f>+[1]SKB4!V14</f>
        <v>100</v>
      </c>
      <c r="W12" s="101">
        <f>+[1]SKB4!W14</f>
        <v>16.181356263435607</v>
      </c>
      <c r="X12" s="101">
        <f>+[1]SKB4!X14</f>
        <v>2.905634758995248</v>
      </c>
      <c r="Y12" s="101">
        <f>+[1]SKB4!Y14</f>
        <v>10.896391152502909</v>
      </c>
      <c r="Z12" s="101">
        <f>+[1]SKB4!Z14</f>
        <v>12.610875433860395</v>
      </c>
      <c r="AA12" s="101">
        <f>+[1]SKB4!AA14</f>
        <v>5.6310679611650478</v>
      </c>
      <c r="AB12" s="101">
        <f>+[1]SKB4!AB14</f>
        <v>13.129541468303682</v>
      </c>
      <c r="AC12" s="101">
        <f>+[1]SKB4!AC14</f>
        <v>100</v>
      </c>
      <c r="AD12" s="101">
        <f>+[1]SKB4!AD14</f>
        <v>0</v>
      </c>
      <c r="AE12" s="101">
        <f>+[1]SKB4!AE14</f>
        <v>0</v>
      </c>
      <c r="AF12" s="101">
        <f>+[1]SKB4!AF14</f>
        <v>0</v>
      </c>
      <c r="AG12" s="101">
        <f>+[1]SKB4!AG14</f>
        <v>0</v>
      </c>
      <c r="AH12" s="101">
        <f>+[1]SKB4!AH14</f>
        <v>0</v>
      </c>
      <c r="AI12" s="101">
        <f>+[1]SKB4!AI14</f>
        <v>0</v>
      </c>
      <c r="AJ12" s="101">
        <f>+[1]SKB4!AJ14</f>
        <v>0</v>
      </c>
    </row>
    <row r="13" spans="1:36">
      <c r="A13" s="101" t="str">
        <f>+[1]SKB4!A15</f>
        <v>Reject Group</v>
      </c>
      <c r="B13" s="101">
        <f>+[1]SKB4!B15</f>
        <v>0</v>
      </c>
      <c r="C13" s="101">
        <f>+[1]SKB4!C15</f>
        <v>0</v>
      </c>
      <c r="D13" s="101">
        <f>+[1]SKB4!D15</f>
        <v>0</v>
      </c>
      <c r="E13" s="101">
        <f>+[1]SKB4!E15</f>
        <v>0</v>
      </c>
      <c r="F13" s="101">
        <f>+[1]SKB4!F15</f>
        <v>0</v>
      </c>
      <c r="G13" s="101">
        <f>+[1]SKB4!G15</f>
        <v>0</v>
      </c>
      <c r="H13" s="101">
        <f>+[1]SKB4!H15</f>
        <v>0</v>
      </c>
      <c r="I13" s="101">
        <f>+[1]SKB4!I15</f>
        <v>0</v>
      </c>
      <c r="J13" s="101">
        <f>+[1]SKB4!J15</f>
        <v>0</v>
      </c>
      <c r="K13" s="101">
        <f>+[1]SKB4!K15</f>
        <v>0</v>
      </c>
      <c r="L13" s="101">
        <f>+[1]SKB4!L15</f>
        <v>0</v>
      </c>
      <c r="M13" s="101">
        <f>+[1]SKB4!M15</f>
        <v>0</v>
      </c>
      <c r="N13" s="101">
        <f>+[1]SKB4!N15</f>
        <v>0</v>
      </c>
      <c r="O13" s="101">
        <f>+[1]SKB4!O15</f>
        <v>0</v>
      </c>
      <c r="P13" s="101">
        <f>+[1]SKB4!P15</f>
        <v>0</v>
      </c>
      <c r="Q13" s="101">
        <f>+[1]SKB4!Q15</f>
        <v>0</v>
      </c>
      <c r="R13" s="101">
        <f>+[1]SKB4!R15</f>
        <v>0</v>
      </c>
      <c r="S13" s="101">
        <f>+[1]SKB4!S15</f>
        <v>0</v>
      </c>
      <c r="T13" s="101">
        <f>+[1]SKB4!T15</f>
        <v>0</v>
      </c>
      <c r="U13" s="101">
        <f>+[1]SKB4!U15</f>
        <v>0</v>
      </c>
      <c r="V13" s="101">
        <f>+[1]SKB4!V15</f>
        <v>0</v>
      </c>
      <c r="W13" s="101">
        <f>+[1]SKB4!W15</f>
        <v>0</v>
      </c>
      <c r="X13" s="101">
        <f>+[1]SKB4!X15</f>
        <v>0</v>
      </c>
      <c r="Y13" s="101">
        <f>+[1]SKB4!Y15</f>
        <v>0</v>
      </c>
      <c r="Z13" s="101">
        <f>+[1]SKB4!Z15</f>
        <v>0</v>
      </c>
      <c r="AA13" s="101">
        <f>+[1]SKB4!AA15</f>
        <v>0</v>
      </c>
      <c r="AB13" s="101">
        <f>+[1]SKB4!AB15</f>
        <v>0</v>
      </c>
      <c r="AC13" s="101">
        <f>+[1]SKB4!AC15</f>
        <v>0</v>
      </c>
      <c r="AD13" s="101">
        <f>+[1]SKB4!AD15</f>
        <v>0</v>
      </c>
      <c r="AE13" s="101">
        <f>+[1]SKB4!AE15</f>
        <v>0</v>
      </c>
      <c r="AF13" s="101">
        <f>+[1]SKB4!AF15</f>
        <v>0</v>
      </c>
      <c r="AG13" s="101">
        <f>+[1]SKB4!AG15</f>
        <v>0</v>
      </c>
      <c r="AH13" s="101">
        <f>+[1]SKB4!AH15</f>
        <v>0</v>
      </c>
      <c r="AI13" s="101">
        <f>+[1]SKB4!AI15</f>
        <v>0</v>
      </c>
      <c r="AJ13" s="101">
        <f>+[1]SKB4!AJ15</f>
        <v>0</v>
      </c>
    </row>
    <row r="14" spans="1:36">
      <c r="A14" s="101" t="str">
        <f>+[1]SKB4!A16</f>
        <v>ADJUST MACHINE</v>
      </c>
      <c r="B14" s="101">
        <f>+[1]SKB4!B16</f>
        <v>82</v>
      </c>
      <c r="C14" s="101">
        <f>+[1]SKB4!C16</f>
        <v>90</v>
      </c>
      <c r="D14" s="101">
        <f>+[1]SKB4!D16</f>
        <v>40</v>
      </c>
      <c r="E14" s="101">
        <f>+[1]SKB4!E16</f>
        <v>71</v>
      </c>
      <c r="F14" s="101">
        <f>+[1]SKB4!F16</f>
        <v>4</v>
      </c>
      <c r="G14" s="101">
        <f>+[1]SKB4!G16</f>
        <v>5</v>
      </c>
      <c r="H14" s="101">
        <f>+[1]SKB4!H16</f>
        <v>0</v>
      </c>
      <c r="I14" s="101">
        <f>+[1]SKB4!I16</f>
        <v>0</v>
      </c>
      <c r="J14" s="101">
        <f>+[1]SKB4!J16</f>
        <v>3</v>
      </c>
      <c r="K14" s="101">
        <f>+[1]SKB4!K16</f>
        <v>20</v>
      </c>
      <c r="L14" s="101">
        <f>+[1]SKB4!L16</f>
        <v>6</v>
      </c>
      <c r="M14" s="101">
        <f>+[1]SKB4!M16</f>
        <v>1</v>
      </c>
      <c r="N14" s="101">
        <f>+[1]SKB4!N16</f>
        <v>1</v>
      </c>
      <c r="O14" s="101">
        <f>+[1]SKB4!O16</f>
        <v>0</v>
      </c>
      <c r="P14" s="101">
        <f>+[1]SKB4!P16</f>
        <v>2</v>
      </c>
      <c r="Q14" s="101">
        <f>+[1]SKB4!Q16</f>
        <v>0</v>
      </c>
      <c r="R14" s="101">
        <f>+[1]SKB4!R16</f>
        <v>0</v>
      </c>
      <c r="S14" s="101">
        <f>+[1]SKB4!S16</f>
        <v>0</v>
      </c>
      <c r="T14" s="101">
        <f>+[1]SKB4!T16</f>
        <v>0</v>
      </c>
      <c r="U14" s="101">
        <f>+[1]SKB4!U16</f>
        <v>2</v>
      </c>
      <c r="V14" s="101">
        <f>+[1]SKB4!V16</f>
        <v>3</v>
      </c>
      <c r="W14" s="101">
        <f>+[1]SKB4!W16</f>
        <v>2</v>
      </c>
      <c r="X14" s="101">
        <f>+[1]SKB4!X16</f>
        <v>3</v>
      </c>
      <c r="Y14" s="101">
        <f>+[1]SKB4!Y16</f>
        <v>2</v>
      </c>
      <c r="Z14" s="101">
        <f>+[1]SKB4!Z16</f>
        <v>0</v>
      </c>
      <c r="AA14" s="101">
        <f>+[1]SKB4!AA16</f>
        <v>0</v>
      </c>
      <c r="AB14" s="101">
        <f>+[1]SKB4!AB16</f>
        <v>17</v>
      </c>
      <c r="AC14" s="101">
        <f>+[1]SKB4!AC16</f>
        <v>0</v>
      </c>
      <c r="AD14" s="101">
        <f>+[1]SKB4!AD16</f>
        <v>0</v>
      </c>
      <c r="AE14" s="101">
        <f>+[1]SKB4!AE16</f>
        <v>0</v>
      </c>
      <c r="AF14" s="101">
        <f>+[1]SKB4!AF16</f>
        <v>0</v>
      </c>
      <c r="AG14" s="101">
        <f>+[1]SKB4!AG16</f>
        <v>0</v>
      </c>
      <c r="AH14" s="101">
        <f>+[1]SKB4!AH16</f>
        <v>0</v>
      </c>
      <c r="AI14" s="101">
        <f>+[1]SKB4!AI16</f>
        <v>0</v>
      </c>
      <c r="AJ14" s="101">
        <f>+[1]SKB4!AJ16</f>
        <v>0</v>
      </c>
    </row>
    <row r="15" spans="1:36">
      <c r="A15" s="101" t="str">
        <f>+[1]SKB4!A17</f>
        <v>ANGLE</v>
      </c>
      <c r="B15" s="101">
        <f>+[1]SKB4!B17</f>
        <v>0</v>
      </c>
      <c r="C15" s="101">
        <f>+[1]SKB4!C17</f>
        <v>0</v>
      </c>
      <c r="D15" s="101">
        <f>+[1]SKB4!D17</f>
        <v>0</v>
      </c>
      <c r="E15" s="101">
        <f>+[1]SKB4!E17</f>
        <v>0</v>
      </c>
      <c r="F15" s="101">
        <f>+[1]SKB4!F17</f>
        <v>0</v>
      </c>
      <c r="G15" s="101">
        <f>+[1]SKB4!G17</f>
        <v>0</v>
      </c>
      <c r="H15" s="101">
        <f>+[1]SKB4!H17</f>
        <v>0</v>
      </c>
      <c r="I15" s="101">
        <f>+[1]SKB4!I17</f>
        <v>0</v>
      </c>
      <c r="J15" s="101">
        <f>+[1]SKB4!J17</f>
        <v>0</v>
      </c>
      <c r="K15" s="101">
        <f>+[1]SKB4!K17</f>
        <v>0</v>
      </c>
      <c r="L15" s="101">
        <f>+[1]SKB4!L17</f>
        <v>0</v>
      </c>
      <c r="M15" s="101">
        <f>+[1]SKB4!M17</f>
        <v>0</v>
      </c>
      <c r="N15" s="101">
        <f>+[1]SKB4!N17</f>
        <v>0</v>
      </c>
      <c r="O15" s="101">
        <f>+[1]SKB4!O17</f>
        <v>0</v>
      </c>
      <c r="P15" s="101">
        <f>+[1]SKB4!P17</f>
        <v>0</v>
      </c>
      <c r="Q15" s="101">
        <f>+[1]SKB4!Q17</f>
        <v>0</v>
      </c>
      <c r="R15" s="101">
        <f>+[1]SKB4!R17</f>
        <v>0</v>
      </c>
      <c r="S15" s="101">
        <f>+[1]SKB4!S17</f>
        <v>0</v>
      </c>
      <c r="T15" s="101">
        <f>+[1]SKB4!T17</f>
        <v>0</v>
      </c>
      <c r="U15" s="101">
        <f>+[1]SKB4!U17</f>
        <v>0</v>
      </c>
      <c r="V15" s="101">
        <f>+[1]SKB4!V17</f>
        <v>0</v>
      </c>
      <c r="W15" s="101">
        <f>+[1]SKB4!W17</f>
        <v>0</v>
      </c>
      <c r="X15" s="101">
        <f>+[1]SKB4!X17</f>
        <v>0</v>
      </c>
      <c r="Y15" s="101">
        <f>+[1]SKB4!Y17</f>
        <v>0</v>
      </c>
      <c r="Z15" s="101">
        <f>+[1]SKB4!Z17</f>
        <v>0</v>
      </c>
      <c r="AA15" s="101">
        <f>+[1]SKB4!AA17</f>
        <v>0</v>
      </c>
      <c r="AB15" s="101">
        <f>+[1]SKB4!AB17</f>
        <v>0</v>
      </c>
      <c r="AC15" s="101">
        <f>+[1]SKB4!AC17</f>
        <v>0</v>
      </c>
      <c r="AD15" s="101">
        <f>+[1]SKB4!AD17</f>
        <v>0</v>
      </c>
      <c r="AE15" s="101">
        <f>+[1]SKB4!AE17</f>
        <v>0</v>
      </c>
      <c r="AF15" s="101">
        <f>+[1]SKB4!AF17</f>
        <v>0</v>
      </c>
      <c r="AG15" s="101">
        <f>+[1]SKB4!AG17</f>
        <v>0</v>
      </c>
      <c r="AH15" s="101">
        <f>+[1]SKB4!AH17</f>
        <v>0</v>
      </c>
      <c r="AI15" s="101">
        <f>+[1]SKB4!AI17</f>
        <v>0</v>
      </c>
      <c r="AJ15" s="101">
        <f>+[1]SKB4!AJ17</f>
        <v>0</v>
      </c>
    </row>
    <row r="16" spans="1:36" s="146" customFormat="1">
      <c r="A16" s="101" t="str">
        <f>+[1]SKB4!A18</f>
        <v>BURR ALL</v>
      </c>
      <c r="B16" s="101">
        <f>+[1]SKB4!B18</f>
        <v>1</v>
      </c>
      <c r="C16" s="101">
        <f>+[1]SKB4!C18</f>
        <v>1</v>
      </c>
      <c r="D16" s="101">
        <f>+[1]SKB4!D18</f>
        <v>0</v>
      </c>
      <c r="E16" s="101">
        <f>+[1]SKB4!E18</f>
        <v>2</v>
      </c>
      <c r="F16" s="101">
        <f>+[1]SKB4!F18</f>
        <v>0</v>
      </c>
      <c r="G16" s="101">
        <f>+[1]SKB4!G18</f>
        <v>0</v>
      </c>
      <c r="H16" s="101">
        <f>+[1]SKB4!H18</f>
        <v>0</v>
      </c>
      <c r="I16" s="101">
        <f>+[1]SKB4!I18</f>
        <v>0</v>
      </c>
      <c r="J16" s="101">
        <f>+[1]SKB4!J18</f>
        <v>0</v>
      </c>
      <c r="K16" s="101">
        <f>+[1]SKB4!K18</f>
        <v>1</v>
      </c>
      <c r="L16" s="101">
        <f>+[1]SKB4!L18</f>
        <v>0</v>
      </c>
      <c r="M16" s="101">
        <f>+[1]SKB4!M18</f>
        <v>0</v>
      </c>
      <c r="N16" s="101">
        <f>+[1]SKB4!N18</f>
        <v>0</v>
      </c>
      <c r="O16" s="101">
        <f>+[1]SKB4!O18</f>
        <v>0</v>
      </c>
      <c r="P16" s="101">
        <f>+[1]SKB4!P18</f>
        <v>0</v>
      </c>
      <c r="Q16" s="101">
        <f>+[1]SKB4!Q18</f>
        <v>0</v>
      </c>
      <c r="R16" s="101">
        <f>+[1]SKB4!R18</f>
        <v>0</v>
      </c>
      <c r="S16" s="101">
        <f>+[1]SKB4!S18</f>
        <v>0</v>
      </c>
      <c r="T16" s="101">
        <f>+[1]SKB4!T18</f>
        <v>0</v>
      </c>
      <c r="U16" s="101">
        <f>+[1]SKB4!U18</f>
        <v>0</v>
      </c>
      <c r="V16" s="101">
        <f>+[1]SKB4!V18</f>
        <v>0</v>
      </c>
      <c r="W16" s="101">
        <f>+[1]SKB4!W18</f>
        <v>0</v>
      </c>
      <c r="X16" s="101">
        <f>+[1]SKB4!X18</f>
        <v>0</v>
      </c>
      <c r="Y16" s="101">
        <f>+[1]SKB4!Y18</f>
        <v>0</v>
      </c>
      <c r="Z16" s="101">
        <f>+[1]SKB4!Z18</f>
        <v>0</v>
      </c>
      <c r="AA16" s="101">
        <f>+[1]SKB4!AA18</f>
        <v>0</v>
      </c>
      <c r="AB16" s="101">
        <f>+[1]SKB4!AB18</f>
        <v>1</v>
      </c>
      <c r="AC16" s="101">
        <f>+[1]SKB4!AC18</f>
        <v>0</v>
      </c>
      <c r="AD16" s="101">
        <f>+[1]SKB4!AD18</f>
        <v>0</v>
      </c>
      <c r="AE16" s="101">
        <f>+[1]SKB4!AE18</f>
        <v>0</v>
      </c>
      <c r="AF16" s="101">
        <f>+[1]SKB4!AF18</f>
        <v>0</v>
      </c>
      <c r="AG16" s="101">
        <f>+[1]SKB4!AG18</f>
        <v>0</v>
      </c>
      <c r="AH16" s="101">
        <f>+[1]SKB4!AH18</f>
        <v>0</v>
      </c>
      <c r="AI16" s="101">
        <f>+[1]SKB4!AI18</f>
        <v>0</v>
      </c>
      <c r="AJ16" s="101">
        <f>+[1]SKB4!AJ18</f>
        <v>0</v>
      </c>
    </row>
    <row r="17" spans="1:36">
      <c r="A17" s="101" t="str">
        <f>+[1]SKB4!A19</f>
        <v>CONTAM ALL</v>
      </c>
      <c r="B17" s="101">
        <f>+[1]SKB4!B19</f>
        <v>31</v>
      </c>
      <c r="C17" s="101">
        <f>+[1]SKB4!C19</f>
        <v>27</v>
      </c>
      <c r="D17" s="101">
        <f>+[1]SKB4!D19</f>
        <v>50</v>
      </c>
      <c r="E17" s="101">
        <f>+[1]SKB4!E19</f>
        <v>55</v>
      </c>
      <c r="F17" s="101">
        <f>+[1]SKB4!F19</f>
        <v>4</v>
      </c>
      <c r="G17" s="101">
        <f>+[1]SKB4!G19</f>
        <v>0</v>
      </c>
      <c r="H17" s="101">
        <f>+[1]SKB4!H19</f>
        <v>0</v>
      </c>
      <c r="I17" s="101">
        <f>+[1]SKB4!I19</f>
        <v>5</v>
      </c>
      <c r="J17" s="101">
        <f>+[1]SKB4!J19</f>
        <v>11</v>
      </c>
      <c r="K17" s="101">
        <f>+[1]SKB4!K19</f>
        <v>1</v>
      </c>
      <c r="L17" s="101">
        <f>+[1]SKB4!L19</f>
        <v>9</v>
      </c>
      <c r="M17" s="101">
        <f>+[1]SKB4!M19</f>
        <v>2</v>
      </c>
      <c r="N17" s="101">
        <f>+[1]SKB4!N19</f>
        <v>1</v>
      </c>
      <c r="O17" s="101">
        <f>+[1]SKB4!O19</f>
        <v>0</v>
      </c>
      <c r="P17" s="101">
        <f>+[1]SKB4!P19</f>
        <v>1</v>
      </c>
      <c r="Q17" s="101">
        <f>+[1]SKB4!Q19</f>
        <v>0</v>
      </c>
      <c r="R17" s="101">
        <f>+[1]SKB4!R19</f>
        <v>2</v>
      </c>
      <c r="S17" s="101">
        <f>+[1]SKB4!S19</f>
        <v>2</v>
      </c>
      <c r="T17" s="101">
        <f>+[1]SKB4!T19</f>
        <v>0</v>
      </c>
      <c r="U17" s="101">
        <f>+[1]SKB4!U19</f>
        <v>0</v>
      </c>
      <c r="V17" s="101">
        <f>+[1]SKB4!V19</f>
        <v>0</v>
      </c>
      <c r="W17" s="101">
        <f>+[1]SKB4!W19</f>
        <v>7</v>
      </c>
      <c r="X17" s="101">
        <f>+[1]SKB4!X19</f>
        <v>5</v>
      </c>
      <c r="Y17" s="101">
        <f>+[1]SKB4!Y19</f>
        <v>0</v>
      </c>
      <c r="Z17" s="101">
        <f>+[1]SKB4!Z19</f>
        <v>1</v>
      </c>
      <c r="AA17" s="101">
        <f>+[1]SKB4!AA19</f>
        <v>0</v>
      </c>
      <c r="AB17" s="101">
        <f>+[1]SKB4!AB19</f>
        <v>4</v>
      </c>
      <c r="AC17" s="101">
        <f>+[1]SKB4!AC19</f>
        <v>0</v>
      </c>
      <c r="AD17" s="101">
        <f>+[1]SKB4!AD19</f>
        <v>0</v>
      </c>
      <c r="AE17" s="101">
        <f>+[1]SKB4!AE19</f>
        <v>0</v>
      </c>
      <c r="AF17" s="101">
        <f>+[1]SKB4!AF19</f>
        <v>0</v>
      </c>
      <c r="AG17" s="101">
        <f>+[1]SKB4!AG19</f>
        <v>0</v>
      </c>
      <c r="AH17" s="101">
        <f>+[1]SKB4!AH19</f>
        <v>0</v>
      </c>
      <c r="AI17" s="101">
        <f>+[1]SKB4!AI19</f>
        <v>0</v>
      </c>
      <c r="AJ17" s="101">
        <f>+[1]SKB4!AJ19</f>
        <v>0</v>
      </c>
    </row>
    <row r="18" spans="1:36">
      <c r="A18" s="101" t="str">
        <f>+[1]SKB4!A20</f>
        <v>CUT NG</v>
      </c>
      <c r="B18" s="101">
        <f>+[1]SKB4!B20</f>
        <v>4</v>
      </c>
      <c r="C18" s="101">
        <f>+[1]SKB4!C20</f>
        <v>157</v>
      </c>
      <c r="D18" s="101">
        <f>+[1]SKB4!D20</f>
        <v>127</v>
      </c>
      <c r="E18" s="101">
        <f>+[1]SKB4!E20</f>
        <v>30</v>
      </c>
      <c r="F18" s="101">
        <f>+[1]SKB4!F20</f>
        <v>1</v>
      </c>
      <c r="G18" s="101">
        <f>+[1]SKB4!G20</f>
        <v>0</v>
      </c>
      <c r="H18" s="101">
        <f>+[1]SKB4!H20</f>
        <v>0</v>
      </c>
      <c r="I18" s="101">
        <f>+[1]SKB4!I20</f>
        <v>1</v>
      </c>
      <c r="J18" s="101">
        <f>+[1]SKB4!J20</f>
        <v>1</v>
      </c>
      <c r="K18" s="101">
        <f>+[1]SKB4!K20</f>
        <v>1</v>
      </c>
      <c r="L18" s="101">
        <f>+[1]SKB4!L20</f>
        <v>14</v>
      </c>
      <c r="M18" s="101">
        <f>+[1]SKB4!M20</f>
        <v>0</v>
      </c>
      <c r="N18" s="101">
        <f>+[1]SKB4!N20</f>
        <v>1</v>
      </c>
      <c r="O18" s="101">
        <f>+[1]SKB4!O20</f>
        <v>0</v>
      </c>
      <c r="P18" s="101">
        <f>+[1]SKB4!P20</f>
        <v>8</v>
      </c>
      <c r="Q18" s="101">
        <f>+[1]SKB4!Q20</f>
        <v>0</v>
      </c>
      <c r="R18" s="101">
        <f>+[1]SKB4!R20</f>
        <v>0</v>
      </c>
      <c r="S18" s="101">
        <f>+[1]SKB4!S20</f>
        <v>1</v>
      </c>
      <c r="T18" s="101">
        <f>+[1]SKB4!T20</f>
        <v>0</v>
      </c>
      <c r="U18" s="101">
        <f>+[1]SKB4!U20</f>
        <v>0</v>
      </c>
      <c r="V18" s="101">
        <f>+[1]SKB4!V20</f>
        <v>0</v>
      </c>
      <c r="W18" s="101">
        <f>+[1]SKB4!W20</f>
        <v>0</v>
      </c>
      <c r="X18" s="101">
        <f>+[1]SKB4!X20</f>
        <v>0</v>
      </c>
      <c r="Y18" s="101">
        <f>+[1]SKB4!Y20</f>
        <v>0</v>
      </c>
      <c r="Z18" s="101">
        <f>+[1]SKB4!Z20</f>
        <v>2</v>
      </c>
      <c r="AA18" s="101">
        <f>+[1]SKB4!AA20</f>
        <v>0</v>
      </c>
      <c r="AB18" s="101">
        <f>+[1]SKB4!AB20</f>
        <v>0</v>
      </c>
      <c r="AC18" s="101">
        <f>+[1]SKB4!AC20</f>
        <v>0</v>
      </c>
      <c r="AD18" s="101">
        <f>+[1]SKB4!AD20</f>
        <v>0</v>
      </c>
      <c r="AE18" s="101">
        <f>+[1]SKB4!AE20</f>
        <v>0</v>
      </c>
      <c r="AF18" s="101">
        <f>+[1]SKB4!AF20</f>
        <v>0</v>
      </c>
      <c r="AG18" s="101">
        <f>+[1]SKB4!AG20</f>
        <v>0</v>
      </c>
      <c r="AH18" s="101">
        <f>+[1]SKB4!AH20</f>
        <v>0</v>
      </c>
      <c r="AI18" s="101">
        <f>+[1]SKB4!AI20</f>
        <v>0</v>
      </c>
      <c r="AJ18" s="101">
        <f>+[1]SKB4!AJ20</f>
        <v>0</v>
      </c>
    </row>
    <row r="19" spans="1:36">
      <c r="A19" s="101" t="str">
        <f>+[1]SKB4!A21</f>
        <v>DENT ALL</v>
      </c>
      <c r="B19" s="101">
        <f>+[1]SKB4!B21</f>
        <v>56</v>
      </c>
      <c r="C19" s="101">
        <f>+[1]SKB4!C21</f>
        <v>168</v>
      </c>
      <c r="D19" s="101">
        <f>+[1]SKB4!D21</f>
        <v>150</v>
      </c>
      <c r="E19" s="101">
        <f>+[1]SKB4!E21</f>
        <v>134</v>
      </c>
      <c r="F19" s="101">
        <f>+[1]SKB4!F21</f>
        <v>17</v>
      </c>
      <c r="G19" s="101">
        <f>+[1]SKB4!G21</f>
        <v>2</v>
      </c>
      <c r="H19" s="101">
        <f>+[1]SKB4!H21</f>
        <v>0</v>
      </c>
      <c r="I19" s="101">
        <f>+[1]SKB4!I21</f>
        <v>8</v>
      </c>
      <c r="J19" s="101">
        <f>+[1]SKB4!J21</f>
        <v>23</v>
      </c>
      <c r="K19" s="101">
        <f>+[1]SKB4!K21</f>
        <v>12</v>
      </c>
      <c r="L19" s="101">
        <f>+[1]SKB4!L21</f>
        <v>1</v>
      </c>
      <c r="M19" s="101">
        <f>+[1]SKB4!M21</f>
        <v>12</v>
      </c>
      <c r="N19" s="101">
        <f>+[1]SKB4!N21</f>
        <v>2</v>
      </c>
      <c r="O19" s="101">
        <f>+[1]SKB4!O21</f>
        <v>0</v>
      </c>
      <c r="P19" s="101">
        <f>+[1]SKB4!P21</f>
        <v>5</v>
      </c>
      <c r="Q19" s="101">
        <f>+[1]SKB4!Q21</f>
        <v>0</v>
      </c>
      <c r="R19" s="101">
        <f>+[1]SKB4!R21</f>
        <v>3</v>
      </c>
      <c r="S19" s="101">
        <f>+[1]SKB4!S21</f>
        <v>4</v>
      </c>
      <c r="T19" s="101">
        <f>+[1]SKB4!T21</f>
        <v>7</v>
      </c>
      <c r="U19" s="101">
        <f>+[1]SKB4!U21</f>
        <v>5</v>
      </c>
      <c r="V19" s="101">
        <f>+[1]SKB4!V21</f>
        <v>0</v>
      </c>
      <c r="W19" s="101">
        <f>+[1]SKB4!W21</f>
        <v>9</v>
      </c>
      <c r="X19" s="101">
        <f>+[1]SKB4!X21</f>
        <v>5</v>
      </c>
      <c r="Y19" s="101">
        <f>+[1]SKB4!Y21</f>
        <v>3</v>
      </c>
      <c r="Z19" s="101">
        <f>+[1]SKB4!Z21</f>
        <v>10</v>
      </c>
      <c r="AA19" s="101">
        <f>+[1]SKB4!AA21</f>
        <v>0</v>
      </c>
      <c r="AB19" s="101">
        <f>+[1]SKB4!AB21</f>
        <v>6</v>
      </c>
      <c r="AC19" s="101">
        <f>+[1]SKB4!AC21</f>
        <v>0</v>
      </c>
      <c r="AD19" s="101">
        <f>+[1]SKB4!AD21</f>
        <v>0</v>
      </c>
      <c r="AE19" s="101">
        <f>+[1]SKB4!AE21</f>
        <v>0</v>
      </c>
      <c r="AF19" s="101">
        <f>+[1]SKB4!AF21</f>
        <v>0</v>
      </c>
      <c r="AG19" s="101">
        <f>+[1]SKB4!AG21</f>
        <v>0</v>
      </c>
      <c r="AH19" s="101">
        <f>+[1]SKB4!AH21</f>
        <v>0</v>
      </c>
      <c r="AI19" s="101">
        <f>+[1]SKB4!AI21</f>
        <v>0</v>
      </c>
      <c r="AJ19" s="101">
        <f>+[1]SKB4!AJ21</f>
        <v>0</v>
      </c>
    </row>
    <row r="20" spans="1:36">
      <c r="A20" s="101" t="str">
        <f>+[1]SKB4!A22</f>
        <v>DRILL/SCREW NG</v>
      </c>
      <c r="B20" s="101">
        <f>+[1]SKB4!B22</f>
        <v>501</v>
      </c>
      <c r="C20" s="101">
        <f>+[1]SKB4!C22</f>
        <v>170</v>
      </c>
      <c r="D20" s="101">
        <f>+[1]SKB4!D22</f>
        <v>208</v>
      </c>
      <c r="E20" s="101">
        <f>+[1]SKB4!E22</f>
        <v>103</v>
      </c>
      <c r="F20" s="101">
        <f>+[1]SKB4!F22</f>
        <v>2</v>
      </c>
      <c r="G20" s="101">
        <f>+[1]SKB4!G22</f>
        <v>31</v>
      </c>
      <c r="H20" s="101">
        <f>+[1]SKB4!H22</f>
        <v>0</v>
      </c>
      <c r="I20" s="101">
        <f>+[1]SKB4!I22</f>
        <v>0</v>
      </c>
      <c r="J20" s="101">
        <f>+[1]SKB4!J22</f>
        <v>33</v>
      </c>
      <c r="K20" s="101">
        <f>+[1]SKB4!K22</f>
        <v>1</v>
      </c>
      <c r="L20" s="101">
        <f>+[1]SKB4!L22</f>
        <v>0</v>
      </c>
      <c r="M20" s="101">
        <f>+[1]SKB4!M22</f>
        <v>1</v>
      </c>
      <c r="N20" s="101">
        <f>+[1]SKB4!N22</f>
        <v>0</v>
      </c>
      <c r="O20" s="101">
        <f>+[1]SKB4!O22</f>
        <v>0</v>
      </c>
      <c r="P20" s="101">
        <f>+[1]SKB4!P22</f>
        <v>1</v>
      </c>
      <c r="Q20" s="101">
        <f>+[1]SKB4!Q22</f>
        <v>0</v>
      </c>
      <c r="R20" s="101">
        <f>+[1]SKB4!R22</f>
        <v>0</v>
      </c>
      <c r="S20" s="101">
        <f>+[1]SKB4!S22</f>
        <v>0</v>
      </c>
      <c r="T20" s="101">
        <f>+[1]SKB4!T22</f>
        <v>0</v>
      </c>
      <c r="U20" s="101">
        <f>+[1]SKB4!U22</f>
        <v>32</v>
      </c>
      <c r="V20" s="101">
        <f>+[1]SKB4!V22</f>
        <v>0</v>
      </c>
      <c r="W20" s="101">
        <f>+[1]SKB4!W22</f>
        <v>0</v>
      </c>
      <c r="X20" s="101">
        <f>+[1]SKB4!X22</f>
        <v>0</v>
      </c>
      <c r="Y20" s="101">
        <f>+[1]SKB4!Y22</f>
        <v>1</v>
      </c>
      <c r="Z20" s="101">
        <f>+[1]SKB4!Z22</f>
        <v>0</v>
      </c>
      <c r="AA20" s="101">
        <f>+[1]SKB4!AA22</f>
        <v>1</v>
      </c>
      <c r="AB20" s="101">
        <f>+[1]SKB4!AB22</f>
        <v>0</v>
      </c>
      <c r="AC20" s="101">
        <f>+[1]SKB4!AC22</f>
        <v>0</v>
      </c>
      <c r="AD20" s="101">
        <f>+[1]SKB4!AD22</f>
        <v>0</v>
      </c>
      <c r="AE20" s="101">
        <f>+[1]SKB4!AE22</f>
        <v>0</v>
      </c>
      <c r="AF20" s="101">
        <f>+[1]SKB4!AF22</f>
        <v>0</v>
      </c>
      <c r="AG20" s="101">
        <f>+[1]SKB4!AG22</f>
        <v>0</v>
      </c>
      <c r="AH20" s="101">
        <f>+[1]SKB4!AH22</f>
        <v>0</v>
      </c>
      <c r="AI20" s="101">
        <f>+[1]SKB4!AI22</f>
        <v>0</v>
      </c>
      <c r="AJ20" s="101">
        <f>+[1]SKB4!AJ22</f>
        <v>0</v>
      </c>
    </row>
    <row r="21" spans="1:36">
      <c r="A21" s="101" t="str">
        <f>+[1]SKB4!A23</f>
        <v>GEOMETRY</v>
      </c>
      <c r="B21" s="101">
        <f>+[1]SKB4!B23</f>
        <v>0</v>
      </c>
      <c r="C21" s="101">
        <f>+[1]SKB4!C23</f>
        <v>0</v>
      </c>
      <c r="D21" s="101">
        <f>+[1]SKB4!D23</f>
        <v>0</v>
      </c>
      <c r="E21" s="101">
        <f>+[1]SKB4!E23</f>
        <v>0</v>
      </c>
      <c r="F21" s="101">
        <f>+[1]SKB4!F23</f>
        <v>0</v>
      </c>
      <c r="G21" s="101">
        <f>+[1]SKB4!G23</f>
        <v>0</v>
      </c>
      <c r="H21" s="101">
        <f>+[1]SKB4!H23</f>
        <v>0</v>
      </c>
      <c r="I21" s="101">
        <f>+[1]SKB4!I23</f>
        <v>0</v>
      </c>
      <c r="J21" s="101">
        <f>+[1]SKB4!J23</f>
        <v>0</v>
      </c>
      <c r="K21" s="101">
        <f>+[1]SKB4!K23</f>
        <v>0</v>
      </c>
      <c r="L21" s="101">
        <f>+[1]SKB4!L23</f>
        <v>0</v>
      </c>
      <c r="M21" s="101">
        <f>+[1]SKB4!M23</f>
        <v>0</v>
      </c>
      <c r="N21" s="101">
        <f>+[1]SKB4!N23</f>
        <v>0</v>
      </c>
      <c r="O21" s="101">
        <f>+[1]SKB4!O23</f>
        <v>0</v>
      </c>
      <c r="P21" s="101">
        <f>+[1]SKB4!P23</f>
        <v>0</v>
      </c>
      <c r="Q21" s="101">
        <f>+[1]SKB4!Q23</f>
        <v>0</v>
      </c>
      <c r="R21" s="101">
        <f>+[1]SKB4!R23</f>
        <v>0</v>
      </c>
      <c r="S21" s="101">
        <f>+[1]SKB4!S23</f>
        <v>0</v>
      </c>
      <c r="T21" s="101">
        <f>+[1]SKB4!T23</f>
        <v>0</v>
      </c>
      <c r="U21" s="101">
        <f>+[1]SKB4!U23</f>
        <v>0</v>
      </c>
      <c r="V21" s="101">
        <f>+[1]SKB4!V23</f>
        <v>0</v>
      </c>
      <c r="W21" s="101">
        <f>+[1]SKB4!W23</f>
        <v>0</v>
      </c>
      <c r="X21" s="101">
        <f>+[1]SKB4!X23</f>
        <v>0</v>
      </c>
      <c r="Y21" s="101">
        <f>+[1]SKB4!Y23</f>
        <v>0</v>
      </c>
      <c r="Z21" s="101">
        <f>+[1]SKB4!Z23</f>
        <v>0</v>
      </c>
      <c r="AA21" s="101">
        <f>+[1]SKB4!AA23</f>
        <v>0</v>
      </c>
      <c r="AB21" s="101">
        <f>+[1]SKB4!AB23</f>
        <v>0</v>
      </c>
      <c r="AC21" s="101">
        <f>+[1]SKB4!AC23</f>
        <v>0</v>
      </c>
      <c r="AD21" s="101">
        <f>+[1]SKB4!AD23</f>
        <v>0</v>
      </c>
      <c r="AE21" s="101">
        <f>+[1]SKB4!AE23</f>
        <v>0</v>
      </c>
      <c r="AF21" s="101">
        <f>+[1]SKB4!AF23</f>
        <v>0</v>
      </c>
      <c r="AG21" s="101">
        <f>+[1]SKB4!AG23</f>
        <v>0</v>
      </c>
      <c r="AH21" s="101">
        <f>+[1]SKB4!AH23</f>
        <v>0</v>
      </c>
      <c r="AI21" s="101">
        <f>+[1]SKB4!AI23</f>
        <v>0</v>
      </c>
      <c r="AJ21" s="101">
        <f>+[1]SKB4!AJ23</f>
        <v>0</v>
      </c>
    </row>
    <row r="22" spans="1:36">
      <c r="A22" s="101" t="str">
        <f>+[1]SKB4!A24</f>
        <v>ID DEVIATE</v>
      </c>
      <c r="B22" s="101">
        <f>+[1]SKB4!B24</f>
        <v>76</v>
      </c>
      <c r="C22" s="101">
        <f>+[1]SKB4!C24</f>
        <v>195</v>
      </c>
      <c r="D22" s="101">
        <f>+[1]SKB4!D24</f>
        <v>74</v>
      </c>
      <c r="E22" s="101">
        <f>+[1]SKB4!E24</f>
        <v>141</v>
      </c>
      <c r="F22" s="101">
        <f>+[1]SKB4!F24</f>
        <v>4</v>
      </c>
      <c r="G22" s="101">
        <f>+[1]SKB4!G24</f>
        <v>4</v>
      </c>
      <c r="H22" s="101">
        <f>+[1]SKB4!H24</f>
        <v>23</v>
      </c>
      <c r="I22" s="101">
        <f>+[1]SKB4!I24</f>
        <v>2</v>
      </c>
      <c r="J22" s="101">
        <f>+[1]SKB4!J24</f>
        <v>18</v>
      </c>
      <c r="K22" s="101">
        <f>+[1]SKB4!K24</f>
        <v>31</v>
      </c>
      <c r="L22" s="101">
        <f>+[1]SKB4!L24</f>
        <v>3</v>
      </c>
      <c r="M22" s="101">
        <f>+[1]SKB4!M24</f>
        <v>4</v>
      </c>
      <c r="N22" s="101">
        <f>+[1]SKB4!N24</f>
        <v>0</v>
      </c>
      <c r="O22" s="101">
        <f>+[1]SKB4!O24</f>
        <v>0</v>
      </c>
      <c r="P22" s="101">
        <f>+[1]SKB4!P24</f>
        <v>0</v>
      </c>
      <c r="Q22" s="101">
        <f>+[1]SKB4!Q24</f>
        <v>0</v>
      </c>
      <c r="R22" s="101">
        <f>+[1]SKB4!R24</f>
        <v>2</v>
      </c>
      <c r="S22" s="101">
        <f>+[1]SKB4!S24</f>
        <v>5</v>
      </c>
      <c r="T22" s="101">
        <f>+[1]SKB4!T24</f>
        <v>21</v>
      </c>
      <c r="U22" s="101">
        <f>+[1]SKB4!U24</f>
        <v>2</v>
      </c>
      <c r="V22" s="101">
        <f>+[1]SKB4!V24</f>
        <v>6</v>
      </c>
      <c r="W22" s="101">
        <f>+[1]SKB4!W24</f>
        <v>5</v>
      </c>
      <c r="X22" s="101">
        <f>+[1]SKB4!X24</f>
        <v>1</v>
      </c>
      <c r="Y22" s="101">
        <f>+[1]SKB4!Y24</f>
        <v>0</v>
      </c>
      <c r="Z22" s="101">
        <f>+[1]SKB4!Z24</f>
        <v>3</v>
      </c>
      <c r="AA22" s="101">
        <f>+[1]SKB4!AA24</f>
        <v>0</v>
      </c>
      <c r="AB22" s="101">
        <f>+[1]SKB4!AB24</f>
        <v>7</v>
      </c>
      <c r="AC22" s="101">
        <f>+[1]SKB4!AC24</f>
        <v>0</v>
      </c>
      <c r="AD22" s="101">
        <f>+[1]SKB4!AD24</f>
        <v>0</v>
      </c>
      <c r="AE22" s="101">
        <f>+[1]SKB4!AE24</f>
        <v>0</v>
      </c>
      <c r="AF22" s="101">
        <f>+[1]SKB4!AF24</f>
        <v>0</v>
      </c>
      <c r="AG22" s="101">
        <f>+[1]SKB4!AG24</f>
        <v>0</v>
      </c>
      <c r="AH22" s="101">
        <f>+[1]SKB4!AH24</f>
        <v>0</v>
      </c>
      <c r="AI22" s="101">
        <f>+[1]SKB4!AI24</f>
        <v>0</v>
      </c>
      <c r="AJ22" s="101">
        <f>+[1]SKB4!AJ24</f>
        <v>0</v>
      </c>
    </row>
    <row r="23" spans="1:36">
      <c r="A23" s="101" t="str">
        <f>+[1]SKB4!A25</f>
        <v>ID SHAFT O/S</v>
      </c>
      <c r="B23" s="101">
        <f>+[1]SKB4!B25</f>
        <v>2</v>
      </c>
      <c r="C23" s="101">
        <f>+[1]SKB4!C25</f>
        <v>5</v>
      </c>
      <c r="D23" s="101">
        <f>+[1]SKB4!D25</f>
        <v>1</v>
      </c>
      <c r="E23" s="101">
        <f>+[1]SKB4!E25</f>
        <v>79</v>
      </c>
      <c r="F23" s="101">
        <f>+[1]SKB4!F25</f>
        <v>0</v>
      </c>
      <c r="G23" s="101">
        <f>+[1]SKB4!G25</f>
        <v>4</v>
      </c>
      <c r="H23" s="101">
        <f>+[1]SKB4!H25</f>
        <v>0</v>
      </c>
      <c r="I23" s="101">
        <f>+[1]SKB4!I25</f>
        <v>0</v>
      </c>
      <c r="J23" s="101">
        <f>+[1]SKB4!J25</f>
        <v>0</v>
      </c>
      <c r="K23" s="101">
        <f>+[1]SKB4!K25</f>
        <v>0</v>
      </c>
      <c r="L23" s="101">
        <f>+[1]SKB4!L25</f>
        <v>0</v>
      </c>
      <c r="M23" s="101">
        <f>+[1]SKB4!M25</f>
        <v>0</v>
      </c>
      <c r="N23" s="101">
        <f>+[1]SKB4!N25</f>
        <v>0</v>
      </c>
      <c r="O23" s="101">
        <f>+[1]SKB4!O25</f>
        <v>0</v>
      </c>
      <c r="P23" s="101">
        <f>+[1]SKB4!P25</f>
        <v>0</v>
      </c>
      <c r="Q23" s="101">
        <f>+[1]SKB4!Q25</f>
        <v>0</v>
      </c>
      <c r="R23" s="101">
        <f>+[1]SKB4!R25</f>
        <v>52</v>
      </c>
      <c r="S23" s="101">
        <f>+[1]SKB4!S25</f>
        <v>19</v>
      </c>
      <c r="T23" s="101">
        <f>+[1]SKB4!T25</f>
        <v>0</v>
      </c>
      <c r="U23" s="101">
        <f>+[1]SKB4!U25</f>
        <v>0</v>
      </c>
      <c r="V23" s="101">
        <f>+[1]SKB4!V25</f>
        <v>0</v>
      </c>
      <c r="W23" s="101">
        <f>+[1]SKB4!W25</f>
        <v>0</v>
      </c>
      <c r="X23" s="101">
        <f>+[1]SKB4!X25</f>
        <v>0</v>
      </c>
      <c r="Y23" s="101">
        <f>+[1]SKB4!Y25</f>
        <v>0</v>
      </c>
      <c r="Z23" s="101">
        <f>+[1]SKB4!Z25</f>
        <v>1</v>
      </c>
      <c r="AA23" s="101">
        <f>+[1]SKB4!AA25</f>
        <v>0</v>
      </c>
      <c r="AB23" s="101">
        <f>+[1]SKB4!AB25</f>
        <v>0</v>
      </c>
      <c r="AC23" s="101">
        <f>+[1]SKB4!AC25</f>
        <v>3</v>
      </c>
      <c r="AD23" s="101">
        <f>+[1]SKB4!AD25</f>
        <v>0</v>
      </c>
      <c r="AE23" s="101">
        <f>+[1]SKB4!AE25</f>
        <v>0</v>
      </c>
      <c r="AF23" s="101">
        <f>+[1]SKB4!AF25</f>
        <v>0</v>
      </c>
      <c r="AG23" s="101">
        <f>+[1]SKB4!AG25</f>
        <v>0</v>
      </c>
      <c r="AH23" s="101">
        <f>+[1]SKB4!AH25</f>
        <v>0</v>
      </c>
      <c r="AI23" s="101">
        <f>+[1]SKB4!AI25</f>
        <v>0</v>
      </c>
      <c r="AJ23" s="101">
        <f>+[1]SKB4!AJ25</f>
        <v>0</v>
      </c>
    </row>
    <row r="24" spans="1:36">
      <c r="A24" s="101" t="str">
        <f>+[1]SKB4!A26</f>
        <v>ID SHAFT TAPER</v>
      </c>
      <c r="B24" s="101">
        <f>+[1]SKB4!B26</f>
        <v>143</v>
      </c>
      <c r="C24" s="101">
        <f>+[1]SKB4!C26</f>
        <v>146</v>
      </c>
      <c r="D24" s="101">
        <f>+[1]SKB4!D26</f>
        <v>208</v>
      </c>
      <c r="E24" s="101">
        <f>+[1]SKB4!E26</f>
        <v>54</v>
      </c>
      <c r="F24" s="101">
        <f>+[1]SKB4!F26</f>
        <v>2</v>
      </c>
      <c r="G24" s="101">
        <f>+[1]SKB4!G26</f>
        <v>0</v>
      </c>
      <c r="H24" s="101">
        <f>+[1]SKB4!H26</f>
        <v>0</v>
      </c>
      <c r="I24" s="101">
        <f>+[1]SKB4!I26</f>
        <v>1</v>
      </c>
      <c r="J24" s="101">
        <f>+[1]SKB4!J26</f>
        <v>4</v>
      </c>
      <c r="K24" s="101">
        <f>+[1]SKB4!K26</f>
        <v>9</v>
      </c>
      <c r="L24" s="101">
        <f>+[1]SKB4!L26</f>
        <v>2</v>
      </c>
      <c r="M24" s="101">
        <f>+[1]SKB4!M26</f>
        <v>1</v>
      </c>
      <c r="N24" s="101">
        <f>+[1]SKB4!N26</f>
        <v>4</v>
      </c>
      <c r="O24" s="101">
        <f>+[1]SKB4!O26</f>
        <v>0</v>
      </c>
      <c r="P24" s="101">
        <f>+[1]SKB4!P26</f>
        <v>0</v>
      </c>
      <c r="Q24" s="101">
        <f>+[1]SKB4!Q26</f>
        <v>0</v>
      </c>
      <c r="R24" s="101">
        <f>+[1]SKB4!R26</f>
        <v>2</v>
      </c>
      <c r="S24" s="101">
        <f>+[1]SKB4!S26</f>
        <v>2</v>
      </c>
      <c r="T24" s="101">
        <f>+[1]SKB4!T26</f>
        <v>7</v>
      </c>
      <c r="U24" s="101">
        <f>+[1]SKB4!U26</f>
        <v>1</v>
      </c>
      <c r="V24" s="101">
        <f>+[1]SKB4!V26</f>
        <v>5</v>
      </c>
      <c r="W24" s="101">
        <f>+[1]SKB4!W26</f>
        <v>2</v>
      </c>
      <c r="X24" s="101">
        <f>+[1]SKB4!X26</f>
        <v>0</v>
      </c>
      <c r="Y24" s="101">
        <f>+[1]SKB4!Y26</f>
        <v>0</v>
      </c>
      <c r="Z24" s="101">
        <f>+[1]SKB4!Z26</f>
        <v>2</v>
      </c>
      <c r="AA24" s="101">
        <f>+[1]SKB4!AA26</f>
        <v>0</v>
      </c>
      <c r="AB24" s="101">
        <f>+[1]SKB4!AB26</f>
        <v>10</v>
      </c>
      <c r="AC24" s="101">
        <f>+[1]SKB4!AC26</f>
        <v>0</v>
      </c>
      <c r="AD24" s="101">
        <f>+[1]SKB4!AD26</f>
        <v>0</v>
      </c>
      <c r="AE24" s="101">
        <f>+[1]SKB4!AE26</f>
        <v>0</v>
      </c>
      <c r="AF24" s="101">
        <f>+[1]SKB4!AF26</f>
        <v>0</v>
      </c>
      <c r="AG24" s="101">
        <f>+[1]SKB4!AG26</f>
        <v>0</v>
      </c>
      <c r="AH24" s="101">
        <f>+[1]SKB4!AH26</f>
        <v>0</v>
      </c>
      <c r="AI24" s="101">
        <f>+[1]SKB4!AI26</f>
        <v>0</v>
      </c>
      <c r="AJ24" s="101">
        <f>+[1]SKB4!AJ26</f>
        <v>0</v>
      </c>
    </row>
    <row r="25" spans="1:36">
      <c r="A25" s="101" t="str">
        <f>+[1]SKB4!A27</f>
        <v>ID SHAFT U/S</v>
      </c>
      <c r="B25" s="101">
        <f>+[1]SKB4!B27</f>
        <v>1</v>
      </c>
      <c r="C25" s="101">
        <f>+[1]SKB4!C27</f>
        <v>11</v>
      </c>
      <c r="D25" s="101">
        <f>+[1]SKB4!D27</f>
        <v>0</v>
      </c>
      <c r="E25" s="101">
        <f>+[1]SKB4!E27</f>
        <v>62</v>
      </c>
      <c r="F25" s="101">
        <f>+[1]SKB4!F27</f>
        <v>0</v>
      </c>
      <c r="G25" s="101">
        <f>+[1]SKB4!G27</f>
        <v>0</v>
      </c>
      <c r="H25" s="101">
        <f>+[1]SKB4!H27</f>
        <v>0</v>
      </c>
      <c r="I25" s="101">
        <f>+[1]SKB4!I27</f>
        <v>0</v>
      </c>
      <c r="J25" s="101">
        <f>+[1]SKB4!J27</f>
        <v>0</v>
      </c>
      <c r="K25" s="101">
        <f>+[1]SKB4!K27</f>
        <v>12</v>
      </c>
      <c r="L25" s="101">
        <f>+[1]SKB4!L27</f>
        <v>0</v>
      </c>
      <c r="M25" s="101">
        <f>+[1]SKB4!M27</f>
        <v>6</v>
      </c>
      <c r="N25" s="101">
        <f>+[1]SKB4!N27</f>
        <v>0</v>
      </c>
      <c r="O25" s="101">
        <f>+[1]SKB4!O27</f>
        <v>0</v>
      </c>
      <c r="P25" s="101">
        <f>+[1]SKB4!P27</f>
        <v>0</v>
      </c>
      <c r="Q25" s="101">
        <f>+[1]SKB4!Q27</f>
        <v>0</v>
      </c>
      <c r="R25" s="101">
        <f>+[1]SKB4!R27</f>
        <v>28</v>
      </c>
      <c r="S25" s="101">
        <f>+[1]SKB4!S27</f>
        <v>10</v>
      </c>
      <c r="T25" s="101">
        <f>+[1]SKB4!T27</f>
        <v>5</v>
      </c>
      <c r="U25" s="101">
        <f>+[1]SKB4!U27</f>
        <v>1</v>
      </c>
      <c r="V25" s="101">
        <f>+[1]SKB4!V27</f>
        <v>0</v>
      </c>
      <c r="W25" s="101">
        <f>+[1]SKB4!W27</f>
        <v>0</v>
      </c>
      <c r="X25" s="101">
        <f>+[1]SKB4!X27</f>
        <v>0</v>
      </c>
      <c r="Y25" s="101">
        <f>+[1]SKB4!Y27</f>
        <v>0</v>
      </c>
      <c r="Z25" s="101">
        <f>+[1]SKB4!Z27</f>
        <v>0</v>
      </c>
      <c r="AA25" s="101">
        <f>+[1]SKB4!AA27</f>
        <v>0</v>
      </c>
      <c r="AB25" s="101">
        <f>+[1]SKB4!AB27</f>
        <v>0</v>
      </c>
      <c r="AC25" s="101">
        <f>+[1]SKB4!AC27</f>
        <v>0</v>
      </c>
      <c r="AD25" s="101">
        <f>+[1]SKB4!AD27</f>
        <v>0</v>
      </c>
      <c r="AE25" s="101">
        <f>+[1]SKB4!AE27</f>
        <v>0</v>
      </c>
      <c r="AF25" s="101">
        <f>+[1]SKB4!AF27</f>
        <v>0</v>
      </c>
      <c r="AG25" s="101">
        <f>+[1]SKB4!AG27</f>
        <v>0</v>
      </c>
      <c r="AH25" s="101">
        <f>+[1]SKB4!AH27</f>
        <v>0</v>
      </c>
      <c r="AI25" s="101">
        <f>+[1]SKB4!AI27</f>
        <v>0</v>
      </c>
      <c r="AJ25" s="101">
        <f>+[1]SKB4!AJ27</f>
        <v>0</v>
      </c>
    </row>
    <row r="26" spans="1:36">
      <c r="A26" s="101" t="str">
        <f>+[1]SKB4!A28</f>
        <v>ID/OD NG</v>
      </c>
      <c r="B26" s="101">
        <f>+[1]SKB4!B28</f>
        <v>0</v>
      </c>
      <c r="C26" s="101">
        <f>+[1]SKB4!C28</f>
        <v>0</v>
      </c>
      <c r="D26" s="101">
        <f>+[1]SKB4!D28</f>
        <v>0</v>
      </c>
      <c r="E26" s="101">
        <f>+[1]SKB4!E28</f>
        <v>0</v>
      </c>
      <c r="F26" s="101">
        <f>+[1]SKB4!F28</f>
        <v>0</v>
      </c>
      <c r="G26" s="101">
        <f>+[1]SKB4!G28</f>
        <v>0</v>
      </c>
      <c r="H26" s="101">
        <f>+[1]SKB4!H28</f>
        <v>0</v>
      </c>
      <c r="I26" s="101">
        <f>+[1]SKB4!I28</f>
        <v>0</v>
      </c>
      <c r="J26" s="101">
        <f>+[1]SKB4!J28</f>
        <v>0</v>
      </c>
      <c r="K26" s="101">
        <f>+[1]SKB4!K28</f>
        <v>0</v>
      </c>
      <c r="L26" s="101">
        <f>+[1]SKB4!L28</f>
        <v>0</v>
      </c>
      <c r="M26" s="101">
        <f>+[1]SKB4!M28</f>
        <v>0</v>
      </c>
      <c r="N26" s="101">
        <f>+[1]SKB4!N28</f>
        <v>0</v>
      </c>
      <c r="O26" s="101">
        <f>+[1]SKB4!O28</f>
        <v>0</v>
      </c>
      <c r="P26" s="101">
        <f>+[1]SKB4!P28</f>
        <v>0</v>
      </c>
      <c r="Q26" s="101">
        <f>+[1]SKB4!Q28</f>
        <v>0</v>
      </c>
      <c r="R26" s="101">
        <f>+[1]SKB4!R28</f>
        <v>0</v>
      </c>
      <c r="S26" s="101">
        <f>+[1]SKB4!S28</f>
        <v>0</v>
      </c>
      <c r="T26" s="101">
        <f>+[1]SKB4!T28</f>
        <v>0</v>
      </c>
      <c r="U26" s="101">
        <f>+[1]SKB4!U28</f>
        <v>0</v>
      </c>
      <c r="V26" s="101">
        <f>+[1]SKB4!V28</f>
        <v>0</v>
      </c>
      <c r="W26" s="101">
        <f>+[1]SKB4!W28</f>
        <v>0</v>
      </c>
      <c r="X26" s="101">
        <f>+[1]SKB4!X28</f>
        <v>0</v>
      </c>
      <c r="Y26" s="101">
        <f>+[1]SKB4!Y28</f>
        <v>0</v>
      </c>
      <c r="Z26" s="101">
        <f>+[1]SKB4!Z28</f>
        <v>0</v>
      </c>
      <c r="AA26" s="101">
        <f>+[1]SKB4!AA28</f>
        <v>0</v>
      </c>
      <c r="AB26" s="101">
        <f>+[1]SKB4!AB28</f>
        <v>0</v>
      </c>
      <c r="AC26" s="101">
        <f>+[1]SKB4!AC28</f>
        <v>0</v>
      </c>
      <c r="AD26" s="101">
        <f>+[1]SKB4!AD28</f>
        <v>0</v>
      </c>
      <c r="AE26" s="101">
        <f>+[1]SKB4!AE28</f>
        <v>0</v>
      </c>
      <c r="AF26" s="101">
        <f>+[1]SKB4!AF28</f>
        <v>0</v>
      </c>
      <c r="AG26" s="101">
        <f>+[1]SKB4!AG28</f>
        <v>0</v>
      </c>
      <c r="AH26" s="101">
        <f>+[1]SKB4!AH28</f>
        <v>0</v>
      </c>
      <c r="AI26" s="101">
        <f>+[1]SKB4!AI28</f>
        <v>0</v>
      </c>
      <c r="AJ26" s="101">
        <f>+[1]SKB4!AJ28</f>
        <v>0</v>
      </c>
    </row>
    <row r="27" spans="1:36">
      <c r="A27" s="101" t="str">
        <f>+[1]SKB4!A29</f>
        <v>LG NG</v>
      </c>
      <c r="B27" s="101">
        <f>+[1]SKB4!B29</f>
        <v>21</v>
      </c>
      <c r="C27" s="101">
        <f>+[1]SKB4!C29</f>
        <v>13</v>
      </c>
      <c r="D27" s="101">
        <f>+[1]SKB4!D29</f>
        <v>2</v>
      </c>
      <c r="E27" s="101">
        <f>+[1]SKB4!E29</f>
        <v>4</v>
      </c>
      <c r="F27" s="101">
        <f>+[1]SKB4!F29</f>
        <v>1</v>
      </c>
      <c r="G27" s="101">
        <f>+[1]SKB4!G29</f>
        <v>0</v>
      </c>
      <c r="H27" s="101">
        <f>+[1]SKB4!H29</f>
        <v>0</v>
      </c>
      <c r="I27" s="101">
        <f>+[1]SKB4!I29</f>
        <v>0</v>
      </c>
      <c r="J27" s="101">
        <f>+[1]SKB4!J29</f>
        <v>0</v>
      </c>
      <c r="K27" s="101">
        <f>+[1]SKB4!K29</f>
        <v>1</v>
      </c>
      <c r="L27" s="101">
        <f>+[1]SKB4!L29</f>
        <v>0</v>
      </c>
      <c r="M27" s="101">
        <f>+[1]SKB4!M29</f>
        <v>1</v>
      </c>
      <c r="N27" s="101">
        <f>+[1]SKB4!N29</f>
        <v>0</v>
      </c>
      <c r="O27" s="101">
        <f>+[1]SKB4!O29</f>
        <v>0</v>
      </c>
      <c r="P27" s="101">
        <f>+[1]SKB4!P29</f>
        <v>0</v>
      </c>
      <c r="Q27" s="101">
        <f>+[1]SKB4!Q29</f>
        <v>0</v>
      </c>
      <c r="R27" s="101">
        <f>+[1]SKB4!R29</f>
        <v>0</v>
      </c>
      <c r="S27" s="101">
        <f>+[1]SKB4!S29</f>
        <v>0</v>
      </c>
      <c r="T27" s="101">
        <f>+[1]SKB4!T29</f>
        <v>0</v>
      </c>
      <c r="U27" s="101">
        <f>+[1]SKB4!U29</f>
        <v>1</v>
      </c>
      <c r="V27" s="101">
        <f>+[1]SKB4!V29</f>
        <v>0</v>
      </c>
      <c r="W27" s="101">
        <f>+[1]SKB4!W29</f>
        <v>0</v>
      </c>
      <c r="X27" s="101">
        <f>+[1]SKB4!X29</f>
        <v>0</v>
      </c>
      <c r="Y27" s="101">
        <f>+[1]SKB4!Y29</f>
        <v>0</v>
      </c>
      <c r="Z27" s="101">
        <f>+[1]SKB4!Z29</f>
        <v>0</v>
      </c>
      <c r="AA27" s="101">
        <f>+[1]SKB4!AA29</f>
        <v>0</v>
      </c>
      <c r="AB27" s="101">
        <f>+[1]SKB4!AB29</f>
        <v>0</v>
      </c>
      <c r="AC27" s="101">
        <f>+[1]SKB4!AC29</f>
        <v>0</v>
      </c>
      <c r="AD27" s="101">
        <f>+[1]SKB4!AD29</f>
        <v>0</v>
      </c>
      <c r="AE27" s="101">
        <f>+[1]SKB4!AE29</f>
        <v>0</v>
      </c>
      <c r="AF27" s="101">
        <f>+[1]SKB4!AF29</f>
        <v>0</v>
      </c>
      <c r="AG27" s="101">
        <f>+[1]SKB4!AG29</f>
        <v>0</v>
      </c>
      <c r="AH27" s="101">
        <f>+[1]SKB4!AH29</f>
        <v>0</v>
      </c>
      <c r="AI27" s="101">
        <f>+[1]SKB4!AI29</f>
        <v>0</v>
      </c>
      <c r="AJ27" s="101">
        <f>+[1]SKB4!AJ29</f>
        <v>0</v>
      </c>
    </row>
    <row r="28" spans="1:36">
      <c r="A28" s="101" t="str">
        <f>+[1]SKB4!A30</f>
        <v>OD DISK O/S</v>
      </c>
      <c r="B28" s="101">
        <f>+[1]SKB4!B30</f>
        <v>0</v>
      </c>
      <c r="C28" s="101">
        <f>+[1]SKB4!C30</f>
        <v>0</v>
      </c>
      <c r="D28" s="101">
        <f>+[1]SKB4!D30</f>
        <v>0</v>
      </c>
      <c r="E28" s="101">
        <f>+[1]SKB4!E30</f>
        <v>0</v>
      </c>
      <c r="F28" s="101">
        <f>+[1]SKB4!F30</f>
        <v>0</v>
      </c>
      <c r="G28" s="101">
        <f>+[1]SKB4!G30</f>
        <v>0</v>
      </c>
      <c r="H28" s="101">
        <f>+[1]SKB4!H30</f>
        <v>0</v>
      </c>
      <c r="I28" s="101">
        <f>+[1]SKB4!I30</f>
        <v>0</v>
      </c>
      <c r="J28" s="101">
        <f>+[1]SKB4!J30</f>
        <v>0</v>
      </c>
      <c r="K28" s="101">
        <f>+[1]SKB4!K30</f>
        <v>0</v>
      </c>
      <c r="L28" s="101">
        <f>+[1]SKB4!L30</f>
        <v>0</v>
      </c>
      <c r="M28" s="101">
        <f>+[1]SKB4!M30</f>
        <v>0</v>
      </c>
      <c r="N28" s="101">
        <f>+[1]SKB4!N30</f>
        <v>0</v>
      </c>
      <c r="O28" s="101">
        <f>+[1]SKB4!O30</f>
        <v>0</v>
      </c>
      <c r="P28" s="101">
        <f>+[1]SKB4!P30</f>
        <v>0</v>
      </c>
      <c r="Q28" s="101">
        <f>+[1]SKB4!Q30</f>
        <v>0</v>
      </c>
      <c r="R28" s="101">
        <f>+[1]SKB4!R30</f>
        <v>0</v>
      </c>
      <c r="S28" s="101">
        <f>+[1]SKB4!S30</f>
        <v>0</v>
      </c>
      <c r="T28" s="101">
        <f>+[1]SKB4!T30</f>
        <v>0</v>
      </c>
      <c r="U28" s="101">
        <f>+[1]SKB4!U30</f>
        <v>0</v>
      </c>
      <c r="V28" s="101">
        <f>+[1]SKB4!V30</f>
        <v>0</v>
      </c>
      <c r="W28" s="101">
        <f>+[1]SKB4!W30</f>
        <v>0</v>
      </c>
      <c r="X28" s="101">
        <f>+[1]SKB4!X30</f>
        <v>0</v>
      </c>
      <c r="Y28" s="101">
        <f>+[1]SKB4!Y30</f>
        <v>0</v>
      </c>
      <c r="Z28" s="101">
        <f>+[1]SKB4!Z30</f>
        <v>0</v>
      </c>
      <c r="AA28" s="101">
        <f>+[1]SKB4!AA30</f>
        <v>0</v>
      </c>
      <c r="AB28" s="101">
        <f>+[1]SKB4!AB30</f>
        <v>0</v>
      </c>
      <c r="AC28" s="101">
        <f>+[1]SKB4!AC30</f>
        <v>0</v>
      </c>
      <c r="AD28" s="101">
        <f>+[1]SKB4!AD30</f>
        <v>0</v>
      </c>
      <c r="AE28" s="101">
        <f>+[1]SKB4!AE30</f>
        <v>0</v>
      </c>
      <c r="AF28" s="101">
        <f>+[1]SKB4!AF30</f>
        <v>0</v>
      </c>
      <c r="AG28" s="101">
        <f>+[1]SKB4!AG30</f>
        <v>0</v>
      </c>
      <c r="AH28" s="101">
        <f>+[1]SKB4!AH30</f>
        <v>0</v>
      </c>
      <c r="AI28" s="101">
        <f>+[1]SKB4!AI30</f>
        <v>0</v>
      </c>
      <c r="AJ28" s="101">
        <f>+[1]SKB4!AJ30</f>
        <v>0</v>
      </c>
    </row>
    <row r="29" spans="1:36">
      <c r="A29" s="101" t="str">
        <f>+[1]SKB4!A31</f>
        <v>OD DISK U/S</v>
      </c>
      <c r="B29" s="101">
        <f>+[1]SKB4!B31</f>
        <v>0</v>
      </c>
      <c r="C29" s="101">
        <f>+[1]SKB4!C31</f>
        <v>0</v>
      </c>
      <c r="D29" s="101">
        <f>+[1]SKB4!D31</f>
        <v>0</v>
      </c>
      <c r="E29" s="101">
        <f>+[1]SKB4!E31</f>
        <v>0</v>
      </c>
      <c r="F29" s="101">
        <f>+[1]SKB4!F31</f>
        <v>0</v>
      </c>
      <c r="G29" s="101">
        <f>+[1]SKB4!G31</f>
        <v>0</v>
      </c>
      <c r="H29" s="101">
        <f>+[1]SKB4!H31</f>
        <v>0</v>
      </c>
      <c r="I29" s="101">
        <f>+[1]SKB4!I31</f>
        <v>0</v>
      </c>
      <c r="J29" s="101">
        <f>+[1]SKB4!J31</f>
        <v>0</v>
      </c>
      <c r="K29" s="101">
        <f>+[1]SKB4!K31</f>
        <v>0</v>
      </c>
      <c r="L29" s="101">
        <f>+[1]SKB4!L31</f>
        <v>0</v>
      </c>
      <c r="M29" s="101">
        <f>+[1]SKB4!M31</f>
        <v>0</v>
      </c>
      <c r="N29" s="101">
        <f>+[1]SKB4!N31</f>
        <v>0</v>
      </c>
      <c r="O29" s="101">
        <f>+[1]SKB4!O31</f>
        <v>0</v>
      </c>
      <c r="P29" s="101">
        <f>+[1]SKB4!P31</f>
        <v>0</v>
      </c>
      <c r="Q29" s="101">
        <f>+[1]SKB4!Q31</f>
        <v>0</v>
      </c>
      <c r="R29" s="101">
        <f>+[1]SKB4!R31</f>
        <v>0</v>
      </c>
      <c r="S29" s="101">
        <f>+[1]SKB4!S31</f>
        <v>0</v>
      </c>
      <c r="T29" s="101">
        <f>+[1]SKB4!T31</f>
        <v>0</v>
      </c>
      <c r="U29" s="101">
        <f>+[1]SKB4!U31</f>
        <v>0</v>
      </c>
      <c r="V29" s="101">
        <f>+[1]SKB4!V31</f>
        <v>0</v>
      </c>
      <c r="W29" s="101">
        <f>+[1]SKB4!W31</f>
        <v>0</v>
      </c>
      <c r="X29" s="101">
        <f>+[1]SKB4!X31</f>
        <v>0</v>
      </c>
      <c r="Y29" s="101">
        <f>+[1]SKB4!Y31</f>
        <v>0</v>
      </c>
      <c r="Z29" s="101">
        <f>+[1]SKB4!Z31</f>
        <v>0</v>
      </c>
      <c r="AA29" s="101">
        <f>+[1]SKB4!AA31</f>
        <v>0</v>
      </c>
      <c r="AB29" s="101">
        <f>+[1]SKB4!AB31</f>
        <v>0</v>
      </c>
      <c r="AC29" s="101">
        <f>+[1]SKB4!AC31</f>
        <v>0</v>
      </c>
      <c r="AD29" s="101">
        <f>+[1]SKB4!AD31</f>
        <v>0</v>
      </c>
      <c r="AE29" s="101">
        <f>+[1]SKB4!AE31</f>
        <v>0</v>
      </c>
      <c r="AF29" s="101">
        <f>+[1]SKB4!AF31</f>
        <v>0</v>
      </c>
      <c r="AG29" s="101">
        <f>+[1]SKB4!AG31</f>
        <v>0</v>
      </c>
      <c r="AH29" s="101">
        <f>+[1]SKB4!AH31</f>
        <v>0</v>
      </c>
      <c r="AI29" s="101">
        <f>+[1]SKB4!AI31</f>
        <v>0</v>
      </c>
      <c r="AJ29" s="101">
        <f>+[1]SKB4!AJ31</f>
        <v>0</v>
      </c>
    </row>
    <row r="30" spans="1:36">
      <c r="A30" s="101" t="str">
        <f>+[1]SKB4!A32</f>
        <v>OTHER</v>
      </c>
      <c r="B30" s="101">
        <f>+[1]SKB4!B32</f>
        <v>35</v>
      </c>
      <c r="C30" s="101">
        <f>+[1]SKB4!C32</f>
        <v>63</v>
      </c>
      <c r="D30" s="101">
        <f>+[1]SKB4!D32</f>
        <v>79</v>
      </c>
      <c r="E30" s="101">
        <f>+[1]SKB4!E32</f>
        <v>55</v>
      </c>
      <c r="F30" s="101">
        <f>+[1]SKB4!F32</f>
        <v>7</v>
      </c>
      <c r="G30" s="101">
        <f>+[1]SKB4!G32</f>
        <v>4</v>
      </c>
      <c r="H30" s="101">
        <f>+[1]SKB4!H32</f>
        <v>0</v>
      </c>
      <c r="I30" s="101">
        <f>+[1]SKB4!I32</f>
        <v>0</v>
      </c>
      <c r="J30" s="101">
        <f>+[1]SKB4!J32</f>
        <v>3</v>
      </c>
      <c r="K30" s="101">
        <f>+[1]SKB4!K32</f>
        <v>2</v>
      </c>
      <c r="L30" s="101">
        <f>+[1]SKB4!L32</f>
        <v>3</v>
      </c>
      <c r="M30" s="101">
        <f>+[1]SKB4!M32</f>
        <v>3</v>
      </c>
      <c r="N30" s="101">
        <f>+[1]SKB4!N32</f>
        <v>2</v>
      </c>
      <c r="O30" s="101">
        <f>+[1]SKB4!O32</f>
        <v>3</v>
      </c>
      <c r="P30" s="101">
        <f>+[1]SKB4!P32</f>
        <v>2</v>
      </c>
      <c r="Q30" s="101">
        <f>+[1]SKB4!Q32</f>
        <v>0</v>
      </c>
      <c r="R30" s="101">
        <f>+[1]SKB4!R32</f>
        <v>4</v>
      </c>
      <c r="S30" s="101">
        <f>+[1]SKB4!S32</f>
        <v>0</v>
      </c>
      <c r="T30" s="101">
        <f>+[1]SKB4!T32</f>
        <v>2</v>
      </c>
      <c r="U30" s="101">
        <f>+[1]SKB4!U32</f>
        <v>3</v>
      </c>
      <c r="V30" s="101">
        <f>+[1]SKB4!V32</f>
        <v>2</v>
      </c>
      <c r="W30" s="101">
        <f>+[1]SKB4!W32</f>
        <v>1</v>
      </c>
      <c r="X30" s="101">
        <f>+[1]SKB4!X32</f>
        <v>3</v>
      </c>
      <c r="Y30" s="101">
        <f>+[1]SKB4!Y32</f>
        <v>4</v>
      </c>
      <c r="Z30" s="101">
        <f>+[1]SKB4!Z32</f>
        <v>6</v>
      </c>
      <c r="AA30" s="101">
        <f>+[1]SKB4!AA32</f>
        <v>0</v>
      </c>
      <c r="AB30" s="101">
        <f>+[1]SKB4!AB32</f>
        <v>1</v>
      </c>
      <c r="AC30" s="101">
        <f>+[1]SKB4!AC32</f>
        <v>0</v>
      </c>
      <c r="AD30" s="101">
        <f>+[1]SKB4!AD32</f>
        <v>0</v>
      </c>
      <c r="AE30" s="101">
        <f>+[1]SKB4!AE32</f>
        <v>0</v>
      </c>
      <c r="AF30" s="101">
        <f>+[1]SKB4!AF32</f>
        <v>0</v>
      </c>
      <c r="AG30" s="101">
        <f>+[1]SKB4!AG32</f>
        <v>0</v>
      </c>
      <c r="AH30" s="101">
        <f>+[1]SKB4!AH32</f>
        <v>0</v>
      </c>
      <c r="AI30" s="101">
        <f>+[1]SKB4!AI32</f>
        <v>0</v>
      </c>
      <c r="AJ30" s="101">
        <f>+[1]SKB4!AJ32</f>
        <v>0</v>
      </c>
    </row>
    <row r="31" spans="1:36">
      <c r="A31" s="101" t="str">
        <f>+[1]SKB4!A33</f>
        <v>OTHER DIMENSION NG</v>
      </c>
      <c r="B31" s="101">
        <f>+[1]SKB4!B33</f>
        <v>0</v>
      </c>
      <c r="C31" s="101">
        <f>+[1]SKB4!C33</f>
        <v>0</v>
      </c>
      <c r="D31" s="101">
        <f>+[1]SKB4!D33</f>
        <v>0</v>
      </c>
      <c r="E31" s="101">
        <f>+[1]SKB4!E33</f>
        <v>0</v>
      </c>
      <c r="F31" s="101">
        <f>+[1]SKB4!F33</f>
        <v>0</v>
      </c>
      <c r="G31" s="101">
        <f>+[1]SKB4!G33</f>
        <v>0</v>
      </c>
      <c r="H31" s="101">
        <f>+[1]SKB4!H33</f>
        <v>0</v>
      </c>
      <c r="I31" s="101">
        <f>+[1]SKB4!I33</f>
        <v>0</v>
      </c>
      <c r="J31" s="101">
        <f>+[1]SKB4!J33</f>
        <v>0</v>
      </c>
      <c r="K31" s="101">
        <f>+[1]SKB4!K33</f>
        <v>0</v>
      </c>
      <c r="L31" s="101">
        <f>+[1]SKB4!L33</f>
        <v>0</v>
      </c>
      <c r="M31" s="101">
        <f>+[1]SKB4!M33</f>
        <v>0</v>
      </c>
      <c r="N31" s="101">
        <f>+[1]SKB4!N33</f>
        <v>0</v>
      </c>
      <c r="O31" s="101">
        <f>+[1]SKB4!O33</f>
        <v>0</v>
      </c>
      <c r="P31" s="101">
        <f>+[1]SKB4!P33</f>
        <v>0</v>
      </c>
      <c r="Q31" s="101">
        <f>+[1]SKB4!Q33</f>
        <v>0</v>
      </c>
      <c r="R31" s="101">
        <f>+[1]SKB4!R33</f>
        <v>0</v>
      </c>
      <c r="S31" s="101">
        <f>+[1]SKB4!S33</f>
        <v>0</v>
      </c>
      <c r="T31" s="101">
        <f>+[1]SKB4!T33</f>
        <v>0</v>
      </c>
      <c r="U31" s="101">
        <f>+[1]SKB4!U33</f>
        <v>0</v>
      </c>
      <c r="V31" s="101">
        <f>+[1]SKB4!V33</f>
        <v>0</v>
      </c>
      <c r="W31" s="101">
        <f>+[1]SKB4!W33</f>
        <v>0</v>
      </c>
      <c r="X31" s="101">
        <f>+[1]SKB4!X33</f>
        <v>0</v>
      </c>
      <c r="Y31" s="101">
        <f>+[1]SKB4!Y33</f>
        <v>0</v>
      </c>
      <c r="Z31" s="101">
        <f>+[1]SKB4!Z33</f>
        <v>0</v>
      </c>
      <c r="AA31" s="101">
        <f>+[1]SKB4!AA33</f>
        <v>0</v>
      </c>
      <c r="AB31" s="101">
        <f>+[1]SKB4!AB33</f>
        <v>0</v>
      </c>
      <c r="AC31" s="101">
        <f>+[1]SKB4!AC33</f>
        <v>0</v>
      </c>
      <c r="AD31" s="101">
        <f>+[1]SKB4!AD33</f>
        <v>0</v>
      </c>
      <c r="AE31" s="101">
        <f>+[1]SKB4!AE33</f>
        <v>0</v>
      </c>
      <c r="AF31" s="101">
        <f>+[1]SKB4!AF33</f>
        <v>0</v>
      </c>
      <c r="AG31" s="101">
        <f>+[1]SKB4!AG33</f>
        <v>0</v>
      </c>
      <c r="AH31" s="101">
        <f>+[1]SKB4!AH33</f>
        <v>0</v>
      </c>
      <c r="AI31" s="101">
        <f>+[1]SKB4!AI33</f>
        <v>0</v>
      </c>
      <c r="AJ31" s="101">
        <f>+[1]SKB4!AJ33</f>
        <v>0</v>
      </c>
    </row>
    <row r="32" spans="1:36">
      <c r="A32" s="101" t="str">
        <f>+[1]SKB4!A34</f>
        <v>OTHER QC/PROD CHECKING</v>
      </c>
      <c r="B32" s="101">
        <f>+[1]SKB4!B34</f>
        <v>6001</v>
      </c>
      <c r="C32" s="101">
        <f>+[1]SKB4!C34</f>
        <v>13618</v>
      </c>
      <c r="D32" s="101">
        <f>+[1]SKB4!D34</f>
        <v>12277</v>
      </c>
      <c r="E32" s="101">
        <f>+[1]SKB4!E34</f>
        <v>11517</v>
      </c>
      <c r="F32" s="101">
        <f>+[1]SKB4!F34</f>
        <v>1026</v>
      </c>
      <c r="G32" s="101">
        <f>+[1]SKB4!G34</f>
        <v>731</v>
      </c>
      <c r="H32" s="101">
        <f>+[1]SKB4!H34</f>
        <v>301</v>
      </c>
      <c r="I32" s="101">
        <f>+[1]SKB4!I34</f>
        <v>478</v>
      </c>
      <c r="J32" s="101">
        <f>+[1]SKB4!J34</f>
        <v>367</v>
      </c>
      <c r="K32" s="101">
        <f>+[1]SKB4!K34</f>
        <v>977</v>
      </c>
      <c r="L32" s="101">
        <f>+[1]SKB4!L34</f>
        <v>499</v>
      </c>
      <c r="M32" s="101">
        <f>+[1]SKB4!M34</f>
        <v>292</v>
      </c>
      <c r="N32" s="101">
        <f>+[1]SKB4!N34</f>
        <v>448</v>
      </c>
      <c r="O32" s="101">
        <f>+[1]SKB4!O34</f>
        <v>214</v>
      </c>
      <c r="P32" s="101">
        <f>+[1]SKB4!P34</f>
        <v>329</v>
      </c>
      <c r="Q32" s="101">
        <f>+[1]SKB4!Q34</f>
        <v>0</v>
      </c>
      <c r="R32" s="101">
        <f>+[1]SKB4!R34</f>
        <v>484</v>
      </c>
      <c r="S32" s="101">
        <f>+[1]SKB4!S34</f>
        <v>683</v>
      </c>
      <c r="T32" s="101">
        <f>+[1]SKB4!T34</f>
        <v>351</v>
      </c>
      <c r="U32" s="101">
        <f>+[1]SKB4!U34</f>
        <v>245</v>
      </c>
      <c r="V32" s="101">
        <f>+[1]SKB4!V34</f>
        <v>621</v>
      </c>
      <c r="W32" s="101">
        <f>+[1]SKB4!W34</f>
        <v>796</v>
      </c>
      <c r="X32" s="101">
        <f>+[1]SKB4!X34</f>
        <v>188</v>
      </c>
      <c r="Y32" s="101">
        <f>+[1]SKB4!Y34</f>
        <v>454</v>
      </c>
      <c r="Z32" s="101">
        <f>+[1]SKB4!Z34</f>
        <v>625</v>
      </c>
      <c r="AA32" s="101">
        <f>+[1]SKB4!AA34</f>
        <v>144</v>
      </c>
      <c r="AB32" s="101">
        <f>+[1]SKB4!AB34</f>
        <v>477</v>
      </c>
      <c r="AC32" s="101">
        <f>+[1]SKB4!AC34</f>
        <v>787</v>
      </c>
      <c r="AD32" s="101">
        <f>+[1]SKB4!AD34</f>
        <v>0</v>
      </c>
      <c r="AE32" s="101">
        <f>+[1]SKB4!AE34</f>
        <v>0</v>
      </c>
      <c r="AF32" s="101">
        <f>+[1]SKB4!AF34</f>
        <v>0</v>
      </c>
      <c r="AG32" s="101">
        <f>+[1]SKB4!AG34</f>
        <v>0</v>
      </c>
      <c r="AH32" s="101">
        <f>+[1]SKB4!AH34</f>
        <v>0</v>
      </c>
      <c r="AI32" s="101">
        <f>+[1]SKB4!AI34</f>
        <v>0</v>
      </c>
      <c r="AJ32" s="101">
        <f>+[1]SKB4!AJ34</f>
        <v>0</v>
      </c>
    </row>
    <row r="33" spans="1:36">
      <c r="A33" s="101" t="str">
        <f>+[1]SKB4!A35</f>
        <v>OTHER VISUAL NG</v>
      </c>
      <c r="B33" s="101">
        <f>+[1]SKB4!B35</f>
        <v>17</v>
      </c>
      <c r="C33" s="101">
        <f>+[1]SKB4!C35</f>
        <v>58</v>
      </c>
      <c r="D33" s="101">
        <f>+[1]SKB4!D35</f>
        <v>113</v>
      </c>
      <c r="E33" s="101">
        <f>+[1]SKB4!E35</f>
        <v>68</v>
      </c>
      <c r="F33" s="101">
        <f>+[1]SKB4!F35</f>
        <v>11</v>
      </c>
      <c r="G33" s="101">
        <f>+[1]SKB4!G35</f>
        <v>5</v>
      </c>
      <c r="H33" s="101">
        <f>+[1]SKB4!H35</f>
        <v>0</v>
      </c>
      <c r="I33" s="101">
        <f>+[1]SKB4!I35</f>
        <v>7</v>
      </c>
      <c r="J33" s="101">
        <f>+[1]SKB4!J35</f>
        <v>9</v>
      </c>
      <c r="K33" s="101">
        <f>+[1]SKB4!K35</f>
        <v>14</v>
      </c>
      <c r="L33" s="101">
        <f>+[1]SKB4!L35</f>
        <v>0</v>
      </c>
      <c r="M33" s="101">
        <f>+[1]SKB4!M35</f>
        <v>2</v>
      </c>
      <c r="N33" s="101">
        <f>+[1]SKB4!N35</f>
        <v>2</v>
      </c>
      <c r="O33" s="101">
        <f>+[1]SKB4!O35</f>
        <v>0</v>
      </c>
      <c r="P33" s="101">
        <f>+[1]SKB4!P35</f>
        <v>2</v>
      </c>
      <c r="Q33" s="101">
        <f>+[1]SKB4!Q35</f>
        <v>0</v>
      </c>
      <c r="R33" s="101">
        <f>+[1]SKB4!R35</f>
        <v>0</v>
      </c>
      <c r="S33" s="101">
        <f>+[1]SKB4!S35</f>
        <v>1</v>
      </c>
      <c r="T33" s="101">
        <f>+[1]SKB4!T35</f>
        <v>2</v>
      </c>
      <c r="U33" s="101">
        <f>+[1]SKB4!U35</f>
        <v>0</v>
      </c>
      <c r="V33" s="101">
        <f>+[1]SKB4!V35</f>
        <v>0</v>
      </c>
      <c r="W33" s="101">
        <f>+[1]SKB4!W35</f>
        <v>2</v>
      </c>
      <c r="X33" s="101">
        <f>+[1]SKB4!X35</f>
        <v>6</v>
      </c>
      <c r="Y33" s="101">
        <f>+[1]SKB4!Y35</f>
        <v>4</v>
      </c>
      <c r="Z33" s="101">
        <f>+[1]SKB4!Z35</f>
        <v>0</v>
      </c>
      <c r="AA33" s="101">
        <f>+[1]SKB4!AA35</f>
        <v>0</v>
      </c>
      <c r="AB33" s="101">
        <f>+[1]SKB4!AB35</f>
        <v>1</v>
      </c>
      <c r="AC33" s="101">
        <f>+[1]SKB4!AC35</f>
        <v>0</v>
      </c>
      <c r="AD33" s="101">
        <f>+[1]SKB4!AD35</f>
        <v>0</v>
      </c>
      <c r="AE33" s="101">
        <f>+[1]SKB4!AE35</f>
        <v>0</v>
      </c>
      <c r="AF33" s="101">
        <f>+[1]SKB4!AF35</f>
        <v>0</v>
      </c>
      <c r="AG33" s="101">
        <f>+[1]SKB4!AG35</f>
        <v>0</v>
      </c>
      <c r="AH33" s="101">
        <f>+[1]SKB4!AH35</f>
        <v>0</v>
      </c>
      <c r="AI33" s="101">
        <f>+[1]SKB4!AI35</f>
        <v>0</v>
      </c>
      <c r="AJ33" s="101">
        <f>+[1]SKB4!AJ35</f>
        <v>0</v>
      </c>
    </row>
    <row r="34" spans="1:36">
      <c r="A34" s="101" t="str">
        <f>+[1]SKB4!A36</f>
        <v>PARALLEL</v>
      </c>
      <c r="B34" s="101">
        <f>+[1]SKB4!B36</f>
        <v>28</v>
      </c>
      <c r="C34" s="101">
        <f>+[1]SKB4!C36</f>
        <v>109</v>
      </c>
      <c r="D34" s="101">
        <f>+[1]SKB4!D36</f>
        <v>81</v>
      </c>
      <c r="E34" s="101">
        <f>+[1]SKB4!E36</f>
        <v>44</v>
      </c>
      <c r="F34" s="101">
        <f>+[1]SKB4!F36</f>
        <v>5</v>
      </c>
      <c r="G34" s="101">
        <f>+[1]SKB4!G36</f>
        <v>7</v>
      </c>
      <c r="H34" s="101">
        <f>+[1]SKB4!H36</f>
        <v>1</v>
      </c>
      <c r="I34" s="101">
        <f>+[1]SKB4!I36</f>
        <v>0</v>
      </c>
      <c r="J34" s="101">
        <f>+[1]SKB4!J36</f>
        <v>5</v>
      </c>
      <c r="K34" s="101">
        <f>+[1]SKB4!K36</f>
        <v>3</v>
      </c>
      <c r="L34" s="101">
        <f>+[1]SKB4!L36</f>
        <v>0</v>
      </c>
      <c r="M34" s="101">
        <f>+[1]SKB4!M36</f>
        <v>2</v>
      </c>
      <c r="N34" s="101">
        <f>+[1]SKB4!N36</f>
        <v>0</v>
      </c>
      <c r="O34" s="101">
        <f>+[1]SKB4!O36</f>
        <v>5</v>
      </c>
      <c r="P34" s="101">
        <f>+[1]SKB4!P36</f>
        <v>1</v>
      </c>
      <c r="Q34" s="101">
        <f>+[1]SKB4!Q36</f>
        <v>0</v>
      </c>
      <c r="R34" s="101">
        <f>+[1]SKB4!R36</f>
        <v>3</v>
      </c>
      <c r="S34" s="101">
        <f>+[1]SKB4!S36</f>
        <v>1</v>
      </c>
      <c r="T34" s="101">
        <f>+[1]SKB4!T36</f>
        <v>2</v>
      </c>
      <c r="U34" s="101">
        <f>+[1]SKB4!U36</f>
        <v>0</v>
      </c>
      <c r="V34" s="101">
        <f>+[1]SKB4!V36</f>
        <v>1</v>
      </c>
      <c r="W34" s="101">
        <f>+[1]SKB4!W36</f>
        <v>4</v>
      </c>
      <c r="X34" s="101">
        <f>+[1]SKB4!X36</f>
        <v>2</v>
      </c>
      <c r="Y34" s="101">
        <f>+[1]SKB4!Y36</f>
        <v>0</v>
      </c>
      <c r="Z34" s="101">
        <f>+[1]SKB4!Z36</f>
        <v>0</v>
      </c>
      <c r="AA34" s="101">
        <f>+[1]SKB4!AA36</f>
        <v>0</v>
      </c>
      <c r="AB34" s="101">
        <f>+[1]SKB4!AB36</f>
        <v>0</v>
      </c>
      <c r="AC34" s="101">
        <f>+[1]SKB4!AC36</f>
        <v>2</v>
      </c>
      <c r="AD34" s="101">
        <f>+[1]SKB4!AD36</f>
        <v>0</v>
      </c>
      <c r="AE34" s="101">
        <f>+[1]SKB4!AE36</f>
        <v>0</v>
      </c>
      <c r="AF34" s="101">
        <f>+[1]SKB4!AF36</f>
        <v>0</v>
      </c>
      <c r="AG34" s="101">
        <f>+[1]SKB4!AG36</f>
        <v>0</v>
      </c>
      <c r="AH34" s="101">
        <f>+[1]SKB4!AH36</f>
        <v>0</v>
      </c>
      <c r="AI34" s="101">
        <f>+[1]SKB4!AI36</f>
        <v>0</v>
      </c>
      <c r="AJ34" s="101">
        <f>+[1]SKB4!AJ36</f>
        <v>0</v>
      </c>
    </row>
    <row r="35" spans="1:36">
      <c r="A35" s="101" t="str">
        <f>+[1]SKB4!A37</f>
        <v>RUNOUT</v>
      </c>
      <c r="B35" s="101">
        <f>+[1]SKB4!B37</f>
        <v>0</v>
      </c>
      <c r="C35" s="101">
        <f>+[1]SKB4!C37</f>
        <v>0</v>
      </c>
      <c r="D35" s="101">
        <f>+[1]SKB4!D37</f>
        <v>0</v>
      </c>
      <c r="E35" s="101">
        <f>+[1]SKB4!E37</f>
        <v>0</v>
      </c>
      <c r="F35" s="101">
        <f>+[1]SKB4!F37</f>
        <v>0</v>
      </c>
      <c r="G35" s="101">
        <f>+[1]SKB4!G37</f>
        <v>0</v>
      </c>
      <c r="H35" s="101">
        <f>+[1]SKB4!H37</f>
        <v>0</v>
      </c>
      <c r="I35" s="101">
        <f>+[1]SKB4!I37</f>
        <v>0</v>
      </c>
      <c r="J35" s="101">
        <f>+[1]SKB4!J37</f>
        <v>0</v>
      </c>
      <c r="K35" s="101">
        <f>+[1]SKB4!K37</f>
        <v>0</v>
      </c>
      <c r="L35" s="101">
        <f>+[1]SKB4!L37</f>
        <v>0</v>
      </c>
      <c r="M35" s="101">
        <f>+[1]SKB4!M37</f>
        <v>0</v>
      </c>
      <c r="N35" s="101">
        <f>+[1]SKB4!N37</f>
        <v>0</v>
      </c>
      <c r="O35" s="101">
        <f>+[1]SKB4!O37</f>
        <v>0</v>
      </c>
      <c r="P35" s="101">
        <f>+[1]SKB4!P37</f>
        <v>0</v>
      </c>
      <c r="Q35" s="101">
        <f>+[1]SKB4!Q37</f>
        <v>0</v>
      </c>
      <c r="R35" s="101">
        <f>+[1]SKB4!R37</f>
        <v>0</v>
      </c>
      <c r="S35" s="101">
        <f>+[1]SKB4!S37</f>
        <v>0</v>
      </c>
      <c r="T35" s="101">
        <f>+[1]SKB4!T37</f>
        <v>0</v>
      </c>
      <c r="U35" s="101">
        <f>+[1]SKB4!U37</f>
        <v>0</v>
      </c>
      <c r="V35" s="101">
        <f>+[1]SKB4!V37</f>
        <v>0</v>
      </c>
      <c r="W35" s="101">
        <f>+[1]SKB4!W37</f>
        <v>0</v>
      </c>
      <c r="X35" s="101">
        <f>+[1]SKB4!X37</f>
        <v>0</v>
      </c>
      <c r="Y35" s="101">
        <f>+[1]SKB4!Y37</f>
        <v>0</v>
      </c>
      <c r="Z35" s="101">
        <f>+[1]SKB4!Z37</f>
        <v>0</v>
      </c>
      <c r="AA35" s="101">
        <f>+[1]SKB4!AA37</f>
        <v>0</v>
      </c>
      <c r="AB35" s="101">
        <f>+[1]SKB4!AB37</f>
        <v>0</v>
      </c>
      <c r="AC35" s="101">
        <f>+[1]SKB4!AC37</f>
        <v>0</v>
      </c>
      <c r="AD35" s="101">
        <f>+[1]SKB4!AD37</f>
        <v>0</v>
      </c>
      <c r="AE35" s="101">
        <f>+[1]SKB4!AE37</f>
        <v>0</v>
      </c>
      <c r="AF35" s="101">
        <f>+[1]SKB4!AF37</f>
        <v>0</v>
      </c>
      <c r="AG35" s="101">
        <f>+[1]SKB4!AG37</f>
        <v>0</v>
      </c>
      <c r="AH35" s="101">
        <f>+[1]SKB4!AH37</f>
        <v>0</v>
      </c>
      <c r="AI35" s="101">
        <f>+[1]SKB4!AI37</f>
        <v>0</v>
      </c>
      <c r="AJ35" s="101">
        <f>+[1]SKB4!AJ37</f>
        <v>0</v>
      </c>
    </row>
    <row r="36" spans="1:36">
      <c r="A36" s="101" t="str">
        <f>+[1]SKB4!A38</f>
        <v>SCRATCH ALL</v>
      </c>
      <c r="B36" s="101">
        <f>+[1]SKB4!B38</f>
        <v>11</v>
      </c>
      <c r="C36" s="101">
        <f>+[1]SKB4!C38</f>
        <v>21</v>
      </c>
      <c r="D36" s="101">
        <f>+[1]SKB4!D38</f>
        <v>55</v>
      </c>
      <c r="E36" s="101">
        <f>+[1]SKB4!E38</f>
        <v>20</v>
      </c>
      <c r="F36" s="101">
        <f>+[1]SKB4!F38</f>
        <v>7</v>
      </c>
      <c r="G36" s="101">
        <f>+[1]SKB4!G38</f>
        <v>0</v>
      </c>
      <c r="H36" s="101">
        <f>+[1]SKB4!H38</f>
        <v>0</v>
      </c>
      <c r="I36" s="101">
        <f>+[1]SKB4!I38</f>
        <v>1</v>
      </c>
      <c r="J36" s="101">
        <f>+[1]SKB4!J38</f>
        <v>3</v>
      </c>
      <c r="K36" s="101">
        <f>+[1]SKB4!K38</f>
        <v>0</v>
      </c>
      <c r="L36" s="101">
        <f>+[1]SKB4!L38</f>
        <v>1</v>
      </c>
      <c r="M36" s="101">
        <f>+[1]SKB4!M38</f>
        <v>0</v>
      </c>
      <c r="N36" s="101">
        <f>+[1]SKB4!N38</f>
        <v>0</v>
      </c>
      <c r="O36" s="101">
        <f>+[1]SKB4!O38</f>
        <v>0</v>
      </c>
      <c r="P36" s="101">
        <f>+[1]SKB4!P38</f>
        <v>0</v>
      </c>
      <c r="Q36" s="101">
        <f>+[1]SKB4!Q38</f>
        <v>0</v>
      </c>
      <c r="R36" s="101">
        <f>+[1]SKB4!R38</f>
        <v>2</v>
      </c>
      <c r="S36" s="101">
        <f>+[1]SKB4!S38</f>
        <v>1</v>
      </c>
      <c r="T36" s="101">
        <f>+[1]SKB4!T38</f>
        <v>0</v>
      </c>
      <c r="U36" s="101">
        <f>+[1]SKB4!U38</f>
        <v>0</v>
      </c>
      <c r="V36" s="101">
        <f>+[1]SKB4!V38</f>
        <v>0</v>
      </c>
      <c r="W36" s="101">
        <f>+[1]SKB4!W38</f>
        <v>0</v>
      </c>
      <c r="X36" s="101">
        <f>+[1]SKB4!X38</f>
        <v>1</v>
      </c>
      <c r="Y36" s="101">
        <f>+[1]SKB4!Y38</f>
        <v>0</v>
      </c>
      <c r="Z36" s="101">
        <f>+[1]SKB4!Z38</f>
        <v>4</v>
      </c>
      <c r="AA36" s="101">
        <f>+[1]SKB4!AA38</f>
        <v>0</v>
      </c>
      <c r="AB36" s="101">
        <f>+[1]SKB4!AB38</f>
        <v>0</v>
      </c>
      <c r="AC36" s="101">
        <f>+[1]SKB4!AC38</f>
        <v>0</v>
      </c>
      <c r="AD36" s="101">
        <f>+[1]SKB4!AD38</f>
        <v>0</v>
      </c>
      <c r="AE36" s="101">
        <f>+[1]SKB4!AE38</f>
        <v>0</v>
      </c>
      <c r="AF36" s="101">
        <f>+[1]SKB4!AF38</f>
        <v>0</v>
      </c>
      <c r="AG36" s="101">
        <f>+[1]SKB4!AG38</f>
        <v>0</v>
      </c>
      <c r="AH36" s="101">
        <f>+[1]SKB4!AH38</f>
        <v>0</v>
      </c>
      <c r="AI36" s="101">
        <f>+[1]SKB4!AI38</f>
        <v>0</v>
      </c>
      <c r="AJ36" s="101">
        <f>+[1]SKB4!AJ38</f>
        <v>0</v>
      </c>
    </row>
    <row r="37" spans="1:36">
      <c r="A37" s="101">
        <f>+[1]SKB4!A39</f>
        <v>0</v>
      </c>
      <c r="B37" s="101">
        <f>+[1]SKB4!B39</f>
        <v>0</v>
      </c>
      <c r="C37" s="101">
        <f>+[1]SKB4!C39</f>
        <v>0</v>
      </c>
      <c r="D37" s="101">
        <f>+[1]SKB4!D39</f>
        <v>0</v>
      </c>
      <c r="E37" s="101">
        <f>+[1]SKB4!E39</f>
        <v>0</v>
      </c>
      <c r="F37" s="101">
        <f>+[1]SKB4!F39</f>
        <v>0</v>
      </c>
      <c r="G37" s="101">
        <f>+[1]SKB4!G39</f>
        <v>0</v>
      </c>
      <c r="H37" s="101">
        <f>+[1]SKB4!H39</f>
        <v>0</v>
      </c>
      <c r="I37" s="101">
        <f>+[1]SKB4!I39</f>
        <v>0</v>
      </c>
      <c r="J37" s="101">
        <f>+[1]SKB4!J39</f>
        <v>0</v>
      </c>
      <c r="K37" s="101">
        <f>+[1]SKB4!K39</f>
        <v>0</v>
      </c>
      <c r="L37" s="101">
        <f>+[1]SKB4!L39</f>
        <v>0</v>
      </c>
      <c r="M37" s="101">
        <f>+[1]SKB4!M39</f>
        <v>0</v>
      </c>
      <c r="N37" s="101">
        <f>+[1]SKB4!N39</f>
        <v>0</v>
      </c>
      <c r="O37" s="101">
        <f>+[1]SKB4!O39</f>
        <v>0</v>
      </c>
      <c r="P37" s="101">
        <f>+[1]SKB4!P39</f>
        <v>0</v>
      </c>
      <c r="Q37" s="101">
        <f>+[1]SKB4!Q39</f>
        <v>0</v>
      </c>
      <c r="R37" s="101">
        <f>+[1]SKB4!R39</f>
        <v>0</v>
      </c>
      <c r="S37" s="101">
        <f>+[1]SKB4!S39</f>
        <v>0</v>
      </c>
      <c r="T37" s="101">
        <f>+[1]SKB4!T39</f>
        <v>0</v>
      </c>
      <c r="U37" s="101">
        <f>+[1]SKB4!U39</f>
        <v>0</v>
      </c>
      <c r="V37" s="101">
        <f>+[1]SKB4!V39</f>
        <v>0</v>
      </c>
      <c r="W37" s="101">
        <f>+[1]SKB4!W39</f>
        <v>0</v>
      </c>
      <c r="X37" s="101">
        <f>+[1]SKB4!X39</f>
        <v>0</v>
      </c>
      <c r="Y37" s="101">
        <f>+[1]SKB4!Y39</f>
        <v>0</v>
      </c>
      <c r="Z37" s="101">
        <f>+[1]SKB4!Z39</f>
        <v>0</v>
      </c>
      <c r="AA37" s="101">
        <f>+[1]SKB4!AA39</f>
        <v>0</v>
      </c>
      <c r="AB37" s="101">
        <f>+[1]SKB4!AB39</f>
        <v>0</v>
      </c>
      <c r="AC37" s="101">
        <f>+[1]SKB4!AC39</f>
        <v>0</v>
      </c>
      <c r="AD37" s="101">
        <f>+[1]SKB4!AD39</f>
        <v>0</v>
      </c>
      <c r="AE37" s="101">
        <f>+[1]SKB4!AE39</f>
        <v>0</v>
      </c>
      <c r="AF37" s="101">
        <f>+[1]SKB4!AF39</f>
        <v>0</v>
      </c>
      <c r="AG37" s="101">
        <f>+[1]SKB4!AG39</f>
        <v>0</v>
      </c>
      <c r="AH37" s="101">
        <f>+[1]SKB4!AH39</f>
        <v>0</v>
      </c>
      <c r="AI37" s="101">
        <f>+[1]SKB4!AI39</f>
        <v>0</v>
      </c>
      <c r="AJ37" s="101">
        <f>+[1]SKB4!AJ39</f>
        <v>0</v>
      </c>
    </row>
    <row r="38" spans="1:36">
      <c r="A38" s="101" t="str">
        <f>+[1]SKB4!A40</f>
        <v>Load by : NVP6820</v>
      </c>
      <c r="B38" s="101">
        <f>+[1]SKB4!B40</f>
        <v>0</v>
      </c>
      <c r="C38" s="101">
        <f>+[1]SKB4!C40</f>
        <v>0</v>
      </c>
      <c r="D38" s="101">
        <f>+[1]SKB4!D40</f>
        <v>0</v>
      </c>
      <c r="E38" s="101">
        <f>+[1]SKB4!E40</f>
        <v>0</v>
      </c>
      <c r="F38" s="101">
        <f>+[1]SKB4!F40</f>
        <v>0</v>
      </c>
      <c r="G38" s="101">
        <f>+[1]SKB4!G40</f>
        <v>0</v>
      </c>
      <c r="H38" s="101">
        <f>+[1]SKB4!H40</f>
        <v>0</v>
      </c>
      <c r="I38" s="101">
        <f>+[1]SKB4!I40</f>
        <v>0</v>
      </c>
      <c r="J38" s="101">
        <f>+[1]SKB4!J40</f>
        <v>0</v>
      </c>
      <c r="K38" s="101">
        <f>+[1]SKB4!K40</f>
        <v>0</v>
      </c>
      <c r="L38" s="101">
        <f>+[1]SKB4!L40</f>
        <v>0</v>
      </c>
      <c r="M38" s="101">
        <f>+[1]SKB4!M40</f>
        <v>0</v>
      </c>
      <c r="N38" s="101">
        <f>+[1]SKB4!N40</f>
        <v>0</v>
      </c>
      <c r="O38" s="101">
        <f>+[1]SKB4!O40</f>
        <v>0</v>
      </c>
      <c r="P38" s="101">
        <f>+[1]SKB4!P40</f>
        <v>0</v>
      </c>
      <c r="Q38" s="101">
        <f>+[1]SKB4!Q40</f>
        <v>0</v>
      </c>
      <c r="R38" s="101">
        <f>+[1]SKB4!R40</f>
        <v>0</v>
      </c>
      <c r="S38" s="101">
        <f>+[1]SKB4!S40</f>
        <v>0</v>
      </c>
      <c r="T38" s="101">
        <f>+[1]SKB4!T40</f>
        <v>0</v>
      </c>
      <c r="U38" s="101">
        <f>+[1]SKB4!U40</f>
        <v>0</v>
      </c>
      <c r="V38" s="101">
        <f>+[1]SKB4!V40</f>
        <v>0</v>
      </c>
      <c r="W38" s="101">
        <f>+[1]SKB4!W40</f>
        <v>0</v>
      </c>
      <c r="X38" s="101">
        <f>+[1]SKB4!X40</f>
        <v>0</v>
      </c>
      <c r="Y38" s="101">
        <f>+[1]SKB4!Y40</f>
        <v>0</v>
      </c>
      <c r="Z38" s="101">
        <f>+[1]SKB4!Z40</f>
        <v>0</v>
      </c>
      <c r="AA38" s="101">
        <f>+[1]SKB4!AA40</f>
        <v>0</v>
      </c>
      <c r="AB38" s="101">
        <f>+[1]SKB4!AB40</f>
        <v>0</v>
      </c>
      <c r="AC38" s="101">
        <f>+[1]SKB4!AC40</f>
        <v>0</v>
      </c>
      <c r="AD38" s="101">
        <f>+[1]SKB4!AD40</f>
        <v>0</v>
      </c>
      <c r="AE38" s="101">
        <f>+[1]SKB4!AE40</f>
        <v>0</v>
      </c>
      <c r="AF38" s="101">
        <f>+[1]SKB4!AF40</f>
        <v>0</v>
      </c>
      <c r="AG38" s="101">
        <f>+[1]SKB4!AG40</f>
        <v>0</v>
      </c>
      <c r="AH38" s="101">
        <f>+[1]SKB4!AH40</f>
        <v>0</v>
      </c>
      <c r="AI38" s="101">
        <f>+[1]SKB4!AI40</f>
        <v>0</v>
      </c>
      <c r="AJ38" s="101">
        <f>+[1]SKB4!AJ40</f>
        <v>0</v>
      </c>
    </row>
    <row r="39" spans="1:36">
      <c r="A39" s="101" t="str">
        <f>+[1]SKB4!A41</f>
        <v>Time : 08:43:09 25-Aug-2025</v>
      </c>
      <c r="B39" s="101">
        <f>+[1]SKB4!B41</f>
        <v>0</v>
      </c>
      <c r="C39" s="101">
        <f>+[1]SKB4!C41</f>
        <v>0</v>
      </c>
      <c r="D39" s="101">
        <f>+[1]SKB4!D41</f>
        <v>0</v>
      </c>
      <c r="E39" s="101">
        <f>+[1]SKB4!E41</f>
        <v>0</v>
      </c>
      <c r="F39" s="101">
        <f>+[1]SKB4!F41</f>
        <v>0</v>
      </c>
      <c r="G39" s="101">
        <f>+[1]SKB4!G41</f>
        <v>0</v>
      </c>
      <c r="H39" s="101">
        <f>+[1]SKB4!H41</f>
        <v>0</v>
      </c>
      <c r="I39" s="101">
        <f>+[1]SKB4!I41</f>
        <v>0</v>
      </c>
      <c r="J39" s="101">
        <f>+[1]SKB4!J41</f>
        <v>0</v>
      </c>
      <c r="K39" s="101">
        <f>+[1]SKB4!K41</f>
        <v>0</v>
      </c>
      <c r="L39" s="101">
        <f>+[1]SKB4!L41</f>
        <v>0</v>
      </c>
      <c r="M39" s="101">
        <f>+[1]SKB4!M41</f>
        <v>0</v>
      </c>
      <c r="N39" s="101">
        <f>+[1]SKB4!N41</f>
        <v>0</v>
      </c>
      <c r="O39" s="101">
        <f>+[1]SKB4!O41</f>
        <v>0</v>
      </c>
      <c r="P39" s="101">
        <f>+[1]SKB4!P41</f>
        <v>0</v>
      </c>
      <c r="Q39" s="101">
        <f>+[1]SKB4!Q41</f>
        <v>0</v>
      </c>
      <c r="R39" s="101">
        <f>+[1]SKB4!R41</f>
        <v>0</v>
      </c>
      <c r="S39" s="101">
        <f>+[1]SKB4!S41</f>
        <v>0</v>
      </c>
      <c r="T39" s="101">
        <f>+[1]SKB4!T41</f>
        <v>0</v>
      </c>
      <c r="U39" s="101">
        <f>+[1]SKB4!U41</f>
        <v>0</v>
      </c>
      <c r="V39" s="101">
        <f>+[1]SKB4!V41</f>
        <v>0</v>
      </c>
      <c r="W39" s="101">
        <f>+[1]SKB4!W41</f>
        <v>0</v>
      </c>
      <c r="X39" s="101">
        <f>+[1]SKB4!X41</f>
        <v>0</v>
      </c>
      <c r="Y39" s="101">
        <f>+[1]SKB4!Y41</f>
        <v>0</v>
      </c>
      <c r="Z39" s="101">
        <f>+[1]SKB4!Z41</f>
        <v>0</v>
      </c>
      <c r="AA39" s="101">
        <f>+[1]SKB4!AA41</f>
        <v>0</v>
      </c>
      <c r="AB39" s="101">
        <f>+[1]SKB4!AB41</f>
        <v>0</v>
      </c>
      <c r="AC39" s="101">
        <f>+[1]SKB4!AC41</f>
        <v>0</v>
      </c>
      <c r="AD39" s="101">
        <f>+[1]SKB4!AD41</f>
        <v>0</v>
      </c>
      <c r="AE39" s="101">
        <f>+[1]SKB4!AE41</f>
        <v>0</v>
      </c>
      <c r="AF39" s="101">
        <f>+[1]SKB4!AF41</f>
        <v>0</v>
      </c>
      <c r="AG39" s="101">
        <f>+[1]SKB4!AG41</f>
        <v>0</v>
      </c>
      <c r="AH39" s="101">
        <f>+[1]SKB4!AH41</f>
        <v>0</v>
      </c>
      <c r="AI39" s="101">
        <f>+[1]SKB4!AI41</f>
        <v>0</v>
      </c>
      <c r="AJ39" s="101">
        <f>+[1]SKB4!AJ41</f>
        <v>0</v>
      </c>
    </row>
    <row r="40" spans="1:36">
      <c r="A40" s="101">
        <f>+[1]SKB4!A42</f>
        <v>0</v>
      </c>
      <c r="B40" s="101">
        <f>+[1]SKB4!B42</f>
        <v>0</v>
      </c>
      <c r="C40" s="101">
        <f>+[1]SKB4!C42</f>
        <v>0</v>
      </c>
      <c r="D40" s="101">
        <f>+[1]SKB4!D42</f>
        <v>0</v>
      </c>
      <c r="E40" s="101">
        <f>+[1]SKB4!E42</f>
        <v>0</v>
      </c>
      <c r="F40" s="101">
        <f>+[1]SKB4!F42</f>
        <v>0</v>
      </c>
      <c r="G40" s="101">
        <f>+[1]SKB4!G42</f>
        <v>0</v>
      </c>
      <c r="H40" s="101">
        <f>+[1]SKB4!H42</f>
        <v>0</v>
      </c>
      <c r="I40" s="101">
        <f>+[1]SKB4!I42</f>
        <v>0</v>
      </c>
      <c r="J40" s="101">
        <f>+[1]SKB4!J42</f>
        <v>0</v>
      </c>
      <c r="K40" s="101">
        <f>+[1]SKB4!K42</f>
        <v>0</v>
      </c>
      <c r="L40" s="101">
        <f>+[1]SKB4!L42</f>
        <v>0</v>
      </c>
      <c r="M40" s="101">
        <f>+[1]SKB4!M42</f>
        <v>0</v>
      </c>
      <c r="N40" s="101">
        <f>+[1]SKB4!N42</f>
        <v>0</v>
      </c>
      <c r="O40" s="101">
        <f>+[1]SKB4!O42</f>
        <v>0</v>
      </c>
      <c r="P40" s="101">
        <f>+[1]SKB4!P42</f>
        <v>0</v>
      </c>
      <c r="Q40" s="101">
        <f>+[1]SKB4!Q42</f>
        <v>0</v>
      </c>
      <c r="R40" s="101">
        <f>+[1]SKB4!R42</f>
        <v>0</v>
      </c>
      <c r="S40" s="101">
        <f>+[1]SKB4!S42</f>
        <v>0</v>
      </c>
      <c r="T40" s="101">
        <f>+[1]SKB4!T42</f>
        <v>0</v>
      </c>
      <c r="U40" s="101">
        <f>+[1]SKB4!U42</f>
        <v>0</v>
      </c>
      <c r="V40" s="101">
        <f>+[1]SKB4!V42</f>
        <v>0</v>
      </c>
      <c r="W40" s="101">
        <f>+[1]SKB4!W42</f>
        <v>0</v>
      </c>
      <c r="X40" s="101">
        <f>+[1]SKB4!X42</f>
        <v>0</v>
      </c>
      <c r="Y40" s="101">
        <f>+[1]SKB4!Y42</f>
        <v>0</v>
      </c>
      <c r="Z40" s="101">
        <f>+[1]SKB4!Z42</f>
        <v>0</v>
      </c>
      <c r="AA40" s="101">
        <f>+[1]SKB4!AA42</f>
        <v>0</v>
      </c>
      <c r="AB40" s="101">
        <f>+[1]SKB4!AB42</f>
        <v>0</v>
      </c>
      <c r="AC40" s="101">
        <f>+[1]SKB4!AC42</f>
        <v>0</v>
      </c>
      <c r="AD40" s="101">
        <f>+[1]SKB4!AD42</f>
        <v>0</v>
      </c>
      <c r="AE40" s="101">
        <f>+[1]SKB4!AE42</f>
        <v>0</v>
      </c>
      <c r="AF40" s="101">
        <f>+[1]SKB4!AF42</f>
        <v>0</v>
      </c>
      <c r="AG40" s="101">
        <f>+[1]SKB4!AG42</f>
        <v>0</v>
      </c>
      <c r="AH40" s="101">
        <f>+[1]SKB4!AH42</f>
        <v>0</v>
      </c>
      <c r="AI40" s="101">
        <f>+[1]SKB4!AI42</f>
        <v>0</v>
      </c>
      <c r="AJ40" s="101">
        <f>+[1]SKB4!AJ42</f>
        <v>0</v>
      </c>
    </row>
    <row r="41" spans="1:36">
      <c r="A41" s="101">
        <f>+[1]SKB4!A43</f>
        <v>0</v>
      </c>
      <c r="B41" s="101">
        <f>+[1]SKB4!B43</f>
        <v>0</v>
      </c>
      <c r="C41" s="101">
        <f>+[1]SKB4!C43</f>
        <v>0</v>
      </c>
      <c r="D41" s="101">
        <f>+[1]SKB4!D43</f>
        <v>0</v>
      </c>
      <c r="E41" s="101">
        <f>+[1]SKB4!E43</f>
        <v>0</v>
      </c>
      <c r="F41" s="101">
        <f>+[1]SKB4!F43</f>
        <v>0</v>
      </c>
      <c r="G41" s="101">
        <f>+[1]SKB4!G43</f>
        <v>0</v>
      </c>
      <c r="H41" s="101">
        <f>+[1]SKB4!H43</f>
        <v>0</v>
      </c>
      <c r="I41" s="101">
        <f>+[1]SKB4!I43</f>
        <v>0</v>
      </c>
      <c r="J41" s="101">
        <f>+[1]SKB4!J43</f>
        <v>0</v>
      </c>
      <c r="K41" s="101">
        <f>+[1]SKB4!K43</f>
        <v>0</v>
      </c>
      <c r="L41" s="101">
        <f>+[1]SKB4!L43</f>
        <v>0</v>
      </c>
      <c r="M41" s="101">
        <f>+[1]SKB4!M43</f>
        <v>0</v>
      </c>
      <c r="N41" s="101">
        <f>+[1]SKB4!N43</f>
        <v>0</v>
      </c>
      <c r="O41" s="101">
        <f>+[1]SKB4!O43</f>
        <v>0</v>
      </c>
      <c r="P41" s="101">
        <f>+[1]SKB4!P43</f>
        <v>0</v>
      </c>
      <c r="Q41" s="101">
        <f>+[1]SKB4!Q43</f>
        <v>0</v>
      </c>
      <c r="R41" s="101">
        <f>+[1]SKB4!R43</f>
        <v>0</v>
      </c>
      <c r="S41" s="101">
        <f>+[1]SKB4!S43</f>
        <v>0</v>
      </c>
      <c r="T41" s="101">
        <f>+[1]SKB4!T43</f>
        <v>0</v>
      </c>
      <c r="U41" s="101">
        <f>+[1]SKB4!U43</f>
        <v>0</v>
      </c>
      <c r="V41" s="101">
        <f>+[1]SKB4!V43</f>
        <v>0</v>
      </c>
      <c r="W41" s="101">
        <f>+[1]SKB4!W43</f>
        <v>0</v>
      </c>
      <c r="X41" s="101">
        <f>+[1]SKB4!X43</f>
        <v>0</v>
      </c>
      <c r="Y41" s="101">
        <f>+[1]SKB4!Y43</f>
        <v>0</v>
      </c>
      <c r="Z41" s="101">
        <f>+[1]SKB4!Z43</f>
        <v>0</v>
      </c>
      <c r="AA41" s="101">
        <f>+[1]SKB4!AA43</f>
        <v>0</v>
      </c>
      <c r="AB41" s="101">
        <f>+[1]SKB4!AB43</f>
        <v>0</v>
      </c>
      <c r="AC41" s="101">
        <f>+[1]SKB4!AC43</f>
        <v>0</v>
      </c>
      <c r="AD41" s="101">
        <f>+[1]SKB4!AD43</f>
        <v>0</v>
      </c>
      <c r="AE41" s="101">
        <f>+[1]SKB4!AE43</f>
        <v>0</v>
      </c>
      <c r="AF41" s="101">
        <f>+[1]SKB4!AF43</f>
        <v>0</v>
      </c>
      <c r="AG41" s="101">
        <f>+[1]SKB4!AG43</f>
        <v>0</v>
      </c>
      <c r="AH41" s="101">
        <f>+[1]SKB4!AH43</f>
        <v>0</v>
      </c>
      <c r="AI41" s="101">
        <f>+[1]SKB4!AI43</f>
        <v>0</v>
      </c>
      <c r="AJ41" s="101">
        <f>+[1]SKB4!AJ43</f>
        <v>0</v>
      </c>
    </row>
    <row r="42" spans="1:36">
      <c r="A42" s="101">
        <f>+[1]SKB4!A44</f>
        <v>0</v>
      </c>
      <c r="B42" s="101">
        <f>+[1]SKB4!B44</f>
        <v>0</v>
      </c>
      <c r="C42" s="101">
        <f>+[1]SKB4!C44</f>
        <v>0</v>
      </c>
      <c r="D42" s="101">
        <f>+[1]SKB4!D44</f>
        <v>0</v>
      </c>
      <c r="E42" s="101">
        <f>+[1]SKB4!E44</f>
        <v>0</v>
      </c>
      <c r="F42" s="101">
        <f>+[1]SKB4!F44</f>
        <v>0</v>
      </c>
      <c r="G42" s="101">
        <f>+[1]SKB4!G44</f>
        <v>0</v>
      </c>
      <c r="H42" s="101">
        <f>+[1]SKB4!H44</f>
        <v>0</v>
      </c>
      <c r="I42" s="101">
        <f>+[1]SKB4!I44</f>
        <v>0</v>
      </c>
      <c r="J42" s="101">
        <f>+[1]SKB4!J44</f>
        <v>0</v>
      </c>
      <c r="K42" s="101">
        <f>+[1]SKB4!K44</f>
        <v>0</v>
      </c>
      <c r="L42" s="101">
        <f>+[1]SKB4!L44</f>
        <v>0</v>
      </c>
      <c r="M42" s="101">
        <f>+[1]SKB4!M44</f>
        <v>0</v>
      </c>
      <c r="N42" s="101">
        <f>+[1]SKB4!N44</f>
        <v>0</v>
      </c>
      <c r="O42" s="101">
        <f>+[1]SKB4!O44</f>
        <v>0</v>
      </c>
      <c r="P42" s="101">
        <f>+[1]SKB4!P44</f>
        <v>0</v>
      </c>
      <c r="Q42" s="101">
        <f>+[1]SKB4!Q44</f>
        <v>0</v>
      </c>
      <c r="R42" s="101">
        <f>+[1]SKB4!R44</f>
        <v>0</v>
      </c>
      <c r="S42" s="101">
        <f>+[1]SKB4!S44</f>
        <v>0</v>
      </c>
      <c r="T42" s="101">
        <f>+[1]SKB4!T44</f>
        <v>0</v>
      </c>
      <c r="U42" s="101">
        <f>+[1]SKB4!U44</f>
        <v>0</v>
      </c>
      <c r="V42" s="101">
        <f>+[1]SKB4!V44</f>
        <v>0</v>
      </c>
      <c r="W42" s="101">
        <f>+[1]SKB4!W44</f>
        <v>0</v>
      </c>
      <c r="X42" s="101">
        <f>+[1]SKB4!X44</f>
        <v>0</v>
      </c>
      <c r="Y42" s="101">
        <f>+[1]SKB4!Y44</f>
        <v>0</v>
      </c>
      <c r="Z42" s="101">
        <f>+[1]SKB4!Z44</f>
        <v>0</v>
      </c>
      <c r="AA42" s="101">
        <f>+[1]SKB4!AA44</f>
        <v>0</v>
      </c>
      <c r="AB42" s="101">
        <f>+[1]SKB4!AB44</f>
        <v>0</v>
      </c>
      <c r="AC42" s="101">
        <f>+[1]SKB4!AC44</f>
        <v>0</v>
      </c>
      <c r="AD42" s="101">
        <f>+[1]SKB4!AD44</f>
        <v>0</v>
      </c>
      <c r="AE42" s="101">
        <f>+[1]SKB4!AE44</f>
        <v>0</v>
      </c>
      <c r="AF42" s="101">
        <f>+[1]SKB4!AF44</f>
        <v>0</v>
      </c>
      <c r="AG42" s="101">
        <f>+[1]SKB4!AG44</f>
        <v>0</v>
      </c>
      <c r="AH42" s="101">
        <f>+[1]SKB4!AH44</f>
        <v>0</v>
      </c>
      <c r="AI42" s="101">
        <f>+[1]SKB4!AI44</f>
        <v>0</v>
      </c>
      <c r="AJ42" s="101">
        <f>+[1]SKB4!AJ44</f>
        <v>0</v>
      </c>
    </row>
    <row r="43" spans="1:36">
      <c r="A43" s="101">
        <f>+[1]SKB4!A45</f>
        <v>0</v>
      </c>
      <c r="B43" s="101">
        <f>+[1]SKB4!B45</f>
        <v>0</v>
      </c>
      <c r="C43" s="101">
        <f>+[1]SKB4!C45</f>
        <v>0</v>
      </c>
      <c r="D43" s="101">
        <f>+[1]SKB4!D45</f>
        <v>0</v>
      </c>
      <c r="E43" s="101">
        <f>+[1]SKB4!E45</f>
        <v>0</v>
      </c>
      <c r="F43" s="101">
        <f>+[1]SKB4!F45</f>
        <v>0</v>
      </c>
      <c r="G43" s="101">
        <f>+[1]SKB4!G45</f>
        <v>0</v>
      </c>
      <c r="H43" s="101">
        <f>+[1]SKB4!H45</f>
        <v>0</v>
      </c>
      <c r="I43" s="101">
        <f>+[1]SKB4!I45</f>
        <v>0</v>
      </c>
      <c r="J43" s="101">
        <f>+[1]SKB4!J45</f>
        <v>0</v>
      </c>
      <c r="K43" s="101">
        <f>+[1]SKB4!K45</f>
        <v>0</v>
      </c>
      <c r="L43" s="101">
        <f>+[1]SKB4!L45</f>
        <v>0</v>
      </c>
      <c r="M43" s="101">
        <f>+[1]SKB4!M45</f>
        <v>0</v>
      </c>
      <c r="N43" s="101">
        <f>+[1]SKB4!N45</f>
        <v>0</v>
      </c>
      <c r="O43" s="101">
        <f>+[1]SKB4!O45</f>
        <v>0</v>
      </c>
      <c r="P43" s="101">
        <f>+[1]SKB4!P45</f>
        <v>0</v>
      </c>
      <c r="Q43" s="101">
        <f>+[1]SKB4!Q45</f>
        <v>0</v>
      </c>
      <c r="R43" s="101">
        <f>+[1]SKB4!R45</f>
        <v>0</v>
      </c>
      <c r="S43" s="101">
        <f>+[1]SKB4!S45</f>
        <v>0</v>
      </c>
      <c r="T43" s="101">
        <f>+[1]SKB4!T45</f>
        <v>0</v>
      </c>
      <c r="U43" s="101">
        <f>+[1]SKB4!U45</f>
        <v>0</v>
      </c>
      <c r="V43" s="101">
        <f>+[1]SKB4!V45</f>
        <v>0</v>
      </c>
      <c r="W43" s="101">
        <f>+[1]SKB4!W45</f>
        <v>0</v>
      </c>
      <c r="X43" s="101">
        <f>+[1]SKB4!X45</f>
        <v>0</v>
      </c>
      <c r="Y43" s="101">
        <f>+[1]SKB4!Y45</f>
        <v>0</v>
      </c>
      <c r="Z43" s="101">
        <f>+[1]SKB4!Z45</f>
        <v>0</v>
      </c>
      <c r="AA43" s="101">
        <f>+[1]SKB4!AA45</f>
        <v>0</v>
      </c>
      <c r="AB43" s="101">
        <f>+[1]SKB4!AB45</f>
        <v>0</v>
      </c>
      <c r="AC43" s="101">
        <f>+[1]SKB4!AC45</f>
        <v>0</v>
      </c>
      <c r="AD43" s="101">
        <f>+[1]SKB4!AD45</f>
        <v>0</v>
      </c>
      <c r="AE43" s="101">
        <f>+[1]SKB4!AE45</f>
        <v>0</v>
      </c>
      <c r="AF43" s="101">
        <f>+[1]SKB4!AF45</f>
        <v>0</v>
      </c>
      <c r="AG43" s="101">
        <f>+[1]SKB4!AG45</f>
        <v>0</v>
      </c>
      <c r="AH43" s="101">
        <f>+[1]SKB4!AH45</f>
        <v>0</v>
      </c>
      <c r="AI43" s="101">
        <f>+[1]SKB4!AI45</f>
        <v>0</v>
      </c>
      <c r="AJ43" s="101">
        <f>+[1]SKB4!AJ45</f>
        <v>0</v>
      </c>
    </row>
    <row r="44" spans="1:36">
      <c r="A44" s="101">
        <f>+[1]SKB4!A46</f>
        <v>0</v>
      </c>
      <c r="B44" s="101">
        <f>+[1]SKB4!B46</f>
        <v>0</v>
      </c>
      <c r="C44" s="101">
        <f>+[1]SKB4!C46</f>
        <v>0</v>
      </c>
      <c r="D44" s="101">
        <f>+[1]SKB4!D46</f>
        <v>0</v>
      </c>
      <c r="E44" s="101">
        <f>+[1]SKB4!E46</f>
        <v>0</v>
      </c>
      <c r="F44" s="101">
        <f>+[1]SKB4!F46</f>
        <v>0</v>
      </c>
      <c r="G44" s="101">
        <f>+[1]SKB4!G46</f>
        <v>0</v>
      </c>
      <c r="H44" s="101">
        <f>+[1]SKB4!H46</f>
        <v>0</v>
      </c>
      <c r="I44" s="101">
        <f>+[1]SKB4!I46</f>
        <v>0</v>
      </c>
      <c r="J44" s="101">
        <f>+[1]SKB4!J46</f>
        <v>0</v>
      </c>
      <c r="K44" s="101">
        <f>+[1]SKB4!K46</f>
        <v>0</v>
      </c>
      <c r="L44" s="101">
        <f>+[1]SKB4!L46</f>
        <v>0</v>
      </c>
      <c r="M44" s="101">
        <f>+[1]SKB4!M46</f>
        <v>0</v>
      </c>
      <c r="N44" s="101">
        <f>+[1]SKB4!N46</f>
        <v>0</v>
      </c>
      <c r="O44" s="101">
        <f>+[1]SKB4!O46</f>
        <v>0</v>
      </c>
      <c r="P44" s="101">
        <f>+[1]SKB4!P46</f>
        <v>0</v>
      </c>
      <c r="Q44" s="101">
        <f>+[1]SKB4!Q46</f>
        <v>0</v>
      </c>
      <c r="R44" s="101">
        <f>+[1]SKB4!R46</f>
        <v>0</v>
      </c>
      <c r="S44" s="101">
        <f>+[1]SKB4!S46</f>
        <v>0</v>
      </c>
      <c r="T44" s="101">
        <f>+[1]SKB4!T46</f>
        <v>0</v>
      </c>
      <c r="U44" s="101">
        <f>+[1]SKB4!U46</f>
        <v>0</v>
      </c>
      <c r="V44" s="101">
        <f>+[1]SKB4!V46</f>
        <v>0</v>
      </c>
      <c r="W44" s="101">
        <f>+[1]SKB4!W46</f>
        <v>0</v>
      </c>
      <c r="X44" s="101">
        <f>+[1]SKB4!X46</f>
        <v>0</v>
      </c>
      <c r="Y44" s="101">
        <f>+[1]SKB4!Y46</f>
        <v>0</v>
      </c>
      <c r="Z44" s="101">
        <f>+[1]SKB4!Z46</f>
        <v>0</v>
      </c>
      <c r="AA44" s="101">
        <f>+[1]SKB4!AA46</f>
        <v>0</v>
      </c>
      <c r="AB44" s="101">
        <f>+[1]SKB4!AB46</f>
        <v>0</v>
      </c>
      <c r="AC44" s="101">
        <f>+[1]SKB4!AC46</f>
        <v>0</v>
      </c>
      <c r="AD44" s="101">
        <f>+[1]SKB4!AD46</f>
        <v>0</v>
      </c>
      <c r="AE44" s="101">
        <f>+[1]SKB4!AE46</f>
        <v>0</v>
      </c>
      <c r="AF44" s="101">
        <f>+[1]SKB4!AF46</f>
        <v>0</v>
      </c>
      <c r="AG44" s="101">
        <f>+[1]SKB4!AG46</f>
        <v>0</v>
      </c>
      <c r="AH44" s="101">
        <f>+[1]SKB4!AH46</f>
        <v>0</v>
      </c>
      <c r="AI44" s="101">
        <f>+[1]SKB4!AI46</f>
        <v>0</v>
      </c>
      <c r="AJ44" s="101">
        <f>+[1]SKB4!AJ46</f>
        <v>0</v>
      </c>
    </row>
    <row r="45" spans="1:36">
      <c r="A45" s="101">
        <f>+[1]SKB4!A47</f>
        <v>0</v>
      </c>
      <c r="B45" s="101">
        <f>+[1]SKB4!B47</f>
        <v>0</v>
      </c>
      <c r="C45" s="101">
        <f>+[1]SKB4!C47</f>
        <v>0</v>
      </c>
      <c r="D45" s="101">
        <f>+[1]SKB4!D47</f>
        <v>0</v>
      </c>
      <c r="E45" s="101">
        <f>+[1]SKB4!E47</f>
        <v>0</v>
      </c>
      <c r="F45" s="101">
        <f>+[1]SKB4!F47</f>
        <v>0</v>
      </c>
      <c r="G45" s="101">
        <f>+[1]SKB4!G47</f>
        <v>0</v>
      </c>
      <c r="H45" s="101">
        <f>+[1]SKB4!H47</f>
        <v>0</v>
      </c>
      <c r="I45" s="101">
        <f>+[1]SKB4!I47</f>
        <v>0</v>
      </c>
      <c r="J45" s="101">
        <f>+[1]SKB4!J47</f>
        <v>0</v>
      </c>
      <c r="K45" s="101">
        <f>+[1]SKB4!K47</f>
        <v>0</v>
      </c>
      <c r="L45" s="101">
        <f>+[1]SKB4!L47</f>
        <v>0</v>
      </c>
      <c r="M45" s="101">
        <f>+[1]SKB4!M47</f>
        <v>0</v>
      </c>
      <c r="N45" s="101">
        <f>+[1]SKB4!N47</f>
        <v>0</v>
      </c>
      <c r="O45" s="101">
        <f>+[1]SKB4!O47</f>
        <v>0</v>
      </c>
      <c r="P45" s="101">
        <f>+[1]SKB4!P47</f>
        <v>0</v>
      </c>
      <c r="Q45" s="101">
        <f>+[1]SKB4!Q47</f>
        <v>0</v>
      </c>
      <c r="R45" s="101">
        <f>+[1]SKB4!R47</f>
        <v>0</v>
      </c>
      <c r="S45" s="101">
        <f>+[1]SKB4!S47</f>
        <v>0</v>
      </c>
      <c r="T45" s="101">
        <f>+[1]SKB4!T47</f>
        <v>0</v>
      </c>
      <c r="U45" s="101">
        <f>+[1]SKB4!U47</f>
        <v>0</v>
      </c>
      <c r="V45" s="101">
        <f>+[1]SKB4!V47</f>
        <v>0</v>
      </c>
      <c r="W45" s="101">
        <f>+[1]SKB4!W47</f>
        <v>0</v>
      </c>
      <c r="X45" s="101">
        <f>+[1]SKB4!X47</f>
        <v>0</v>
      </c>
      <c r="Y45" s="101">
        <f>+[1]SKB4!Y47</f>
        <v>0</v>
      </c>
      <c r="Z45" s="101">
        <f>+[1]SKB4!Z47</f>
        <v>0</v>
      </c>
      <c r="AA45" s="101">
        <f>+[1]SKB4!AA47</f>
        <v>0</v>
      </c>
      <c r="AB45" s="101">
        <f>+[1]SKB4!AB47</f>
        <v>0</v>
      </c>
      <c r="AC45" s="101">
        <f>+[1]SKB4!AC47</f>
        <v>0</v>
      </c>
      <c r="AD45" s="101">
        <f>+[1]SKB4!AD47</f>
        <v>0</v>
      </c>
      <c r="AE45" s="101">
        <f>+[1]SKB4!AE47</f>
        <v>0</v>
      </c>
      <c r="AF45" s="101">
        <f>+[1]SKB4!AF47</f>
        <v>0</v>
      </c>
      <c r="AG45" s="101">
        <f>+[1]SKB4!AG47</f>
        <v>0</v>
      </c>
      <c r="AH45" s="101">
        <f>+[1]SKB4!AH47</f>
        <v>0</v>
      </c>
      <c r="AI45" s="101">
        <f>+[1]SKB4!AI47</f>
        <v>0</v>
      </c>
      <c r="AJ45" s="101">
        <f>+[1]SKB4!AJ47</f>
        <v>0</v>
      </c>
    </row>
    <row r="46" spans="1:36">
      <c r="A46" s="101">
        <f>+[1]SKB4!A48</f>
        <v>0</v>
      </c>
      <c r="B46" s="101">
        <f>+[1]SKB4!B48</f>
        <v>0</v>
      </c>
      <c r="C46" s="101">
        <f>+[1]SKB4!C48</f>
        <v>0</v>
      </c>
      <c r="D46" s="101">
        <f>+[1]SKB4!D48</f>
        <v>0</v>
      </c>
      <c r="E46" s="101">
        <f>+[1]SKB4!E48</f>
        <v>0</v>
      </c>
      <c r="F46" s="101">
        <f>+[1]SKB4!F48</f>
        <v>0</v>
      </c>
      <c r="G46" s="101">
        <f>+[1]SKB4!G48</f>
        <v>0</v>
      </c>
      <c r="H46" s="101">
        <f>+[1]SKB4!H48</f>
        <v>0</v>
      </c>
      <c r="I46" s="101">
        <f>+[1]SKB4!I48</f>
        <v>0</v>
      </c>
      <c r="J46" s="101">
        <f>+[1]SKB4!J48</f>
        <v>0</v>
      </c>
      <c r="K46" s="101">
        <f>+[1]SKB4!K48</f>
        <v>0</v>
      </c>
      <c r="L46" s="101">
        <f>+[1]SKB4!L48</f>
        <v>0</v>
      </c>
      <c r="M46" s="101">
        <f>+[1]SKB4!M48</f>
        <v>0</v>
      </c>
      <c r="N46" s="101">
        <f>+[1]SKB4!N48</f>
        <v>0</v>
      </c>
      <c r="O46" s="101">
        <f>+[1]SKB4!O48</f>
        <v>0</v>
      </c>
      <c r="P46" s="101">
        <f>+[1]SKB4!P48</f>
        <v>0</v>
      </c>
      <c r="Q46" s="101">
        <f>+[1]SKB4!Q48</f>
        <v>0</v>
      </c>
      <c r="R46" s="101">
        <f>+[1]SKB4!R48</f>
        <v>0</v>
      </c>
      <c r="S46" s="101">
        <f>+[1]SKB4!S48</f>
        <v>0</v>
      </c>
      <c r="T46" s="101">
        <f>+[1]SKB4!T48</f>
        <v>0</v>
      </c>
      <c r="U46" s="101">
        <f>+[1]SKB4!U48</f>
        <v>0</v>
      </c>
      <c r="V46" s="101">
        <f>+[1]SKB4!V48</f>
        <v>0</v>
      </c>
      <c r="W46" s="101">
        <f>+[1]SKB4!W48</f>
        <v>0</v>
      </c>
      <c r="X46" s="101">
        <f>+[1]SKB4!X48</f>
        <v>0</v>
      </c>
      <c r="Y46" s="101">
        <f>+[1]SKB4!Y48</f>
        <v>0</v>
      </c>
      <c r="Z46" s="101">
        <f>+[1]SKB4!Z48</f>
        <v>0</v>
      </c>
      <c r="AA46" s="101">
        <f>+[1]SKB4!AA48</f>
        <v>0</v>
      </c>
      <c r="AB46" s="101">
        <f>+[1]SKB4!AB48</f>
        <v>0</v>
      </c>
      <c r="AC46" s="101">
        <f>+[1]SKB4!AC48</f>
        <v>0</v>
      </c>
      <c r="AD46" s="101">
        <f>+[1]SKB4!AD48</f>
        <v>0</v>
      </c>
      <c r="AE46" s="101">
        <f>+[1]SKB4!AE48</f>
        <v>0</v>
      </c>
      <c r="AF46" s="101">
        <f>+[1]SKB4!AF48</f>
        <v>0</v>
      </c>
      <c r="AG46" s="101">
        <f>+[1]SKB4!AG48</f>
        <v>0</v>
      </c>
      <c r="AH46" s="101">
        <f>+[1]SKB4!AH48</f>
        <v>0</v>
      </c>
      <c r="AI46" s="101">
        <f>+[1]SKB4!AI48</f>
        <v>0</v>
      </c>
      <c r="AJ46" s="101">
        <f>+[1]SKB4!AJ48</f>
        <v>0</v>
      </c>
    </row>
    <row r="47" spans="1:36">
      <c r="A47" s="101">
        <f>+[1]SKB4!A49</f>
        <v>0</v>
      </c>
      <c r="B47" s="101">
        <f>+[1]SKB4!B49</f>
        <v>0</v>
      </c>
      <c r="C47" s="101">
        <f>+[1]SKB4!C49</f>
        <v>0</v>
      </c>
      <c r="D47" s="101">
        <f>+[1]SKB4!D49</f>
        <v>0</v>
      </c>
      <c r="E47" s="101">
        <f>+[1]SKB4!E49</f>
        <v>0</v>
      </c>
      <c r="F47" s="101">
        <f>+[1]SKB4!F49</f>
        <v>0</v>
      </c>
      <c r="G47" s="101">
        <f>+[1]SKB4!G49</f>
        <v>0</v>
      </c>
      <c r="H47" s="101">
        <f>+[1]SKB4!H49</f>
        <v>0</v>
      </c>
      <c r="I47" s="101">
        <f>+[1]SKB4!I49</f>
        <v>0</v>
      </c>
      <c r="J47" s="101">
        <f>+[1]SKB4!J49</f>
        <v>0</v>
      </c>
      <c r="K47" s="101">
        <f>+[1]SKB4!K49</f>
        <v>0</v>
      </c>
      <c r="L47" s="101">
        <f>+[1]SKB4!L49</f>
        <v>0</v>
      </c>
      <c r="M47" s="101">
        <f>+[1]SKB4!M49</f>
        <v>0</v>
      </c>
      <c r="N47" s="101">
        <f>+[1]SKB4!N49</f>
        <v>0</v>
      </c>
      <c r="O47" s="101">
        <f>+[1]SKB4!O49</f>
        <v>0</v>
      </c>
      <c r="P47" s="101">
        <f>+[1]SKB4!P49</f>
        <v>0</v>
      </c>
      <c r="Q47" s="101">
        <f>+[1]SKB4!Q49</f>
        <v>0</v>
      </c>
      <c r="R47" s="101">
        <f>+[1]SKB4!R49</f>
        <v>0</v>
      </c>
      <c r="S47" s="101">
        <f>+[1]SKB4!S49</f>
        <v>0</v>
      </c>
      <c r="T47" s="101">
        <f>+[1]SKB4!T49</f>
        <v>0</v>
      </c>
      <c r="U47" s="101">
        <f>+[1]SKB4!U49</f>
        <v>0</v>
      </c>
      <c r="V47" s="101">
        <f>+[1]SKB4!V49</f>
        <v>0</v>
      </c>
      <c r="W47" s="101">
        <f>+[1]SKB4!W49</f>
        <v>0</v>
      </c>
      <c r="X47" s="101">
        <f>+[1]SKB4!X49</f>
        <v>0</v>
      </c>
      <c r="Y47" s="101">
        <f>+[1]SKB4!Y49</f>
        <v>0</v>
      </c>
      <c r="Z47" s="101">
        <f>+[1]SKB4!Z49</f>
        <v>0</v>
      </c>
      <c r="AA47" s="101">
        <f>+[1]SKB4!AA49</f>
        <v>0</v>
      </c>
      <c r="AB47" s="101">
        <f>+[1]SKB4!AB49</f>
        <v>0</v>
      </c>
      <c r="AC47" s="101">
        <f>+[1]SKB4!AC49</f>
        <v>0</v>
      </c>
      <c r="AD47" s="101">
        <f>+[1]SKB4!AD49</f>
        <v>0</v>
      </c>
      <c r="AE47" s="101">
        <f>+[1]SKB4!AE49</f>
        <v>0</v>
      </c>
      <c r="AF47" s="101">
        <f>+[1]SKB4!AF49</f>
        <v>0</v>
      </c>
      <c r="AG47" s="101">
        <f>+[1]SKB4!AG49</f>
        <v>0</v>
      </c>
      <c r="AH47" s="101">
        <f>+[1]SKB4!AH49</f>
        <v>0</v>
      </c>
      <c r="AI47" s="101">
        <f>+[1]SKB4!AI49</f>
        <v>0</v>
      </c>
      <c r="AJ47" s="101">
        <f>+[1]SKB4!AJ49</f>
        <v>0</v>
      </c>
    </row>
    <row r="48" spans="1:36">
      <c r="A48" s="101">
        <f>+[1]SKB4!A50</f>
        <v>0</v>
      </c>
      <c r="B48" s="101">
        <f>+[1]SKB4!B50</f>
        <v>0</v>
      </c>
      <c r="C48" s="101">
        <f>+[1]SKB4!C50</f>
        <v>0</v>
      </c>
      <c r="D48" s="101">
        <f>+[1]SKB4!D50</f>
        <v>0</v>
      </c>
      <c r="E48" s="101">
        <f>+[1]SKB4!E50</f>
        <v>0</v>
      </c>
      <c r="F48" s="101">
        <f>+[1]SKB4!F50</f>
        <v>0</v>
      </c>
      <c r="G48" s="101">
        <f>+[1]SKB4!G50</f>
        <v>0</v>
      </c>
      <c r="H48" s="101">
        <f>+[1]SKB4!H50</f>
        <v>0</v>
      </c>
      <c r="I48" s="101">
        <f>+[1]SKB4!I50</f>
        <v>0</v>
      </c>
      <c r="J48" s="101">
        <f>+[1]SKB4!J50</f>
        <v>0</v>
      </c>
      <c r="K48" s="101">
        <f>+[1]SKB4!K50</f>
        <v>0</v>
      </c>
      <c r="L48" s="101">
        <f>+[1]SKB4!L50</f>
        <v>0</v>
      </c>
      <c r="M48" s="101">
        <f>+[1]SKB4!M50</f>
        <v>0</v>
      </c>
      <c r="N48" s="101">
        <f>+[1]SKB4!N50</f>
        <v>0</v>
      </c>
      <c r="O48" s="101">
        <f>+[1]SKB4!O50</f>
        <v>0</v>
      </c>
      <c r="P48" s="101">
        <f>+[1]SKB4!P50</f>
        <v>0</v>
      </c>
      <c r="Q48" s="101">
        <f>+[1]SKB4!Q50</f>
        <v>0</v>
      </c>
      <c r="R48" s="101">
        <f>+[1]SKB4!R50</f>
        <v>0</v>
      </c>
      <c r="S48" s="101">
        <f>+[1]SKB4!S50</f>
        <v>0</v>
      </c>
      <c r="T48" s="101">
        <f>+[1]SKB4!T50</f>
        <v>0</v>
      </c>
      <c r="U48" s="101">
        <f>+[1]SKB4!U50</f>
        <v>0</v>
      </c>
      <c r="V48" s="101">
        <f>+[1]SKB4!V50</f>
        <v>0</v>
      </c>
      <c r="W48" s="101">
        <f>+[1]SKB4!W50</f>
        <v>0</v>
      </c>
      <c r="X48" s="101">
        <f>+[1]SKB4!X50</f>
        <v>0</v>
      </c>
      <c r="Y48" s="101">
        <f>+[1]SKB4!Y50</f>
        <v>0</v>
      </c>
      <c r="Z48" s="101">
        <f>+[1]SKB4!Z50</f>
        <v>0</v>
      </c>
      <c r="AA48" s="101">
        <f>+[1]SKB4!AA50</f>
        <v>0</v>
      </c>
      <c r="AB48" s="101">
        <f>+[1]SKB4!AB50</f>
        <v>0</v>
      </c>
      <c r="AC48" s="101">
        <f>+[1]SKB4!AC50</f>
        <v>0</v>
      </c>
      <c r="AD48" s="101">
        <f>+[1]SKB4!AD50</f>
        <v>0</v>
      </c>
      <c r="AE48" s="101">
        <f>+[1]SKB4!AE50</f>
        <v>0</v>
      </c>
      <c r="AF48" s="101">
        <f>+[1]SKB4!AF50</f>
        <v>0</v>
      </c>
      <c r="AG48" s="101">
        <f>+[1]SKB4!AG50</f>
        <v>0</v>
      </c>
      <c r="AH48" s="101">
        <f>+[1]SKB4!AH50</f>
        <v>0</v>
      </c>
      <c r="AI48" s="101">
        <f>+[1]SKB4!AI50</f>
        <v>0</v>
      </c>
      <c r="AJ48" s="101">
        <f>+[1]SKB4!AJ50</f>
        <v>0</v>
      </c>
    </row>
    <row r="49" spans="1:36">
      <c r="A49" s="101">
        <f>+[1]SKB4!A51</f>
        <v>0</v>
      </c>
      <c r="B49" s="101">
        <f>+[1]SKB4!B51</f>
        <v>0</v>
      </c>
      <c r="C49" s="101">
        <f>+[1]SKB4!C51</f>
        <v>0</v>
      </c>
      <c r="D49" s="101">
        <f>+[1]SKB4!D51</f>
        <v>0</v>
      </c>
      <c r="E49" s="101">
        <f>+[1]SKB4!E51</f>
        <v>0</v>
      </c>
      <c r="F49" s="101">
        <f>+[1]SKB4!F51</f>
        <v>0</v>
      </c>
      <c r="G49" s="101">
        <f>+[1]SKB4!G51</f>
        <v>0</v>
      </c>
      <c r="H49" s="101">
        <f>+[1]SKB4!H51</f>
        <v>0</v>
      </c>
      <c r="I49" s="101">
        <f>+[1]SKB4!I51</f>
        <v>0</v>
      </c>
      <c r="J49" s="101">
        <f>+[1]SKB4!J51</f>
        <v>0</v>
      </c>
      <c r="K49" s="101">
        <f>+[1]SKB4!K51</f>
        <v>0</v>
      </c>
      <c r="L49" s="101">
        <f>+[1]SKB4!L51</f>
        <v>0</v>
      </c>
      <c r="M49" s="101">
        <f>+[1]SKB4!M51</f>
        <v>0</v>
      </c>
      <c r="N49" s="101">
        <f>+[1]SKB4!N51</f>
        <v>0</v>
      </c>
      <c r="O49" s="101">
        <f>+[1]SKB4!O51</f>
        <v>0</v>
      </c>
      <c r="P49" s="101">
        <f>+[1]SKB4!P51</f>
        <v>0</v>
      </c>
      <c r="Q49" s="101">
        <f>+[1]SKB4!Q51</f>
        <v>0</v>
      </c>
      <c r="R49" s="101">
        <f>+[1]SKB4!R51</f>
        <v>0</v>
      </c>
      <c r="S49" s="101">
        <f>+[1]SKB4!S51</f>
        <v>0</v>
      </c>
      <c r="T49" s="101">
        <f>+[1]SKB4!T51</f>
        <v>0</v>
      </c>
      <c r="U49" s="101">
        <f>+[1]SKB4!U51</f>
        <v>0</v>
      </c>
      <c r="V49" s="101">
        <f>+[1]SKB4!V51</f>
        <v>0</v>
      </c>
      <c r="W49" s="101">
        <f>+[1]SKB4!W51</f>
        <v>0</v>
      </c>
      <c r="X49" s="101">
        <f>+[1]SKB4!X51</f>
        <v>0</v>
      </c>
      <c r="Y49" s="101">
        <f>+[1]SKB4!Y51</f>
        <v>0</v>
      </c>
      <c r="Z49" s="101">
        <f>+[1]SKB4!Z51</f>
        <v>0</v>
      </c>
      <c r="AA49" s="101">
        <f>+[1]SKB4!AA51</f>
        <v>0</v>
      </c>
      <c r="AB49" s="101">
        <f>+[1]SKB4!AB51</f>
        <v>0</v>
      </c>
      <c r="AC49" s="101">
        <f>+[1]SKB4!AC51</f>
        <v>0</v>
      </c>
      <c r="AD49" s="101">
        <f>+[1]SKB4!AD51</f>
        <v>0</v>
      </c>
      <c r="AE49" s="101">
        <f>+[1]SKB4!AE51</f>
        <v>0</v>
      </c>
      <c r="AF49" s="101">
        <f>+[1]SKB4!AF51</f>
        <v>0</v>
      </c>
      <c r="AG49" s="101">
        <f>+[1]SKB4!AG51</f>
        <v>0</v>
      </c>
      <c r="AH49" s="101">
        <f>+[1]SKB4!AH51</f>
        <v>0</v>
      </c>
      <c r="AI49" s="101">
        <f>+[1]SKB4!AI51</f>
        <v>0</v>
      </c>
      <c r="AJ49" s="101">
        <f>+[1]SKB4!AJ51</f>
        <v>0</v>
      </c>
    </row>
    <row r="50" spans="1:36">
      <c r="A50" s="101">
        <f>+[1]SKB4!A52</f>
        <v>0</v>
      </c>
      <c r="B50" s="101">
        <f>+[1]SKB4!B52</f>
        <v>0</v>
      </c>
      <c r="C50" s="101">
        <f>+[1]SKB4!C52</f>
        <v>0</v>
      </c>
      <c r="D50" s="101">
        <f>+[1]SKB4!D52</f>
        <v>0</v>
      </c>
      <c r="E50" s="101">
        <f>+[1]SKB4!E52</f>
        <v>0</v>
      </c>
      <c r="F50" s="101">
        <f>+[1]SKB4!F52</f>
        <v>0</v>
      </c>
      <c r="G50" s="101">
        <f>+[1]SKB4!G52</f>
        <v>0</v>
      </c>
      <c r="H50" s="101">
        <f>+[1]SKB4!H52</f>
        <v>0</v>
      </c>
      <c r="I50" s="101">
        <f>+[1]SKB4!I52</f>
        <v>0</v>
      </c>
      <c r="J50" s="101">
        <f>+[1]SKB4!J52</f>
        <v>0</v>
      </c>
      <c r="K50" s="101">
        <f>+[1]SKB4!K52</f>
        <v>0</v>
      </c>
      <c r="L50" s="101">
        <f>+[1]SKB4!L52</f>
        <v>0</v>
      </c>
      <c r="M50" s="101">
        <f>+[1]SKB4!M52</f>
        <v>0</v>
      </c>
      <c r="N50" s="101">
        <f>+[1]SKB4!N52</f>
        <v>0</v>
      </c>
      <c r="O50" s="101">
        <f>+[1]SKB4!O52</f>
        <v>0</v>
      </c>
      <c r="P50" s="101">
        <f>+[1]SKB4!P52</f>
        <v>0</v>
      </c>
      <c r="Q50" s="101">
        <f>+[1]SKB4!Q52</f>
        <v>0</v>
      </c>
      <c r="R50" s="101">
        <f>+[1]SKB4!R52</f>
        <v>0</v>
      </c>
      <c r="S50" s="101">
        <f>+[1]SKB4!S52</f>
        <v>0</v>
      </c>
      <c r="T50" s="101">
        <f>+[1]SKB4!T52</f>
        <v>0</v>
      </c>
      <c r="U50" s="101">
        <f>+[1]SKB4!U52</f>
        <v>0</v>
      </c>
      <c r="V50" s="101">
        <f>+[1]SKB4!V52</f>
        <v>0</v>
      </c>
      <c r="W50" s="101">
        <f>+[1]SKB4!W52</f>
        <v>0</v>
      </c>
      <c r="X50" s="101">
        <f>+[1]SKB4!X52</f>
        <v>0</v>
      </c>
      <c r="Y50" s="101">
        <f>+[1]SKB4!Y52</f>
        <v>0</v>
      </c>
      <c r="Z50" s="101">
        <f>+[1]SKB4!Z52</f>
        <v>0</v>
      </c>
      <c r="AA50" s="101">
        <f>+[1]SKB4!AA52</f>
        <v>0</v>
      </c>
      <c r="AB50" s="101">
        <f>+[1]SKB4!AB52</f>
        <v>0</v>
      </c>
      <c r="AC50" s="101">
        <f>+[1]SKB4!AC52</f>
        <v>0</v>
      </c>
      <c r="AD50" s="101">
        <f>+[1]SKB4!AD52</f>
        <v>0</v>
      </c>
      <c r="AE50" s="101">
        <f>+[1]SKB4!AE52</f>
        <v>0</v>
      </c>
      <c r="AF50" s="101">
        <f>+[1]SKB4!AF52</f>
        <v>0</v>
      </c>
      <c r="AG50" s="101">
        <f>+[1]SKB4!AG52</f>
        <v>0</v>
      </c>
      <c r="AH50" s="101">
        <f>+[1]SKB4!AH52</f>
        <v>0</v>
      </c>
      <c r="AI50" s="101">
        <f>+[1]SKB4!AI52</f>
        <v>0</v>
      </c>
      <c r="AJ50" s="101">
        <f>+[1]SKB4!AJ52</f>
        <v>0</v>
      </c>
    </row>
    <row r="51" spans="1:36">
      <c r="A51" s="101">
        <f>+[1]SKB4!A53</f>
        <v>0</v>
      </c>
      <c r="B51" s="101">
        <f>+[1]SKB4!B53</f>
        <v>0</v>
      </c>
      <c r="C51" s="101">
        <f>+[1]SKB4!C53</f>
        <v>0</v>
      </c>
      <c r="D51" s="101">
        <f>+[1]SKB4!D53</f>
        <v>0</v>
      </c>
      <c r="E51" s="101">
        <f>+[1]SKB4!E53</f>
        <v>0</v>
      </c>
      <c r="F51" s="101">
        <f>+[1]SKB4!F53</f>
        <v>0</v>
      </c>
      <c r="G51" s="101">
        <f>+[1]SKB4!G53</f>
        <v>0</v>
      </c>
      <c r="H51" s="101">
        <f>+[1]SKB4!H53</f>
        <v>0</v>
      </c>
      <c r="I51" s="101">
        <f>+[1]SKB4!I53</f>
        <v>0</v>
      </c>
      <c r="J51" s="101">
        <f>+[1]SKB4!J53</f>
        <v>0</v>
      </c>
      <c r="K51" s="101">
        <f>+[1]SKB4!K53</f>
        <v>0</v>
      </c>
      <c r="L51" s="101">
        <f>+[1]SKB4!L53</f>
        <v>0</v>
      </c>
      <c r="M51" s="101">
        <f>+[1]SKB4!M53</f>
        <v>0</v>
      </c>
      <c r="N51" s="101">
        <f>+[1]SKB4!N53</f>
        <v>0</v>
      </c>
      <c r="O51" s="101">
        <f>+[1]SKB4!O53</f>
        <v>0</v>
      </c>
      <c r="P51" s="101">
        <f>+[1]SKB4!P53</f>
        <v>0</v>
      </c>
      <c r="Q51" s="101">
        <f>+[1]SKB4!Q53</f>
        <v>0</v>
      </c>
      <c r="R51" s="101">
        <f>+[1]SKB4!R53</f>
        <v>0</v>
      </c>
      <c r="S51" s="101">
        <f>+[1]SKB4!S53</f>
        <v>0</v>
      </c>
      <c r="T51" s="101">
        <f>+[1]SKB4!T53</f>
        <v>0</v>
      </c>
      <c r="U51" s="101">
        <f>+[1]SKB4!U53</f>
        <v>0</v>
      </c>
      <c r="V51" s="101">
        <f>+[1]SKB4!V53</f>
        <v>0</v>
      </c>
      <c r="W51" s="101">
        <f>+[1]SKB4!W53</f>
        <v>0</v>
      </c>
      <c r="X51" s="101">
        <f>+[1]SKB4!X53</f>
        <v>0</v>
      </c>
      <c r="Y51" s="101">
        <f>+[1]SKB4!Y53</f>
        <v>0</v>
      </c>
      <c r="Z51" s="101">
        <f>+[1]SKB4!Z53</f>
        <v>0</v>
      </c>
      <c r="AA51" s="101">
        <f>+[1]SKB4!AA53</f>
        <v>0</v>
      </c>
      <c r="AB51" s="101">
        <f>+[1]SKB4!AB53</f>
        <v>0</v>
      </c>
      <c r="AC51" s="101">
        <f>+[1]SKB4!AC53</f>
        <v>0</v>
      </c>
      <c r="AD51" s="101">
        <f>+[1]SKB4!AD53</f>
        <v>0</v>
      </c>
      <c r="AE51" s="101">
        <f>+[1]SKB4!AE53</f>
        <v>0</v>
      </c>
      <c r="AF51" s="101">
        <f>+[1]SKB4!AF53</f>
        <v>0</v>
      </c>
      <c r="AG51" s="101">
        <f>+[1]SKB4!AG53</f>
        <v>0</v>
      </c>
      <c r="AH51" s="101">
        <f>+[1]SKB4!AH53</f>
        <v>0</v>
      </c>
      <c r="AI51" s="101">
        <f>+[1]SKB4!AI53</f>
        <v>0</v>
      </c>
      <c r="AJ51" s="101">
        <f>+[1]SKB4!AJ53</f>
        <v>0</v>
      </c>
    </row>
    <row r="52" spans="1:36">
      <c r="A52" s="101">
        <f>+[1]SKB4!A54</f>
        <v>0</v>
      </c>
      <c r="B52" s="101">
        <f>+[1]SKB4!B54</f>
        <v>0</v>
      </c>
      <c r="C52" s="101">
        <f>+[1]SKB4!C54</f>
        <v>0</v>
      </c>
      <c r="D52" s="101">
        <f>+[1]SKB4!D54</f>
        <v>0</v>
      </c>
      <c r="E52" s="101">
        <f>+[1]SKB4!E54</f>
        <v>0</v>
      </c>
      <c r="F52" s="101">
        <f>+[1]SKB4!F54</f>
        <v>0</v>
      </c>
      <c r="G52" s="101">
        <f>+[1]SKB4!G54</f>
        <v>0</v>
      </c>
      <c r="H52" s="101">
        <f>+[1]SKB4!H54</f>
        <v>0</v>
      </c>
      <c r="I52" s="101">
        <f>+[1]SKB4!I54</f>
        <v>0</v>
      </c>
      <c r="J52" s="101">
        <f>+[1]SKB4!J54</f>
        <v>0</v>
      </c>
      <c r="K52" s="101">
        <f>+[1]SKB4!K54</f>
        <v>0</v>
      </c>
      <c r="L52" s="101">
        <f>+[1]SKB4!L54</f>
        <v>0</v>
      </c>
      <c r="M52" s="101">
        <f>+[1]SKB4!M54</f>
        <v>0</v>
      </c>
      <c r="N52" s="101">
        <f>+[1]SKB4!N54</f>
        <v>0</v>
      </c>
      <c r="O52" s="101">
        <f>+[1]SKB4!O54</f>
        <v>0</v>
      </c>
      <c r="P52" s="101">
        <f>+[1]SKB4!P54</f>
        <v>0</v>
      </c>
      <c r="Q52" s="101">
        <f>+[1]SKB4!Q54</f>
        <v>0</v>
      </c>
      <c r="R52" s="101">
        <f>+[1]SKB4!R54</f>
        <v>0</v>
      </c>
      <c r="S52" s="101">
        <f>+[1]SKB4!S54</f>
        <v>0</v>
      </c>
      <c r="T52" s="101">
        <f>+[1]SKB4!T54</f>
        <v>0</v>
      </c>
      <c r="U52" s="101">
        <f>+[1]SKB4!U54</f>
        <v>0</v>
      </c>
      <c r="V52" s="101">
        <f>+[1]SKB4!V54</f>
        <v>0</v>
      </c>
      <c r="W52" s="101">
        <f>+[1]SKB4!W54</f>
        <v>0</v>
      </c>
      <c r="X52" s="101">
        <f>+[1]SKB4!X54</f>
        <v>0</v>
      </c>
      <c r="Y52" s="101">
        <f>+[1]SKB4!Y54</f>
        <v>0</v>
      </c>
      <c r="Z52" s="101">
        <f>+[1]SKB4!Z54</f>
        <v>0</v>
      </c>
      <c r="AA52" s="101">
        <f>+[1]SKB4!AA54</f>
        <v>0</v>
      </c>
      <c r="AB52" s="101">
        <f>+[1]SKB4!AB54</f>
        <v>0</v>
      </c>
      <c r="AC52" s="101">
        <f>+[1]SKB4!AC54</f>
        <v>0</v>
      </c>
      <c r="AD52" s="101">
        <f>+[1]SKB4!AD54</f>
        <v>0</v>
      </c>
      <c r="AE52" s="101">
        <f>+[1]SKB4!AE54</f>
        <v>0</v>
      </c>
      <c r="AF52" s="101">
        <f>+[1]SKB4!AF54</f>
        <v>0</v>
      </c>
      <c r="AG52" s="101">
        <f>+[1]SKB4!AG54</f>
        <v>0</v>
      </c>
      <c r="AH52" s="101">
        <f>+[1]SKB4!AH54</f>
        <v>0</v>
      </c>
      <c r="AI52" s="101">
        <f>+[1]SKB4!AI54</f>
        <v>0</v>
      </c>
      <c r="AJ52" s="101">
        <f>+[1]SKB4!AJ54</f>
        <v>0</v>
      </c>
    </row>
    <row r="54" spans="1:36">
      <c r="A54" s="99" t="s">
        <v>78</v>
      </c>
    </row>
    <row r="55" spans="1:36">
      <c r="A55" s="99" t="s">
        <v>199</v>
      </c>
    </row>
    <row r="77" spans="1:36">
      <c r="A77" s="183" t="s">
        <v>395</v>
      </c>
      <c r="B77" s="184">
        <f ca="1">SUMIF($A$14:$E$52,$A77,B$14:B$52)</f>
        <v>1</v>
      </c>
      <c r="C77" s="184">
        <f t="shared" ref="C77:AJ77" ca="1" si="0">SUMIF($A$14:$E$23,$A77,C$14:C$23)</f>
        <v>1</v>
      </c>
      <c r="D77" s="184">
        <f t="shared" ca="1" si="0"/>
        <v>0</v>
      </c>
      <c r="E77" s="184">
        <f t="shared" ca="1" si="0"/>
        <v>2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1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1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AI55"/>
  <sheetViews>
    <sheetView workbookViewId="0">
      <selection activeCell="C15" sqref="C15"/>
    </sheetView>
  </sheetViews>
  <sheetFormatPr defaultRowHeight="15"/>
  <sheetData>
    <row r="1" spans="1:35">
      <c r="A1" s="41" t="s">
        <v>29</v>
      </c>
    </row>
    <row r="3" spans="1:35">
      <c r="A3" s="41" t="s">
        <v>30</v>
      </c>
    </row>
    <row r="4" spans="1:35">
      <c r="A4" s="41" t="s">
        <v>31</v>
      </c>
    </row>
    <row r="5" spans="1:35">
      <c r="A5" s="41" t="s">
        <v>105</v>
      </c>
    </row>
    <row r="6" spans="1:35">
      <c r="A6" s="41" t="s">
        <v>107</v>
      </c>
    </row>
    <row r="8" spans="1:35">
      <c r="A8" s="46" t="s">
        <v>3</v>
      </c>
      <c r="B8" s="46" t="s">
        <v>96</v>
      </c>
      <c r="C8" s="46" t="s">
        <v>100</v>
      </c>
      <c r="D8" s="46" t="s">
        <v>108</v>
      </c>
      <c r="E8" s="46" t="s">
        <v>33</v>
      </c>
      <c r="F8" s="46">
        <v>1</v>
      </c>
      <c r="G8" s="46">
        <v>2</v>
      </c>
      <c r="H8" s="46">
        <v>3</v>
      </c>
      <c r="I8" s="46">
        <v>4</v>
      </c>
      <c r="J8" s="46">
        <v>5</v>
      </c>
      <c r="K8" s="46">
        <v>6</v>
      </c>
      <c r="L8" s="46">
        <v>7</v>
      </c>
      <c r="M8" s="46">
        <v>8</v>
      </c>
      <c r="N8" s="46">
        <v>9</v>
      </c>
      <c r="O8" s="46">
        <v>10</v>
      </c>
      <c r="P8" s="46">
        <v>11</v>
      </c>
      <c r="Q8" s="46">
        <v>12</v>
      </c>
      <c r="R8" s="46">
        <v>13</v>
      </c>
      <c r="S8" s="46">
        <v>14</v>
      </c>
      <c r="T8" s="46">
        <v>15</v>
      </c>
      <c r="U8" s="46">
        <v>16</v>
      </c>
      <c r="V8" s="46">
        <v>17</v>
      </c>
      <c r="W8" s="46">
        <v>18</v>
      </c>
      <c r="X8" s="46">
        <v>19</v>
      </c>
      <c r="Y8" s="46">
        <v>20</v>
      </c>
      <c r="Z8" s="46">
        <v>21</v>
      </c>
      <c r="AA8" s="46">
        <v>22</v>
      </c>
      <c r="AB8" s="46">
        <v>23</v>
      </c>
      <c r="AC8" s="46">
        <v>24</v>
      </c>
      <c r="AD8" s="46">
        <v>25</v>
      </c>
      <c r="AE8" s="46">
        <v>26</v>
      </c>
      <c r="AF8" s="46">
        <v>27</v>
      </c>
      <c r="AG8" s="46">
        <v>28</v>
      </c>
      <c r="AH8" s="46">
        <v>29</v>
      </c>
      <c r="AI8" s="46">
        <v>30</v>
      </c>
    </row>
    <row r="9" spans="1:35">
      <c r="A9" s="42" t="s">
        <v>34</v>
      </c>
      <c r="B9" s="42">
        <v>0</v>
      </c>
      <c r="C9" s="42">
        <v>-1</v>
      </c>
      <c r="D9" s="42">
        <v>4600</v>
      </c>
      <c r="E9" s="42">
        <v>133</v>
      </c>
      <c r="F9" s="42">
        <v>0</v>
      </c>
      <c r="G9" s="42">
        <v>133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</row>
    <row r="10" spans="1:35">
      <c r="A10" s="42" t="s">
        <v>35</v>
      </c>
      <c r="B10" s="42">
        <v>0</v>
      </c>
      <c r="C10" s="42">
        <v>-1</v>
      </c>
      <c r="D10" s="42">
        <v>3177</v>
      </c>
      <c r="E10" s="42">
        <v>125</v>
      </c>
      <c r="F10" s="42">
        <v>0</v>
      </c>
      <c r="G10" s="42">
        <v>125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</row>
    <row r="11" spans="1:35">
      <c r="A11" s="42" t="s">
        <v>36</v>
      </c>
      <c r="B11" s="42">
        <v>0</v>
      </c>
      <c r="C11" s="42">
        <v>0</v>
      </c>
      <c r="D11" s="42">
        <v>1423</v>
      </c>
      <c r="E11" s="42">
        <v>8</v>
      </c>
      <c r="F11" s="42">
        <v>0</v>
      </c>
      <c r="G11" s="42">
        <v>8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</row>
    <row r="12" spans="1:35">
      <c r="A12" s="43" t="s">
        <v>37</v>
      </c>
      <c r="B12" s="43"/>
      <c r="C12" s="43">
        <v>0</v>
      </c>
      <c r="D12" s="43">
        <v>30.934782608695656</v>
      </c>
      <c r="E12" s="43">
        <v>6.0150375939849621</v>
      </c>
      <c r="F12" s="43"/>
      <c r="G12" s="43">
        <v>6.0150375939849621</v>
      </c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</row>
    <row r="13" spans="1:35">
      <c r="A13" s="46" t="s">
        <v>38</v>
      </c>
      <c r="B13" s="207"/>
      <c r="C13" s="207"/>
      <c r="D13" s="207"/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  <c r="AA13" s="207"/>
      <c r="AB13" s="207"/>
      <c r="AC13" s="207"/>
      <c r="AD13" s="207"/>
      <c r="AE13" s="207"/>
      <c r="AF13" s="207"/>
    </row>
    <row r="14" spans="1:35" s="40" customFormat="1">
      <c r="A14" s="44" t="s">
        <v>39</v>
      </c>
      <c r="B14" s="44">
        <v>0</v>
      </c>
      <c r="C14" s="44">
        <v>0</v>
      </c>
      <c r="D14" s="44">
        <v>110</v>
      </c>
      <c r="E14" s="44">
        <v>0</v>
      </c>
      <c r="F14" s="44">
        <v>0</v>
      </c>
      <c r="G14" s="44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</row>
    <row r="15" spans="1:35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</row>
    <row r="16" spans="1:35">
      <c r="A16" s="42" t="s">
        <v>41</v>
      </c>
      <c r="B16" s="42">
        <v>0</v>
      </c>
      <c r="C16" s="42">
        <v>0</v>
      </c>
      <c r="D16" s="42">
        <v>1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</row>
    <row r="17" spans="1:35">
      <c r="A17" s="42" t="s">
        <v>42</v>
      </c>
      <c r="B17" s="42">
        <v>0</v>
      </c>
      <c r="C17" s="42">
        <v>0</v>
      </c>
      <c r="D17" s="42">
        <v>26</v>
      </c>
      <c r="E17" s="42">
        <v>2</v>
      </c>
      <c r="F17" s="42">
        <v>0</v>
      </c>
      <c r="G17" s="42">
        <v>2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</row>
    <row r="18" spans="1:35">
      <c r="A18" s="42" t="s">
        <v>43</v>
      </c>
      <c r="B18" s="42">
        <v>0</v>
      </c>
      <c r="C18" s="42">
        <v>0</v>
      </c>
      <c r="D18" s="42">
        <v>16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</row>
    <row r="19" spans="1:35">
      <c r="A19" s="42" t="s">
        <v>44</v>
      </c>
      <c r="B19" s="42">
        <v>0</v>
      </c>
      <c r="C19" s="42">
        <v>0</v>
      </c>
      <c r="D19" s="42">
        <v>29</v>
      </c>
      <c r="E19" s="42">
        <v>2</v>
      </c>
      <c r="F19" s="42">
        <v>0</v>
      </c>
      <c r="G19" s="42">
        <v>2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</row>
    <row r="20" spans="1:35">
      <c r="A20" s="42" t="s">
        <v>45</v>
      </c>
      <c r="B20" s="42">
        <v>0</v>
      </c>
      <c r="C20" s="42">
        <v>0</v>
      </c>
      <c r="D20" s="42">
        <v>365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</row>
    <row r="21" spans="1:35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</row>
    <row r="22" spans="1:35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</row>
    <row r="23" spans="1:35">
      <c r="A23" s="42" t="s">
        <v>48</v>
      </c>
      <c r="B23" s="42">
        <v>0</v>
      </c>
      <c r="C23" s="42">
        <v>0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</row>
    <row r="24" spans="1:35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</row>
    <row r="25" spans="1:35">
      <c r="A25" s="42" t="s">
        <v>50</v>
      </c>
      <c r="B25" s="42">
        <v>0</v>
      </c>
      <c r="C25" s="42">
        <v>0</v>
      </c>
      <c r="D25" s="42">
        <v>7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</row>
    <row r="26" spans="1:35">
      <c r="A26" s="42" t="s">
        <v>51</v>
      </c>
      <c r="B26" s="42">
        <v>0</v>
      </c>
      <c r="C26" s="42">
        <v>0</v>
      </c>
      <c r="D26" s="42">
        <v>1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</row>
    <row r="27" spans="1:35">
      <c r="A27" s="42" t="s">
        <v>52</v>
      </c>
      <c r="B27" s="42">
        <v>0</v>
      </c>
      <c r="C27" s="42">
        <v>0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</row>
    <row r="28" spans="1:35">
      <c r="A28" s="42" t="s">
        <v>53</v>
      </c>
      <c r="B28" s="42">
        <v>0</v>
      </c>
      <c r="C28" s="42">
        <v>0</v>
      </c>
      <c r="D28" s="42">
        <v>6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</row>
    <row r="29" spans="1:35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</row>
    <row r="30" spans="1:35">
      <c r="A30" s="42" t="s">
        <v>55</v>
      </c>
      <c r="B30" s="42">
        <v>0</v>
      </c>
      <c r="C30" s="42">
        <v>0</v>
      </c>
      <c r="D30" s="42">
        <v>76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</row>
    <row r="31" spans="1:35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</row>
    <row r="32" spans="1:35">
      <c r="A32" s="42" t="s">
        <v>57</v>
      </c>
      <c r="B32" s="42">
        <v>0</v>
      </c>
      <c r="C32" s="42">
        <v>0</v>
      </c>
      <c r="D32" s="42">
        <v>777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</row>
    <row r="33" spans="1:35">
      <c r="A33" s="42" t="s">
        <v>58</v>
      </c>
      <c r="B33" s="42">
        <v>0</v>
      </c>
      <c r="C33" s="42">
        <v>0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</row>
    <row r="34" spans="1:35">
      <c r="A34" s="42" t="s">
        <v>59</v>
      </c>
      <c r="B34" s="42">
        <v>0</v>
      </c>
      <c r="C34" s="42">
        <v>0</v>
      </c>
      <c r="D34" s="42">
        <v>1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</row>
    <row r="35" spans="1:35">
      <c r="A35" s="42" t="s">
        <v>60</v>
      </c>
      <c r="B35" s="42">
        <v>0</v>
      </c>
      <c r="C35" s="42">
        <v>0</v>
      </c>
      <c r="D35" s="42">
        <v>7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</row>
    <row r="36" spans="1:35">
      <c r="A36" s="42" t="s">
        <v>61</v>
      </c>
      <c r="B36" s="42">
        <v>0</v>
      </c>
      <c r="C36" s="42">
        <v>0</v>
      </c>
      <c r="D36" s="42">
        <v>1</v>
      </c>
      <c r="E36" s="42">
        <v>4</v>
      </c>
      <c r="F36" s="42">
        <v>0</v>
      </c>
      <c r="G36" s="42">
        <v>4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</row>
    <row r="37" spans="1:35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</row>
    <row r="38" spans="1:35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</row>
    <row r="39" spans="1:35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</row>
    <row r="40" spans="1:35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</row>
    <row r="41" spans="1:35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</row>
    <row r="42" spans="1:35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</row>
    <row r="43" spans="1:35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</row>
    <row r="44" spans="1:35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</row>
    <row r="45" spans="1:35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</row>
    <row r="46" spans="1:35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</row>
    <row r="47" spans="1:35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</row>
    <row r="48" spans="1:35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</row>
    <row r="49" spans="1:35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</row>
    <row r="50" spans="1:35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</row>
    <row r="51" spans="1:35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</row>
    <row r="52" spans="1:35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</row>
    <row r="54" spans="1:35">
      <c r="A54" s="41" t="s">
        <v>78</v>
      </c>
    </row>
    <row r="55" spans="1:35">
      <c r="A55" s="41" t="s">
        <v>111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6600FF"/>
  </sheetPr>
  <dimension ref="A1:AJ77"/>
  <sheetViews>
    <sheetView topLeftCell="A49" zoomScale="90" zoomScaleNormal="90" workbookViewId="0">
      <selection activeCell="M6" sqref="M6"/>
    </sheetView>
  </sheetViews>
  <sheetFormatPr defaultRowHeight="15"/>
  <sheetData>
    <row r="1" spans="1:36">
      <c r="A1" s="90" t="s">
        <v>29</v>
      </c>
    </row>
    <row r="3" spans="1:36">
      <c r="A3" s="90" t="s">
        <v>30</v>
      </c>
    </row>
    <row r="4" spans="1:36">
      <c r="A4" s="90" t="s">
        <v>31</v>
      </c>
    </row>
    <row r="5" spans="1:36">
      <c r="A5" s="90" t="s">
        <v>175</v>
      </c>
    </row>
    <row r="6" spans="1:36">
      <c r="A6" s="90" t="s">
        <v>176</v>
      </c>
    </row>
    <row r="8" spans="1:36">
      <c r="A8" s="91" t="s">
        <v>3</v>
      </c>
      <c r="B8" s="91" t="s">
        <v>290</v>
      </c>
      <c r="C8" s="91" t="s">
        <v>291</v>
      </c>
      <c r="D8" s="91" t="s">
        <v>302</v>
      </c>
      <c r="E8" s="91" t="s">
        <v>33</v>
      </c>
      <c r="F8" s="91">
        <v>1</v>
      </c>
      <c r="G8" s="91">
        <v>2</v>
      </c>
      <c r="H8" s="91">
        <v>3</v>
      </c>
      <c r="I8" s="91">
        <v>4</v>
      </c>
      <c r="J8" s="91">
        <v>5</v>
      </c>
      <c r="K8" s="91">
        <v>6</v>
      </c>
      <c r="L8" s="91">
        <v>7</v>
      </c>
      <c r="M8" s="91">
        <v>8</v>
      </c>
      <c r="N8" s="91">
        <v>9</v>
      </c>
      <c r="O8" s="91">
        <v>10</v>
      </c>
      <c r="P8" s="91">
        <v>11</v>
      </c>
      <c r="Q8" s="91">
        <v>12</v>
      </c>
      <c r="R8" s="91">
        <v>13</v>
      </c>
      <c r="S8" s="91">
        <v>14</v>
      </c>
      <c r="T8" s="91">
        <v>15</v>
      </c>
      <c r="U8" s="91">
        <v>16</v>
      </c>
      <c r="V8" s="91">
        <v>17</v>
      </c>
      <c r="W8" s="91">
        <v>18</v>
      </c>
      <c r="X8" s="91">
        <v>19</v>
      </c>
      <c r="Y8" s="91">
        <v>20</v>
      </c>
      <c r="Z8" s="91">
        <v>21</v>
      </c>
      <c r="AA8" s="91">
        <v>22</v>
      </c>
      <c r="AB8" s="91">
        <v>23</v>
      </c>
      <c r="AC8" s="91">
        <v>24</v>
      </c>
      <c r="AD8" s="91">
        <v>25</v>
      </c>
      <c r="AE8" s="91">
        <v>26</v>
      </c>
      <c r="AF8" s="91">
        <v>27</v>
      </c>
      <c r="AG8" s="91">
        <v>28</v>
      </c>
      <c r="AH8" s="91">
        <v>29</v>
      </c>
      <c r="AI8" s="91">
        <v>30</v>
      </c>
      <c r="AJ8" s="91">
        <v>31</v>
      </c>
    </row>
    <row r="9" spans="1:36">
      <c r="A9" s="92" t="str">
        <f>+[1]VR!A11</f>
        <v>Input Qty</v>
      </c>
      <c r="B9" s="92">
        <f>+[1]VR!B11</f>
        <v>1848</v>
      </c>
      <c r="C9" s="92">
        <f>+[1]VR!C11</f>
        <v>11554</v>
      </c>
      <c r="D9" s="92">
        <f>+[1]VR!D11</f>
        <v>926</v>
      </c>
      <c r="E9" s="92">
        <f>+[1]VR!E11</f>
        <v>5955</v>
      </c>
      <c r="F9" s="92">
        <f>+[1]VR!F11</f>
        <v>0</v>
      </c>
      <c r="G9" s="92">
        <f>+[1]VR!G11</f>
        <v>0</v>
      </c>
      <c r="H9" s="92">
        <f>+[1]VR!H11</f>
        <v>0</v>
      </c>
      <c r="I9" s="92">
        <f>+[1]VR!I11</f>
        <v>0</v>
      </c>
      <c r="J9" s="92">
        <f>+[1]VR!J11</f>
        <v>0</v>
      </c>
      <c r="K9" s="92">
        <f>+[1]VR!K11</f>
        <v>0</v>
      </c>
      <c r="L9" s="92">
        <f>+[1]VR!L11</f>
        <v>10</v>
      </c>
      <c r="M9" s="92">
        <f>+[1]VR!M11</f>
        <v>12</v>
      </c>
      <c r="N9" s="92">
        <f>+[1]VR!N11</f>
        <v>15</v>
      </c>
      <c r="O9" s="92">
        <f>+[1]VR!O11</f>
        <v>42</v>
      </c>
      <c r="P9" s="92">
        <f>+[1]VR!P11</f>
        <v>335</v>
      </c>
      <c r="Q9" s="92">
        <f>+[1]VR!Q11</f>
        <v>0</v>
      </c>
      <c r="R9" s="92">
        <f>+[1]VR!R11</f>
        <v>121</v>
      </c>
      <c r="S9" s="92">
        <f>+[1]VR!S11</f>
        <v>51</v>
      </c>
      <c r="T9" s="92">
        <f>+[1]VR!T11</f>
        <v>44</v>
      </c>
      <c r="U9" s="92">
        <f>+[1]VR!U11</f>
        <v>394</v>
      </c>
      <c r="V9" s="92">
        <f>+[1]VR!V11</f>
        <v>39</v>
      </c>
      <c r="W9" s="92">
        <f>+[1]VR!W11</f>
        <v>261</v>
      </c>
      <c r="X9" s="92">
        <f>+[1]VR!X11</f>
        <v>1111</v>
      </c>
      <c r="Y9" s="92">
        <f>+[1]VR!Y11</f>
        <v>197</v>
      </c>
      <c r="Z9" s="92">
        <f>+[1]VR!Z11</f>
        <v>258</v>
      </c>
      <c r="AA9" s="92">
        <f>+[1]VR!AA11</f>
        <v>2912</v>
      </c>
      <c r="AB9" s="92">
        <f>+[1]VR!AB11</f>
        <v>75</v>
      </c>
      <c r="AC9" s="92">
        <f>+[1]VR!AC11</f>
        <v>78</v>
      </c>
      <c r="AD9" s="92">
        <f>+[1]VR!AD11</f>
        <v>0</v>
      </c>
      <c r="AE9" s="92">
        <f>+[1]VR!AE11</f>
        <v>0</v>
      </c>
      <c r="AF9" s="92">
        <f>+[1]VR!AF11</f>
        <v>0</v>
      </c>
      <c r="AG9" s="92">
        <f>+[1]VR!AG11</f>
        <v>0</v>
      </c>
      <c r="AH9" s="92">
        <f>+[1]VR!AH11</f>
        <v>0</v>
      </c>
      <c r="AI9" s="92">
        <f>+[1]VR!AI11</f>
        <v>0</v>
      </c>
      <c r="AJ9" s="92">
        <f>+[1]VR!AJ11</f>
        <v>0</v>
      </c>
    </row>
    <row r="10" spans="1:36">
      <c r="A10" s="92" t="str">
        <f>+[1]VR!A12</f>
        <v>Output Qty</v>
      </c>
      <c r="B10" s="92">
        <f>+[1]VR!B12</f>
        <v>1561</v>
      </c>
      <c r="C10" s="92">
        <f>+[1]VR!C12</f>
        <v>10109</v>
      </c>
      <c r="D10" s="92">
        <f>+[1]VR!D12</f>
        <v>919</v>
      </c>
      <c r="E10" s="92">
        <f>+[1]VR!E12</f>
        <v>4371</v>
      </c>
      <c r="F10" s="92">
        <f>+[1]VR!F12</f>
        <v>0</v>
      </c>
      <c r="G10" s="92">
        <f>+[1]VR!G12</f>
        <v>0</v>
      </c>
      <c r="H10" s="92">
        <f>+[1]VR!H12</f>
        <v>0</v>
      </c>
      <c r="I10" s="92">
        <f>+[1]VR!I12</f>
        <v>0</v>
      </c>
      <c r="J10" s="92">
        <f>+[1]VR!J12</f>
        <v>0</v>
      </c>
      <c r="K10" s="92">
        <f>+[1]VR!K12</f>
        <v>0</v>
      </c>
      <c r="L10" s="92">
        <f>+[1]VR!L12</f>
        <v>0</v>
      </c>
      <c r="M10" s="92">
        <f>+[1]VR!M12</f>
        <v>0</v>
      </c>
      <c r="N10" s="92">
        <f>+[1]VR!N12</f>
        <v>0</v>
      </c>
      <c r="O10" s="92">
        <f>+[1]VR!O12</f>
        <v>0</v>
      </c>
      <c r="P10" s="92">
        <f>+[1]VR!P12</f>
        <v>0</v>
      </c>
      <c r="Q10" s="92">
        <f>+[1]VR!Q12</f>
        <v>0</v>
      </c>
      <c r="R10" s="92">
        <f>+[1]VR!R12</f>
        <v>0</v>
      </c>
      <c r="S10" s="92">
        <f>+[1]VR!S12</f>
        <v>0</v>
      </c>
      <c r="T10" s="92">
        <f>+[1]VR!T12</f>
        <v>0</v>
      </c>
      <c r="U10" s="92">
        <f>+[1]VR!U12</f>
        <v>218</v>
      </c>
      <c r="V10" s="92">
        <f>+[1]VR!V12</f>
        <v>0</v>
      </c>
      <c r="W10" s="92">
        <f>+[1]VR!W12</f>
        <v>128</v>
      </c>
      <c r="X10" s="92">
        <f>+[1]VR!X12</f>
        <v>1052</v>
      </c>
      <c r="Y10" s="92">
        <f>+[1]VR!Y12</f>
        <v>0</v>
      </c>
      <c r="Z10" s="92">
        <f>+[1]VR!Z12</f>
        <v>194</v>
      </c>
      <c r="AA10" s="92">
        <f>+[1]VR!AA12</f>
        <v>2779</v>
      </c>
      <c r="AB10" s="92">
        <f>+[1]VR!AB12</f>
        <v>0</v>
      </c>
      <c r="AC10" s="92">
        <f>+[1]VR!AC12</f>
        <v>0</v>
      </c>
      <c r="AD10" s="92">
        <f>+[1]VR!AD12</f>
        <v>0</v>
      </c>
      <c r="AE10" s="92">
        <f>+[1]VR!AE12</f>
        <v>0</v>
      </c>
      <c r="AF10" s="92">
        <f>+[1]VR!AF12</f>
        <v>0</v>
      </c>
      <c r="AG10" s="92">
        <f>+[1]VR!AG12</f>
        <v>0</v>
      </c>
      <c r="AH10" s="92">
        <f>+[1]VR!AH12</f>
        <v>0</v>
      </c>
      <c r="AI10" s="92">
        <f>+[1]VR!AI12</f>
        <v>0</v>
      </c>
      <c r="AJ10" s="92">
        <f>+[1]VR!AJ12</f>
        <v>0</v>
      </c>
    </row>
    <row r="11" spans="1:36">
      <c r="A11" s="92" t="str">
        <f>+[1]VR!A13</f>
        <v>Reject Qty</v>
      </c>
      <c r="B11" s="92">
        <f>+[1]VR!B13</f>
        <v>287</v>
      </c>
      <c r="C11" s="92">
        <f>+[1]VR!C13</f>
        <v>1445</v>
      </c>
      <c r="D11" s="92">
        <f>+[1]VR!D13</f>
        <v>7</v>
      </c>
      <c r="E11" s="92">
        <f>+[1]VR!E13</f>
        <v>1584</v>
      </c>
      <c r="F11" s="92">
        <f>+[1]VR!F13</f>
        <v>0</v>
      </c>
      <c r="G11" s="92">
        <f>+[1]VR!G13</f>
        <v>0</v>
      </c>
      <c r="H11" s="92">
        <f>+[1]VR!H13</f>
        <v>0</v>
      </c>
      <c r="I11" s="92">
        <f>+[1]VR!I13</f>
        <v>0</v>
      </c>
      <c r="J11" s="92">
        <f>+[1]VR!J13</f>
        <v>0</v>
      </c>
      <c r="K11" s="92">
        <f>+[1]VR!K13</f>
        <v>0</v>
      </c>
      <c r="L11" s="92">
        <f>+[1]VR!L13</f>
        <v>10</v>
      </c>
      <c r="M11" s="92">
        <f>+[1]VR!M13</f>
        <v>12</v>
      </c>
      <c r="N11" s="92">
        <f>+[1]VR!N13</f>
        <v>15</v>
      </c>
      <c r="O11" s="92">
        <f>+[1]VR!O13</f>
        <v>42</v>
      </c>
      <c r="P11" s="92">
        <f>+[1]VR!P13</f>
        <v>335</v>
      </c>
      <c r="Q11" s="92">
        <f>+[1]VR!Q13</f>
        <v>0</v>
      </c>
      <c r="R11" s="92">
        <f>+[1]VR!R13</f>
        <v>121</v>
      </c>
      <c r="S11" s="92">
        <f>+[1]VR!S13</f>
        <v>51</v>
      </c>
      <c r="T11" s="92">
        <f>+[1]VR!T13</f>
        <v>44</v>
      </c>
      <c r="U11" s="92">
        <f>+[1]VR!U13</f>
        <v>176</v>
      </c>
      <c r="V11" s="92">
        <f>+[1]VR!V13</f>
        <v>39</v>
      </c>
      <c r="W11" s="92">
        <f>+[1]VR!W13</f>
        <v>133</v>
      </c>
      <c r="X11" s="92">
        <f>+[1]VR!X13</f>
        <v>59</v>
      </c>
      <c r="Y11" s="92">
        <f>+[1]VR!Y13</f>
        <v>197</v>
      </c>
      <c r="Z11" s="92">
        <f>+[1]VR!Z13</f>
        <v>64</v>
      </c>
      <c r="AA11" s="92">
        <f>+[1]VR!AA13</f>
        <v>133</v>
      </c>
      <c r="AB11" s="92">
        <f>+[1]VR!AB13</f>
        <v>75</v>
      </c>
      <c r="AC11" s="92">
        <f>+[1]VR!AC13</f>
        <v>78</v>
      </c>
      <c r="AD11" s="92">
        <f>+[1]VR!AD13</f>
        <v>0</v>
      </c>
      <c r="AE11" s="92">
        <f>+[1]VR!AE13</f>
        <v>0</v>
      </c>
      <c r="AF11" s="92">
        <f>+[1]VR!AF13</f>
        <v>0</v>
      </c>
      <c r="AG11" s="92">
        <f>+[1]VR!AG13</f>
        <v>0</v>
      </c>
      <c r="AH11" s="92">
        <f>+[1]VR!AH13</f>
        <v>0</v>
      </c>
      <c r="AI11" s="92">
        <f>+[1]VR!AI13</f>
        <v>0</v>
      </c>
      <c r="AJ11" s="92">
        <f>+[1]VR!AJ13</f>
        <v>0</v>
      </c>
    </row>
    <row r="12" spans="1:36" s="130" customFormat="1">
      <c r="A12" s="92" t="str">
        <f>+[1]VR!A14</f>
        <v>%Yield NG</v>
      </c>
      <c r="B12" s="92">
        <f>+[1]VR!B14</f>
        <v>15.530303030303031</v>
      </c>
      <c r="C12" s="92">
        <f>+[1]VR!C14</f>
        <v>12.506491258438638</v>
      </c>
      <c r="D12" s="92">
        <f>+[1]VR!D14</f>
        <v>0.75593952483801297</v>
      </c>
      <c r="E12" s="92">
        <f>+[1]VR!E14</f>
        <v>26.599496221662466</v>
      </c>
      <c r="F12" s="92">
        <f>+[1]VR!F14</f>
        <v>0</v>
      </c>
      <c r="G12" s="92">
        <f>+[1]VR!G14</f>
        <v>0</v>
      </c>
      <c r="H12" s="92">
        <f>+[1]VR!H14</f>
        <v>0</v>
      </c>
      <c r="I12" s="92">
        <f>+[1]VR!I14</f>
        <v>0</v>
      </c>
      <c r="J12" s="92">
        <f>+[1]VR!J14</f>
        <v>0</v>
      </c>
      <c r="K12" s="92">
        <f>+[1]VR!K14</f>
        <v>0</v>
      </c>
      <c r="L12" s="92">
        <f>+[1]VR!L14</f>
        <v>100</v>
      </c>
      <c r="M12" s="92">
        <f>+[1]VR!M14</f>
        <v>100</v>
      </c>
      <c r="N12" s="92">
        <f>+[1]VR!N14</f>
        <v>100</v>
      </c>
      <c r="O12" s="92">
        <f>+[1]VR!O14</f>
        <v>100</v>
      </c>
      <c r="P12" s="92">
        <f>+[1]VR!P14</f>
        <v>100</v>
      </c>
      <c r="Q12" s="92">
        <f>+[1]VR!Q14</f>
        <v>0</v>
      </c>
      <c r="R12" s="92">
        <f>+[1]VR!R14</f>
        <v>100</v>
      </c>
      <c r="S12" s="92">
        <f>+[1]VR!S14</f>
        <v>100</v>
      </c>
      <c r="T12" s="92">
        <f>+[1]VR!T14</f>
        <v>100</v>
      </c>
      <c r="U12" s="92">
        <f>+[1]VR!U14</f>
        <v>44.670050761421322</v>
      </c>
      <c r="V12" s="92">
        <f>+[1]VR!V14</f>
        <v>100</v>
      </c>
      <c r="W12" s="92">
        <f>+[1]VR!W14</f>
        <v>50.957854406130267</v>
      </c>
      <c r="X12" s="92">
        <f>+[1]VR!X14</f>
        <v>5.3105310531053105</v>
      </c>
      <c r="Y12" s="92">
        <f>+[1]VR!Y14</f>
        <v>100</v>
      </c>
      <c r="Z12" s="92">
        <f>+[1]VR!Z14</f>
        <v>24.806201550387598</v>
      </c>
      <c r="AA12" s="92">
        <f>+[1]VR!AA14</f>
        <v>4.5673076923076916</v>
      </c>
      <c r="AB12" s="92">
        <f>+[1]VR!AB14</f>
        <v>100</v>
      </c>
      <c r="AC12" s="92">
        <f>+[1]VR!AC14</f>
        <v>100</v>
      </c>
      <c r="AD12" s="92">
        <f>+[1]VR!AD14</f>
        <v>0</v>
      </c>
      <c r="AE12" s="92">
        <f>+[1]VR!AE14</f>
        <v>0</v>
      </c>
      <c r="AF12" s="92">
        <f>+[1]VR!AF14</f>
        <v>0</v>
      </c>
      <c r="AG12" s="92">
        <f>+[1]VR!AG14</f>
        <v>0</v>
      </c>
      <c r="AH12" s="92">
        <f>+[1]VR!AH14</f>
        <v>0</v>
      </c>
      <c r="AI12" s="92">
        <f>+[1]VR!AI14</f>
        <v>0</v>
      </c>
      <c r="AJ12" s="92">
        <f>+[1]VR!AJ14</f>
        <v>0</v>
      </c>
    </row>
    <row r="13" spans="1:36">
      <c r="A13" s="92" t="str">
        <f>+[1]VR!A15</f>
        <v>Reject Group</v>
      </c>
      <c r="B13" s="92">
        <f>+[1]VR!B15</f>
        <v>0</v>
      </c>
      <c r="C13" s="92">
        <f>+[1]VR!C15</f>
        <v>0</v>
      </c>
      <c r="D13" s="92">
        <f>+[1]VR!D15</f>
        <v>0</v>
      </c>
      <c r="E13" s="92">
        <f>+[1]VR!E15</f>
        <v>0</v>
      </c>
      <c r="F13" s="92">
        <f>+[1]VR!F15</f>
        <v>0</v>
      </c>
      <c r="G13" s="92">
        <f>+[1]VR!G15</f>
        <v>0</v>
      </c>
      <c r="H13" s="92">
        <f>+[1]VR!H15</f>
        <v>0</v>
      </c>
      <c r="I13" s="92">
        <f>+[1]VR!I15</f>
        <v>0</v>
      </c>
      <c r="J13" s="92">
        <f>+[1]VR!J15</f>
        <v>0</v>
      </c>
      <c r="K13" s="92">
        <f>+[1]VR!K15</f>
        <v>0</v>
      </c>
      <c r="L13" s="92">
        <f>+[1]VR!L15</f>
        <v>0</v>
      </c>
      <c r="M13" s="92">
        <f>+[1]VR!M15</f>
        <v>0</v>
      </c>
      <c r="N13" s="92">
        <f>+[1]VR!N15</f>
        <v>0</v>
      </c>
      <c r="O13" s="92">
        <f>+[1]VR!O15</f>
        <v>0</v>
      </c>
      <c r="P13" s="92">
        <f>+[1]VR!P15</f>
        <v>0</v>
      </c>
      <c r="Q13" s="92">
        <f>+[1]VR!Q15</f>
        <v>0</v>
      </c>
      <c r="R13" s="92">
        <f>+[1]VR!R15</f>
        <v>0</v>
      </c>
      <c r="S13" s="92">
        <f>+[1]VR!S15</f>
        <v>0</v>
      </c>
      <c r="T13" s="92">
        <f>+[1]VR!T15</f>
        <v>0</v>
      </c>
      <c r="U13" s="92">
        <f>+[1]VR!U15</f>
        <v>0</v>
      </c>
      <c r="V13" s="92">
        <f>+[1]VR!V15</f>
        <v>0</v>
      </c>
      <c r="W13" s="92">
        <f>+[1]VR!W15</f>
        <v>0</v>
      </c>
      <c r="X13" s="92">
        <f>+[1]VR!X15</f>
        <v>0</v>
      </c>
      <c r="Y13" s="92">
        <f>+[1]VR!Y15</f>
        <v>0</v>
      </c>
      <c r="Z13" s="92">
        <f>+[1]VR!Z15</f>
        <v>0</v>
      </c>
      <c r="AA13" s="92">
        <f>+[1]VR!AA15</f>
        <v>0</v>
      </c>
      <c r="AB13" s="92">
        <f>+[1]VR!AB15</f>
        <v>0</v>
      </c>
      <c r="AC13" s="92">
        <f>+[1]VR!AC15</f>
        <v>0</v>
      </c>
      <c r="AD13" s="92">
        <f>+[1]VR!AD15</f>
        <v>0</v>
      </c>
      <c r="AE13" s="92">
        <f>+[1]VR!AE15</f>
        <v>0</v>
      </c>
      <c r="AF13" s="92">
        <f>+[1]VR!AF15</f>
        <v>0</v>
      </c>
      <c r="AG13" s="92">
        <f>+[1]VR!AG15</f>
        <v>0</v>
      </c>
      <c r="AH13" s="92">
        <f>+[1]VR!AH15</f>
        <v>0</v>
      </c>
      <c r="AI13" s="92">
        <f>+[1]VR!AI15</f>
        <v>0</v>
      </c>
      <c r="AJ13" s="92">
        <f>+[1]VR!AJ15</f>
        <v>0</v>
      </c>
    </row>
    <row r="14" spans="1:36">
      <c r="A14" s="92" t="str">
        <f>+[1]VR!A16</f>
        <v>ADJUST MACHINE</v>
      </c>
      <c r="B14" s="92">
        <f>+[1]VR!B16</f>
        <v>2</v>
      </c>
      <c r="C14" s="92">
        <f>+[1]VR!C16</f>
        <v>37</v>
      </c>
      <c r="D14" s="92">
        <f>+[1]VR!D16</f>
        <v>0</v>
      </c>
      <c r="E14" s="92">
        <f>+[1]VR!E16</f>
        <v>21</v>
      </c>
      <c r="F14" s="92">
        <f>+[1]VR!F16</f>
        <v>0</v>
      </c>
      <c r="G14" s="92">
        <f>+[1]VR!G16</f>
        <v>0</v>
      </c>
      <c r="H14" s="92">
        <f>+[1]VR!H16</f>
        <v>0</v>
      </c>
      <c r="I14" s="92">
        <f>+[1]VR!I16</f>
        <v>0</v>
      </c>
      <c r="J14" s="92">
        <f>+[1]VR!J16</f>
        <v>0</v>
      </c>
      <c r="K14" s="92">
        <f>+[1]VR!K16</f>
        <v>0</v>
      </c>
      <c r="L14" s="92">
        <f>+[1]VR!L16</f>
        <v>0</v>
      </c>
      <c r="M14" s="92">
        <f>+[1]VR!M16</f>
        <v>0</v>
      </c>
      <c r="N14" s="92">
        <f>+[1]VR!N16</f>
        <v>7</v>
      </c>
      <c r="O14" s="92">
        <f>+[1]VR!O16</f>
        <v>0</v>
      </c>
      <c r="P14" s="92">
        <f>+[1]VR!P16</f>
        <v>0</v>
      </c>
      <c r="Q14" s="92">
        <f>+[1]VR!Q16</f>
        <v>0</v>
      </c>
      <c r="R14" s="92">
        <f>+[1]VR!R16</f>
        <v>0</v>
      </c>
      <c r="S14" s="92">
        <f>+[1]VR!S16</f>
        <v>0</v>
      </c>
      <c r="T14" s="92">
        <f>+[1]VR!T16</f>
        <v>3</v>
      </c>
      <c r="U14" s="92">
        <f>+[1]VR!U16</f>
        <v>0</v>
      </c>
      <c r="V14" s="92">
        <f>+[1]VR!V16</f>
        <v>0</v>
      </c>
      <c r="W14" s="92">
        <f>+[1]VR!W16</f>
        <v>0</v>
      </c>
      <c r="X14" s="92">
        <f>+[1]VR!X16</f>
        <v>0</v>
      </c>
      <c r="Y14" s="92">
        <f>+[1]VR!Y16</f>
        <v>0</v>
      </c>
      <c r="Z14" s="92">
        <f>+[1]VR!Z16</f>
        <v>0</v>
      </c>
      <c r="AA14" s="92">
        <f>+[1]VR!AA16</f>
        <v>11</v>
      </c>
      <c r="AB14" s="92">
        <f>+[1]VR!AB16</f>
        <v>0</v>
      </c>
      <c r="AC14" s="92">
        <f>+[1]VR!AC16</f>
        <v>0</v>
      </c>
      <c r="AD14" s="92">
        <f>+[1]VR!AD16</f>
        <v>0</v>
      </c>
      <c r="AE14" s="92">
        <f>+[1]VR!AE16</f>
        <v>0</v>
      </c>
      <c r="AF14" s="92">
        <f>+[1]VR!AF16</f>
        <v>0</v>
      </c>
      <c r="AG14" s="92">
        <f>+[1]VR!AG16</f>
        <v>0</v>
      </c>
      <c r="AH14" s="92">
        <f>+[1]VR!AH16</f>
        <v>0</v>
      </c>
      <c r="AI14" s="92">
        <f>+[1]VR!AI16</f>
        <v>0</v>
      </c>
      <c r="AJ14" s="92">
        <f>+[1]VR!AJ16</f>
        <v>0</v>
      </c>
    </row>
    <row r="15" spans="1:36">
      <c r="A15" s="92" t="str">
        <f>+[1]VR!A17</f>
        <v>ANGLE</v>
      </c>
      <c r="B15" s="92">
        <f>+[1]VR!B17</f>
        <v>0</v>
      </c>
      <c r="C15" s="92">
        <f>+[1]VR!C17</f>
        <v>0</v>
      </c>
      <c r="D15" s="92">
        <f>+[1]VR!D17</f>
        <v>0</v>
      </c>
      <c r="E15" s="92">
        <f>+[1]VR!E17</f>
        <v>0</v>
      </c>
      <c r="F15" s="92">
        <f>+[1]VR!F17</f>
        <v>0</v>
      </c>
      <c r="G15" s="92">
        <f>+[1]VR!G17</f>
        <v>0</v>
      </c>
      <c r="H15" s="92">
        <f>+[1]VR!H17</f>
        <v>0</v>
      </c>
      <c r="I15" s="92">
        <f>+[1]VR!I17</f>
        <v>0</v>
      </c>
      <c r="J15" s="92">
        <f>+[1]VR!J17</f>
        <v>0</v>
      </c>
      <c r="K15" s="92">
        <f>+[1]VR!K17</f>
        <v>0</v>
      </c>
      <c r="L15" s="92">
        <f>+[1]VR!L17</f>
        <v>0</v>
      </c>
      <c r="M15" s="92">
        <f>+[1]VR!M17</f>
        <v>0</v>
      </c>
      <c r="N15" s="92">
        <f>+[1]VR!N17</f>
        <v>0</v>
      </c>
      <c r="O15" s="92">
        <f>+[1]VR!O17</f>
        <v>0</v>
      </c>
      <c r="P15" s="92">
        <f>+[1]VR!P17</f>
        <v>0</v>
      </c>
      <c r="Q15" s="92">
        <f>+[1]VR!Q17</f>
        <v>0</v>
      </c>
      <c r="R15" s="92">
        <f>+[1]VR!R17</f>
        <v>0</v>
      </c>
      <c r="S15" s="92">
        <f>+[1]VR!S17</f>
        <v>0</v>
      </c>
      <c r="T15" s="92">
        <f>+[1]VR!T17</f>
        <v>0</v>
      </c>
      <c r="U15" s="92">
        <f>+[1]VR!U17</f>
        <v>0</v>
      </c>
      <c r="V15" s="92">
        <f>+[1]VR!V17</f>
        <v>0</v>
      </c>
      <c r="W15" s="92">
        <f>+[1]VR!W17</f>
        <v>0</v>
      </c>
      <c r="X15" s="92">
        <f>+[1]VR!X17</f>
        <v>0</v>
      </c>
      <c r="Y15" s="92">
        <f>+[1]VR!Y17</f>
        <v>0</v>
      </c>
      <c r="Z15" s="92">
        <f>+[1]VR!Z17</f>
        <v>0</v>
      </c>
      <c r="AA15" s="92">
        <f>+[1]VR!AA17</f>
        <v>0</v>
      </c>
      <c r="AB15" s="92">
        <f>+[1]VR!AB17</f>
        <v>0</v>
      </c>
      <c r="AC15" s="92">
        <f>+[1]VR!AC17</f>
        <v>0</v>
      </c>
      <c r="AD15" s="92">
        <f>+[1]VR!AD17</f>
        <v>0</v>
      </c>
      <c r="AE15" s="92">
        <f>+[1]VR!AE17</f>
        <v>0</v>
      </c>
      <c r="AF15" s="92">
        <f>+[1]VR!AF17</f>
        <v>0</v>
      </c>
      <c r="AG15" s="92">
        <f>+[1]VR!AG17</f>
        <v>0</v>
      </c>
      <c r="AH15" s="92">
        <f>+[1]VR!AH17</f>
        <v>0</v>
      </c>
      <c r="AI15" s="92">
        <f>+[1]VR!AI17</f>
        <v>0</v>
      </c>
      <c r="AJ15" s="92">
        <f>+[1]VR!AJ17</f>
        <v>0</v>
      </c>
    </row>
    <row r="16" spans="1:36" s="146" customFormat="1">
      <c r="A16" s="92" t="str">
        <f>+[1]VR!A18</f>
        <v>BURR ALL</v>
      </c>
      <c r="B16" s="92">
        <f>+[1]VR!B18</f>
        <v>0</v>
      </c>
      <c r="C16" s="92">
        <f>+[1]VR!C18</f>
        <v>0</v>
      </c>
      <c r="D16" s="92">
        <f>+[1]VR!D18</f>
        <v>0</v>
      </c>
      <c r="E16" s="92">
        <f>+[1]VR!E18</f>
        <v>2</v>
      </c>
      <c r="F16" s="92">
        <f>+[1]VR!F18</f>
        <v>0</v>
      </c>
      <c r="G16" s="92">
        <f>+[1]VR!G18</f>
        <v>0</v>
      </c>
      <c r="H16" s="92">
        <f>+[1]VR!H18</f>
        <v>0</v>
      </c>
      <c r="I16" s="92">
        <f>+[1]VR!I18</f>
        <v>0</v>
      </c>
      <c r="J16" s="92">
        <f>+[1]VR!J18</f>
        <v>0</v>
      </c>
      <c r="K16" s="92">
        <f>+[1]VR!K18</f>
        <v>0</v>
      </c>
      <c r="L16" s="92">
        <f>+[1]VR!L18</f>
        <v>0</v>
      </c>
      <c r="M16" s="92">
        <f>+[1]VR!M18</f>
        <v>0</v>
      </c>
      <c r="N16" s="92">
        <f>+[1]VR!N18</f>
        <v>0</v>
      </c>
      <c r="O16" s="92">
        <f>+[1]VR!O18</f>
        <v>0</v>
      </c>
      <c r="P16" s="92">
        <f>+[1]VR!P18</f>
        <v>0</v>
      </c>
      <c r="Q16" s="92">
        <f>+[1]VR!Q18</f>
        <v>0</v>
      </c>
      <c r="R16" s="92">
        <f>+[1]VR!R18</f>
        <v>0</v>
      </c>
      <c r="S16" s="92">
        <f>+[1]VR!S18</f>
        <v>0</v>
      </c>
      <c r="T16" s="92">
        <f>+[1]VR!T18</f>
        <v>0</v>
      </c>
      <c r="U16" s="92">
        <f>+[1]VR!U18</f>
        <v>0</v>
      </c>
      <c r="V16" s="92">
        <f>+[1]VR!V18</f>
        <v>0</v>
      </c>
      <c r="W16" s="92">
        <f>+[1]VR!W18</f>
        <v>0</v>
      </c>
      <c r="X16" s="92">
        <f>+[1]VR!X18</f>
        <v>0</v>
      </c>
      <c r="Y16" s="92">
        <f>+[1]VR!Y18</f>
        <v>0</v>
      </c>
      <c r="Z16" s="92">
        <f>+[1]VR!Z18</f>
        <v>2</v>
      </c>
      <c r="AA16" s="92">
        <f>+[1]VR!AA18</f>
        <v>0</v>
      </c>
      <c r="AB16" s="92">
        <f>+[1]VR!AB18</f>
        <v>0</v>
      </c>
      <c r="AC16" s="92">
        <f>+[1]VR!AC18</f>
        <v>0</v>
      </c>
      <c r="AD16" s="92">
        <f>+[1]VR!AD18</f>
        <v>0</v>
      </c>
      <c r="AE16" s="92">
        <f>+[1]VR!AE18</f>
        <v>0</v>
      </c>
      <c r="AF16" s="92">
        <f>+[1]VR!AF18</f>
        <v>0</v>
      </c>
      <c r="AG16" s="92">
        <f>+[1]VR!AG18</f>
        <v>0</v>
      </c>
      <c r="AH16" s="92">
        <f>+[1]VR!AH18</f>
        <v>0</v>
      </c>
      <c r="AI16" s="92">
        <f>+[1]VR!AI18</f>
        <v>0</v>
      </c>
      <c r="AJ16" s="92">
        <f>+[1]VR!AJ18</f>
        <v>0</v>
      </c>
    </row>
    <row r="17" spans="1:36">
      <c r="A17" s="92" t="str">
        <f>+[1]VR!A19</f>
        <v>CONTAM ALL</v>
      </c>
      <c r="B17" s="92">
        <f>+[1]VR!B19</f>
        <v>4</v>
      </c>
      <c r="C17" s="92">
        <f>+[1]VR!C19</f>
        <v>5</v>
      </c>
      <c r="D17" s="92">
        <f>+[1]VR!D19</f>
        <v>0</v>
      </c>
      <c r="E17" s="92">
        <f>+[1]VR!E19</f>
        <v>4</v>
      </c>
      <c r="F17" s="92">
        <f>+[1]VR!F19</f>
        <v>0</v>
      </c>
      <c r="G17" s="92">
        <f>+[1]VR!G19</f>
        <v>0</v>
      </c>
      <c r="H17" s="92">
        <f>+[1]VR!H19</f>
        <v>0</v>
      </c>
      <c r="I17" s="92">
        <f>+[1]VR!I19</f>
        <v>0</v>
      </c>
      <c r="J17" s="92">
        <f>+[1]VR!J19</f>
        <v>0</v>
      </c>
      <c r="K17" s="92">
        <f>+[1]VR!K19</f>
        <v>0</v>
      </c>
      <c r="L17" s="92">
        <f>+[1]VR!L19</f>
        <v>0</v>
      </c>
      <c r="M17" s="92">
        <f>+[1]VR!M19</f>
        <v>0</v>
      </c>
      <c r="N17" s="92">
        <f>+[1]VR!N19</f>
        <v>0</v>
      </c>
      <c r="O17" s="92">
        <f>+[1]VR!O19</f>
        <v>0</v>
      </c>
      <c r="P17" s="92">
        <f>+[1]VR!P19</f>
        <v>0</v>
      </c>
      <c r="Q17" s="92">
        <f>+[1]VR!Q19</f>
        <v>0</v>
      </c>
      <c r="R17" s="92">
        <f>+[1]VR!R19</f>
        <v>0</v>
      </c>
      <c r="S17" s="92">
        <f>+[1]VR!S19</f>
        <v>0</v>
      </c>
      <c r="T17" s="92">
        <f>+[1]VR!T19</f>
        <v>0</v>
      </c>
      <c r="U17" s="92">
        <f>+[1]VR!U19</f>
        <v>0</v>
      </c>
      <c r="V17" s="92">
        <f>+[1]VR!V19</f>
        <v>0</v>
      </c>
      <c r="W17" s="92">
        <f>+[1]VR!W19</f>
        <v>0</v>
      </c>
      <c r="X17" s="92">
        <f>+[1]VR!X19</f>
        <v>4</v>
      </c>
      <c r="Y17" s="92">
        <f>+[1]VR!Y19</f>
        <v>0</v>
      </c>
      <c r="Z17" s="92">
        <f>+[1]VR!Z19</f>
        <v>0</v>
      </c>
      <c r="AA17" s="92">
        <f>+[1]VR!AA19</f>
        <v>0</v>
      </c>
      <c r="AB17" s="92">
        <f>+[1]VR!AB19</f>
        <v>0</v>
      </c>
      <c r="AC17" s="92">
        <f>+[1]VR!AC19</f>
        <v>0</v>
      </c>
      <c r="AD17" s="92">
        <f>+[1]VR!AD19</f>
        <v>0</v>
      </c>
      <c r="AE17" s="92">
        <f>+[1]VR!AE19</f>
        <v>0</v>
      </c>
      <c r="AF17" s="92">
        <f>+[1]VR!AF19</f>
        <v>0</v>
      </c>
      <c r="AG17" s="92">
        <f>+[1]VR!AG19</f>
        <v>0</v>
      </c>
      <c r="AH17" s="92">
        <f>+[1]VR!AH19</f>
        <v>0</v>
      </c>
      <c r="AI17" s="92">
        <f>+[1]VR!AI19</f>
        <v>0</v>
      </c>
      <c r="AJ17" s="92">
        <f>+[1]VR!AJ19</f>
        <v>0</v>
      </c>
    </row>
    <row r="18" spans="1:36">
      <c r="A18" s="92" t="str">
        <f>+[1]VR!A20</f>
        <v>CUT NG</v>
      </c>
      <c r="B18" s="92">
        <f>+[1]VR!B20</f>
        <v>5</v>
      </c>
      <c r="C18" s="92">
        <f>+[1]VR!C20</f>
        <v>6</v>
      </c>
      <c r="D18" s="92">
        <f>+[1]VR!D20</f>
        <v>0</v>
      </c>
      <c r="E18" s="92">
        <f>+[1]VR!E20</f>
        <v>17</v>
      </c>
      <c r="F18" s="92">
        <f>+[1]VR!F20</f>
        <v>0</v>
      </c>
      <c r="G18" s="92">
        <f>+[1]VR!G20</f>
        <v>0</v>
      </c>
      <c r="H18" s="92">
        <f>+[1]VR!H20</f>
        <v>0</v>
      </c>
      <c r="I18" s="92">
        <f>+[1]VR!I20</f>
        <v>0</v>
      </c>
      <c r="J18" s="92">
        <f>+[1]VR!J20</f>
        <v>0</v>
      </c>
      <c r="K18" s="92">
        <f>+[1]VR!K20</f>
        <v>0</v>
      </c>
      <c r="L18" s="92">
        <f>+[1]VR!L20</f>
        <v>0</v>
      </c>
      <c r="M18" s="92">
        <f>+[1]VR!M20</f>
        <v>0</v>
      </c>
      <c r="N18" s="92">
        <f>+[1]VR!N20</f>
        <v>0</v>
      </c>
      <c r="O18" s="92">
        <f>+[1]VR!O20</f>
        <v>0</v>
      </c>
      <c r="P18" s="92">
        <f>+[1]VR!P20</f>
        <v>0</v>
      </c>
      <c r="Q18" s="92">
        <f>+[1]VR!Q20</f>
        <v>0</v>
      </c>
      <c r="R18" s="92">
        <f>+[1]VR!R20</f>
        <v>0</v>
      </c>
      <c r="S18" s="92">
        <f>+[1]VR!S20</f>
        <v>0</v>
      </c>
      <c r="T18" s="92">
        <f>+[1]VR!T20</f>
        <v>0</v>
      </c>
      <c r="U18" s="92">
        <f>+[1]VR!U20</f>
        <v>1</v>
      </c>
      <c r="V18" s="92">
        <f>+[1]VR!V20</f>
        <v>0</v>
      </c>
      <c r="W18" s="92">
        <f>+[1]VR!W20</f>
        <v>2</v>
      </c>
      <c r="X18" s="92">
        <f>+[1]VR!X20</f>
        <v>5</v>
      </c>
      <c r="Y18" s="92">
        <f>+[1]VR!Y20</f>
        <v>0</v>
      </c>
      <c r="Z18" s="92">
        <f>+[1]VR!Z20</f>
        <v>2</v>
      </c>
      <c r="AA18" s="92">
        <f>+[1]VR!AA20</f>
        <v>7</v>
      </c>
      <c r="AB18" s="92">
        <f>+[1]VR!AB20</f>
        <v>0</v>
      </c>
      <c r="AC18" s="92">
        <f>+[1]VR!AC20</f>
        <v>0</v>
      </c>
      <c r="AD18" s="92">
        <f>+[1]VR!AD20</f>
        <v>0</v>
      </c>
      <c r="AE18" s="92">
        <f>+[1]VR!AE20</f>
        <v>0</v>
      </c>
      <c r="AF18" s="92">
        <f>+[1]VR!AF20</f>
        <v>0</v>
      </c>
      <c r="AG18" s="92">
        <f>+[1]VR!AG20</f>
        <v>0</v>
      </c>
      <c r="AH18" s="92">
        <f>+[1]VR!AH20</f>
        <v>0</v>
      </c>
      <c r="AI18" s="92">
        <f>+[1]VR!AI20</f>
        <v>0</v>
      </c>
      <c r="AJ18" s="92">
        <f>+[1]VR!AJ20</f>
        <v>0</v>
      </c>
    </row>
    <row r="19" spans="1:36">
      <c r="A19" s="92" t="str">
        <f>+[1]VR!A21</f>
        <v>DENT ALL</v>
      </c>
      <c r="B19" s="92">
        <f>+[1]VR!B21</f>
        <v>1</v>
      </c>
      <c r="C19" s="92">
        <f>+[1]VR!C21</f>
        <v>0</v>
      </c>
      <c r="D19" s="92">
        <f>+[1]VR!D21</f>
        <v>0</v>
      </c>
      <c r="E19" s="92">
        <f>+[1]VR!E21</f>
        <v>0</v>
      </c>
      <c r="F19" s="92">
        <f>+[1]VR!F21</f>
        <v>0</v>
      </c>
      <c r="G19" s="92">
        <f>+[1]VR!G21</f>
        <v>0</v>
      </c>
      <c r="H19" s="92">
        <f>+[1]VR!H21</f>
        <v>0</v>
      </c>
      <c r="I19" s="92">
        <f>+[1]VR!I21</f>
        <v>0</v>
      </c>
      <c r="J19" s="92">
        <f>+[1]VR!J21</f>
        <v>0</v>
      </c>
      <c r="K19" s="92">
        <f>+[1]VR!K21</f>
        <v>0</v>
      </c>
      <c r="L19" s="92">
        <f>+[1]VR!L21</f>
        <v>0</v>
      </c>
      <c r="M19" s="92">
        <f>+[1]VR!M21</f>
        <v>0</v>
      </c>
      <c r="N19" s="92">
        <f>+[1]VR!N21</f>
        <v>0</v>
      </c>
      <c r="O19" s="92">
        <f>+[1]VR!O21</f>
        <v>0</v>
      </c>
      <c r="P19" s="92">
        <f>+[1]VR!P21</f>
        <v>0</v>
      </c>
      <c r="Q19" s="92">
        <f>+[1]VR!Q21</f>
        <v>0</v>
      </c>
      <c r="R19" s="92">
        <f>+[1]VR!R21</f>
        <v>0</v>
      </c>
      <c r="S19" s="92">
        <f>+[1]VR!S21</f>
        <v>0</v>
      </c>
      <c r="T19" s="92">
        <f>+[1]VR!T21</f>
        <v>0</v>
      </c>
      <c r="U19" s="92">
        <f>+[1]VR!U21</f>
        <v>0</v>
      </c>
      <c r="V19" s="92">
        <f>+[1]VR!V21</f>
        <v>0</v>
      </c>
      <c r="W19" s="92">
        <f>+[1]VR!W21</f>
        <v>0</v>
      </c>
      <c r="X19" s="92">
        <f>+[1]VR!X21</f>
        <v>0</v>
      </c>
      <c r="Y19" s="92">
        <f>+[1]VR!Y21</f>
        <v>0</v>
      </c>
      <c r="Z19" s="92">
        <f>+[1]VR!Z21</f>
        <v>0</v>
      </c>
      <c r="AA19" s="92">
        <f>+[1]VR!AA21</f>
        <v>0</v>
      </c>
      <c r="AB19" s="92">
        <f>+[1]VR!AB21</f>
        <v>0</v>
      </c>
      <c r="AC19" s="92">
        <f>+[1]VR!AC21</f>
        <v>0</v>
      </c>
      <c r="AD19" s="92">
        <f>+[1]VR!AD21</f>
        <v>0</v>
      </c>
      <c r="AE19" s="92">
        <f>+[1]VR!AE21</f>
        <v>0</v>
      </c>
      <c r="AF19" s="92">
        <f>+[1]VR!AF21</f>
        <v>0</v>
      </c>
      <c r="AG19" s="92">
        <f>+[1]VR!AG21</f>
        <v>0</v>
      </c>
      <c r="AH19" s="92">
        <f>+[1]VR!AH21</f>
        <v>0</v>
      </c>
      <c r="AI19" s="92">
        <f>+[1]VR!AI21</f>
        <v>0</v>
      </c>
      <c r="AJ19" s="92">
        <f>+[1]VR!AJ21</f>
        <v>0</v>
      </c>
    </row>
    <row r="20" spans="1:36">
      <c r="A20" s="92" t="str">
        <f>+[1]VR!A22</f>
        <v>DRILL/SCREW NG</v>
      </c>
      <c r="B20" s="92">
        <f>+[1]VR!B22</f>
        <v>1</v>
      </c>
      <c r="C20" s="92">
        <f>+[1]VR!C22</f>
        <v>1</v>
      </c>
      <c r="D20" s="92">
        <f>+[1]VR!D22</f>
        <v>0</v>
      </c>
      <c r="E20" s="92">
        <f>+[1]VR!E22</f>
        <v>0</v>
      </c>
      <c r="F20" s="92">
        <f>+[1]VR!F22</f>
        <v>0</v>
      </c>
      <c r="G20" s="92">
        <f>+[1]VR!G22</f>
        <v>0</v>
      </c>
      <c r="H20" s="92">
        <f>+[1]VR!H22</f>
        <v>0</v>
      </c>
      <c r="I20" s="92">
        <f>+[1]VR!I22</f>
        <v>0</v>
      </c>
      <c r="J20" s="92">
        <f>+[1]VR!J22</f>
        <v>0</v>
      </c>
      <c r="K20" s="92">
        <f>+[1]VR!K22</f>
        <v>0</v>
      </c>
      <c r="L20" s="92">
        <f>+[1]VR!L22</f>
        <v>0</v>
      </c>
      <c r="M20" s="92">
        <f>+[1]VR!M22</f>
        <v>0</v>
      </c>
      <c r="N20" s="92">
        <f>+[1]VR!N22</f>
        <v>0</v>
      </c>
      <c r="O20" s="92">
        <f>+[1]VR!O22</f>
        <v>0</v>
      </c>
      <c r="P20" s="92">
        <f>+[1]VR!P22</f>
        <v>0</v>
      </c>
      <c r="Q20" s="92">
        <f>+[1]VR!Q22</f>
        <v>0</v>
      </c>
      <c r="R20" s="92">
        <f>+[1]VR!R22</f>
        <v>0</v>
      </c>
      <c r="S20" s="92">
        <f>+[1]VR!S22</f>
        <v>0</v>
      </c>
      <c r="T20" s="92">
        <f>+[1]VR!T22</f>
        <v>0</v>
      </c>
      <c r="U20" s="92">
        <f>+[1]VR!U22</f>
        <v>0</v>
      </c>
      <c r="V20" s="92">
        <f>+[1]VR!V22</f>
        <v>0</v>
      </c>
      <c r="W20" s="92">
        <f>+[1]VR!W22</f>
        <v>0</v>
      </c>
      <c r="X20" s="92">
        <f>+[1]VR!X22</f>
        <v>0</v>
      </c>
      <c r="Y20" s="92">
        <f>+[1]VR!Y22</f>
        <v>0</v>
      </c>
      <c r="Z20" s="92">
        <f>+[1]VR!Z22</f>
        <v>0</v>
      </c>
      <c r="AA20" s="92">
        <f>+[1]VR!AA22</f>
        <v>0</v>
      </c>
      <c r="AB20" s="92">
        <f>+[1]VR!AB22</f>
        <v>0</v>
      </c>
      <c r="AC20" s="92">
        <f>+[1]VR!AC22</f>
        <v>0</v>
      </c>
      <c r="AD20" s="92">
        <f>+[1]VR!AD22</f>
        <v>0</v>
      </c>
      <c r="AE20" s="92">
        <f>+[1]VR!AE22</f>
        <v>0</v>
      </c>
      <c r="AF20" s="92">
        <f>+[1]VR!AF22</f>
        <v>0</v>
      </c>
      <c r="AG20" s="92">
        <f>+[1]VR!AG22</f>
        <v>0</v>
      </c>
      <c r="AH20" s="92">
        <f>+[1]VR!AH22</f>
        <v>0</v>
      </c>
      <c r="AI20" s="92">
        <f>+[1]VR!AI22</f>
        <v>0</v>
      </c>
      <c r="AJ20" s="92">
        <f>+[1]VR!AJ22</f>
        <v>0</v>
      </c>
    </row>
    <row r="21" spans="1:36">
      <c r="A21" s="92" t="str">
        <f>+[1]VR!A23</f>
        <v>GEOMETRY</v>
      </c>
      <c r="B21" s="92">
        <f>+[1]VR!B23</f>
        <v>0</v>
      </c>
      <c r="C21" s="92">
        <f>+[1]VR!C23</f>
        <v>0</v>
      </c>
      <c r="D21" s="92">
        <f>+[1]VR!D23</f>
        <v>0</v>
      </c>
      <c r="E21" s="92">
        <f>+[1]VR!E23</f>
        <v>0</v>
      </c>
      <c r="F21" s="92">
        <f>+[1]VR!F23</f>
        <v>0</v>
      </c>
      <c r="G21" s="92">
        <f>+[1]VR!G23</f>
        <v>0</v>
      </c>
      <c r="H21" s="92">
        <f>+[1]VR!H23</f>
        <v>0</v>
      </c>
      <c r="I21" s="92">
        <f>+[1]VR!I23</f>
        <v>0</v>
      </c>
      <c r="J21" s="92">
        <f>+[1]VR!J23</f>
        <v>0</v>
      </c>
      <c r="K21" s="92">
        <f>+[1]VR!K23</f>
        <v>0</v>
      </c>
      <c r="L21" s="92">
        <f>+[1]VR!L23</f>
        <v>0</v>
      </c>
      <c r="M21" s="92">
        <f>+[1]VR!M23</f>
        <v>0</v>
      </c>
      <c r="N21" s="92">
        <f>+[1]VR!N23</f>
        <v>0</v>
      </c>
      <c r="O21" s="92">
        <f>+[1]VR!O23</f>
        <v>0</v>
      </c>
      <c r="P21" s="92">
        <f>+[1]VR!P23</f>
        <v>0</v>
      </c>
      <c r="Q21" s="92">
        <f>+[1]VR!Q23</f>
        <v>0</v>
      </c>
      <c r="R21" s="92">
        <f>+[1]VR!R23</f>
        <v>0</v>
      </c>
      <c r="S21" s="92">
        <f>+[1]VR!S23</f>
        <v>0</v>
      </c>
      <c r="T21" s="92">
        <f>+[1]VR!T23</f>
        <v>0</v>
      </c>
      <c r="U21" s="92">
        <f>+[1]VR!U23</f>
        <v>0</v>
      </c>
      <c r="V21" s="92">
        <f>+[1]VR!V23</f>
        <v>0</v>
      </c>
      <c r="W21" s="92">
        <f>+[1]VR!W23</f>
        <v>0</v>
      </c>
      <c r="X21" s="92">
        <f>+[1]VR!X23</f>
        <v>0</v>
      </c>
      <c r="Y21" s="92">
        <f>+[1]VR!Y23</f>
        <v>0</v>
      </c>
      <c r="Z21" s="92">
        <f>+[1]VR!Z23</f>
        <v>0</v>
      </c>
      <c r="AA21" s="92">
        <f>+[1]VR!AA23</f>
        <v>0</v>
      </c>
      <c r="AB21" s="92">
        <f>+[1]VR!AB23</f>
        <v>0</v>
      </c>
      <c r="AC21" s="92">
        <f>+[1]VR!AC23</f>
        <v>0</v>
      </c>
      <c r="AD21" s="92">
        <f>+[1]VR!AD23</f>
        <v>0</v>
      </c>
      <c r="AE21" s="92">
        <f>+[1]VR!AE23</f>
        <v>0</v>
      </c>
      <c r="AF21" s="92">
        <f>+[1]VR!AF23</f>
        <v>0</v>
      </c>
      <c r="AG21" s="92">
        <f>+[1]VR!AG23</f>
        <v>0</v>
      </c>
      <c r="AH21" s="92">
        <f>+[1]VR!AH23</f>
        <v>0</v>
      </c>
      <c r="AI21" s="92">
        <f>+[1]VR!AI23</f>
        <v>0</v>
      </c>
      <c r="AJ21" s="92">
        <f>+[1]VR!AJ23</f>
        <v>0</v>
      </c>
    </row>
    <row r="22" spans="1:36">
      <c r="A22" s="92" t="str">
        <f>+[1]VR!A24</f>
        <v>ID DEVIATE</v>
      </c>
      <c r="B22" s="92">
        <f>+[1]VR!B24</f>
        <v>0</v>
      </c>
      <c r="C22" s="92">
        <f>+[1]VR!C24</f>
        <v>0</v>
      </c>
      <c r="D22" s="92">
        <f>+[1]VR!D24</f>
        <v>0</v>
      </c>
      <c r="E22" s="92">
        <f>+[1]VR!E24</f>
        <v>0</v>
      </c>
      <c r="F22" s="92">
        <f>+[1]VR!F24</f>
        <v>0</v>
      </c>
      <c r="G22" s="92">
        <f>+[1]VR!G24</f>
        <v>0</v>
      </c>
      <c r="H22" s="92">
        <f>+[1]VR!H24</f>
        <v>0</v>
      </c>
      <c r="I22" s="92">
        <f>+[1]VR!I24</f>
        <v>0</v>
      </c>
      <c r="J22" s="92">
        <f>+[1]VR!J24</f>
        <v>0</v>
      </c>
      <c r="K22" s="92">
        <f>+[1]VR!K24</f>
        <v>0</v>
      </c>
      <c r="L22" s="92">
        <f>+[1]VR!L24</f>
        <v>0</v>
      </c>
      <c r="M22" s="92">
        <f>+[1]VR!M24</f>
        <v>0</v>
      </c>
      <c r="N22" s="92">
        <f>+[1]VR!N24</f>
        <v>0</v>
      </c>
      <c r="O22" s="92">
        <f>+[1]VR!O24</f>
        <v>0</v>
      </c>
      <c r="P22" s="92">
        <f>+[1]VR!P24</f>
        <v>0</v>
      </c>
      <c r="Q22" s="92">
        <f>+[1]VR!Q24</f>
        <v>0</v>
      </c>
      <c r="R22" s="92">
        <f>+[1]VR!R24</f>
        <v>0</v>
      </c>
      <c r="S22" s="92">
        <f>+[1]VR!S24</f>
        <v>0</v>
      </c>
      <c r="T22" s="92">
        <f>+[1]VR!T24</f>
        <v>0</v>
      </c>
      <c r="U22" s="92">
        <f>+[1]VR!U24</f>
        <v>0</v>
      </c>
      <c r="V22" s="92">
        <f>+[1]VR!V24</f>
        <v>0</v>
      </c>
      <c r="W22" s="92">
        <f>+[1]VR!W24</f>
        <v>0</v>
      </c>
      <c r="X22" s="92">
        <f>+[1]VR!X24</f>
        <v>0</v>
      </c>
      <c r="Y22" s="92">
        <f>+[1]VR!Y24</f>
        <v>0</v>
      </c>
      <c r="Z22" s="92">
        <f>+[1]VR!Z24</f>
        <v>0</v>
      </c>
      <c r="AA22" s="92">
        <f>+[1]VR!AA24</f>
        <v>0</v>
      </c>
      <c r="AB22" s="92">
        <f>+[1]VR!AB24</f>
        <v>0</v>
      </c>
      <c r="AC22" s="92">
        <f>+[1]VR!AC24</f>
        <v>0</v>
      </c>
      <c r="AD22" s="92">
        <f>+[1]VR!AD24</f>
        <v>0</v>
      </c>
      <c r="AE22" s="92">
        <f>+[1]VR!AE24</f>
        <v>0</v>
      </c>
      <c r="AF22" s="92">
        <f>+[1]VR!AF24</f>
        <v>0</v>
      </c>
      <c r="AG22" s="92">
        <f>+[1]VR!AG24</f>
        <v>0</v>
      </c>
      <c r="AH22" s="92">
        <f>+[1]VR!AH24</f>
        <v>0</v>
      </c>
      <c r="AI22" s="92">
        <f>+[1]VR!AI24</f>
        <v>0</v>
      </c>
      <c r="AJ22" s="92">
        <f>+[1]VR!AJ24</f>
        <v>0</v>
      </c>
    </row>
    <row r="23" spans="1:36">
      <c r="A23" s="92" t="str">
        <f>+[1]VR!A25</f>
        <v>ID SHAFT O/S</v>
      </c>
      <c r="B23" s="92">
        <f>+[1]VR!B25</f>
        <v>164</v>
      </c>
      <c r="C23" s="92">
        <f>+[1]VR!C25</f>
        <v>0</v>
      </c>
      <c r="D23" s="92">
        <f>+[1]VR!D25</f>
        <v>0</v>
      </c>
      <c r="E23" s="92">
        <f>+[1]VR!E25</f>
        <v>29</v>
      </c>
      <c r="F23" s="92">
        <f>+[1]VR!F25</f>
        <v>0</v>
      </c>
      <c r="G23" s="92">
        <f>+[1]VR!G25</f>
        <v>0</v>
      </c>
      <c r="H23" s="92">
        <f>+[1]VR!H25</f>
        <v>0</v>
      </c>
      <c r="I23" s="92">
        <f>+[1]VR!I25</f>
        <v>0</v>
      </c>
      <c r="J23" s="92">
        <f>+[1]VR!J25</f>
        <v>0</v>
      </c>
      <c r="K23" s="92">
        <f>+[1]VR!K25</f>
        <v>0</v>
      </c>
      <c r="L23" s="92">
        <f>+[1]VR!L25</f>
        <v>0</v>
      </c>
      <c r="M23" s="92">
        <f>+[1]VR!M25</f>
        <v>0</v>
      </c>
      <c r="N23" s="92">
        <f>+[1]VR!N25</f>
        <v>0</v>
      </c>
      <c r="O23" s="92">
        <f>+[1]VR!O25</f>
        <v>0</v>
      </c>
      <c r="P23" s="92">
        <f>+[1]VR!P25</f>
        <v>0</v>
      </c>
      <c r="Q23" s="92">
        <f>+[1]VR!Q25</f>
        <v>0</v>
      </c>
      <c r="R23" s="92">
        <f>+[1]VR!R25</f>
        <v>0</v>
      </c>
      <c r="S23" s="92">
        <f>+[1]VR!S25</f>
        <v>0</v>
      </c>
      <c r="T23" s="92">
        <f>+[1]VR!T25</f>
        <v>0</v>
      </c>
      <c r="U23" s="92">
        <f>+[1]VR!U25</f>
        <v>1</v>
      </c>
      <c r="V23" s="92">
        <f>+[1]VR!V25</f>
        <v>0</v>
      </c>
      <c r="W23" s="92">
        <f>+[1]VR!W25</f>
        <v>0</v>
      </c>
      <c r="X23" s="92">
        <f>+[1]VR!X25</f>
        <v>0</v>
      </c>
      <c r="Y23" s="92">
        <f>+[1]VR!Y25</f>
        <v>1</v>
      </c>
      <c r="Z23" s="92">
        <f>+[1]VR!Z25</f>
        <v>27</v>
      </c>
      <c r="AA23" s="92">
        <f>+[1]VR!AA25</f>
        <v>0</v>
      </c>
      <c r="AB23" s="92">
        <f>+[1]VR!AB25</f>
        <v>0</v>
      </c>
      <c r="AC23" s="92">
        <f>+[1]VR!AC25</f>
        <v>0</v>
      </c>
      <c r="AD23" s="92">
        <f>+[1]VR!AD25</f>
        <v>0</v>
      </c>
      <c r="AE23" s="92">
        <f>+[1]VR!AE25</f>
        <v>0</v>
      </c>
      <c r="AF23" s="92">
        <f>+[1]VR!AF25</f>
        <v>0</v>
      </c>
      <c r="AG23" s="92">
        <f>+[1]VR!AG25</f>
        <v>0</v>
      </c>
      <c r="AH23" s="92">
        <f>+[1]VR!AH25</f>
        <v>0</v>
      </c>
      <c r="AI23" s="92">
        <f>+[1]VR!AI25</f>
        <v>0</v>
      </c>
      <c r="AJ23" s="92">
        <f>+[1]VR!AJ25</f>
        <v>0</v>
      </c>
    </row>
    <row r="24" spans="1:36">
      <c r="A24" s="92" t="str">
        <f>+[1]VR!A26</f>
        <v>ID SHAFT TAPER</v>
      </c>
      <c r="B24" s="92">
        <f>+[1]VR!B26</f>
        <v>0</v>
      </c>
      <c r="C24" s="92">
        <f>+[1]VR!C26</f>
        <v>0</v>
      </c>
      <c r="D24" s="92">
        <f>+[1]VR!D26</f>
        <v>0</v>
      </c>
      <c r="E24" s="92">
        <f>+[1]VR!E26</f>
        <v>0</v>
      </c>
      <c r="F24" s="92">
        <f>+[1]VR!F26</f>
        <v>0</v>
      </c>
      <c r="G24" s="92">
        <f>+[1]VR!G26</f>
        <v>0</v>
      </c>
      <c r="H24" s="92">
        <f>+[1]VR!H26</f>
        <v>0</v>
      </c>
      <c r="I24" s="92">
        <f>+[1]VR!I26</f>
        <v>0</v>
      </c>
      <c r="J24" s="92">
        <f>+[1]VR!J26</f>
        <v>0</v>
      </c>
      <c r="K24" s="92">
        <f>+[1]VR!K26</f>
        <v>0</v>
      </c>
      <c r="L24" s="92">
        <f>+[1]VR!L26</f>
        <v>0</v>
      </c>
      <c r="M24" s="92">
        <f>+[1]VR!M26</f>
        <v>0</v>
      </c>
      <c r="N24" s="92">
        <f>+[1]VR!N26</f>
        <v>0</v>
      </c>
      <c r="O24" s="92">
        <f>+[1]VR!O26</f>
        <v>0</v>
      </c>
      <c r="P24" s="92">
        <f>+[1]VR!P26</f>
        <v>0</v>
      </c>
      <c r="Q24" s="92">
        <f>+[1]VR!Q26</f>
        <v>0</v>
      </c>
      <c r="R24" s="92">
        <f>+[1]VR!R26</f>
        <v>0</v>
      </c>
      <c r="S24" s="92">
        <f>+[1]VR!S26</f>
        <v>0</v>
      </c>
      <c r="T24" s="92">
        <f>+[1]VR!T26</f>
        <v>0</v>
      </c>
      <c r="U24" s="92">
        <f>+[1]VR!U26</f>
        <v>0</v>
      </c>
      <c r="V24" s="92">
        <f>+[1]VR!V26</f>
        <v>0</v>
      </c>
      <c r="W24" s="92">
        <f>+[1]VR!W26</f>
        <v>0</v>
      </c>
      <c r="X24" s="92">
        <f>+[1]VR!X26</f>
        <v>0</v>
      </c>
      <c r="Y24" s="92">
        <f>+[1]VR!Y26</f>
        <v>0</v>
      </c>
      <c r="Z24" s="92">
        <f>+[1]VR!Z26</f>
        <v>0</v>
      </c>
      <c r="AA24" s="92">
        <f>+[1]VR!AA26</f>
        <v>0</v>
      </c>
      <c r="AB24" s="92">
        <f>+[1]VR!AB26</f>
        <v>0</v>
      </c>
      <c r="AC24" s="92">
        <f>+[1]VR!AC26</f>
        <v>0</v>
      </c>
      <c r="AD24" s="92">
        <f>+[1]VR!AD26</f>
        <v>0</v>
      </c>
      <c r="AE24" s="92">
        <f>+[1]VR!AE26</f>
        <v>0</v>
      </c>
      <c r="AF24" s="92">
        <f>+[1]VR!AF26</f>
        <v>0</v>
      </c>
      <c r="AG24" s="92">
        <f>+[1]VR!AG26</f>
        <v>0</v>
      </c>
      <c r="AH24" s="92">
        <f>+[1]VR!AH26</f>
        <v>0</v>
      </c>
      <c r="AI24" s="92">
        <f>+[1]VR!AI26</f>
        <v>0</v>
      </c>
      <c r="AJ24" s="92">
        <f>+[1]VR!AJ26</f>
        <v>0</v>
      </c>
    </row>
    <row r="25" spans="1:36">
      <c r="A25" s="92" t="str">
        <f>+[1]VR!A27</f>
        <v>ID SHAFT U/S</v>
      </c>
      <c r="B25" s="92">
        <f>+[1]VR!B27</f>
        <v>0</v>
      </c>
      <c r="C25" s="92">
        <f>+[1]VR!C27</f>
        <v>1</v>
      </c>
      <c r="D25" s="92">
        <f>+[1]VR!D27</f>
        <v>0</v>
      </c>
      <c r="E25" s="92">
        <f>+[1]VR!E27</f>
        <v>22</v>
      </c>
      <c r="F25" s="92">
        <f>+[1]VR!F27</f>
        <v>0</v>
      </c>
      <c r="G25" s="92">
        <f>+[1]VR!G27</f>
        <v>0</v>
      </c>
      <c r="H25" s="92">
        <f>+[1]VR!H27</f>
        <v>0</v>
      </c>
      <c r="I25" s="92">
        <f>+[1]VR!I27</f>
        <v>0</v>
      </c>
      <c r="J25" s="92">
        <f>+[1]VR!J27</f>
        <v>0</v>
      </c>
      <c r="K25" s="92">
        <f>+[1]VR!K27</f>
        <v>0</v>
      </c>
      <c r="L25" s="92">
        <f>+[1]VR!L27</f>
        <v>0</v>
      </c>
      <c r="M25" s="92">
        <f>+[1]VR!M27</f>
        <v>0</v>
      </c>
      <c r="N25" s="92">
        <f>+[1]VR!N27</f>
        <v>0</v>
      </c>
      <c r="O25" s="92">
        <f>+[1]VR!O27</f>
        <v>0</v>
      </c>
      <c r="P25" s="92">
        <f>+[1]VR!P27</f>
        <v>0</v>
      </c>
      <c r="Q25" s="92">
        <f>+[1]VR!Q27</f>
        <v>0</v>
      </c>
      <c r="R25" s="92">
        <f>+[1]VR!R27</f>
        <v>0</v>
      </c>
      <c r="S25" s="92">
        <f>+[1]VR!S27</f>
        <v>0</v>
      </c>
      <c r="T25" s="92">
        <f>+[1]VR!T27</f>
        <v>2</v>
      </c>
      <c r="U25" s="92">
        <f>+[1]VR!U27</f>
        <v>10</v>
      </c>
      <c r="V25" s="92">
        <f>+[1]VR!V27</f>
        <v>0</v>
      </c>
      <c r="W25" s="92">
        <f>+[1]VR!W27</f>
        <v>3</v>
      </c>
      <c r="X25" s="92">
        <f>+[1]VR!X27</f>
        <v>0</v>
      </c>
      <c r="Y25" s="92">
        <f>+[1]VR!Y27</f>
        <v>4</v>
      </c>
      <c r="Z25" s="92">
        <f>+[1]VR!Z27</f>
        <v>3</v>
      </c>
      <c r="AA25" s="92">
        <f>+[1]VR!AA27</f>
        <v>0</v>
      </c>
      <c r="AB25" s="92">
        <f>+[1]VR!AB27</f>
        <v>0</v>
      </c>
      <c r="AC25" s="92">
        <f>+[1]VR!AC27</f>
        <v>0</v>
      </c>
      <c r="AD25" s="92">
        <f>+[1]VR!AD27</f>
        <v>0</v>
      </c>
      <c r="AE25" s="92">
        <f>+[1]VR!AE27</f>
        <v>0</v>
      </c>
      <c r="AF25" s="92">
        <f>+[1]VR!AF27</f>
        <v>0</v>
      </c>
      <c r="AG25" s="92">
        <f>+[1]VR!AG27</f>
        <v>0</v>
      </c>
      <c r="AH25" s="92">
        <f>+[1]VR!AH27</f>
        <v>0</v>
      </c>
      <c r="AI25" s="92">
        <f>+[1]VR!AI27</f>
        <v>0</v>
      </c>
      <c r="AJ25" s="92">
        <f>+[1]VR!AJ27</f>
        <v>0</v>
      </c>
    </row>
    <row r="26" spans="1:36">
      <c r="A26" s="92" t="str">
        <f>+[1]VR!A28</f>
        <v>ID/OD NG</v>
      </c>
      <c r="B26" s="92">
        <f>+[1]VR!B28</f>
        <v>0</v>
      </c>
      <c r="C26" s="92">
        <f>+[1]VR!C28</f>
        <v>0</v>
      </c>
      <c r="D26" s="92">
        <f>+[1]VR!D28</f>
        <v>0</v>
      </c>
      <c r="E26" s="92">
        <f>+[1]VR!E28</f>
        <v>0</v>
      </c>
      <c r="F26" s="92">
        <f>+[1]VR!F28</f>
        <v>0</v>
      </c>
      <c r="G26" s="92">
        <f>+[1]VR!G28</f>
        <v>0</v>
      </c>
      <c r="H26" s="92">
        <f>+[1]VR!H28</f>
        <v>0</v>
      </c>
      <c r="I26" s="92">
        <f>+[1]VR!I28</f>
        <v>0</v>
      </c>
      <c r="J26" s="92">
        <f>+[1]VR!J28</f>
        <v>0</v>
      </c>
      <c r="K26" s="92">
        <f>+[1]VR!K28</f>
        <v>0</v>
      </c>
      <c r="L26" s="92">
        <f>+[1]VR!L28</f>
        <v>0</v>
      </c>
      <c r="M26" s="92">
        <f>+[1]VR!M28</f>
        <v>0</v>
      </c>
      <c r="N26" s="92">
        <f>+[1]VR!N28</f>
        <v>0</v>
      </c>
      <c r="O26" s="92">
        <f>+[1]VR!O28</f>
        <v>0</v>
      </c>
      <c r="P26" s="92">
        <f>+[1]VR!P28</f>
        <v>0</v>
      </c>
      <c r="Q26" s="92">
        <f>+[1]VR!Q28</f>
        <v>0</v>
      </c>
      <c r="R26" s="92">
        <f>+[1]VR!R28</f>
        <v>0</v>
      </c>
      <c r="S26" s="92">
        <f>+[1]VR!S28</f>
        <v>0</v>
      </c>
      <c r="T26" s="92">
        <f>+[1]VR!T28</f>
        <v>0</v>
      </c>
      <c r="U26" s="92">
        <f>+[1]VR!U28</f>
        <v>0</v>
      </c>
      <c r="V26" s="92">
        <f>+[1]VR!V28</f>
        <v>0</v>
      </c>
      <c r="W26" s="92">
        <f>+[1]VR!W28</f>
        <v>0</v>
      </c>
      <c r="X26" s="92">
        <f>+[1]VR!X28</f>
        <v>0</v>
      </c>
      <c r="Y26" s="92">
        <f>+[1]VR!Y28</f>
        <v>0</v>
      </c>
      <c r="Z26" s="92">
        <f>+[1]VR!Z28</f>
        <v>0</v>
      </c>
      <c r="AA26" s="92">
        <f>+[1]VR!AA28</f>
        <v>0</v>
      </c>
      <c r="AB26" s="92">
        <f>+[1]VR!AB28</f>
        <v>0</v>
      </c>
      <c r="AC26" s="92">
        <f>+[1]VR!AC28</f>
        <v>0</v>
      </c>
      <c r="AD26" s="92">
        <f>+[1]VR!AD28</f>
        <v>0</v>
      </c>
      <c r="AE26" s="92">
        <f>+[1]VR!AE28</f>
        <v>0</v>
      </c>
      <c r="AF26" s="92">
        <f>+[1]VR!AF28</f>
        <v>0</v>
      </c>
      <c r="AG26" s="92">
        <f>+[1]VR!AG28</f>
        <v>0</v>
      </c>
      <c r="AH26" s="92">
        <f>+[1]VR!AH28</f>
        <v>0</v>
      </c>
      <c r="AI26" s="92">
        <f>+[1]VR!AI28</f>
        <v>0</v>
      </c>
      <c r="AJ26" s="92">
        <f>+[1]VR!AJ28</f>
        <v>0</v>
      </c>
    </row>
    <row r="27" spans="1:36">
      <c r="A27" s="92" t="str">
        <f>+[1]VR!A29</f>
        <v>LG NG</v>
      </c>
      <c r="B27" s="92">
        <f>+[1]VR!B29</f>
        <v>0</v>
      </c>
      <c r="C27" s="92">
        <f>+[1]VR!C29</f>
        <v>0</v>
      </c>
      <c r="D27" s="92">
        <f>+[1]VR!D29</f>
        <v>0</v>
      </c>
      <c r="E27" s="92">
        <f>+[1]VR!E29</f>
        <v>0</v>
      </c>
      <c r="F27" s="92">
        <f>+[1]VR!F29</f>
        <v>0</v>
      </c>
      <c r="G27" s="92">
        <f>+[1]VR!G29</f>
        <v>0</v>
      </c>
      <c r="H27" s="92">
        <f>+[1]VR!H29</f>
        <v>0</v>
      </c>
      <c r="I27" s="92">
        <f>+[1]VR!I29</f>
        <v>0</v>
      </c>
      <c r="J27" s="92">
        <f>+[1]VR!J29</f>
        <v>0</v>
      </c>
      <c r="K27" s="92">
        <f>+[1]VR!K29</f>
        <v>0</v>
      </c>
      <c r="L27" s="92">
        <f>+[1]VR!L29</f>
        <v>0</v>
      </c>
      <c r="M27" s="92">
        <f>+[1]VR!M29</f>
        <v>0</v>
      </c>
      <c r="N27" s="92">
        <f>+[1]VR!N29</f>
        <v>0</v>
      </c>
      <c r="O27" s="92">
        <f>+[1]VR!O29</f>
        <v>0</v>
      </c>
      <c r="P27" s="92">
        <f>+[1]VR!P29</f>
        <v>0</v>
      </c>
      <c r="Q27" s="92">
        <f>+[1]VR!Q29</f>
        <v>0</v>
      </c>
      <c r="R27" s="92">
        <f>+[1]VR!R29</f>
        <v>0</v>
      </c>
      <c r="S27" s="92">
        <f>+[1]VR!S29</f>
        <v>0</v>
      </c>
      <c r="T27" s="92">
        <f>+[1]VR!T29</f>
        <v>0</v>
      </c>
      <c r="U27" s="92">
        <f>+[1]VR!U29</f>
        <v>0</v>
      </c>
      <c r="V27" s="92">
        <f>+[1]VR!V29</f>
        <v>0</v>
      </c>
      <c r="W27" s="92">
        <f>+[1]VR!W29</f>
        <v>0</v>
      </c>
      <c r="X27" s="92">
        <f>+[1]VR!X29</f>
        <v>0</v>
      </c>
      <c r="Y27" s="92">
        <f>+[1]VR!Y29</f>
        <v>0</v>
      </c>
      <c r="Z27" s="92">
        <f>+[1]VR!Z29</f>
        <v>0</v>
      </c>
      <c r="AA27" s="92">
        <f>+[1]VR!AA29</f>
        <v>0</v>
      </c>
      <c r="AB27" s="92">
        <f>+[1]VR!AB29</f>
        <v>0</v>
      </c>
      <c r="AC27" s="92">
        <f>+[1]VR!AC29</f>
        <v>0</v>
      </c>
      <c r="AD27" s="92">
        <f>+[1]VR!AD29</f>
        <v>0</v>
      </c>
      <c r="AE27" s="92">
        <f>+[1]VR!AE29</f>
        <v>0</v>
      </c>
      <c r="AF27" s="92">
        <f>+[1]VR!AF29</f>
        <v>0</v>
      </c>
      <c r="AG27" s="92">
        <f>+[1]VR!AG29</f>
        <v>0</v>
      </c>
      <c r="AH27" s="92">
        <f>+[1]VR!AH29</f>
        <v>0</v>
      </c>
      <c r="AI27" s="92">
        <f>+[1]VR!AI29</f>
        <v>0</v>
      </c>
      <c r="AJ27" s="92">
        <f>+[1]VR!AJ29</f>
        <v>0</v>
      </c>
    </row>
    <row r="28" spans="1:36">
      <c r="A28" s="92" t="str">
        <f>+[1]VR!A30</f>
        <v>OD DISK O/S</v>
      </c>
      <c r="B28" s="92">
        <f>+[1]VR!B30</f>
        <v>0</v>
      </c>
      <c r="C28" s="92">
        <f>+[1]VR!C30</f>
        <v>15</v>
      </c>
      <c r="D28" s="92">
        <f>+[1]VR!D30</f>
        <v>0</v>
      </c>
      <c r="E28" s="92">
        <f>+[1]VR!E30</f>
        <v>0</v>
      </c>
      <c r="F28" s="92">
        <f>+[1]VR!F30</f>
        <v>0</v>
      </c>
      <c r="G28" s="92">
        <f>+[1]VR!G30</f>
        <v>0</v>
      </c>
      <c r="H28" s="92">
        <f>+[1]VR!H30</f>
        <v>0</v>
      </c>
      <c r="I28" s="92">
        <f>+[1]VR!I30</f>
        <v>0</v>
      </c>
      <c r="J28" s="92">
        <f>+[1]VR!J30</f>
        <v>0</v>
      </c>
      <c r="K28" s="92">
        <f>+[1]VR!K30</f>
        <v>0</v>
      </c>
      <c r="L28" s="92">
        <f>+[1]VR!L30</f>
        <v>0</v>
      </c>
      <c r="M28" s="92">
        <f>+[1]VR!M30</f>
        <v>0</v>
      </c>
      <c r="N28" s="92">
        <f>+[1]VR!N30</f>
        <v>0</v>
      </c>
      <c r="O28" s="92">
        <f>+[1]VR!O30</f>
        <v>0</v>
      </c>
      <c r="P28" s="92">
        <f>+[1]VR!P30</f>
        <v>0</v>
      </c>
      <c r="Q28" s="92">
        <f>+[1]VR!Q30</f>
        <v>0</v>
      </c>
      <c r="R28" s="92">
        <f>+[1]VR!R30</f>
        <v>0</v>
      </c>
      <c r="S28" s="92">
        <f>+[1]VR!S30</f>
        <v>0</v>
      </c>
      <c r="T28" s="92">
        <f>+[1]VR!T30</f>
        <v>0</v>
      </c>
      <c r="U28" s="92">
        <f>+[1]VR!U30</f>
        <v>0</v>
      </c>
      <c r="V28" s="92">
        <f>+[1]VR!V30</f>
        <v>0</v>
      </c>
      <c r="W28" s="92">
        <f>+[1]VR!W30</f>
        <v>0</v>
      </c>
      <c r="X28" s="92">
        <f>+[1]VR!X30</f>
        <v>0</v>
      </c>
      <c r="Y28" s="92">
        <f>+[1]VR!Y30</f>
        <v>0</v>
      </c>
      <c r="Z28" s="92">
        <f>+[1]VR!Z30</f>
        <v>0</v>
      </c>
      <c r="AA28" s="92">
        <f>+[1]VR!AA30</f>
        <v>0</v>
      </c>
      <c r="AB28" s="92">
        <f>+[1]VR!AB30</f>
        <v>0</v>
      </c>
      <c r="AC28" s="92">
        <f>+[1]VR!AC30</f>
        <v>0</v>
      </c>
      <c r="AD28" s="92">
        <f>+[1]VR!AD30</f>
        <v>0</v>
      </c>
      <c r="AE28" s="92">
        <f>+[1]VR!AE30</f>
        <v>0</v>
      </c>
      <c r="AF28" s="92">
        <f>+[1]VR!AF30</f>
        <v>0</v>
      </c>
      <c r="AG28" s="92">
        <f>+[1]VR!AG30</f>
        <v>0</v>
      </c>
      <c r="AH28" s="92">
        <f>+[1]VR!AH30</f>
        <v>0</v>
      </c>
      <c r="AI28" s="92">
        <f>+[1]VR!AI30</f>
        <v>0</v>
      </c>
      <c r="AJ28" s="92">
        <f>+[1]VR!AJ30</f>
        <v>0</v>
      </c>
    </row>
    <row r="29" spans="1:36">
      <c r="A29" s="92" t="str">
        <f>+[1]VR!A31</f>
        <v>OD DISK U/S</v>
      </c>
      <c r="B29" s="92">
        <f>+[1]VR!B31</f>
        <v>0</v>
      </c>
      <c r="C29" s="92">
        <f>+[1]VR!C31</f>
        <v>0</v>
      </c>
      <c r="D29" s="92">
        <f>+[1]VR!D31</f>
        <v>6</v>
      </c>
      <c r="E29" s="92">
        <f>+[1]VR!E31</f>
        <v>0</v>
      </c>
      <c r="F29" s="92">
        <f>+[1]VR!F31</f>
        <v>0</v>
      </c>
      <c r="G29" s="92">
        <f>+[1]VR!G31</f>
        <v>0</v>
      </c>
      <c r="H29" s="92">
        <f>+[1]VR!H31</f>
        <v>0</v>
      </c>
      <c r="I29" s="92">
        <f>+[1]VR!I31</f>
        <v>0</v>
      </c>
      <c r="J29" s="92">
        <f>+[1]VR!J31</f>
        <v>0</v>
      </c>
      <c r="K29" s="92">
        <f>+[1]VR!K31</f>
        <v>0</v>
      </c>
      <c r="L29" s="92">
        <f>+[1]VR!L31</f>
        <v>0</v>
      </c>
      <c r="M29" s="92">
        <f>+[1]VR!M31</f>
        <v>0</v>
      </c>
      <c r="N29" s="92">
        <f>+[1]VR!N31</f>
        <v>0</v>
      </c>
      <c r="O29" s="92">
        <f>+[1]VR!O31</f>
        <v>0</v>
      </c>
      <c r="P29" s="92">
        <f>+[1]VR!P31</f>
        <v>0</v>
      </c>
      <c r="Q29" s="92">
        <f>+[1]VR!Q31</f>
        <v>0</v>
      </c>
      <c r="R29" s="92">
        <f>+[1]VR!R31</f>
        <v>0</v>
      </c>
      <c r="S29" s="92">
        <f>+[1]VR!S31</f>
        <v>0</v>
      </c>
      <c r="T29" s="92">
        <f>+[1]VR!T31</f>
        <v>0</v>
      </c>
      <c r="U29" s="92">
        <f>+[1]VR!U31</f>
        <v>0</v>
      </c>
      <c r="V29" s="92">
        <f>+[1]VR!V31</f>
        <v>0</v>
      </c>
      <c r="W29" s="92">
        <f>+[1]VR!W31</f>
        <v>0</v>
      </c>
      <c r="X29" s="92">
        <f>+[1]VR!X31</f>
        <v>0</v>
      </c>
      <c r="Y29" s="92">
        <f>+[1]VR!Y31</f>
        <v>0</v>
      </c>
      <c r="Z29" s="92">
        <f>+[1]VR!Z31</f>
        <v>0</v>
      </c>
      <c r="AA29" s="92">
        <f>+[1]VR!AA31</f>
        <v>0</v>
      </c>
      <c r="AB29" s="92">
        <f>+[1]VR!AB31</f>
        <v>0</v>
      </c>
      <c r="AC29" s="92">
        <f>+[1]VR!AC31</f>
        <v>0</v>
      </c>
      <c r="AD29" s="92">
        <f>+[1]VR!AD31</f>
        <v>0</v>
      </c>
      <c r="AE29" s="92">
        <f>+[1]VR!AE31</f>
        <v>0</v>
      </c>
      <c r="AF29" s="92">
        <f>+[1]VR!AF31</f>
        <v>0</v>
      </c>
      <c r="AG29" s="92">
        <f>+[1]VR!AG31</f>
        <v>0</v>
      </c>
      <c r="AH29" s="92">
        <f>+[1]VR!AH31</f>
        <v>0</v>
      </c>
      <c r="AI29" s="92">
        <f>+[1]VR!AI31</f>
        <v>0</v>
      </c>
      <c r="AJ29" s="92">
        <f>+[1]VR!AJ31</f>
        <v>0</v>
      </c>
    </row>
    <row r="30" spans="1:36">
      <c r="A30" s="92" t="str">
        <f>+[1]VR!A32</f>
        <v>OTHER</v>
      </c>
      <c r="B30" s="92">
        <f>+[1]VR!B32</f>
        <v>0</v>
      </c>
      <c r="C30" s="92">
        <f>+[1]VR!C32</f>
        <v>45</v>
      </c>
      <c r="D30" s="92">
        <f>+[1]VR!D32</f>
        <v>0</v>
      </c>
      <c r="E30" s="92">
        <f>+[1]VR!E32</f>
        <v>85</v>
      </c>
      <c r="F30" s="92">
        <f>+[1]VR!F32</f>
        <v>0</v>
      </c>
      <c r="G30" s="92">
        <f>+[1]VR!G32</f>
        <v>0</v>
      </c>
      <c r="H30" s="92">
        <f>+[1]VR!H32</f>
        <v>0</v>
      </c>
      <c r="I30" s="92">
        <f>+[1]VR!I32</f>
        <v>0</v>
      </c>
      <c r="J30" s="92">
        <f>+[1]VR!J32</f>
        <v>0</v>
      </c>
      <c r="K30" s="92">
        <f>+[1]VR!K32</f>
        <v>0</v>
      </c>
      <c r="L30" s="92">
        <f>+[1]VR!L32</f>
        <v>10</v>
      </c>
      <c r="M30" s="92">
        <f>+[1]VR!M32</f>
        <v>12</v>
      </c>
      <c r="N30" s="92">
        <f>+[1]VR!N32</f>
        <v>8</v>
      </c>
      <c r="O30" s="92">
        <f>+[1]VR!O32</f>
        <v>12</v>
      </c>
      <c r="P30" s="92">
        <f>+[1]VR!P32</f>
        <v>15</v>
      </c>
      <c r="Q30" s="92">
        <f>+[1]VR!Q32</f>
        <v>0</v>
      </c>
      <c r="R30" s="92">
        <f>+[1]VR!R32</f>
        <v>10</v>
      </c>
      <c r="S30" s="92">
        <f>+[1]VR!S32</f>
        <v>12</v>
      </c>
      <c r="T30" s="92">
        <f>+[1]VR!T32</f>
        <v>1</v>
      </c>
      <c r="U30" s="92">
        <f>+[1]VR!U32</f>
        <v>1</v>
      </c>
      <c r="V30" s="92">
        <f>+[1]VR!V32</f>
        <v>0</v>
      </c>
      <c r="W30" s="92">
        <f>+[1]VR!W32</f>
        <v>2</v>
      </c>
      <c r="X30" s="92">
        <f>+[1]VR!X32</f>
        <v>0</v>
      </c>
      <c r="Y30" s="92">
        <f>+[1]VR!Y32</f>
        <v>0</v>
      </c>
      <c r="Z30" s="92">
        <f>+[1]VR!Z32</f>
        <v>0</v>
      </c>
      <c r="AA30" s="92">
        <f>+[1]VR!AA32</f>
        <v>1</v>
      </c>
      <c r="AB30" s="92">
        <f>+[1]VR!AB32</f>
        <v>1</v>
      </c>
      <c r="AC30" s="92">
        <f>+[1]VR!AC32</f>
        <v>0</v>
      </c>
      <c r="AD30" s="92">
        <f>+[1]VR!AD32</f>
        <v>0</v>
      </c>
      <c r="AE30" s="92">
        <f>+[1]VR!AE32</f>
        <v>0</v>
      </c>
      <c r="AF30" s="92">
        <f>+[1]VR!AF32</f>
        <v>0</v>
      </c>
      <c r="AG30" s="92">
        <f>+[1]VR!AG32</f>
        <v>0</v>
      </c>
      <c r="AH30" s="92">
        <f>+[1]VR!AH32</f>
        <v>0</v>
      </c>
      <c r="AI30" s="92">
        <f>+[1]VR!AI32</f>
        <v>0</v>
      </c>
      <c r="AJ30" s="92">
        <f>+[1]VR!AJ32</f>
        <v>0</v>
      </c>
    </row>
    <row r="31" spans="1:36">
      <c r="A31" s="92" t="str">
        <f>+[1]VR!A33</f>
        <v>OTHER DIMENSION NG</v>
      </c>
      <c r="B31" s="92">
        <f>+[1]VR!B33</f>
        <v>0</v>
      </c>
      <c r="C31" s="92">
        <f>+[1]VR!C33</f>
        <v>0</v>
      </c>
      <c r="D31" s="92">
        <f>+[1]VR!D33</f>
        <v>0</v>
      </c>
      <c r="E31" s="92">
        <f>+[1]VR!E33</f>
        <v>0</v>
      </c>
      <c r="F31" s="92">
        <f>+[1]VR!F33</f>
        <v>0</v>
      </c>
      <c r="G31" s="92">
        <f>+[1]VR!G33</f>
        <v>0</v>
      </c>
      <c r="H31" s="92">
        <f>+[1]VR!H33</f>
        <v>0</v>
      </c>
      <c r="I31" s="92">
        <f>+[1]VR!I33</f>
        <v>0</v>
      </c>
      <c r="J31" s="92">
        <f>+[1]VR!J33</f>
        <v>0</v>
      </c>
      <c r="K31" s="92">
        <f>+[1]VR!K33</f>
        <v>0</v>
      </c>
      <c r="L31" s="92">
        <f>+[1]VR!L33</f>
        <v>0</v>
      </c>
      <c r="M31" s="92">
        <f>+[1]VR!M33</f>
        <v>0</v>
      </c>
      <c r="N31" s="92">
        <f>+[1]VR!N33</f>
        <v>0</v>
      </c>
      <c r="O31" s="92">
        <f>+[1]VR!O33</f>
        <v>0</v>
      </c>
      <c r="P31" s="92">
        <f>+[1]VR!P33</f>
        <v>0</v>
      </c>
      <c r="Q31" s="92">
        <f>+[1]VR!Q33</f>
        <v>0</v>
      </c>
      <c r="R31" s="92">
        <f>+[1]VR!R33</f>
        <v>0</v>
      </c>
      <c r="S31" s="92">
        <f>+[1]VR!S33</f>
        <v>0</v>
      </c>
      <c r="T31" s="92">
        <f>+[1]VR!T33</f>
        <v>0</v>
      </c>
      <c r="U31" s="92">
        <f>+[1]VR!U33</f>
        <v>0</v>
      </c>
      <c r="V31" s="92">
        <f>+[1]VR!V33</f>
        <v>0</v>
      </c>
      <c r="W31" s="92">
        <f>+[1]VR!W33</f>
        <v>0</v>
      </c>
      <c r="X31" s="92">
        <f>+[1]VR!X33</f>
        <v>0</v>
      </c>
      <c r="Y31" s="92">
        <f>+[1]VR!Y33</f>
        <v>0</v>
      </c>
      <c r="Z31" s="92">
        <f>+[1]VR!Z33</f>
        <v>0</v>
      </c>
      <c r="AA31" s="92">
        <f>+[1]VR!AA33</f>
        <v>0</v>
      </c>
      <c r="AB31" s="92">
        <f>+[1]VR!AB33</f>
        <v>0</v>
      </c>
      <c r="AC31" s="92">
        <f>+[1]VR!AC33</f>
        <v>0</v>
      </c>
      <c r="AD31" s="92">
        <f>+[1]VR!AD33</f>
        <v>0</v>
      </c>
      <c r="AE31" s="92">
        <f>+[1]VR!AE33</f>
        <v>0</v>
      </c>
      <c r="AF31" s="92">
        <f>+[1]VR!AF33</f>
        <v>0</v>
      </c>
      <c r="AG31" s="92">
        <f>+[1]VR!AG33</f>
        <v>0</v>
      </c>
      <c r="AH31" s="92">
        <f>+[1]VR!AH33</f>
        <v>0</v>
      </c>
      <c r="AI31" s="92">
        <f>+[1]VR!AI33</f>
        <v>0</v>
      </c>
      <c r="AJ31" s="92">
        <f>+[1]VR!AJ33</f>
        <v>0</v>
      </c>
    </row>
    <row r="32" spans="1:36">
      <c r="A32" s="92" t="str">
        <f>+[1]VR!A34</f>
        <v>OTHER QC/PROD CHECKING</v>
      </c>
      <c r="B32" s="92">
        <f>+[1]VR!B34</f>
        <v>110</v>
      </c>
      <c r="C32" s="92">
        <f>+[1]VR!C34</f>
        <v>1323</v>
      </c>
      <c r="D32" s="92">
        <f>+[1]VR!D34</f>
        <v>0</v>
      </c>
      <c r="E32" s="92">
        <f>+[1]VR!E34</f>
        <v>1403</v>
      </c>
      <c r="F32" s="92">
        <f>+[1]VR!F34</f>
        <v>0</v>
      </c>
      <c r="G32" s="92">
        <f>+[1]VR!G34</f>
        <v>0</v>
      </c>
      <c r="H32" s="92">
        <f>+[1]VR!H34</f>
        <v>0</v>
      </c>
      <c r="I32" s="92">
        <f>+[1]VR!I34</f>
        <v>0</v>
      </c>
      <c r="J32" s="92">
        <f>+[1]VR!J34</f>
        <v>0</v>
      </c>
      <c r="K32" s="92">
        <f>+[1]VR!K34</f>
        <v>0</v>
      </c>
      <c r="L32" s="92">
        <f>+[1]VR!L34</f>
        <v>0</v>
      </c>
      <c r="M32" s="92">
        <f>+[1]VR!M34</f>
        <v>0</v>
      </c>
      <c r="N32" s="92">
        <f>+[1]VR!N34</f>
        <v>0</v>
      </c>
      <c r="O32" s="92">
        <f>+[1]VR!O34</f>
        <v>30</v>
      </c>
      <c r="P32" s="92">
        <f>+[1]VR!P34</f>
        <v>320</v>
      </c>
      <c r="Q32" s="92">
        <f>+[1]VR!Q34</f>
        <v>0</v>
      </c>
      <c r="R32" s="92">
        <f>+[1]VR!R34</f>
        <v>111</v>
      </c>
      <c r="S32" s="92">
        <f>+[1]VR!S34</f>
        <v>39</v>
      </c>
      <c r="T32" s="92">
        <f>+[1]VR!T34</f>
        <v>38</v>
      </c>
      <c r="U32" s="92">
        <f>+[1]VR!U34</f>
        <v>163</v>
      </c>
      <c r="V32" s="92">
        <f>+[1]VR!V34</f>
        <v>39</v>
      </c>
      <c r="W32" s="92">
        <f>+[1]VR!W34</f>
        <v>126</v>
      </c>
      <c r="X32" s="92">
        <f>+[1]VR!X34</f>
        <v>50</v>
      </c>
      <c r="Y32" s="92">
        <f>+[1]VR!Y34</f>
        <v>191</v>
      </c>
      <c r="Z32" s="92">
        <f>+[1]VR!Z34</f>
        <v>30</v>
      </c>
      <c r="AA32" s="92">
        <f>+[1]VR!AA34</f>
        <v>114</v>
      </c>
      <c r="AB32" s="92">
        <f>+[1]VR!AB34</f>
        <v>74</v>
      </c>
      <c r="AC32" s="92">
        <f>+[1]VR!AC34</f>
        <v>78</v>
      </c>
      <c r="AD32" s="92">
        <f>+[1]VR!AD34</f>
        <v>0</v>
      </c>
      <c r="AE32" s="92">
        <f>+[1]VR!AE34</f>
        <v>0</v>
      </c>
      <c r="AF32" s="92">
        <f>+[1]VR!AF34</f>
        <v>0</v>
      </c>
      <c r="AG32" s="92">
        <f>+[1]VR!AG34</f>
        <v>0</v>
      </c>
      <c r="AH32" s="92">
        <f>+[1]VR!AH34</f>
        <v>0</v>
      </c>
      <c r="AI32" s="92">
        <f>+[1]VR!AI34</f>
        <v>0</v>
      </c>
      <c r="AJ32" s="92">
        <f>+[1]VR!AJ34</f>
        <v>0</v>
      </c>
    </row>
    <row r="33" spans="1:36">
      <c r="A33" s="92" t="str">
        <f>+[1]VR!A35</f>
        <v>OTHER VISUAL NG</v>
      </c>
      <c r="B33" s="92">
        <f>+[1]VR!B35</f>
        <v>0</v>
      </c>
      <c r="C33" s="92">
        <f>+[1]VR!C35</f>
        <v>0</v>
      </c>
      <c r="D33" s="92">
        <f>+[1]VR!D35</f>
        <v>0</v>
      </c>
      <c r="E33" s="92">
        <f>+[1]VR!E35</f>
        <v>0</v>
      </c>
      <c r="F33" s="92">
        <f>+[1]VR!F35</f>
        <v>0</v>
      </c>
      <c r="G33" s="92">
        <f>+[1]VR!G35</f>
        <v>0</v>
      </c>
      <c r="H33" s="92">
        <f>+[1]VR!H35</f>
        <v>0</v>
      </c>
      <c r="I33" s="92">
        <f>+[1]VR!I35</f>
        <v>0</v>
      </c>
      <c r="J33" s="92">
        <f>+[1]VR!J35</f>
        <v>0</v>
      </c>
      <c r="K33" s="92">
        <f>+[1]VR!K35</f>
        <v>0</v>
      </c>
      <c r="L33" s="92">
        <f>+[1]VR!L35</f>
        <v>0</v>
      </c>
      <c r="M33" s="92">
        <f>+[1]VR!M35</f>
        <v>0</v>
      </c>
      <c r="N33" s="92">
        <f>+[1]VR!N35</f>
        <v>0</v>
      </c>
      <c r="O33" s="92">
        <f>+[1]VR!O35</f>
        <v>0</v>
      </c>
      <c r="P33" s="92">
        <f>+[1]VR!P35</f>
        <v>0</v>
      </c>
      <c r="Q33" s="92">
        <f>+[1]VR!Q35</f>
        <v>0</v>
      </c>
      <c r="R33" s="92">
        <f>+[1]VR!R35</f>
        <v>0</v>
      </c>
      <c r="S33" s="92">
        <f>+[1]VR!S35</f>
        <v>0</v>
      </c>
      <c r="T33" s="92">
        <f>+[1]VR!T35</f>
        <v>0</v>
      </c>
      <c r="U33" s="92">
        <f>+[1]VR!U35</f>
        <v>0</v>
      </c>
      <c r="V33" s="92">
        <f>+[1]VR!V35</f>
        <v>0</v>
      </c>
      <c r="W33" s="92">
        <f>+[1]VR!W35</f>
        <v>0</v>
      </c>
      <c r="X33" s="92">
        <f>+[1]VR!X35</f>
        <v>0</v>
      </c>
      <c r="Y33" s="92">
        <f>+[1]VR!Y35</f>
        <v>0</v>
      </c>
      <c r="Z33" s="92">
        <f>+[1]VR!Z35</f>
        <v>0</v>
      </c>
      <c r="AA33" s="92">
        <f>+[1]VR!AA35</f>
        <v>0</v>
      </c>
      <c r="AB33" s="92">
        <f>+[1]VR!AB35</f>
        <v>0</v>
      </c>
      <c r="AC33" s="92">
        <f>+[1]VR!AC35</f>
        <v>0</v>
      </c>
      <c r="AD33" s="92">
        <f>+[1]VR!AD35</f>
        <v>0</v>
      </c>
      <c r="AE33" s="92">
        <f>+[1]VR!AE35</f>
        <v>0</v>
      </c>
      <c r="AF33" s="92">
        <f>+[1]VR!AF35</f>
        <v>0</v>
      </c>
      <c r="AG33" s="92">
        <f>+[1]VR!AG35</f>
        <v>0</v>
      </c>
      <c r="AH33" s="92">
        <f>+[1]VR!AH35</f>
        <v>0</v>
      </c>
      <c r="AI33" s="92">
        <f>+[1]VR!AI35</f>
        <v>0</v>
      </c>
      <c r="AJ33" s="92">
        <f>+[1]VR!AJ35</f>
        <v>0</v>
      </c>
    </row>
    <row r="34" spans="1:36">
      <c r="A34" s="92" t="str">
        <f>+[1]VR!A36</f>
        <v>PARALLEL</v>
      </c>
      <c r="B34" s="92">
        <f>+[1]VR!B36</f>
        <v>0</v>
      </c>
      <c r="C34" s="92">
        <f>+[1]VR!C36</f>
        <v>8</v>
      </c>
      <c r="D34" s="92">
        <f>+[1]VR!D36</f>
        <v>1</v>
      </c>
      <c r="E34" s="92">
        <f>+[1]VR!E36</f>
        <v>1</v>
      </c>
      <c r="F34" s="92">
        <f>+[1]VR!F36</f>
        <v>0</v>
      </c>
      <c r="G34" s="92">
        <f>+[1]VR!G36</f>
        <v>0</v>
      </c>
      <c r="H34" s="92">
        <f>+[1]VR!H36</f>
        <v>0</v>
      </c>
      <c r="I34" s="92">
        <f>+[1]VR!I36</f>
        <v>0</v>
      </c>
      <c r="J34" s="92">
        <f>+[1]VR!J36</f>
        <v>0</v>
      </c>
      <c r="K34" s="92">
        <f>+[1]VR!K36</f>
        <v>0</v>
      </c>
      <c r="L34" s="92">
        <f>+[1]VR!L36</f>
        <v>0</v>
      </c>
      <c r="M34" s="92">
        <f>+[1]VR!M36</f>
        <v>0</v>
      </c>
      <c r="N34" s="92">
        <f>+[1]VR!N36</f>
        <v>0</v>
      </c>
      <c r="O34" s="92">
        <f>+[1]VR!O36</f>
        <v>0</v>
      </c>
      <c r="P34" s="92">
        <f>+[1]VR!P36</f>
        <v>0</v>
      </c>
      <c r="Q34" s="92">
        <f>+[1]VR!Q36</f>
        <v>0</v>
      </c>
      <c r="R34" s="92">
        <f>+[1]VR!R36</f>
        <v>0</v>
      </c>
      <c r="S34" s="92">
        <f>+[1]VR!S36</f>
        <v>0</v>
      </c>
      <c r="T34" s="92">
        <f>+[1]VR!T36</f>
        <v>0</v>
      </c>
      <c r="U34" s="92">
        <f>+[1]VR!U36</f>
        <v>0</v>
      </c>
      <c r="V34" s="92">
        <f>+[1]VR!V36</f>
        <v>0</v>
      </c>
      <c r="W34" s="92">
        <f>+[1]VR!W36</f>
        <v>0</v>
      </c>
      <c r="X34" s="92">
        <f>+[1]VR!X36</f>
        <v>0</v>
      </c>
      <c r="Y34" s="92">
        <f>+[1]VR!Y36</f>
        <v>1</v>
      </c>
      <c r="Z34" s="92">
        <f>+[1]VR!Z36</f>
        <v>0</v>
      </c>
      <c r="AA34" s="92">
        <f>+[1]VR!AA36</f>
        <v>0</v>
      </c>
      <c r="AB34" s="92">
        <f>+[1]VR!AB36</f>
        <v>0</v>
      </c>
      <c r="AC34" s="92">
        <f>+[1]VR!AC36</f>
        <v>0</v>
      </c>
      <c r="AD34" s="92">
        <f>+[1]VR!AD36</f>
        <v>0</v>
      </c>
      <c r="AE34" s="92">
        <f>+[1]VR!AE36</f>
        <v>0</v>
      </c>
      <c r="AF34" s="92">
        <f>+[1]VR!AF36</f>
        <v>0</v>
      </c>
      <c r="AG34" s="92">
        <f>+[1]VR!AG36</f>
        <v>0</v>
      </c>
      <c r="AH34" s="92">
        <f>+[1]VR!AH36</f>
        <v>0</v>
      </c>
      <c r="AI34" s="92">
        <f>+[1]VR!AI36</f>
        <v>0</v>
      </c>
      <c r="AJ34" s="92">
        <f>+[1]VR!AJ36</f>
        <v>0</v>
      </c>
    </row>
    <row r="35" spans="1:36">
      <c r="A35" s="92" t="str">
        <f>+[1]VR!A37</f>
        <v>RUNOUT</v>
      </c>
      <c r="B35" s="92">
        <f>+[1]VR!B37</f>
        <v>0</v>
      </c>
      <c r="C35" s="92">
        <f>+[1]VR!C37</f>
        <v>0</v>
      </c>
      <c r="D35" s="92">
        <f>+[1]VR!D37</f>
        <v>0</v>
      </c>
      <c r="E35" s="92">
        <f>+[1]VR!E37</f>
        <v>0</v>
      </c>
      <c r="F35" s="92">
        <f>+[1]VR!F37</f>
        <v>0</v>
      </c>
      <c r="G35" s="92">
        <f>+[1]VR!G37</f>
        <v>0</v>
      </c>
      <c r="H35" s="92">
        <f>+[1]VR!H37</f>
        <v>0</v>
      </c>
      <c r="I35" s="92">
        <f>+[1]VR!I37</f>
        <v>0</v>
      </c>
      <c r="J35" s="92">
        <f>+[1]VR!J37</f>
        <v>0</v>
      </c>
      <c r="K35" s="92">
        <f>+[1]VR!K37</f>
        <v>0</v>
      </c>
      <c r="L35" s="92">
        <f>+[1]VR!L37</f>
        <v>0</v>
      </c>
      <c r="M35" s="92">
        <f>+[1]VR!M37</f>
        <v>0</v>
      </c>
      <c r="N35" s="92">
        <f>+[1]VR!N37</f>
        <v>0</v>
      </c>
      <c r="O35" s="92">
        <f>+[1]VR!O37</f>
        <v>0</v>
      </c>
      <c r="P35" s="92">
        <f>+[1]VR!P37</f>
        <v>0</v>
      </c>
      <c r="Q35" s="92">
        <f>+[1]VR!Q37</f>
        <v>0</v>
      </c>
      <c r="R35" s="92">
        <f>+[1]VR!R37</f>
        <v>0</v>
      </c>
      <c r="S35" s="92">
        <f>+[1]VR!S37</f>
        <v>0</v>
      </c>
      <c r="T35" s="92">
        <f>+[1]VR!T37</f>
        <v>0</v>
      </c>
      <c r="U35" s="92">
        <f>+[1]VR!U37</f>
        <v>0</v>
      </c>
      <c r="V35" s="92">
        <f>+[1]VR!V37</f>
        <v>0</v>
      </c>
      <c r="W35" s="92">
        <f>+[1]VR!W37</f>
        <v>0</v>
      </c>
      <c r="X35" s="92">
        <f>+[1]VR!X37</f>
        <v>0</v>
      </c>
      <c r="Y35" s="92">
        <f>+[1]VR!Y37</f>
        <v>0</v>
      </c>
      <c r="Z35" s="92">
        <f>+[1]VR!Z37</f>
        <v>0</v>
      </c>
      <c r="AA35" s="92">
        <f>+[1]VR!AA37</f>
        <v>0</v>
      </c>
      <c r="AB35" s="92">
        <f>+[1]VR!AB37</f>
        <v>0</v>
      </c>
      <c r="AC35" s="92">
        <f>+[1]VR!AC37</f>
        <v>0</v>
      </c>
      <c r="AD35" s="92">
        <f>+[1]VR!AD37</f>
        <v>0</v>
      </c>
      <c r="AE35" s="92">
        <f>+[1]VR!AE37</f>
        <v>0</v>
      </c>
      <c r="AF35" s="92">
        <f>+[1]VR!AF37</f>
        <v>0</v>
      </c>
      <c r="AG35" s="92">
        <f>+[1]VR!AG37</f>
        <v>0</v>
      </c>
      <c r="AH35" s="92">
        <f>+[1]VR!AH37</f>
        <v>0</v>
      </c>
      <c r="AI35" s="92">
        <f>+[1]VR!AI37</f>
        <v>0</v>
      </c>
      <c r="AJ35" s="92">
        <f>+[1]VR!AJ37</f>
        <v>0</v>
      </c>
    </row>
    <row r="36" spans="1:36">
      <c r="A36" s="92" t="str">
        <f>+[1]VR!A38</f>
        <v>SCRATCH ALL</v>
      </c>
      <c r="B36" s="92">
        <f>+[1]VR!B38</f>
        <v>0</v>
      </c>
      <c r="C36" s="92">
        <f>+[1]VR!C38</f>
        <v>4</v>
      </c>
      <c r="D36" s="92">
        <f>+[1]VR!D38</f>
        <v>0</v>
      </c>
      <c r="E36" s="92">
        <f>+[1]VR!E38</f>
        <v>0</v>
      </c>
      <c r="F36" s="92">
        <f>+[1]VR!F38</f>
        <v>0</v>
      </c>
      <c r="G36" s="92">
        <f>+[1]VR!G38</f>
        <v>0</v>
      </c>
      <c r="H36" s="92">
        <f>+[1]VR!H38</f>
        <v>0</v>
      </c>
      <c r="I36" s="92">
        <f>+[1]VR!I38</f>
        <v>0</v>
      </c>
      <c r="J36" s="92">
        <f>+[1]VR!J38</f>
        <v>0</v>
      </c>
      <c r="K36" s="92">
        <f>+[1]VR!K38</f>
        <v>0</v>
      </c>
      <c r="L36" s="92">
        <f>+[1]VR!L38</f>
        <v>0</v>
      </c>
      <c r="M36" s="92">
        <f>+[1]VR!M38</f>
        <v>0</v>
      </c>
      <c r="N36" s="92">
        <f>+[1]VR!N38</f>
        <v>0</v>
      </c>
      <c r="O36" s="92">
        <f>+[1]VR!O38</f>
        <v>0</v>
      </c>
      <c r="P36" s="92">
        <f>+[1]VR!P38</f>
        <v>0</v>
      </c>
      <c r="Q36" s="92">
        <f>+[1]VR!Q38</f>
        <v>0</v>
      </c>
      <c r="R36" s="92">
        <f>+[1]VR!R38</f>
        <v>0</v>
      </c>
      <c r="S36" s="92">
        <f>+[1]VR!S38</f>
        <v>0</v>
      </c>
      <c r="T36" s="92">
        <f>+[1]VR!T38</f>
        <v>0</v>
      </c>
      <c r="U36" s="92">
        <f>+[1]VR!U38</f>
        <v>0</v>
      </c>
      <c r="V36" s="92">
        <f>+[1]VR!V38</f>
        <v>0</v>
      </c>
      <c r="W36" s="92">
        <f>+[1]VR!W38</f>
        <v>0</v>
      </c>
      <c r="X36" s="92">
        <f>+[1]VR!X38</f>
        <v>0</v>
      </c>
      <c r="Y36" s="92">
        <f>+[1]VR!Y38</f>
        <v>0</v>
      </c>
      <c r="Z36" s="92">
        <f>+[1]VR!Z38</f>
        <v>0</v>
      </c>
      <c r="AA36" s="92">
        <f>+[1]VR!AA38</f>
        <v>0</v>
      </c>
      <c r="AB36" s="92">
        <f>+[1]VR!AB38</f>
        <v>0</v>
      </c>
      <c r="AC36" s="92">
        <f>+[1]VR!AC38</f>
        <v>0</v>
      </c>
      <c r="AD36" s="92">
        <f>+[1]VR!AD38</f>
        <v>0</v>
      </c>
      <c r="AE36" s="92">
        <f>+[1]VR!AE38</f>
        <v>0</v>
      </c>
      <c r="AF36" s="92">
        <f>+[1]VR!AF38</f>
        <v>0</v>
      </c>
      <c r="AG36" s="92">
        <f>+[1]VR!AG38</f>
        <v>0</v>
      </c>
      <c r="AH36" s="92">
        <f>+[1]VR!AH38</f>
        <v>0</v>
      </c>
      <c r="AI36" s="92">
        <f>+[1]VR!AI38</f>
        <v>0</v>
      </c>
      <c r="AJ36" s="92">
        <f>+[1]VR!AJ38</f>
        <v>0</v>
      </c>
    </row>
    <row r="37" spans="1:36">
      <c r="A37" s="92">
        <f>+[1]VR!A39</f>
        <v>0</v>
      </c>
      <c r="B37" s="92">
        <f>+[1]VR!B39</f>
        <v>0</v>
      </c>
      <c r="C37" s="92">
        <f>+[1]VR!C39</f>
        <v>0</v>
      </c>
      <c r="D37" s="92">
        <f>+[1]VR!D39</f>
        <v>0</v>
      </c>
      <c r="E37" s="92">
        <f>+[1]VR!E39</f>
        <v>0</v>
      </c>
      <c r="F37" s="92">
        <f>+[1]VR!F39</f>
        <v>0</v>
      </c>
      <c r="G37" s="92">
        <f>+[1]VR!G39</f>
        <v>0</v>
      </c>
      <c r="H37" s="92">
        <f>+[1]VR!H39</f>
        <v>0</v>
      </c>
      <c r="I37" s="92">
        <f>+[1]VR!I39</f>
        <v>0</v>
      </c>
      <c r="J37" s="92">
        <f>+[1]VR!J39</f>
        <v>0</v>
      </c>
      <c r="K37" s="92">
        <f>+[1]VR!K39</f>
        <v>0</v>
      </c>
      <c r="L37" s="92">
        <f>+[1]VR!L39</f>
        <v>0</v>
      </c>
      <c r="M37" s="92">
        <f>+[1]VR!M39</f>
        <v>0</v>
      </c>
      <c r="N37" s="92">
        <f>+[1]VR!N39</f>
        <v>0</v>
      </c>
      <c r="O37" s="92">
        <f>+[1]VR!O39</f>
        <v>0</v>
      </c>
      <c r="P37" s="92">
        <f>+[1]VR!P39</f>
        <v>0</v>
      </c>
      <c r="Q37" s="92">
        <f>+[1]VR!Q39</f>
        <v>0</v>
      </c>
      <c r="R37" s="92">
        <f>+[1]VR!R39</f>
        <v>0</v>
      </c>
      <c r="S37" s="92">
        <f>+[1]VR!S39</f>
        <v>0</v>
      </c>
      <c r="T37" s="92">
        <f>+[1]VR!T39</f>
        <v>0</v>
      </c>
      <c r="U37" s="92">
        <f>+[1]VR!U39</f>
        <v>0</v>
      </c>
      <c r="V37" s="92">
        <f>+[1]VR!V39</f>
        <v>0</v>
      </c>
      <c r="W37" s="92">
        <f>+[1]VR!W39</f>
        <v>0</v>
      </c>
      <c r="X37" s="92">
        <f>+[1]VR!X39</f>
        <v>0</v>
      </c>
      <c r="Y37" s="92">
        <f>+[1]VR!Y39</f>
        <v>0</v>
      </c>
      <c r="Z37" s="92">
        <f>+[1]VR!Z39</f>
        <v>0</v>
      </c>
      <c r="AA37" s="92">
        <f>+[1]VR!AA39</f>
        <v>0</v>
      </c>
      <c r="AB37" s="92">
        <f>+[1]VR!AB39</f>
        <v>0</v>
      </c>
      <c r="AC37" s="92">
        <f>+[1]VR!AC39</f>
        <v>0</v>
      </c>
      <c r="AD37" s="92">
        <f>+[1]VR!AD39</f>
        <v>0</v>
      </c>
      <c r="AE37" s="92">
        <f>+[1]VR!AE39</f>
        <v>0</v>
      </c>
      <c r="AF37" s="92">
        <f>+[1]VR!AF39</f>
        <v>0</v>
      </c>
      <c r="AG37" s="92">
        <f>+[1]VR!AG39</f>
        <v>0</v>
      </c>
      <c r="AH37" s="92">
        <f>+[1]VR!AH39</f>
        <v>0</v>
      </c>
      <c r="AI37" s="92">
        <f>+[1]VR!AI39</f>
        <v>0</v>
      </c>
      <c r="AJ37" s="92">
        <f>+[1]VR!AJ39</f>
        <v>0</v>
      </c>
    </row>
    <row r="38" spans="1:36">
      <c r="A38" s="92" t="str">
        <f>+[1]VR!A40</f>
        <v>Load by : NVP6820</v>
      </c>
      <c r="B38" s="92">
        <f>+[1]VR!B40</f>
        <v>0</v>
      </c>
      <c r="C38" s="92">
        <f>+[1]VR!C40</f>
        <v>0</v>
      </c>
      <c r="D38" s="92">
        <f>+[1]VR!D40</f>
        <v>0</v>
      </c>
      <c r="E38" s="92">
        <f>+[1]VR!E40</f>
        <v>0</v>
      </c>
      <c r="F38" s="92">
        <f>+[1]VR!F40</f>
        <v>0</v>
      </c>
      <c r="G38" s="92">
        <f>+[1]VR!G40</f>
        <v>0</v>
      </c>
      <c r="H38" s="92">
        <f>+[1]VR!H40</f>
        <v>0</v>
      </c>
      <c r="I38" s="92">
        <f>+[1]VR!I40</f>
        <v>0</v>
      </c>
      <c r="J38" s="92">
        <f>+[1]VR!J40</f>
        <v>0</v>
      </c>
      <c r="K38" s="92">
        <f>+[1]VR!K40</f>
        <v>0</v>
      </c>
      <c r="L38" s="92">
        <f>+[1]VR!L40</f>
        <v>0</v>
      </c>
      <c r="M38" s="92">
        <f>+[1]VR!M40</f>
        <v>0</v>
      </c>
      <c r="N38" s="92">
        <f>+[1]VR!N40</f>
        <v>0</v>
      </c>
      <c r="O38" s="92">
        <f>+[1]VR!O40</f>
        <v>0</v>
      </c>
      <c r="P38" s="92">
        <f>+[1]VR!P40</f>
        <v>0</v>
      </c>
      <c r="Q38" s="92">
        <f>+[1]VR!Q40</f>
        <v>0</v>
      </c>
      <c r="R38" s="92">
        <f>+[1]VR!R40</f>
        <v>0</v>
      </c>
      <c r="S38" s="92">
        <f>+[1]VR!S40</f>
        <v>0</v>
      </c>
      <c r="T38" s="92">
        <f>+[1]VR!T40</f>
        <v>0</v>
      </c>
      <c r="U38" s="92">
        <f>+[1]VR!U40</f>
        <v>0</v>
      </c>
      <c r="V38" s="92">
        <f>+[1]VR!V40</f>
        <v>0</v>
      </c>
      <c r="W38" s="92">
        <f>+[1]VR!W40</f>
        <v>0</v>
      </c>
      <c r="X38" s="92">
        <f>+[1]VR!X40</f>
        <v>0</v>
      </c>
      <c r="Y38" s="92">
        <f>+[1]VR!Y40</f>
        <v>0</v>
      </c>
      <c r="Z38" s="92">
        <f>+[1]VR!Z40</f>
        <v>0</v>
      </c>
      <c r="AA38" s="92">
        <f>+[1]VR!AA40</f>
        <v>0</v>
      </c>
      <c r="AB38" s="92">
        <f>+[1]VR!AB40</f>
        <v>0</v>
      </c>
      <c r="AC38" s="92">
        <f>+[1]VR!AC40</f>
        <v>0</v>
      </c>
      <c r="AD38" s="92">
        <f>+[1]VR!AD40</f>
        <v>0</v>
      </c>
      <c r="AE38" s="92">
        <f>+[1]VR!AE40</f>
        <v>0</v>
      </c>
      <c r="AF38" s="92">
        <f>+[1]VR!AF40</f>
        <v>0</v>
      </c>
      <c r="AG38" s="92">
        <f>+[1]VR!AG40</f>
        <v>0</v>
      </c>
      <c r="AH38" s="92">
        <f>+[1]VR!AH40</f>
        <v>0</v>
      </c>
      <c r="AI38" s="92">
        <f>+[1]VR!AI40</f>
        <v>0</v>
      </c>
      <c r="AJ38" s="92">
        <f>+[1]VR!AJ40</f>
        <v>0</v>
      </c>
    </row>
    <row r="39" spans="1:36">
      <c r="A39" s="92" t="str">
        <f>+[1]VR!A41</f>
        <v>Time : 08:45:42 25-Aug-2025</v>
      </c>
      <c r="B39" s="92">
        <f>+[1]VR!B41</f>
        <v>0</v>
      </c>
      <c r="C39" s="92">
        <f>+[1]VR!C41</f>
        <v>0</v>
      </c>
      <c r="D39" s="92">
        <f>+[1]VR!D41</f>
        <v>0</v>
      </c>
      <c r="E39" s="92">
        <f>+[1]VR!E41</f>
        <v>0</v>
      </c>
      <c r="F39" s="92">
        <f>+[1]VR!F41</f>
        <v>0</v>
      </c>
      <c r="G39" s="92">
        <f>+[1]VR!G41</f>
        <v>0</v>
      </c>
      <c r="H39" s="92">
        <f>+[1]VR!H41</f>
        <v>0</v>
      </c>
      <c r="I39" s="92">
        <f>+[1]VR!I41</f>
        <v>0</v>
      </c>
      <c r="J39" s="92">
        <f>+[1]VR!J41</f>
        <v>0</v>
      </c>
      <c r="K39" s="92">
        <f>+[1]VR!K41</f>
        <v>0</v>
      </c>
      <c r="L39" s="92">
        <f>+[1]VR!L41</f>
        <v>0</v>
      </c>
      <c r="M39" s="92">
        <f>+[1]VR!M41</f>
        <v>0</v>
      </c>
      <c r="N39" s="92">
        <f>+[1]VR!N41</f>
        <v>0</v>
      </c>
      <c r="O39" s="92">
        <f>+[1]VR!O41</f>
        <v>0</v>
      </c>
      <c r="P39" s="92">
        <f>+[1]VR!P41</f>
        <v>0</v>
      </c>
      <c r="Q39" s="92">
        <f>+[1]VR!Q41</f>
        <v>0</v>
      </c>
      <c r="R39" s="92">
        <f>+[1]VR!R41</f>
        <v>0</v>
      </c>
      <c r="S39" s="92">
        <f>+[1]VR!S41</f>
        <v>0</v>
      </c>
      <c r="T39" s="92">
        <f>+[1]VR!T41</f>
        <v>0</v>
      </c>
      <c r="U39" s="92">
        <f>+[1]VR!U41</f>
        <v>0</v>
      </c>
      <c r="V39" s="92">
        <f>+[1]VR!V41</f>
        <v>0</v>
      </c>
      <c r="W39" s="92">
        <f>+[1]VR!W41</f>
        <v>0</v>
      </c>
      <c r="X39" s="92">
        <f>+[1]VR!X41</f>
        <v>0</v>
      </c>
      <c r="Y39" s="92">
        <f>+[1]VR!Y41</f>
        <v>0</v>
      </c>
      <c r="Z39" s="92">
        <f>+[1]VR!Z41</f>
        <v>0</v>
      </c>
      <c r="AA39" s="92">
        <f>+[1]VR!AA41</f>
        <v>0</v>
      </c>
      <c r="AB39" s="92">
        <f>+[1]VR!AB41</f>
        <v>0</v>
      </c>
      <c r="AC39" s="92">
        <f>+[1]VR!AC41</f>
        <v>0</v>
      </c>
      <c r="AD39" s="92">
        <f>+[1]VR!AD41</f>
        <v>0</v>
      </c>
      <c r="AE39" s="92">
        <f>+[1]VR!AE41</f>
        <v>0</v>
      </c>
      <c r="AF39" s="92">
        <f>+[1]VR!AF41</f>
        <v>0</v>
      </c>
      <c r="AG39" s="92">
        <f>+[1]VR!AG41</f>
        <v>0</v>
      </c>
      <c r="AH39" s="92">
        <f>+[1]VR!AH41</f>
        <v>0</v>
      </c>
      <c r="AI39" s="92">
        <f>+[1]VR!AI41</f>
        <v>0</v>
      </c>
      <c r="AJ39" s="92">
        <f>+[1]VR!AJ41</f>
        <v>0</v>
      </c>
    </row>
    <row r="40" spans="1:36">
      <c r="A40" s="92">
        <f>+[1]VR!A42</f>
        <v>0</v>
      </c>
      <c r="B40" s="92">
        <f>+[1]VR!B42</f>
        <v>0</v>
      </c>
      <c r="C40" s="92">
        <f>+[1]VR!C42</f>
        <v>0</v>
      </c>
      <c r="D40" s="92">
        <f>+[1]VR!D42</f>
        <v>0</v>
      </c>
      <c r="E40" s="92">
        <f>+[1]VR!E42</f>
        <v>0</v>
      </c>
      <c r="F40" s="92">
        <f>+[1]VR!F42</f>
        <v>0</v>
      </c>
      <c r="G40" s="92">
        <f>+[1]VR!G42</f>
        <v>0</v>
      </c>
      <c r="H40" s="92">
        <f>+[1]VR!H42</f>
        <v>0</v>
      </c>
      <c r="I40" s="92">
        <f>+[1]VR!I42</f>
        <v>0</v>
      </c>
      <c r="J40" s="92">
        <f>+[1]VR!J42</f>
        <v>0</v>
      </c>
      <c r="K40" s="92">
        <f>+[1]VR!K42</f>
        <v>0</v>
      </c>
      <c r="L40" s="92">
        <f>+[1]VR!L42</f>
        <v>0</v>
      </c>
      <c r="M40" s="92">
        <f>+[1]VR!M42</f>
        <v>0</v>
      </c>
      <c r="N40" s="92">
        <f>+[1]VR!N42</f>
        <v>0</v>
      </c>
      <c r="O40" s="92">
        <f>+[1]VR!O42</f>
        <v>0</v>
      </c>
      <c r="P40" s="92">
        <f>+[1]VR!P42</f>
        <v>0</v>
      </c>
      <c r="Q40" s="92">
        <f>+[1]VR!Q42</f>
        <v>0</v>
      </c>
      <c r="R40" s="92">
        <f>+[1]VR!R42</f>
        <v>0</v>
      </c>
      <c r="S40" s="92">
        <f>+[1]VR!S42</f>
        <v>0</v>
      </c>
      <c r="T40" s="92">
        <f>+[1]VR!T42</f>
        <v>0</v>
      </c>
      <c r="U40" s="92">
        <f>+[1]VR!U42</f>
        <v>0</v>
      </c>
      <c r="V40" s="92">
        <f>+[1]VR!V42</f>
        <v>0</v>
      </c>
      <c r="W40" s="92">
        <f>+[1]VR!W42</f>
        <v>0</v>
      </c>
      <c r="X40" s="92">
        <f>+[1]VR!X42</f>
        <v>0</v>
      </c>
      <c r="Y40" s="92">
        <f>+[1]VR!Y42</f>
        <v>0</v>
      </c>
      <c r="Z40" s="92">
        <f>+[1]VR!Z42</f>
        <v>0</v>
      </c>
      <c r="AA40" s="92">
        <f>+[1]VR!AA42</f>
        <v>0</v>
      </c>
      <c r="AB40" s="92">
        <f>+[1]VR!AB42</f>
        <v>0</v>
      </c>
      <c r="AC40" s="92">
        <f>+[1]VR!AC42</f>
        <v>0</v>
      </c>
      <c r="AD40" s="92">
        <f>+[1]VR!AD42</f>
        <v>0</v>
      </c>
      <c r="AE40" s="92">
        <f>+[1]VR!AE42</f>
        <v>0</v>
      </c>
      <c r="AF40" s="92">
        <f>+[1]VR!AF42</f>
        <v>0</v>
      </c>
      <c r="AG40" s="92">
        <f>+[1]VR!AG42</f>
        <v>0</v>
      </c>
      <c r="AH40" s="92">
        <f>+[1]VR!AH42</f>
        <v>0</v>
      </c>
      <c r="AI40" s="92">
        <f>+[1]VR!AI42</f>
        <v>0</v>
      </c>
      <c r="AJ40" s="92">
        <f>+[1]VR!AJ42</f>
        <v>0</v>
      </c>
    </row>
    <row r="41" spans="1:36">
      <c r="A41" s="92">
        <f>+[1]VR!A43</f>
        <v>0</v>
      </c>
      <c r="B41" s="92">
        <f>+[1]VR!B43</f>
        <v>0</v>
      </c>
      <c r="C41" s="92">
        <f>+[1]VR!C43</f>
        <v>0</v>
      </c>
      <c r="D41" s="92">
        <f>+[1]VR!D43</f>
        <v>0</v>
      </c>
      <c r="E41" s="92">
        <f>+[1]VR!E43</f>
        <v>0</v>
      </c>
      <c r="F41" s="92">
        <f>+[1]VR!F43</f>
        <v>0</v>
      </c>
      <c r="G41" s="92">
        <f>+[1]VR!G43</f>
        <v>0</v>
      </c>
      <c r="H41" s="92">
        <f>+[1]VR!H43</f>
        <v>0</v>
      </c>
      <c r="I41" s="92">
        <f>+[1]VR!I43</f>
        <v>0</v>
      </c>
      <c r="J41" s="92">
        <f>+[1]VR!J43</f>
        <v>0</v>
      </c>
      <c r="K41" s="92">
        <f>+[1]VR!K43</f>
        <v>0</v>
      </c>
      <c r="L41" s="92">
        <f>+[1]VR!L43</f>
        <v>0</v>
      </c>
      <c r="M41" s="92">
        <f>+[1]VR!M43</f>
        <v>0</v>
      </c>
      <c r="N41" s="92">
        <f>+[1]VR!N43</f>
        <v>0</v>
      </c>
      <c r="O41" s="92">
        <f>+[1]VR!O43</f>
        <v>0</v>
      </c>
      <c r="P41" s="92">
        <f>+[1]VR!P43</f>
        <v>0</v>
      </c>
      <c r="Q41" s="92">
        <f>+[1]VR!Q43</f>
        <v>0</v>
      </c>
      <c r="R41" s="92">
        <f>+[1]VR!R43</f>
        <v>0</v>
      </c>
      <c r="S41" s="92">
        <f>+[1]VR!S43</f>
        <v>0</v>
      </c>
      <c r="T41" s="92">
        <f>+[1]VR!T43</f>
        <v>0</v>
      </c>
      <c r="U41" s="92">
        <f>+[1]VR!U43</f>
        <v>0</v>
      </c>
      <c r="V41" s="92">
        <f>+[1]VR!V43</f>
        <v>0</v>
      </c>
      <c r="W41" s="92">
        <f>+[1]VR!W43</f>
        <v>0</v>
      </c>
      <c r="X41" s="92">
        <f>+[1]VR!X43</f>
        <v>0</v>
      </c>
      <c r="Y41" s="92">
        <f>+[1]VR!Y43</f>
        <v>0</v>
      </c>
      <c r="Z41" s="92">
        <f>+[1]VR!Z43</f>
        <v>0</v>
      </c>
      <c r="AA41" s="92">
        <f>+[1]VR!AA43</f>
        <v>0</v>
      </c>
      <c r="AB41" s="92">
        <f>+[1]VR!AB43</f>
        <v>0</v>
      </c>
      <c r="AC41" s="92">
        <f>+[1]VR!AC43</f>
        <v>0</v>
      </c>
      <c r="AD41" s="92">
        <f>+[1]VR!AD43</f>
        <v>0</v>
      </c>
      <c r="AE41" s="92">
        <f>+[1]VR!AE43</f>
        <v>0</v>
      </c>
      <c r="AF41" s="92">
        <f>+[1]VR!AF43</f>
        <v>0</v>
      </c>
      <c r="AG41" s="92">
        <f>+[1]VR!AG43</f>
        <v>0</v>
      </c>
      <c r="AH41" s="92">
        <f>+[1]VR!AH43</f>
        <v>0</v>
      </c>
      <c r="AI41" s="92">
        <f>+[1]VR!AI43</f>
        <v>0</v>
      </c>
      <c r="AJ41" s="92">
        <f>+[1]VR!AJ43</f>
        <v>0</v>
      </c>
    </row>
    <row r="42" spans="1:36">
      <c r="A42" s="92">
        <f>+[1]VR!A44</f>
        <v>0</v>
      </c>
      <c r="B42" s="92">
        <f>+[1]VR!B44</f>
        <v>0</v>
      </c>
      <c r="C42" s="92">
        <f>+[1]VR!C44</f>
        <v>0</v>
      </c>
      <c r="D42" s="92">
        <f>+[1]VR!D44</f>
        <v>0</v>
      </c>
      <c r="E42" s="92">
        <f>+[1]VR!E44</f>
        <v>0</v>
      </c>
      <c r="F42" s="92">
        <f>+[1]VR!F44</f>
        <v>0</v>
      </c>
      <c r="G42" s="92">
        <f>+[1]VR!G44</f>
        <v>0</v>
      </c>
      <c r="H42" s="92">
        <f>+[1]VR!H44</f>
        <v>0</v>
      </c>
      <c r="I42" s="92">
        <f>+[1]VR!I44</f>
        <v>0</v>
      </c>
      <c r="J42" s="92">
        <f>+[1]VR!J44</f>
        <v>0</v>
      </c>
      <c r="K42" s="92">
        <f>+[1]VR!K44</f>
        <v>0</v>
      </c>
      <c r="L42" s="92">
        <f>+[1]VR!L44</f>
        <v>0</v>
      </c>
      <c r="M42" s="92">
        <f>+[1]VR!M44</f>
        <v>0</v>
      </c>
      <c r="N42" s="92">
        <f>+[1]VR!N44</f>
        <v>0</v>
      </c>
      <c r="O42" s="92">
        <f>+[1]VR!O44</f>
        <v>0</v>
      </c>
      <c r="P42" s="92">
        <f>+[1]VR!P44</f>
        <v>0</v>
      </c>
      <c r="Q42" s="92">
        <f>+[1]VR!Q44</f>
        <v>0</v>
      </c>
      <c r="R42" s="92">
        <f>+[1]VR!R44</f>
        <v>0</v>
      </c>
      <c r="S42" s="92">
        <f>+[1]VR!S44</f>
        <v>0</v>
      </c>
      <c r="T42" s="92">
        <f>+[1]VR!T44</f>
        <v>0</v>
      </c>
      <c r="U42" s="92">
        <f>+[1]VR!U44</f>
        <v>0</v>
      </c>
      <c r="V42" s="92">
        <f>+[1]VR!V44</f>
        <v>0</v>
      </c>
      <c r="W42" s="92">
        <f>+[1]VR!W44</f>
        <v>0</v>
      </c>
      <c r="X42" s="92">
        <f>+[1]VR!X44</f>
        <v>0</v>
      </c>
      <c r="Y42" s="92">
        <f>+[1]VR!Y44</f>
        <v>0</v>
      </c>
      <c r="Z42" s="92">
        <f>+[1]VR!Z44</f>
        <v>0</v>
      </c>
      <c r="AA42" s="92">
        <f>+[1]VR!AA44</f>
        <v>0</v>
      </c>
      <c r="AB42" s="92">
        <f>+[1]VR!AB44</f>
        <v>0</v>
      </c>
      <c r="AC42" s="92">
        <f>+[1]VR!AC44</f>
        <v>0</v>
      </c>
      <c r="AD42" s="92">
        <f>+[1]VR!AD44</f>
        <v>0</v>
      </c>
      <c r="AE42" s="92">
        <f>+[1]VR!AE44</f>
        <v>0</v>
      </c>
      <c r="AF42" s="92">
        <f>+[1]VR!AF44</f>
        <v>0</v>
      </c>
      <c r="AG42" s="92">
        <f>+[1]VR!AG44</f>
        <v>0</v>
      </c>
      <c r="AH42" s="92">
        <f>+[1]VR!AH44</f>
        <v>0</v>
      </c>
      <c r="AI42" s="92">
        <f>+[1]VR!AI44</f>
        <v>0</v>
      </c>
      <c r="AJ42" s="92">
        <f>+[1]VR!AJ44</f>
        <v>0</v>
      </c>
    </row>
    <row r="43" spans="1:36">
      <c r="A43" s="92">
        <f>+[1]VR!A45</f>
        <v>0</v>
      </c>
      <c r="B43" s="92">
        <f>+[1]VR!B45</f>
        <v>0</v>
      </c>
      <c r="C43" s="92">
        <f>+[1]VR!C45</f>
        <v>0</v>
      </c>
      <c r="D43" s="92">
        <f>+[1]VR!D45</f>
        <v>0</v>
      </c>
      <c r="E43" s="92">
        <f>+[1]VR!E45</f>
        <v>0</v>
      </c>
      <c r="F43" s="92">
        <f>+[1]VR!F45</f>
        <v>0</v>
      </c>
      <c r="G43" s="92">
        <f>+[1]VR!G45</f>
        <v>0</v>
      </c>
      <c r="H43" s="92">
        <f>+[1]VR!H45</f>
        <v>0</v>
      </c>
      <c r="I43" s="92">
        <f>+[1]VR!I45</f>
        <v>0</v>
      </c>
      <c r="J43" s="92">
        <f>+[1]VR!J45</f>
        <v>0</v>
      </c>
      <c r="K43" s="92">
        <f>+[1]VR!K45</f>
        <v>0</v>
      </c>
      <c r="L43" s="92">
        <f>+[1]VR!L45</f>
        <v>0</v>
      </c>
      <c r="M43" s="92">
        <f>+[1]VR!M45</f>
        <v>0</v>
      </c>
      <c r="N43" s="92">
        <f>+[1]VR!N45</f>
        <v>0</v>
      </c>
      <c r="O43" s="92">
        <f>+[1]VR!O45</f>
        <v>0</v>
      </c>
      <c r="P43" s="92">
        <f>+[1]VR!P45</f>
        <v>0</v>
      </c>
      <c r="Q43" s="92">
        <f>+[1]VR!Q45</f>
        <v>0</v>
      </c>
      <c r="R43" s="92">
        <f>+[1]VR!R45</f>
        <v>0</v>
      </c>
      <c r="S43" s="92">
        <f>+[1]VR!S45</f>
        <v>0</v>
      </c>
      <c r="T43" s="92">
        <f>+[1]VR!T45</f>
        <v>0</v>
      </c>
      <c r="U43" s="92">
        <f>+[1]VR!U45</f>
        <v>0</v>
      </c>
      <c r="V43" s="92">
        <f>+[1]VR!V45</f>
        <v>0</v>
      </c>
      <c r="W43" s="92">
        <f>+[1]VR!W45</f>
        <v>0</v>
      </c>
      <c r="X43" s="92">
        <f>+[1]VR!X45</f>
        <v>0</v>
      </c>
      <c r="Y43" s="92">
        <f>+[1]VR!Y45</f>
        <v>0</v>
      </c>
      <c r="Z43" s="92">
        <f>+[1]VR!Z45</f>
        <v>0</v>
      </c>
      <c r="AA43" s="92">
        <f>+[1]VR!AA45</f>
        <v>0</v>
      </c>
      <c r="AB43" s="92">
        <f>+[1]VR!AB45</f>
        <v>0</v>
      </c>
      <c r="AC43" s="92">
        <f>+[1]VR!AC45</f>
        <v>0</v>
      </c>
      <c r="AD43" s="92">
        <f>+[1]VR!AD45</f>
        <v>0</v>
      </c>
      <c r="AE43" s="92">
        <f>+[1]VR!AE45</f>
        <v>0</v>
      </c>
      <c r="AF43" s="92">
        <f>+[1]VR!AF45</f>
        <v>0</v>
      </c>
      <c r="AG43" s="92">
        <f>+[1]VR!AG45</f>
        <v>0</v>
      </c>
      <c r="AH43" s="92">
        <f>+[1]VR!AH45</f>
        <v>0</v>
      </c>
      <c r="AI43" s="92">
        <f>+[1]VR!AI45</f>
        <v>0</v>
      </c>
      <c r="AJ43" s="92">
        <f>+[1]VR!AJ45</f>
        <v>0</v>
      </c>
    </row>
    <row r="44" spans="1:36">
      <c r="A44" s="92">
        <f>+[1]VR!A46</f>
        <v>0</v>
      </c>
      <c r="B44" s="92">
        <f>+[1]VR!B46</f>
        <v>0</v>
      </c>
      <c r="C44" s="92">
        <f>+[1]VR!C46</f>
        <v>0</v>
      </c>
      <c r="D44" s="92">
        <f>+[1]VR!D46</f>
        <v>0</v>
      </c>
      <c r="E44" s="92">
        <f>+[1]VR!E46</f>
        <v>0</v>
      </c>
      <c r="F44" s="92">
        <f>+[1]VR!F46</f>
        <v>0</v>
      </c>
      <c r="G44" s="92">
        <f>+[1]VR!G46</f>
        <v>0</v>
      </c>
      <c r="H44" s="92">
        <f>+[1]VR!H46</f>
        <v>0</v>
      </c>
      <c r="I44" s="92">
        <f>+[1]VR!I46</f>
        <v>0</v>
      </c>
      <c r="J44" s="92">
        <f>+[1]VR!J46</f>
        <v>0</v>
      </c>
      <c r="K44" s="92">
        <f>+[1]VR!K46</f>
        <v>0</v>
      </c>
      <c r="L44" s="92">
        <f>+[1]VR!L46</f>
        <v>0</v>
      </c>
      <c r="M44" s="92">
        <f>+[1]VR!M46</f>
        <v>0</v>
      </c>
      <c r="N44" s="92">
        <f>+[1]VR!N46</f>
        <v>0</v>
      </c>
      <c r="O44" s="92">
        <f>+[1]VR!O46</f>
        <v>0</v>
      </c>
      <c r="P44" s="92">
        <f>+[1]VR!P46</f>
        <v>0</v>
      </c>
      <c r="Q44" s="92">
        <f>+[1]VR!Q46</f>
        <v>0</v>
      </c>
      <c r="R44" s="92">
        <f>+[1]VR!R46</f>
        <v>0</v>
      </c>
      <c r="S44" s="92">
        <f>+[1]VR!S46</f>
        <v>0</v>
      </c>
      <c r="T44" s="92">
        <f>+[1]VR!T46</f>
        <v>0</v>
      </c>
      <c r="U44" s="92">
        <f>+[1]VR!U46</f>
        <v>0</v>
      </c>
      <c r="V44" s="92">
        <f>+[1]VR!V46</f>
        <v>0</v>
      </c>
      <c r="W44" s="92">
        <f>+[1]VR!W46</f>
        <v>0</v>
      </c>
      <c r="X44" s="92">
        <f>+[1]VR!X46</f>
        <v>0</v>
      </c>
      <c r="Y44" s="92">
        <f>+[1]VR!Y46</f>
        <v>0</v>
      </c>
      <c r="Z44" s="92">
        <f>+[1]VR!Z46</f>
        <v>0</v>
      </c>
      <c r="AA44" s="92">
        <f>+[1]VR!AA46</f>
        <v>0</v>
      </c>
      <c r="AB44" s="92">
        <f>+[1]VR!AB46</f>
        <v>0</v>
      </c>
      <c r="AC44" s="92">
        <f>+[1]VR!AC46</f>
        <v>0</v>
      </c>
      <c r="AD44" s="92">
        <f>+[1]VR!AD46</f>
        <v>0</v>
      </c>
      <c r="AE44" s="92">
        <f>+[1]VR!AE46</f>
        <v>0</v>
      </c>
      <c r="AF44" s="92">
        <f>+[1]VR!AF46</f>
        <v>0</v>
      </c>
      <c r="AG44" s="92">
        <f>+[1]VR!AG46</f>
        <v>0</v>
      </c>
      <c r="AH44" s="92">
        <f>+[1]VR!AH46</f>
        <v>0</v>
      </c>
      <c r="AI44" s="92">
        <f>+[1]VR!AI46</f>
        <v>0</v>
      </c>
      <c r="AJ44" s="92">
        <f>+[1]VR!AJ46</f>
        <v>0</v>
      </c>
    </row>
    <row r="45" spans="1:36">
      <c r="A45" s="92">
        <f>+[1]VR!A47</f>
        <v>0</v>
      </c>
      <c r="B45" s="92">
        <f>+[1]VR!B47</f>
        <v>0</v>
      </c>
      <c r="C45" s="92">
        <f>+[1]VR!C47</f>
        <v>0</v>
      </c>
      <c r="D45" s="92">
        <f>+[1]VR!D47</f>
        <v>0</v>
      </c>
      <c r="E45" s="92">
        <f>+[1]VR!E47</f>
        <v>0</v>
      </c>
      <c r="F45" s="92">
        <f>+[1]VR!F47</f>
        <v>0</v>
      </c>
      <c r="G45" s="92">
        <f>+[1]VR!G47</f>
        <v>0</v>
      </c>
      <c r="H45" s="92">
        <f>+[1]VR!H47</f>
        <v>0</v>
      </c>
      <c r="I45" s="92">
        <f>+[1]VR!I47</f>
        <v>0</v>
      </c>
      <c r="J45" s="92">
        <f>+[1]VR!J47</f>
        <v>0</v>
      </c>
      <c r="K45" s="92">
        <f>+[1]VR!K47</f>
        <v>0</v>
      </c>
      <c r="L45" s="92">
        <f>+[1]VR!L47</f>
        <v>0</v>
      </c>
      <c r="M45" s="92">
        <f>+[1]VR!M47</f>
        <v>0</v>
      </c>
      <c r="N45" s="92">
        <f>+[1]VR!N47</f>
        <v>0</v>
      </c>
      <c r="O45" s="92">
        <f>+[1]VR!O47</f>
        <v>0</v>
      </c>
      <c r="P45" s="92">
        <f>+[1]VR!P47</f>
        <v>0</v>
      </c>
      <c r="Q45" s="92">
        <f>+[1]VR!Q47</f>
        <v>0</v>
      </c>
      <c r="R45" s="92">
        <f>+[1]VR!R47</f>
        <v>0</v>
      </c>
      <c r="S45" s="92">
        <f>+[1]VR!S47</f>
        <v>0</v>
      </c>
      <c r="T45" s="92">
        <f>+[1]VR!T47</f>
        <v>0</v>
      </c>
      <c r="U45" s="92">
        <f>+[1]VR!U47</f>
        <v>0</v>
      </c>
      <c r="V45" s="92">
        <f>+[1]VR!V47</f>
        <v>0</v>
      </c>
      <c r="W45" s="92">
        <f>+[1]VR!W47</f>
        <v>0</v>
      </c>
      <c r="X45" s="92">
        <f>+[1]VR!X47</f>
        <v>0</v>
      </c>
      <c r="Y45" s="92">
        <f>+[1]VR!Y47</f>
        <v>0</v>
      </c>
      <c r="Z45" s="92">
        <f>+[1]VR!Z47</f>
        <v>0</v>
      </c>
      <c r="AA45" s="92">
        <f>+[1]VR!AA47</f>
        <v>0</v>
      </c>
      <c r="AB45" s="92">
        <f>+[1]VR!AB47</f>
        <v>0</v>
      </c>
      <c r="AC45" s="92">
        <f>+[1]VR!AC47</f>
        <v>0</v>
      </c>
      <c r="AD45" s="92">
        <f>+[1]VR!AD47</f>
        <v>0</v>
      </c>
      <c r="AE45" s="92">
        <f>+[1]VR!AE47</f>
        <v>0</v>
      </c>
      <c r="AF45" s="92">
        <f>+[1]VR!AF47</f>
        <v>0</v>
      </c>
      <c r="AG45" s="92">
        <f>+[1]VR!AG47</f>
        <v>0</v>
      </c>
      <c r="AH45" s="92">
        <f>+[1]VR!AH47</f>
        <v>0</v>
      </c>
      <c r="AI45" s="92">
        <f>+[1]VR!AI47</f>
        <v>0</v>
      </c>
      <c r="AJ45" s="92">
        <f>+[1]VR!AJ47</f>
        <v>0</v>
      </c>
    </row>
    <row r="46" spans="1:36">
      <c r="A46" s="92">
        <f>+[1]VR!A48</f>
        <v>0</v>
      </c>
      <c r="B46" s="92">
        <f>+[1]VR!B48</f>
        <v>0</v>
      </c>
      <c r="C46" s="92">
        <f>+[1]VR!C48</f>
        <v>0</v>
      </c>
      <c r="D46" s="92">
        <f>+[1]VR!D48</f>
        <v>0</v>
      </c>
      <c r="E46" s="92">
        <f>+[1]VR!E48</f>
        <v>0</v>
      </c>
      <c r="F46" s="92">
        <f>+[1]VR!F48</f>
        <v>0</v>
      </c>
      <c r="G46" s="92">
        <f>+[1]VR!G48</f>
        <v>0</v>
      </c>
      <c r="H46" s="92">
        <f>+[1]VR!H48</f>
        <v>0</v>
      </c>
      <c r="I46" s="92">
        <f>+[1]VR!I48</f>
        <v>0</v>
      </c>
      <c r="J46" s="92">
        <f>+[1]VR!J48</f>
        <v>0</v>
      </c>
      <c r="K46" s="92">
        <f>+[1]VR!K48</f>
        <v>0</v>
      </c>
      <c r="L46" s="92">
        <f>+[1]VR!L48</f>
        <v>0</v>
      </c>
      <c r="M46" s="92">
        <f>+[1]VR!M48</f>
        <v>0</v>
      </c>
      <c r="N46" s="92">
        <f>+[1]VR!N48</f>
        <v>0</v>
      </c>
      <c r="O46" s="92">
        <f>+[1]VR!O48</f>
        <v>0</v>
      </c>
      <c r="P46" s="92">
        <f>+[1]VR!P48</f>
        <v>0</v>
      </c>
      <c r="Q46" s="92">
        <f>+[1]VR!Q48</f>
        <v>0</v>
      </c>
      <c r="R46" s="92">
        <f>+[1]VR!R48</f>
        <v>0</v>
      </c>
      <c r="S46" s="92">
        <f>+[1]VR!S48</f>
        <v>0</v>
      </c>
      <c r="T46" s="92">
        <f>+[1]VR!T48</f>
        <v>0</v>
      </c>
      <c r="U46" s="92">
        <f>+[1]VR!U48</f>
        <v>0</v>
      </c>
      <c r="V46" s="92">
        <f>+[1]VR!V48</f>
        <v>0</v>
      </c>
      <c r="W46" s="92">
        <f>+[1]VR!W48</f>
        <v>0</v>
      </c>
      <c r="X46" s="92">
        <f>+[1]VR!X48</f>
        <v>0</v>
      </c>
      <c r="Y46" s="92">
        <f>+[1]VR!Y48</f>
        <v>0</v>
      </c>
      <c r="Z46" s="92">
        <f>+[1]VR!Z48</f>
        <v>0</v>
      </c>
      <c r="AA46" s="92">
        <f>+[1]VR!AA48</f>
        <v>0</v>
      </c>
      <c r="AB46" s="92">
        <f>+[1]VR!AB48</f>
        <v>0</v>
      </c>
      <c r="AC46" s="92">
        <f>+[1]VR!AC48</f>
        <v>0</v>
      </c>
      <c r="AD46" s="92">
        <f>+[1]VR!AD48</f>
        <v>0</v>
      </c>
      <c r="AE46" s="92">
        <f>+[1]VR!AE48</f>
        <v>0</v>
      </c>
      <c r="AF46" s="92">
        <f>+[1]VR!AF48</f>
        <v>0</v>
      </c>
      <c r="AG46" s="92">
        <f>+[1]VR!AG48</f>
        <v>0</v>
      </c>
      <c r="AH46" s="92">
        <f>+[1]VR!AH48</f>
        <v>0</v>
      </c>
      <c r="AI46" s="92">
        <f>+[1]VR!AI48</f>
        <v>0</v>
      </c>
      <c r="AJ46" s="92">
        <f>+[1]VR!AJ48</f>
        <v>0</v>
      </c>
    </row>
    <row r="47" spans="1:36">
      <c r="A47" s="92">
        <f>+[1]VR!A49</f>
        <v>0</v>
      </c>
      <c r="B47" s="92">
        <f>+[1]VR!B49</f>
        <v>0</v>
      </c>
      <c r="C47" s="92">
        <f>+[1]VR!C49</f>
        <v>0</v>
      </c>
      <c r="D47" s="92">
        <f>+[1]VR!D49</f>
        <v>0</v>
      </c>
      <c r="E47" s="92">
        <f>+[1]VR!E49</f>
        <v>0</v>
      </c>
      <c r="F47" s="92">
        <f>+[1]VR!F49</f>
        <v>0</v>
      </c>
      <c r="G47" s="92">
        <f>+[1]VR!G49</f>
        <v>0</v>
      </c>
      <c r="H47" s="92">
        <f>+[1]VR!H49</f>
        <v>0</v>
      </c>
      <c r="I47" s="92">
        <f>+[1]VR!I49</f>
        <v>0</v>
      </c>
      <c r="J47" s="92">
        <f>+[1]VR!J49</f>
        <v>0</v>
      </c>
      <c r="K47" s="92">
        <f>+[1]VR!K49</f>
        <v>0</v>
      </c>
      <c r="L47" s="92">
        <f>+[1]VR!L49</f>
        <v>0</v>
      </c>
      <c r="M47" s="92">
        <f>+[1]VR!M49</f>
        <v>0</v>
      </c>
      <c r="N47" s="92">
        <f>+[1]VR!N49</f>
        <v>0</v>
      </c>
      <c r="O47" s="92">
        <f>+[1]VR!O49</f>
        <v>0</v>
      </c>
      <c r="P47" s="92">
        <f>+[1]VR!P49</f>
        <v>0</v>
      </c>
      <c r="Q47" s="92">
        <f>+[1]VR!Q49</f>
        <v>0</v>
      </c>
      <c r="R47" s="92">
        <f>+[1]VR!R49</f>
        <v>0</v>
      </c>
      <c r="S47" s="92">
        <f>+[1]VR!S49</f>
        <v>0</v>
      </c>
      <c r="T47" s="92">
        <f>+[1]VR!T49</f>
        <v>0</v>
      </c>
      <c r="U47" s="92">
        <f>+[1]VR!U49</f>
        <v>0</v>
      </c>
      <c r="V47" s="92">
        <f>+[1]VR!V49</f>
        <v>0</v>
      </c>
      <c r="W47" s="92">
        <f>+[1]VR!W49</f>
        <v>0</v>
      </c>
      <c r="X47" s="92">
        <f>+[1]VR!X49</f>
        <v>0</v>
      </c>
      <c r="Y47" s="92">
        <f>+[1]VR!Y49</f>
        <v>0</v>
      </c>
      <c r="Z47" s="92">
        <f>+[1]VR!Z49</f>
        <v>0</v>
      </c>
      <c r="AA47" s="92">
        <f>+[1]VR!AA49</f>
        <v>0</v>
      </c>
      <c r="AB47" s="92">
        <f>+[1]VR!AB49</f>
        <v>0</v>
      </c>
      <c r="AC47" s="92">
        <f>+[1]VR!AC49</f>
        <v>0</v>
      </c>
      <c r="AD47" s="92">
        <f>+[1]VR!AD49</f>
        <v>0</v>
      </c>
      <c r="AE47" s="92">
        <f>+[1]VR!AE49</f>
        <v>0</v>
      </c>
      <c r="AF47" s="92">
        <f>+[1]VR!AF49</f>
        <v>0</v>
      </c>
      <c r="AG47" s="92">
        <f>+[1]VR!AG49</f>
        <v>0</v>
      </c>
      <c r="AH47" s="92">
        <f>+[1]VR!AH49</f>
        <v>0</v>
      </c>
      <c r="AI47" s="92">
        <f>+[1]VR!AI49</f>
        <v>0</v>
      </c>
      <c r="AJ47" s="92">
        <f>+[1]VR!AJ49</f>
        <v>0</v>
      </c>
    </row>
    <row r="48" spans="1:36">
      <c r="A48" s="92">
        <f>+[1]VR!A50</f>
        <v>0</v>
      </c>
      <c r="B48" s="92">
        <f>+[1]VR!B50</f>
        <v>0</v>
      </c>
      <c r="C48" s="92">
        <f>+[1]VR!C50</f>
        <v>0</v>
      </c>
      <c r="D48" s="92">
        <f>+[1]VR!D50</f>
        <v>0</v>
      </c>
      <c r="E48" s="92">
        <f>+[1]VR!E50</f>
        <v>0</v>
      </c>
      <c r="F48" s="92">
        <f>+[1]VR!F50</f>
        <v>0</v>
      </c>
      <c r="G48" s="92">
        <f>+[1]VR!G50</f>
        <v>0</v>
      </c>
      <c r="H48" s="92">
        <f>+[1]VR!H50</f>
        <v>0</v>
      </c>
      <c r="I48" s="92">
        <f>+[1]VR!I50</f>
        <v>0</v>
      </c>
      <c r="J48" s="92">
        <f>+[1]VR!J50</f>
        <v>0</v>
      </c>
      <c r="K48" s="92">
        <f>+[1]VR!K50</f>
        <v>0</v>
      </c>
      <c r="L48" s="92">
        <f>+[1]VR!L50</f>
        <v>0</v>
      </c>
      <c r="M48" s="92">
        <f>+[1]VR!M50</f>
        <v>0</v>
      </c>
      <c r="N48" s="92">
        <f>+[1]VR!N50</f>
        <v>0</v>
      </c>
      <c r="O48" s="92">
        <f>+[1]VR!O50</f>
        <v>0</v>
      </c>
      <c r="P48" s="92">
        <f>+[1]VR!P50</f>
        <v>0</v>
      </c>
      <c r="Q48" s="92">
        <f>+[1]VR!Q50</f>
        <v>0</v>
      </c>
      <c r="R48" s="92">
        <f>+[1]VR!R50</f>
        <v>0</v>
      </c>
      <c r="S48" s="92">
        <f>+[1]VR!S50</f>
        <v>0</v>
      </c>
      <c r="T48" s="92">
        <f>+[1]VR!T50</f>
        <v>0</v>
      </c>
      <c r="U48" s="92">
        <f>+[1]VR!U50</f>
        <v>0</v>
      </c>
      <c r="V48" s="92">
        <f>+[1]VR!V50</f>
        <v>0</v>
      </c>
      <c r="W48" s="92">
        <f>+[1]VR!W50</f>
        <v>0</v>
      </c>
      <c r="X48" s="92">
        <f>+[1]VR!X50</f>
        <v>0</v>
      </c>
      <c r="Y48" s="92">
        <f>+[1]VR!Y50</f>
        <v>0</v>
      </c>
      <c r="Z48" s="92">
        <f>+[1]VR!Z50</f>
        <v>0</v>
      </c>
      <c r="AA48" s="92">
        <f>+[1]VR!AA50</f>
        <v>0</v>
      </c>
      <c r="AB48" s="92">
        <f>+[1]VR!AB50</f>
        <v>0</v>
      </c>
      <c r="AC48" s="92">
        <f>+[1]VR!AC50</f>
        <v>0</v>
      </c>
      <c r="AD48" s="92">
        <f>+[1]VR!AD50</f>
        <v>0</v>
      </c>
      <c r="AE48" s="92">
        <f>+[1]VR!AE50</f>
        <v>0</v>
      </c>
      <c r="AF48" s="92">
        <f>+[1]VR!AF50</f>
        <v>0</v>
      </c>
      <c r="AG48" s="92">
        <f>+[1]VR!AG50</f>
        <v>0</v>
      </c>
      <c r="AH48" s="92">
        <f>+[1]VR!AH50</f>
        <v>0</v>
      </c>
      <c r="AI48" s="92">
        <f>+[1]VR!AI50</f>
        <v>0</v>
      </c>
      <c r="AJ48" s="92">
        <f>+[1]VR!AJ50</f>
        <v>0</v>
      </c>
    </row>
    <row r="49" spans="1:36">
      <c r="A49" s="92">
        <f>+[1]VR!A51</f>
        <v>0</v>
      </c>
      <c r="B49" s="92">
        <f>+[1]VR!B51</f>
        <v>0</v>
      </c>
      <c r="C49" s="92">
        <f>+[1]VR!C51</f>
        <v>0</v>
      </c>
      <c r="D49" s="92">
        <f>+[1]VR!D51</f>
        <v>0</v>
      </c>
      <c r="E49" s="92">
        <f>+[1]VR!E51</f>
        <v>0</v>
      </c>
      <c r="F49" s="92">
        <f>+[1]VR!F51</f>
        <v>0</v>
      </c>
      <c r="G49" s="92">
        <f>+[1]VR!G51</f>
        <v>0</v>
      </c>
      <c r="H49" s="92">
        <f>+[1]VR!H51</f>
        <v>0</v>
      </c>
      <c r="I49" s="92">
        <f>+[1]VR!I51</f>
        <v>0</v>
      </c>
      <c r="J49" s="92">
        <f>+[1]VR!J51</f>
        <v>0</v>
      </c>
      <c r="K49" s="92">
        <f>+[1]VR!K51</f>
        <v>0</v>
      </c>
      <c r="L49" s="92">
        <f>+[1]VR!L51</f>
        <v>0</v>
      </c>
      <c r="M49" s="92">
        <f>+[1]VR!M51</f>
        <v>0</v>
      </c>
      <c r="N49" s="92">
        <f>+[1]VR!N51</f>
        <v>0</v>
      </c>
      <c r="O49" s="92">
        <f>+[1]VR!O51</f>
        <v>0</v>
      </c>
      <c r="P49" s="92">
        <f>+[1]VR!P51</f>
        <v>0</v>
      </c>
      <c r="Q49" s="92">
        <f>+[1]VR!Q51</f>
        <v>0</v>
      </c>
      <c r="R49" s="92">
        <f>+[1]VR!R51</f>
        <v>0</v>
      </c>
      <c r="S49" s="92">
        <f>+[1]VR!S51</f>
        <v>0</v>
      </c>
      <c r="T49" s="92">
        <f>+[1]VR!T51</f>
        <v>0</v>
      </c>
      <c r="U49" s="92">
        <f>+[1]VR!U51</f>
        <v>0</v>
      </c>
      <c r="V49" s="92">
        <f>+[1]VR!V51</f>
        <v>0</v>
      </c>
      <c r="W49" s="92">
        <f>+[1]VR!W51</f>
        <v>0</v>
      </c>
      <c r="X49" s="92">
        <f>+[1]VR!X51</f>
        <v>0</v>
      </c>
      <c r="Y49" s="92">
        <f>+[1]VR!Y51</f>
        <v>0</v>
      </c>
      <c r="Z49" s="92">
        <f>+[1]VR!Z51</f>
        <v>0</v>
      </c>
      <c r="AA49" s="92">
        <f>+[1]VR!AA51</f>
        <v>0</v>
      </c>
      <c r="AB49" s="92">
        <f>+[1]VR!AB51</f>
        <v>0</v>
      </c>
      <c r="AC49" s="92">
        <f>+[1]VR!AC51</f>
        <v>0</v>
      </c>
      <c r="AD49" s="92">
        <f>+[1]VR!AD51</f>
        <v>0</v>
      </c>
      <c r="AE49" s="92">
        <f>+[1]VR!AE51</f>
        <v>0</v>
      </c>
      <c r="AF49" s="92">
        <f>+[1]VR!AF51</f>
        <v>0</v>
      </c>
      <c r="AG49" s="92">
        <f>+[1]VR!AG51</f>
        <v>0</v>
      </c>
      <c r="AH49" s="92">
        <f>+[1]VR!AH51</f>
        <v>0</v>
      </c>
      <c r="AI49" s="92">
        <f>+[1]VR!AI51</f>
        <v>0</v>
      </c>
      <c r="AJ49" s="92">
        <f>+[1]VR!AJ51</f>
        <v>0</v>
      </c>
    </row>
    <row r="50" spans="1:36">
      <c r="A50" s="92">
        <f>+[1]VR!A52</f>
        <v>0</v>
      </c>
      <c r="B50" s="92">
        <f>+[1]VR!B52</f>
        <v>0</v>
      </c>
      <c r="C50" s="92">
        <f>+[1]VR!C52</f>
        <v>0</v>
      </c>
      <c r="D50" s="92">
        <f>+[1]VR!D52</f>
        <v>0</v>
      </c>
      <c r="E50" s="92">
        <f>+[1]VR!E52</f>
        <v>0</v>
      </c>
      <c r="F50" s="92">
        <f>+[1]VR!F52</f>
        <v>0</v>
      </c>
      <c r="G50" s="92">
        <f>+[1]VR!G52</f>
        <v>0</v>
      </c>
      <c r="H50" s="92">
        <f>+[1]VR!H52</f>
        <v>0</v>
      </c>
      <c r="I50" s="92">
        <f>+[1]VR!I52</f>
        <v>0</v>
      </c>
      <c r="J50" s="92">
        <f>+[1]VR!J52</f>
        <v>0</v>
      </c>
      <c r="K50" s="92">
        <f>+[1]VR!K52</f>
        <v>0</v>
      </c>
      <c r="L50" s="92">
        <f>+[1]VR!L52</f>
        <v>0</v>
      </c>
      <c r="M50" s="92">
        <f>+[1]VR!M52</f>
        <v>0</v>
      </c>
      <c r="N50" s="92">
        <f>+[1]VR!N52</f>
        <v>0</v>
      </c>
      <c r="O50" s="92">
        <f>+[1]VR!O52</f>
        <v>0</v>
      </c>
      <c r="P50" s="92">
        <f>+[1]VR!P52</f>
        <v>0</v>
      </c>
      <c r="Q50" s="92">
        <f>+[1]VR!Q52</f>
        <v>0</v>
      </c>
      <c r="R50" s="92">
        <f>+[1]VR!R52</f>
        <v>0</v>
      </c>
      <c r="S50" s="92">
        <f>+[1]VR!S52</f>
        <v>0</v>
      </c>
      <c r="T50" s="92">
        <f>+[1]VR!T52</f>
        <v>0</v>
      </c>
      <c r="U50" s="92">
        <f>+[1]VR!U52</f>
        <v>0</v>
      </c>
      <c r="V50" s="92">
        <f>+[1]VR!V52</f>
        <v>0</v>
      </c>
      <c r="W50" s="92">
        <f>+[1]VR!W52</f>
        <v>0</v>
      </c>
      <c r="X50" s="92">
        <f>+[1]VR!X52</f>
        <v>0</v>
      </c>
      <c r="Y50" s="92">
        <f>+[1]VR!Y52</f>
        <v>0</v>
      </c>
      <c r="Z50" s="92">
        <f>+[1]VR!Z52</f>
        <v>0</v>
      </c>
      <c r="AA50" s="92">
        <f>+[1]VR!AA52</f>
        <v>0</v>
      </c>
      <c r="AB50" s="92">
        <f>+[1]VR!AB52</f>
        <v>0</v>
      </c>
      <c r="AC50" s="92">
        <f>+[1]VR!AC52</f>
        <v>0</v>
      </c>
      <c r="AD50" s="92">
        <f>+[1]VR!AD52</f>
        <v>0</v>
      </c>
      <c r="AE50" s="92">
        <f>+[1]VR!AE52</f>
        <v>0</v>
      </c>
      <c r="AF50" s="92">
        <f>+[1]VR!AF52</f>
        <v>0</v>
      </c>
      <c r="AG50" s="92">
        <f>+[1]VR!AG52</f>
        <v>0</v>
      </c>
      <c r="AH50" s="92">
        <f>+[1]VR!AH52</f>
        <v>0</v>
      </c>
      <c r="AI50" s="92">
        <f>+[1]VR!AI52</f>
        <v>0</v>
      </c>
      <c r="AJ50" s="92">
        <f>+[1]VR!AJ52</f>
        <v>0</v>
      </c>
    </row>
    <row r="51" spans="1:36">
      <c r="A51" s="92">
        <f>+[1]VR!A53</f>
        <v>0</v>
      </c>
      <c r="B51" s="92">
        <f>+[1]VR!B53</f>
        <v>0</v>
      </c>
      <c r="C51" s="92">
        <f>+[1]VR!C53</f>
        <v>0</v>
      </c>
      <c r="D51" s="92">
        <f>+[1]VR!D53</f>
        <v>0</v>
      </c>
      <c r="E51" s="92">
        <f>+[1]VR!E53</f>
        <v>0</v>
      </c>
      <c r="F51" s="92">
        <f>+[1]VR!F53</f>
        <v>0</v>
      </c>
      <c r="G51" s="92">
        <f>+[1]VR!G53</f>
        <v>0</v>
      </c>
      <c r="H51" s="92">
        <f>+[1]VR!H53</f>
        <v>0</v>
      </c>
      <c r="I51" s="92">
        <f>+[1]VR!I53</f>
        <v>0</v>
      </c>
      <c r="J51" s="92">
        <f>+[1]VR!J53</f>
        <v>0</v>
      </c>
      <c r="K51" s="92">
        <f>+[1]VR!K53</f>
        <v>0</v>
      </c>
      <c r="L51" s="92">
        <f>+[1]VR!L53</f>
        <v>0</v>
      </c>
      <c r="M51" s="92">
        <f>+[1]VR!M53</f>
        <v>0</v>
      </c>
      <c r="N51" s="92">
        <f>+[1]VR!N53</f>
        <v>0</v>
      </c>
      <c r="O51" s="92">
        <f>+[1]VR!O53</f>
        <v>0</v>
      </c>
      <c r="P51" s="92">
        <f>+[1]VR!P53</f>
        <v>0</v>
      </c>
      <c r="Q51" s="92">
        <f>+[1]VR!Q53</f>
        <v>0</v>
      </c>
      <c r="R51" s="92">
        <f>+[1]VR!R53</f>
        <v>0</v>
      </c>
      <c r="S51" s="92">
        <f>+[1]VR!S53</f>
        <v>0</v>
      </c>
      <c r="T51" s="92">
        <f>+[1]VR!T53</f>
        <v>0</v>
      </c>
      <c r="U51" s="92">
        <f>+[1]VR!U53</f>
        <v>0</v>
      </c>
      <c r="V51" s="92">
        <f>+[1]VR!V53</f>
        <v>0</v>
      </c>
      <c r="W51" s="92">
        <f>+[1]VR!W53</f>
        <v>0</v>
      </c>
      <c r="X51" s="92">
        <f>+[1]VR!X53</f>
        <v>0</v>
      </c>
      <c r="Y51" s="92">
        <f>+[1]VR!Y53</f>
        <v>0</v>
      </c>
      <c r="Z51" s="92">
        <f>+[1]VR!Z53</f>
        <v>0</v>
      </c>
      <c r="AA51" s="92">
        <f>+[1]VR!AA53</f>
        <v>0</v>
      </c>
      <c r="AB51" s="92">
        <f>+[1]VR!AB53</f>
        <v>0</v>
      </c>
      <c r="AC51" s="92">
        <f>+[1]VR!AC53</f>
        <v>0</v>
      </c>
      <c r="AD51" s="92">
        <f>+[1]VR!AD53</f>
        <v>0</v>
      </c>
      <c r="AE51" s="92">
        <f>+[1]VR!AE53</f>
        <v>0</v>
      </c>
      <c r="AF51" s="92">
        <f>+[1]VR!AF53</f>
        <v>0</v>
      </c>
      <c r="AG51" s="92">
        <f>+[1]VR!AG53</f>
        <v>0</v>
      </c>
      <c r="AH51" s="92">
        <f>+[1]VR!AH53</f>
        <v>0</v>
      </c>
      <c r="AI51" s="92">
        <f>+[1]VR!AI53</f>
        <v>0</v>
      </c>
      <c r="AJ51" s="92">
        <f>+[1]VR!AJ53</f>
        <v>0</v>
      </c>
    </row>
    <row r="52" spans="1:36">
      <c r="A52" s="92">
        <f>+[1]VR!A54</f>
        <v>0</v>
      </c>
      <c r="B52" s="92">
        <f>+[1]VR!B54</f>
        <v>0</v>
      </c>
      <c r="C52" s="92">
        <f>+[1]VR!C54</f>
        <v>0</v>
      </c>
      <c r="D52" s="92">
        <f>+[1]VR!D54</f>
        <v>0</v>
      </c>
      <c r="E52" s="92">
        <f>+[1]VR!E54</f>
        <v>0</v>
      </c>
      <c r="F52" s="92">
        <f>+[1]VR!F54</f>
        <v>0</v>
      </c>
      <c r="G52" s="92">
        <f>+[1]VR!G54</f>
        <v>0</v>
      </c>
      <c r="H52" s="92">
        <f>+[1]VR!H54</f>
        <v>0</v>
      </c>
      <c r="I52" s="92">
        <f>+[1]VR!I54</f>
        <v>0</v>
      </c>
      <c r="J52" s="92">
        <f>+[1]VR!J54</f>
        <v>0</v>
      </c>
      <c r="K52" s="92">
        <f>+[1]VR!K54</f>
        <v>0</v>
      </c>
      <c r="L52" s="92">
        <f>+[1]VR!L54</f>
        <v>0</v>
      </c>
      <c r="M52" s="92">
        <f>+[1]VR!M54</f>
        <v>0</v>
      </c>
      <c r="N52" s="92">
        <f>+[1]VR!N54</f>
        <v>0</v>
      </c>
      <c r="O52" s="92">
        <f>+[1]VR!O54</f>
        <v>0</v>
      </c>
      <c r="P52" s="92">
        <f>+[1]VR!P54</f>
        <v>0</v>
      </c>
      <c r="Q52" s="92">
        <f>+[1]VR!Q54</f>
        <v>0</v>
      </c>
      <c r="R52" s="92">
        <f>+[1]VR!R54</f>
        <v>0</v>
      </c>
      <c r="S52" s="92">
        <f>+[1]VR!S54</f>
        <v>0</v>
      </c>
      <c r="T52" s="92">
        <f>+[1]VR!T54</f>
        <v>0</v>
      </c>
      <c r="U52" s="92">
        <f>+[1]VR!U54</f>
        <v>0</v>
      </c>
      <c r="V52" s="92">
        <f>+[1]VR!V54</f>
        <v>0</v>
      </c>
      <c r="W52" s="92">
        <f>+[1]VR!W54</f>
        <v>0</v>
      </c>
      <c r="X52" s="92">
        <f>+[1]VR!X54</f>
        <v>0</v>
      </c>
      <c r="Y52" s="92">
        <f>+[1]VR!Y54</f>
        <v>0</v>
      </c>
      <c r="Z52" s="92">
        <f>+[1]VR!Z54</f>
        <v>0</v>
      </c>
      <c r="AA52" s="92">
        <f>+[1]VR!AA54</f>
        <v>0</v>
      </c>
      <c r="AB52" s="92">
        <f>+[1]VR!AB54</f>
        <v>0</v>
      </c>
      <c r="AC52" s="92">
        <f>+[1]VR!AC54</f>
        <v>0</v>
      </c>
      <c r="AD52" s="92">
        <f>+[1]VR!AD54</f>
        <v>0</v>
      </c>
      <c r="AE52" s="92">
        <f>+[1]VR!AE54</f>
        <v>0</v>
      </c>
      <c r="AF52" s="92">
        <f>+[1]VR!AF54</f>
        <v>0</v>
      </c>
      <c r="AG52" s="92">
        <f>+[1]VR!AG54</f>
        <v>0</v>
      </c>
      <c r="AH52" s="92">
        <f>+[1]VR!AH54</f>
        <v>0</v>
      </c>
      <c r="AI52" s="92">
        <f>+[1]VR!AI54</f>
        <v>0</v>
      </c>
      <c r="AJ52" s="92">
        <f>+[1]VR!AJ54</f>
        <v>0</v>
      </c>
    </row>
    <row r="54" spans="1:36">
      <c r="A54" s="90" t="s">
        <v>78</v>
      </c>
    </row>
    <row r="55" spans="1:36">
      <c r="A55" s="90" t="s">
        <v>177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2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2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M6" sqref="M6"/>
    </sheetView>
  </sheetViews>
  <sheetFormatPr defaultRowHeight="12.75"/>
  <cols>
    <col min="1" max="16384" width="8.88671875" style="117"/>
  </cols>
  <sheetData>
    <row r="1" spans="1:36">
      <c r="A1" s="116" t="s">
        <v>29</v>
      </c>
    </row>
    <row r="3" spans="1:36">
      <c r="A3" s="116" t="s">
        <v>30</v>
      </c>
    </row>
    <row r="4" spans="1:36">
      <c r="A4" s="116" t="s">
        <v>31</v>
      </c>
    </row>
    <row r="5" spans="1:36">
      <c r="A5" s="142" t="s">
        <v>298</v>
      </c>
    </row>
    <row r="6" spans="1:36">
      <c r="A6" s="116" t="s">
        <v>265</v>
      </c>
    </row>
    <row r="8" spans="1:36">
      <c r="A8" s="135" t="s">
        <v>3</v>
      </c>
      <c r="B8" s="134">
        <v>202011</v>
      </c>
      <c r="C8" s="134">
        <v>202012</v>
      </c>
      <c r="D8" s="134">
        <v>202001</v>
      </c>
      <c r="E8" s="135" t="s">
        <v>33</v>
      </c>
      <c r="F8" s="135">
        <v>1</v>
      </c>
      <c r="G8" s="135">
        <v>2</v>
      </c>
      <c r="H8" s="135">
        <v>3</v>
      </c>
      <c r="I8" s="135">
        <v>4</v>
      </c>
      <c r="J8" s="135">
        <v>5</v>
      </c>
      <c r="K8" s="135">
        <v>6</v>
      </c>
      <c r="L8" s="135">
        <v>7</v>
      </c>
      <c r="M8" s="135">
        <v>8</v>
      </c>
      <c r="N8" s="135">
        <v>9</v>
      </c>
      <c r="O8" s="135">
        <v>10</v>
      </c>
      <c r="P8" s="135">
        <v>11</v>
      </c>
      <c r="Q8" s="135">
        <v>12</v>
      </c>
      <c r="R8" s="135">
        <v>13</v>
      </c>
      <c r="S8" s="135">
        <v>14</v>
      </c>
      <c r="T8" s="135">
        <v>15</v>
      </c>
      <c r="U8" s="135">
        <v>16</v>
      </c>
      <c r="V8" s="135">
        <v>17</v>
      </c>
      <c r="W8" s="135">
        <v>18</v>
      </c>
      <c r="X8" s="135">
        <v>19</v>
      </c>
      <c r="Y8" s="135">
        <v>20</v>
      </c>
      <c r="Z8" s="135">
        <v>21</v>
      </c>
      <c r="AA8" s="135">
        <v>22</v>
      </c>
      <c r="AB8" s="135">
        <v>23</v>
      </c>
      <c r="AC8" s="135">
        <v>24</v>
      </c>
      <c r="AD8" s="135">
        <v>25</v>
      </c>
      <c r="AE8" s="135">
        <v>26</v>
      </c>
      <c r="AF8" s="135">
        <v>27</v>
      </c>
      <c r="AG8" s="135">
        <v>28</v>
      </c>
      <c r="AH8" s="135">
        <v>29</v>
      </c>
      <c r="AI8" s="135">
        <v>30</v>
      </c>
      <c r="AJ8" s="135">
        <v>31</v>
      </c>
    </row>
    <row r="9" spans="1:36">
      <c r="A9" s="119" t="str">
        <f>+[1]X1780!A11</f>
        <v>Input Qty</v>
      </c>
      <c r="B9" s="119">
        <f>+[1]X1780!B11</f>
        <v>0</v>
      </c>
      <c r="C9" s="119">
        <f>+[1]X1780!C11</f>
        <v>0</v>
      </c>
      <c r="D9" s="119">
        <f>+[1]X1780!D11</f>
        <v>0</v>
      </c>
      <c r="E9" s="119">
        <f>+[1]X1780!E11</f>
        <v>0</v>
      </c>
      <c r="F9" s="119">
        <f>+[1]X1780!F11</f>
        <v>0</v>
      </c>
      <c r="G9" s="119">
        <f>+[1]X1780!G11</f>
        <v>0</v>
      </c>
      <c r="H9" s="119">
        <f>+[1]X1780!H11</f>
        <v>0</v>
      </c>
      <c r="I9" s="119">
        <f>+[1]X1780!I11</f>
        <v>0</v>
      </c>
      <c r="J9" s="119">
        <f>+[1]X1780!J11</f>
        <v>0</v>
      </c>
      <c r="K9" s="119">
        <f>+[1]X1780!K11</f>
        <v>0</v>
      </c>
      <c r="L9" s="119">
        <f>+[1]X1780!L11</f>
        <v>0</v>
      </c>
      <c r="M9" s="119">
        <f>+[1]X1780!M11</f>
        <v>0</v>
      </c>
      <c r="N9" s="119">
        <f>+[1]X1780!N11</f>
        <v>0</v>
      </c>
      <c r="O9" s="119">
        <f>+[1]X1780!O11</f>
        <v>0</v>
      </c>
      <c r="P9" s="119">
        <f>+[1]X1780!P11</f>
        <v>0</v>
      </c>
      <c r="Q9" s="119">
        <f>+[1]X1780!Q11</f>
        <v>0</v>
      </c>
      <c r="R9" s="119">
        <f>+[1]X1780!R11</f>
        <v>0</v>
      </c>
      <c r="S9" s="119">
        <f>+[1]X1780!S11</f>
        <v>0</v>
      </c>
      <c r="T9" s="119">
        <f>+[1]X1780!T11</f>
        <v>0</v>
      </c>
      <c r="U9" s="119">
        <f>+[1]X1780!U11</f>
        <v>0</v>
      </c>
      <c r="V9" s="119">
        <f>+[1]X1780!V11</f>
        <v>0</v>
      </c>
      <c r="W9" s="119">
        <f>+[1]X1780!W11</f>
        <v>0</v>
      </c>
      <c r="X9" s="119">
        <f>+[1]X1780!X11</f>
        <v>0</v>
      </c>
      <c r="Y9" s="119">
        <f>+[1]X1780!Y11</f>
        <v>0</v>
      </c>
      <c r="Z9" s="119">
        <f>+[1]X1780!Z11</f>
        <v>0</v>
      </c>
      <c r="AA9" s="119">
        <f>+[1]X1780!AA11</f>
        <v>0</v>
      </c>
      <c r="AB9" s="119">
        <f>+[1]X1780!AB11</f>
        <v>0</v>
      </c>
      <c r="AC9" s="119">
        <f>+[1]X1780!AC11</f>
        <v>0</v>
      </c>
      <c r="AD9" s="119">
        <f>+[1]X1780!AD11</f>
        <v>0</v>
      </c>
      <c r="AE9" s="119">
        <f>+[1]X1780!AE11</f>
        <v>0</v>
      </c>
      <c r="AF9" s="119">
        <f>+[1]X1780!AF11</f>
        <v>0</v>
      </c>
      <c r="AG9" s="119">
        <f>+[1]X1780!AG11</f>
        <v>0</v>
      </c>
      <c r="AH9" s="119">
        <f>+[1]X1780!AH11</f>
        <v>0</v>
      </c>
      <c r="AI9" s="119">
        <f>+[1]X1780!AI11</f>
        <v>0</v>
      </c>
      <c r="AJ9" s="119">
        <f>+[1]X1780!AJ11</f>
        <v>0</v>
      </c>
    </row>
    <row r="10" spans="1:36">
      <c r="A10" s="119" t="str">
        <f>+[1]X1780!A12</f>
        <v>Output Qty</v>
      </c>
      <c r="B10" s="119">
        <f>+[1]X1780!B12</f>
        <v>0</v>
      </c>
      <c r="C10" s="119">
        <f>+[1]X1780!C12</f>
        <v>0</v>
      </c>
      <c r="D10" s="119">
        <f>+[1]X1780!D12</f>
        <v>0</v>
      </c>
      <c r="E10" s="119">
        <f>+[1]X1780!E12</f>
        <v>0</v>
      </c>
      <c r="F10" s="119">
        <f>+[1]X1780!F12</f>
        <v>0</v>
      </c>
      <c r="G10" s="119">
        <f>+[1]X1780!G12</f>
        <v>0</v>
      </c>
      <c r="H10" s="119">
        <f>+[1]X1780!H12</f>
        <v>0</v>
      </c>
      <c r="I10" s="119">
        <f>+[1]X1780!I12</f>
        <v>0</v>
      </c>
      <c r="J10" s="119">
        <f>+[1]X1780!J12</f>
        <v>0</v>
      </c>
      <c r="K10" s="119">
        <f>+[1]X1780!K12</f>
        <v>0</v>
      </c>
      <c r="L10" s="119">
        <f>+[1]X1780!L12</f>
        <v>0</v>
      </c>
      <c r="M10" s="119">
        <f>+[1]X1780!M12</f>
        <v>0</v>
      </c>
      <c r="N10" s="119">
        <f>+[1]X1780!N12</f>
        <v>0</v>
      </c>
      <c r="O10" s="119">
        <f>+[1]X1780!O12</f>
        <v>0</v>
      </c>
      <c r="P10" s="119">
        <f>+[1]X1780!P12</f>
        <v>0</v>
      </c>
      <c r="Q10" s="119">
        <f>+[1]X1780!Q12</f>
        <v>0</v>
      </c>
      <c r="R10" s="119">
        <f>+[1]X1780!R12</f>
        <v>0</v>
      </c>
      <c r="S10" s="119">
        <f>+[1]X1780!S12</f>
        <v>0</v>
      </c>
      <c r="T10" s="119">
        <f>+[1]X1780!T12</f>
        <v>0</v>
      </c>
      <c r="U10" s="119">
        <f>+[1]X1780!U12</f>
        <v>0</v>
      </c>
      <c r="V10" s="119">
        <f>+[1]X1780!V12</f>
        <v>0</v>
      </c>
      <c r="W10" s="119">
        <f>+[1]X1780!W12</f>
        <v>0</v>
      </c>
      <c r="X10" s="119">
        <f>+[1]X1780!X12</f>
        <v>0</v>
      </c>
      <c r="Y10" s="119">
        <f>+[1]X1780!Y12</f>
        <v>0</v>
      </c>
      <c r="Z10" s="119">
        <f>+[1]X1780!Z12</f>
        <v>0</v>
      </c>
      <c r="AA10" s="119">
        <f>+[1]X1780!AA12</f>
        <v>0</v>
      </c>
      <c r="AB10" s="119">
        <f>+[1]X1780!AB12</f>
        <v>0</v>
      </c>
      <c r="AC10" s="119">
        <f>+[1]X1780!AC12</f>
        <v>0</v>
      </c>
      <c r="AD10" s="119">
        <f>+[1]X1780!AD12</f>
        <v>0</v>
      </c>
      <c r="AE10" s="119">
        <f>+[1]X1780!AE12</f>
        <v>0</v>
      </c>
      <c r="AF10" s="119">
        <f>+[1]X1780!AF12</f>
        <v>0</v>
      </c>
      <c r="AG10" s="119">
        <f>+[1]X1780!AG12</f>
        <v>0</v>
      </c>
      <c r="AH10" s="119">
        <f>+[1]X1780!AH12</f>
        <v>0</v>
      </c>
      <c r="AI10" s="119">
        <f>+[1]X1780!AI12</f>
        <v>0</v>
      </c>
      <c r="AJ10" s="119">
        <f>+[1]X1780!AJ12</f>
        <v>0</v>
      </c>
    </row>
    <row r="11" spans="1:36">
      <c r="A11" s="119" t="str">
        <f>+[1]X1780!A13</f>
        <v>Reject Qty</v>
      </c>
      <c r="B11" s="119">
        <f>+[1]X1780!B13</f>
        <v>0</v>
      </c>
      <c r="C11" s="119">
        <f>+[1]X1780!C13</f>
        <v>0</v>
      </c>
      <c r="D11" s="119">
        <f>+[1]X1780!D13</f>
        <v>0</v>
      </c>
      <c r="E11" s="119">
        <f>+[1]X1780!E13</f>
        <v>0</v>
      </c>
      <c r="F11" s="119">
        <f>+[1]X1780!F13</f>
        <v>0</v>
      </c>
      <c r="G11" s="119">
        <f>+[1]X1780!G13</f>
        <v>0</v>
      </c>
      <c r="H11" s="119">
        <f>+[1]X1780!H13</f>
        <v>0</v>
      </c>
      <c r="I11" s="119">
        <f>+[1]X1780!I13</f>
        <v>0</v>
      </c>
      <c r="J11" s="119">
        <f>+[1]X1780!J13</f>
        <v>0</v>
      </c>
      <c r="K11" s="119">
        <f>+[1]X1780!K13</f>
        <v>0</v>
      </c>
      <c r="L11" s="119">
        <f>+[1]X1780!L13</f>
        <v>0</v>
      </c>
      <c r="M11" s="119">
        <f>+[1]X1780!M13</f>
        <v>0</v>
      </c>
      <c r="N11" s="119">
        <f>+[1]X1780!N13</f>
        <v>0</v>
      </c>
      <c r="O11" s="119">
        <f>+[1]X1780!O13</f>
        <v>0</v>
      </c>
      <c r="P11" s="119">
        <f>+[1]X1780!P13</f>
        <v>0</v>
      </c>
      <c r="Q11" s="119">
        <f>+[1]X1780!Q13</f>
        <v>0</v>
      </c>
      <c r="R11" s="119">
        <f>+[1]X1780!R13</f>
        <v>0</v>
      </c>
      <c r="S11" s="119">
        <f>+[1]X1780!S13</f>
        <v>0</v>
      </c>
      <c r="T11" s="119">
        <f>+[1]X1780!T13</f>
        <v>0</v>
      </c>
      <c r="U11" s="119">
        <f>+[1]X1780!U13</f>
        <v>0</v>
      </c>
      <c r="V11" s="119">
        <f>+[1]X1780!V13</f>
        <v>0</v>
      </c>
      <c r="W11" s="119">
        <f>+[1]X1780!W13</f>
        <v>0</v>
      </c>
      <c r="X11" s="119">
        <f>+[1]X1780!X13</f>
        <v>0</v>
      </c>
      <c r="Y11" s="119">
        <f>+[1]X1780!Y13</f>
        <v>0</v>
      </c>
      <c r="Z11" s="119">
        <f>+[1]X1780!Z13</f>
        <v>0</v>
      </c>
      <c r="AA11" s="119">
        <f>+[1]X1780!AA13</f>
        <v>0</v>
      </c>
      <c r="AB11" s="119">
        <f>+[1]X1780!AB13</f>
        <v>0</v>
      </c>
      <c r="AC11" s="119">
        <f>+[1]X1780!AC13</f>
        <v>0</v>
      </c>
      <c r="AD11" s="119">
        <f>+[1]X1780!AD13</f>
        <v>0</v>
      </c>
      <c r="AE11" s="119">
        <f>+[1]X1780!AE13</f>
        <v>0</v>
      </c>
      <c r="AF11" s="119">
        <f>+[1]X1780!AF13</f>
        <v>0</v>
      </c>
      <c r="AG11" s="119">
        <f>+[1]X1780!AG13</f>
        <v>0</v>
      </c>
      <c r="AH11" s="119">
        <f>+[1]X1780!AH13</f>
        <v>0</v>
      </c>
      <c r="AI11" s="119">
        <f>+[1]X1780!AI13</f>
        <v>0</v>
      </c>
      <c r="AJ11" s="119">
        <f>+[1]X1780!AJ13</f>
        <v>0</v>
      </c>
    </row>
    <row r="12" spans="1:36" s="131" customFormat="1">
      <c r="A12" s="119" t="str">
        <f>+[1]X1780!A14</f>
        <v>%Yield NG</v>
      </c>
      <c r="B12" s="119">
        <f>+[1]X1780!B14</f>
        <v>0</v>
      </c>
      <c r="C12" s="119">
        <f>+[1]X1780!C14</f>
        <v>0</v>
      </c>
      <c r="D12" s="119">
        <f>+[1]X1780!D14</f>
        <v>0</v>
      </c>
      <c r="E12" s="119">
        <f>+[1]X1780!E14</f>
        <v>0</v>
      </c>
      <c r="F12" s="119">
        <f>+[1]X1780!F14</f>
        <v>0</v>
      </c>
      <c r="G12" s="119">
        <f>+[1]X1780!G14</f>
        <v>0</v>
      </c>
      <c r="H12" s="119">
        <f>+[1]X1780!H14</f>
        <v>0</v>
      </c>
      <c r="I12" s="119">
        <f>+[1]X1780!I14</f>
        <v>0</v>
      </c>
      <c r="J12" s="119">
        <f>+[1]X1780!J14</f>
        <v>0</v>
      </c>
      <c r="K12" s="119">
        <f>+[1]X1780!K14</f>
        <v>0</v>
      </c>
      <c r="L12" s="119">
        <f>+[1]X1780!L14</f>
        <v>0</v>
      </c>
      <c r="M12" s="119">
        <f>+[1]X1780!M14</f>
        <v>0</v>
      </c>
      <c r="N12" s="119">
        <f>+[1]X1780!N14</f>
        <v>0</v>
      </c>
      <c r="O12" s="119">
        <f>+[1]X1780!O14</f>
        <v>0</v>
      </c>
      <c r="P12" s="119">
        <f>+[1]X1780!P14</f>
        <v>0</v>
      </c>
      <c r="Q12" s="119">
        <f>+[1]X1780!Q14</f>
        <v>0</v>
      </c>
      <c r="R12" s="119">
        <f>+[1]X1780!R14</f>
        <v>0</v>
      </c>
      <c r="S12" s="119">
        <f>+[1]X1780!S14</f>
        <v>0</v>
      </c>
      <c r="T12" s="119">
        <f>+[1]X1780!T14</f>
        <v>0</v>
      </c>
      <c r="U12" s="119">
        <f>+[1]X1780!U14</f>
        <v>0</v>
      </c>
      <c r="V12" s="119">
        <f>+[1]X1780!V14</f>
        <v>0</v>
      </c>
      <c r="W12" s="119">
        <f>+[1]X1780!W14</f>
        <v>0</v>
      </c>
      <c r="X12" s="119">
        <f>+[1]X1780!X14</f>
        <v>0</v>
      </c>
      <c r="Y12" s="119">
        <f>+[1]X1780!Y14</f>
        <v>0</v>
      </c>
      <c r="Z12" s="119">
        <f>+[1]X1780!Z14</f>
        <v>0</v>
      </c>
      <c r="AA12" s="119">
        <f>+[1]X1780!AA14</f>
        <v>0</v>
      </c>
      <c r="AB12" s="119">
        <f>+[1]X1780!AB14</f>
        <v>0</v>
      </c>
      <c r="AC12" s="119">
        <f>+[1]X1780!AC14</f>
        <v>0</v>
      </c>
      <c r="AD12" s="119">
        <f>+[1]X1780!AD14</f>
        <v>0</v>
      </c>
      <c r="AE12" s="119">
        <f>+[1]X1780!AE14</f>
        <v>0</v>
      </c>
      <c r="AF12" s="119">
        <f>+[1]X1780!AF14</f>
        <v>0</v>
      </c>
      <c r="AG12" s="119">
        <f>+[1]X1780!AG14</f>
        <v>0</v>
      </c>
      <c r="AH12" s="119">
        <f>+[1]X1780!AH14</f>
        <v>0</v>
      </c>
      <c r="AI12" s="119">
        <f>+[1]X1780!AI14</f>
        <v>0</v>
      </c>
      <c r="AJ12" s="119">
        <f>+[1]X1780!AJ14</f>
        <v>0</v>
      </c>
    </row>
    <row r="13" spans="1:36" customFormat="1" ht="15">
      <c r="A13" s="119" t="str">
        <f>+[1]X1780!A15</f>
        <v>Reject Group</v>
      </c>
      <c r="B13" s="119">
        <f>+[1]X1780!B15</f>
        <v>0</v>
      </c>
      <c r="C13" s="119">
        <f>+[1]X1780!C15</f>
        <v>0</v>
      </c>
      <c r="D13" s="119">
        <f>+[1]X1780!D15</f>
        <v>0</v>
      </c>
      <c r="E13" s="119">
        <f>+[1]X1780!E15</f>
        <v>0</v>
      </c>
      <c r="F13" s="119">
        <f>+[1]X1780!F15</f>
        <v>0</v>
      </c>
      <c r="G13" s="119">
        <f>+[1]X1780!G15</f>
        <v>0</v>
      </c>
      <c r="H13" s="119">
        <f>+[1]X1780!H15</f>
        <v>0</v>
      </c>
      <c r="I13" s="119">
        <f>+[1]X1780!I15</f>
        <v>0</v>
      </c>
      <c r="J13" s="119">
        <f>+[1]X1780!J15</f>
        <v>0</v>
      </c>
      <c r="K13" s="119">
        <f>+[1]X1780!K15</f>
        <v>0</v>
      </c>
      <c r="L13" s="119">
        <f>+[1]X1780!L15</f>
        <v>0</v>
      </c>
      <c r="M13" s="119">
        <f>+[1]X1780!M15</f>
        <v>0</v>
      </c>
      <c r="N13" s="119">
        <f>+[1]X1780!N15</f>
        <v>0</v>
      </c>
      <c r="O13" s="119">
        <f>+[1]X1780!O15</f>
        <v>0</v>
      </c>
      <c r="P13" s="119">
        <f>+[1]X1780!P15</f>
        <v>0</v>
      </c>
      <c r="Q13" s="119">
        <f>+[1]X1780!Q15</f>
        <v>0</v>
      </c>
      <c r="R13" s="119">
        <f>+[1]X1780!R15</f>
        <v>0</v>
      </c>
      <c r="S13" s="119">
        <f>+[1]X1780!S15</f>
        <v>0</v>
      </c>
      <c r="T13" s="119">
        <f>+[1]X1780!T15</f>
        <v>0</v>
      </c>
      <c r="U13" s="119">
        <f>+[1]X1780!U15</f>
        <v>0</v>
      </c>
      <c r="V13" s="119">
        <f>+[1]X1780!V15</f>
        <v>0</v>
      </c>
      <c r="W13" s="119">
        <f>+[1]X1780!W15</f>
        <v>0</v>
      </c>
      <c r="X13" s="119">
        <f>+[1]X1780!X15</f>
        <v>0</v>
      </c>
      <c r="Y13" s="119">
        <f>+[1]X1780!Y15</f>
        <v>0</v>
      </c>
      <c r="Z13" s="119">
        <f>+[1]X1780!Z15</f>
        <v>0</v>
      </c>
      <c r="AA13" s="119">
        <f>+[1]X1780!AA15</f>
        <v>0</v>
      </c>
      <c r="AB13" s="119">
        <f>+[1]X1780!AB15</f>
        <v>0</v>
      </c>
      <c r="AC13" s="119">
        <f>+[1]X1780!AC15</f>
        <v>0</v>
      </c>
      <c r="AD13" s="119">
        <f>+[1]X1780!AD15</f>
        <v>0</v>
      </c>
      <c r="AE13" s="119">
        <f>+[1]X1780!AE15</f>
        <v>0</v>
      </c>
      <c r="AF13" s="119">
        <f>+[1]X1780!AF15</f>
        <v>0</v>
      </c>
      <c r="AG13" s="119">
        <f>+[1]X1780!AG15</f>
        <v>0</v>
      </c>
      <c r="AH13" s="119">
        <f>+[1]X1780!AH15</f>
        <v>0</v>
      </c>
      <c r="AI13" s="119">
        <f>+[1]X1780!AI15</f>
        <v>0</v>
      </c>
      <c r="AJ13" s="119">
        <f>+[1]X1780!AJ15</f>
        <v>0</v>
      </c>
    </row>
    <row r="14" spans="1:36">
      <c r="A14" s="119" t="str">
        <f>+[1]X1780!A16</f>
        <v>ADJUST MACHINE</v>
      </c>
      <c r="B14" s="119">
        <f>+[1]X1780!B16</f>
        <v>0</v>
      </c>
      <c r="C14" s="119">
        <f>+[1]X1780!C16</f>
        <v>0</v>
      </c>
      <c r="D14" s="119">
        <f>+[1]X1780!D16</f>
        <v>0</v>
      </c>
      <c r="E14" s="119">
        <f>+[1]X1780!E16</f>
        <v>0</v>
      </c>
      <c r="F14" s="119">
        <f>+[1]X1780!F16</f>
        <v>0</v>
      </c>
      <c r="G14" s="119">
        <f>+[1]X1780!G16</f>
        <v>0</v>
      </c>
      <c r="H14" s="119">
        <f>+[1]X1780!H16</f>
        <v>0</v>
      </c>
      <c r="I14" s="119">
        <f>+[1]X1780!I16</f>
        <v>0</v>
      </c>
      <c r="J14" s="119">
        <f>+[1]X1780!J16</f>
        <v>0</v>
      </c>
      <c r="K14" s="119">
        <f>+[1]X1780!K16</f>
        <v>0</v>
      </c>
      <c r="L14" s="119">
        <f>+[1]X1780!L16</f>
        <v>0</v>
      </c>
      <c r="M14" s="119">
        <f>+[1]X1780!M16</f>
        <v>0</v>
      </c>
      <c r="N14" s="119">
        <f>+[1]X1780!N16</f>
        <v>0</v>
      </c>
      <c r="O14" s="119">
        <f>+[1]X1780!O16</f>
        <v>0</v>
      </c>
      <c r="P14" s="119">
        <f>+[1]X1780!P16</f>
        <v>0</v>
      </c>
      <c r="Q14" s="119">
        <f>+[1]X1780!Q16</f>
        <v>0</v>
      </c>
      <c r="R14" s="119">
        <f>+[1]X1780!R16</f>
        <v>0</v>
      </c>
      <c r="S14" s="119">
        <f>+[1]X1780!S16</f>
        <v>0</v>
      </c>
      <c r="T14" s="119">
        <f>+[1]X1780!T16</f>
        <v>0</v>
      </c>
      <c r="U14" s="119">
        <f>+[1]X1780!U16</f>
        <v>0</v>
      </c>
      <c r="V14" s="119">
        <f>+[1]X1780!V16</f>
        <v>0</v>
      </c>
      <c r="W14" s="119">
        <f>+[1]X1780!W16</f>
        <v>0</v>
      </c>
      <c r="X14" s="119">
        <f>+[1]X1780!X16</f>
        <v>0</v>
      </c>
      <c r="Y14" s="119">
        <f>+[1]X1780!Y16</f>
        <v>0</v>
      </c>
      <c r="Z14" s="119">
        <f>+[1]X1780!Z16</f>
        <v>0</v>
      </c>
      <c r="AA14" s="119">
        <f>+[1]X1780!AA16</f>
        <v>0</v>
      </c>
      <c r="AB14" s="119">
        <f>+[1]X1780!AB16</f>
        <v>0</v>
      </c>
      <c r="AC14" s="119">
        <f>+[1]X1780!AC16</f>
        <v>0</v>
      </c>
      <c r="AD14" s="119">
        <f>+[1]X1780!AD16</f>
        <v>0</v>
      </c>
      <c r="AE14" s="119">
        <f>+[1]X1780!AE16</f>
        <v>0</v>
      </c>
      <c r="AF14" s="119">
        <f>+[1]X1780!AF16</f>
        <v>0</v>
      </c>
      <c r="AG14" s="119">
        <f>+[1]X1780!AG16</f>
        <v>0</v>
      </c>
      <c r="AH14" s="119">
        <f>+[1]X1780!AH16</f>
        <v>0</v>
      </c>
      <c r="AI14" s="119">
        <f>+[1]X1780!AI16</f>
        <v>0</v>
      </c>
      <c r="AJ14" s="119">
        <f>+[1]X1780!AJ16</f>
        <v>0</v>
      </c>
    </row>
    <row r="15" spans="1:36">
      <c r="A15" s="119" t="str">
        <f>+[1]X1780!A17</f>
        <v>ANGLE</v>
      </c>
      <c r="B15" s="119">
        <f>+[1]X1780!B17</f>
        <v>0</v>
      </c>
      <c r="C15" s="119">
        <f>+[1]X1780!C17</f>
        <v>0</v>
      </c>
      <c r="D15" s="119">
        <f>+[1]X1780!D17</f>
        <v>0</v>
      </c>
      <c r="E15" s="119">
        <f>+[1]X1780!E17</f>
        <v>0</v>
      </c>
      <c r="F15" s="119">
        <f>+[1]X1780!F17</f>
        <v>0</v>
      </c>
      <c r="G15" s="119">
        <f>+[1]X1780!G17</f>
        <v>0</v>
      </c>
      <c r="H15" s="119">
        <f>+[1]X1780!H17</f>
        <v>0</v>
      </c>
      <c r="I15" s="119">
        <f>+[1]X1780!I17</f>
        <v>0</v>
      </c>
      <c r="J15" s="119">
        <f>+[1]X1780!J17</f>
        <v>0</v>
      </c>
      <c r="K15" s="119">
        <f>+[1]X1780!K17</f>
        <v>0</v>
      </c>
      <c r="L15" s="119">
        <f>+[1]X1780!L17</f>
        <v>0</v>
      </c>
      <c r="M15" s="119">
        <f>+[1]X1780!M17</f>
        <v>0</v>
      </c>
      <c r="N15" s="119">
        <f>+[1]X1780!N17</f>
        <v>0</v>
      </c>
      <c r="O15" s="119">
        <f>+[1]X1780!O17</f>
        <v>0</v>
      </c>
      <c r="P15" s="119">
        <f>+[1]X1780!P17</f>
        <v>0</v>
      </c>
      <c r="Q15" s="119">
        <f>+[1]X1780!Q17</f>
        <v>0</v>
      </c>
      <c r="R15" s="119">
        <f>+[1]X1780!R17</f>
        <v>0</v>
      </c>
      <c r="S15" s="119">
        <f>+[1]X1780!S17</f>
        <v>0</v>
      </c>
      <c r="T15" s="119">
        <f>+[1]X1780!T17</f>
        <v>0</v>
      </c>
      <c r="U15" s="119">
        <f>+[1]X1780!U17</f>
        <v>0</v>
      </c>
      <c r="V15" s="119">
        <f>+[1]X1780!V17</f>
        <v>0</v>
      </c>
      <c r="W15" s="119">
        <f>+[1]X1780!W17</f>
        <v>0</v>
      </c>
      <c r="X15" s="119">
        <f>+[1]X1780!X17</f>
        <v>0</v>
      </c>
      <c r="Y15" s="119">
        <f>+[1]X1780!Y17</f>
        <v>0</v>
      </c>
      <c r="Z15" s="119">
        <f>+[1]X1780!Z17</f>
        <v>0</v>
      </c>
      <c r="AA15" s="119">
        <f>+[1]X1780!AA17</f>
        <v>0</v>
      </c>
      <c r="AB15" s="119">
        <f>+[1]X1780!AB17</f>
        <v>0</v>
      </c>
      <c r="AC15" s="119">
        <f>+[1]X1780!AC17</f>
        <v>0</v>
      </c>
      <c r="AD15" s="119">
        <f>+[1]X1780!AD17</f>
        <v>0</v>
      </c>
      <c r="AE15" s="119">
        <f>+[1]X1780!AE17</f>
        <v>0</v>
      </c>
      <c r="AF15" s="119">
        <f>+[1]X1780!AF17</f>
        <v>0</v>
      </c>
      <c r="AG15" s="119">
        <f>+[1]X1780!AG17</f>
        <v>0</v>
      </c>
      <c r="AH15" s="119">
        <f>+[1]X1780!AH17</f>
        <v>0</v>
      </c>
      <c r="AI15" s="119">
        <f>+[1]X1780!AI17</f>
        <v>0</v>
      </c>
      <c r="AJ15" s="119">
        <f>+[1]X1780!AJ17</f>
        <v>0</v>
      </c>
    </row>
    <row r="16" spans="1:36" s="153" customFormat="1">
      <c r="A16" s="119" t="str">
        <f>+[1]X1780!A18</f>
        <v>BURR ALL</v>
      </c>
      <c r="B16" s="119">
        <f>+[1]X1780!B18</f>
        <v>0</v>
      </c>
      <c r="C16" s="119">
        <f>+[1]X1780!C18</f>
        <v>0</v>
      </c>
      <c r="D16" s="119">
        <f>+[1]X1780!D18</f>
        <v>0</v>
      </c>
      <c r="E16" s="119">
        <f>+[1]X1780!E18</f>
        <v>0</v>
      </c>
      <c r="F16" s="119">
        <f>+[1]X1780!F18</f>
        <v>0</v>
      </c>
      <c r="G16" s="119">
        <f>+[1]X1780!G18</f>
        <v>0</v>
      </c>
      <c r="H16" s="119">
        <f>+[1]X1780!H18</f>
        <v>0</v>
      </c>
      <c r="I16" s="119">
        <f>+[1]X1780!I18</f>
        <v>0</v>
      </c>
      <c r="J16" s="119">
        <f>+[1]X1780!J18</f>
        <v>0</v>
      </c>
      <c r="K16" s="119">
        <f>+[1]X1780!K18</f>
        <v>0</v>
      </c>
      <c r="L16" s="119">
        <f>+[1]X1780!L18</f>
        <v>0</v>
      </c>
      <c r="M16" s="119">
        <f>+[1]X1780!M18</f>
        <v>0</v>
      </c>
      <c r="N16" s="119">
        <f>+[1]X1780!N18</f>
        <v>0</v>
      </c>
      <c r="O16" s="119">
        <f>+[1]X1780!O18</f>
        <v>0</v>
      </c>
      <c r="P16" s="119">
        <f>+[1]X1780!P18</f>
        <v>0</v>
      </c>
      <c r="Q16" s="119">
        <f>+[1]X1780!Q18</f>
        <v>0</v>
      </c>
      <c r="R16" s="119">
        <f>+[1]X1780!R18</f>
        <v>0</v>
      </c>
      <c r="S16" s="119">
        <f>+[1]X1780!S18</f>
        <v>0</v>
      </c>
      <c r="T16" s="119">
        <f>+[1]X1780!T18</f>
        <v>0</v>
      </c>
      <c r="U16" s="119">
        <f>+[1]X1780!U18</f>
        <v>0</v>
      </c>
      <c r="V16" s="119">
        <f>+[1]X1780!V18</f>
        <v>0</v>
      </c>
      <c r="W16" s="119">
        <f>+[1]X1780!W18</f>
        <v>0</v>
      </c>
      <c r="X16" s="119">
        <f>+[1]X1780!X18</f>
        <v>0</v>
      </c>
      <c r="Y16" s="119">
        <f>+[1]X1780!Y18</f>
        <v>0</v>
      </c>
      <c r="Z16" s="119">
        <f>+[1]X1780!Z18</f>
        <v>0</v>
      </c>
      <c r="AA16" s="119">
        <f>+[1]X1780!AA18</f>
        <v>0</v>
      </c>
      <c r="AB16" s="119">
        <f>+[1]X1780!AB18</f>
        <v>0</v>
      </c>
      <c r="AC16" s="119">
        <f>+[1]X1780!AC18</f>
        <v>0</v>
      </c>
      <c r="AD16" s="119">
        <f>+[1]X1780!AD18</f>
        <v>0</v>
      </c>
      <c r="AE16" s="119">
        <f>+[1]X1780!AE18</f>
        <v>0</v>
      </c>
      <c r="AF16" s="119">
        <f>+[1]X1780!AF18</f>
        <v>0</v>
      </c>
      <c r="AG16" s="119">
        <f>+[1]X1780!AG18</f>
        <v>0</v>
      </c>
      <c r="AH16" s="119">
        <f>+[1]X1780!AH18</f>
        <v>0</v>
      </c>
      <c r="AI16" s="119">
        <f>+[1]X1780!AI18</f>
        <v>0</v>
      </c>
      <c r="AJ16" s="119">
        <f>+[1]X1780!AJ18</f>
        <v>0</v>
      </c>
    </row>
    <row r="17" spans="1:36">
      <c r="A17" s="119" t="str">
        <f>+[1]X1780!A19</f>
        <v>CONTAM ALL</v>
      </c>
      <c r="B17" s="119">
        <f>+[1]X1780!B19</f>
        <v>0</v>
      </c>
      <c r="C17" s="119">
        <f>+[1]X1780!C19</f>
        <v>0</v>
      </c>
      <c r="D17" s="119">
        <f>+[1]X1780!D19</f>
        <v>0</v>
      </c>
      <c r="E17" s="119">
        <f>+[1]X1780!E19</f>
        <v>0</v>
      </c>
      <c r="F17" s="119">
        <f>+[1]X1780!F19</f>
        <v>0</v>
      </c>
      <c r="G17" s="119">
        <f>+[1]X1780!G19</f>
        <v>0</v>
      </c>
      <c r="H17" s="119">
        <f>+[1]X1780!H19</f>
        <v>0</v>
      </c>
      <c r="I17" s="119">
        <f>+[1]X1780!I19</f>
        <v>0</v>
      </c>
      <c r="J17" s="119">
        <f>+[1]X1780!J19</f>
        <v>0</v>
      </c>
      <c r="K17" s="119">
        <f>+[1]X1780!K19</f>
        <v>0</v>
      </c>
      <c r="L17" s="119">
        <f>+[1]X1780!L19</f>
        <v>0</v>
      </c>
      <c r="M17" s="119">
        <f>+[1]X1780!M19</f>
        <v>0</v>
      </c>
      <c r="N17" s="119">
        <f>+[1]X1780!N19</f>
        <v>0</v>
      </c>
      <c r="O17" s="119">
        <f>+[1]X1780!O19</f>
        <v>0</v>
      </c>
      <c r="P17" s="119">
        <f>+[1]X1780!P19</f>
        <v>0</v>
      </c>
      <c r="Q17" s="119">
        <f>+[1]X1780!Q19</f>
        <v>0</v>
      </c>
      <c r="R17" s="119">
        <f>+[1]X1780!R19</f>
        <v>0</v>
      </c>
      <c r="S17" s="119">
        <f>+[1]X1780!S19</f>
        <v>0</v>
      </c>
      <c r="T17" s="119">
        <f>+[1]X1780!T19</f>
        <v>0</v>
      </c>
      <c r="U17" s="119">
        <f>+[1]X1780!U19</f>
        <v>0</v>
      </c>
      <c r="V17" s="119">
        <f>+[1]X1780!V19</f>
        <v>0</v>
      </c>
      <c r="W17" s="119">
        <f>+[1]X1780!W19</f>
        <v>0</v>
      </c>
      <c r="X17" s="119">
        <f>+[1]X1780!X19</f>
        <v>0</v>
      </c>
      <c r="Y17" s="119">
        <f>+[1]X1780!Y19</f>
        <v>0</v>
      </c>
      <c r="Z17" s="119">
        <f>+[1]X1780!Z19</f>
        <v>0</v>
      </c>
      <c r="AA17" s="119">
        <f>+[1]X1780!AA19</f>
        <v>0</v>
      </c>
      <c r="AB17" s="119">
        <f>+[1]X1780!AB19</f>
        <v>0</v>
      </c>
      <c r="AC17" s="119">
        <f>+[1]X1780!AC19</f>
        <v>0</v>
      </c>
      <c r="AD17" s="119">
        <f>+[1]X1780!AD19</f>
        <v>0</v>
      </c>
      <c r="AE17" s="119">
        <f>+[1]X1780!AE19</f>
        <v>0</v>
      </c>
      <c r="AF17" s="119">
        <f>+[1]X1780!AF19</f>
        <v>0</v>
      </c>
      <c r="AG17" s="119">
        <f>+[1]X1780!AG19</f>
        <v>0</v>
      </c>
      <c r="AH17" s="119">
        <f>+[1]X1780!AH19</f>
        <v>0</v>
      </c>
      <c r="AI17" s="119">
        <f>+[1]X1780!AI19</f>
        <v>0</v>
      </c>
      <c r="AJ17" s="119">
        <f>+[1]X1780!AJ19</f>
        <v>0</v>
      </c>
    </row>
    <row r="18" spans="1:36">
      <c r="A18" s="119" t="str">
        <f>+[1]X1780!A20</f>
        <v>CUT NG</v>
      </c>
      <c r="B18" s="119">
        <f>+[1]X1780!B20</f>
        <v>0</v>
      </c>
      <c r="C18" s="119">
        <f>+[1]X1780!C20</f>
        <v>0</v>
      </c>
      <c r="D18" s="119">
        <f>+[1]X1780!D20</f>
        <v>0</v>
      </c>
      <c r="E18" s="119">
        <f>+[1]X1780!E20</f>
        <v>0</v>
      </c>
      <c r="F18" s="119">
        <f>+[1]X1780!F20</f>
        <v>0</v>
      </c>
      <c r="G18" s="119">
        <f>+[1]X1780!G20</f>
        <v>0</v>
      </c>
      <c r="H18" s="119">
        <f>+[1]X1780!H20</f>
        <v>0</v>
      </c>
      <c r="I18" s="119">
        <f>+[1]X1780!I20</f>
        <v>0</v>
      </c>
      <c r="J18" s="119">
        <f>+[1]X1780!J20</f>
        <v>0</v>
      </c>
      <c r="K18" s="119">
        <f>+[1]X1780!K20</f>
        <v>0</v>
      </c>
      <c r="L18" s="119">
        <f>+[1]X1780!L20</f>
        <v>0</v>
      </c>
      <c r="M18" s="119">
        <f>+[1]X1780!M20</f>
        <v>0</v>
      </c>
      <c r="N18" s="119">
        <f>+[1]X1780!N20</f>
        <v>0</v>
      </c>
      <c r="O18" s="119">
        <f>+[1]X1780!O20</f>
        <v>0</v>
      </c>
      <c r="P18" s="119">
        <f>+[1]X1780!P20</f>
        <v>0</v>
      </c>
      <c r="Q18" s="119">
        <f>+[1]X1780!Q20</f>
        <v>0</v>
      </c>
      <c r="R18" s="119">
        <f>+[1]X1780!R20</f>
        <v>0</v>
      </c>
      <c r="S18" s="119">
        <f>+[1]X1780!S20</f>
        <v>0</v>
      </c>
      <c r="T18" s="119">
        <f>+[1]X1780!T20</f>
        <v>0</v>
      </c>
      <c r="U18" s="119">
        <f>+[1]X1780!U20</f>
        <v>0</v>
      </c>
      <c r="V18" s="119">
        <f>+[1]X1780!V20</f>
        <v>0</v>
      </c>
      <c r="W18" s="119">
        <f>+[1]X1780!W20</f>
        <v>0</v>
      </c>
      <c r="X18" s="119">
        <f>+[1]X1780!X20</f>
        <v>0</v>
      </c>
      <c r="Y18" s="119">
        <f>+[1]X1780!Y20</f>
        <v>0</v>
      </c>
      <c r="Z18" s="119">
        <f>+[1]X1780!Z20</f>
        <v>0</v>
      </c>
      <c r="AA18" s="119">
        <f>+[1]X1780!AA20</f>
        <v>0</v>
      </c>
      <c r="AB18" s="119">
        <f>+[1]X1780!AB20</f>
        <v>0</v>
      </c>
      <c r="AC18" s="119">
        <f>+[1]X1780!AC20</f>
        <v>0</v>
      </c>
      <c r="AD18" s="119">
        <f>+[1]X1780!AD20</f>
        <v>0</v>
      </c>
      <c r="AE18" s="119">
        <f>+[1]X1780!AE20</f>
        <v>0</v>
      </c>
      <c r="AF18" s="119">
        <f>+[1]X1780!AF20</f>
        <v>0</v>
      </c>
      <c r="AG18" s="119">
        <f>+[1]X1780!AG20</f>
        <v>0</v>
      </c>
      <c r="AH18" s="119">
        <f>+[1]X1780!AH20</f>
        <v>0</v>
      </c>
      <c r="AI18" s="119">
        <f>+[1]X1780!AI20</f>
        <v>0</v>
      </c>
      <c r="AJ18" s="119">
        <f>+[1]X1780!AJ20</f>
        <v>0</v>
      </c>
    </row>
    <row r="19" spans="1:36">
      <c r="A19" s="119" t="str">
        <f>+[1]X1780!A21</f>
        <v>DENT ALL</v>
      </c>
      <c r="B19" s="119">
        <f>+[1]X1780!B21</f>
        <v>0</v>
      </c>
      <c r="C19" s="119">
        <f>+[1]X1780!C21</f>
        <v>0</v>
      </c>
      <c r="D19" s="119">
        <f>+[1]X1780!D21</f>
        <v>0</v>
      </c>
      <c r="E19" s="119">
        <f>+[1]X1780!E21</f>
        <v>0</v>
      </c>
      <c r="F19" s="119">
        <f>+[1]X1780!F21</f>
        <v>0</v>
      </c>
      <c r="G19" s="119">
        <f>+[1]X1780!G21</f>
        <v>0</v>
      </c>
      <c r="H19" s="119">
        <f>+[1]X1780!H21</f>
        <v>0</v>
      </c>
      <c r="I19" s="119">
        <f>+[1]X1780!I21</f>
        <v>0</v>
      </c>
      <c r="J19" s="119">
        <f>+[1]X1780!J21</f>
        <v>0</v>
      </c>
      <c r="K19" s="119">
        <f>+[1]X1780!K21</f>
        <v>0</v>
      </c>
      <c r="L19" s="119">
        <f>+[1]X1780!L21</f>
        <v>0</v>
      </c>
      <c r="M19" s="119">
        <f>+[1]X1780!M21</f>
        <v>0</v>
      </c>
      <c r="N19" s="119">
        <f>+[1]X1780!N21</f>
        <v>0</v>
      </c>
      <c r="O19" s="119">
        <f>+[1]X1780!O21</f>
        <v>0</v>
      </c>
      <c r="P19" s="119">
        <f>+[1]X1780!P21</f>
        <v>0</v>
      </c>
      <c r="Q19" s="119">
        <f>+[1]X1780!Q21</f>
        <v>0</v>
      </c>
      <c r="R19" s="119">
        <f>+[1]X1780!R21</f>
        <v>0</v>
      </c>
      <c r="S19" s="119">
        <f>+[1]X1780!S21</f>
        <v>0</v>
      </c>
      <c r="T19" s="119">
        <f>+[1]X1780!T21</f>
        <v>0</v>
      </c>
      <c r="U19" s="119">
        <f>+[1]X1780!U21</f>
        <v>0</v>
      </c>
      <c r="V19" s="119">
        <f>+[1]X1780!V21</f>
        <v>0</v>
      </c>
      <c r="W19" s="119">
        <f>+[1]X1780!W21</f>
        <v>0</v>
      </c>
      <c r="X19" s="119">
        <f>+[1]X1780!X21</f>
        <v>0</v>
      </c>
      <c r="Y19" s="119">
        <f>+[1]X1780!Y21</f>
        <v>0</v>
      </c>
      <c r="Z19" s="119">
        <f>+[1]X1780!Z21</f>
        <v>0</v>
      </c>
      <c r="AA19" s="119">
        <f>+[1]X1780!AA21</f>
        <v>0</v>
      </c>
      <c r="AB19" s="119">
        <f>+[1]X1780!AB21</f>
        <v>0</v>
      </c>
      <c r="AC19" s="119">
        <f>+[1]X1780!AC21</f>
        <v>0</v>
      </c>
      <c r="AD19" s="119">
        <f>+[1]X1780!AD21</f>
        <v>0</v>
      </c>
      <c r="AE19" s="119">
        <f>+[1]X1780!AE21</f>
        <v>0</v>
      </c>
      <c r="AF19" s="119">
        <f>+[1]X1780!AF21</f>
        <v>0</v>
      </c>
      <c r="AG19" s="119">
        <f>+[1]X1780!AG21</f>
        <v>0</v>
      </c>
      <c r="AH19" s="119">
        <f>+[1]X1780!AH21</f>
        <v>0</v>
      </c>
      <c r="AI19" s="119">
        <f>+[1]X1780!AI21</f>
        <v>0</v>
      </c>
      <c r="AJ19" s="119">
        <f>+[1]X1780!AJ21</f>
        <v>0</v>
      </c>
    </row>
    <row r="20" spans="1:36">
      <c r="A20" s="119" t="str">
        <f>+[1]X1780!A22</f>
        <v>DRILL/SCREW NG</v>
      </c>
      <c r="B20" s="119">
        <f>+[1]X1780!B22</f>
        <v>0</v>
      </c>
      <c r="C20" s="119">
        <f>+[1]X1780!C22</f>
        <v>0</v>
      </c>
      <c r="D20" s="119">
        <f>+[1]X1780!D22</f>
        <v>0</v>
      </c>
      <c r="E20" s="119">
        <f>+[1]X1780!E22</f>
        <v>0</v>
      </c>
      <c r="F20" s="119">
        <f>+[1]X1780!F22</f>
        <v>0</v>
      </c>
      <c r="G20" s="119">
        <f>+[1]X1780!G22</f>
        <v>0</v>
      </c>
      <c r="H20" s="119">
        <f>+[1]X1780!H22</f>
        <v>0</v>
      </c>
      <c r="I20" s="119">
        <f>+[1]X1780!I22</f>
        <v>0</v>
      </c>
      <c r="J20" s="119">
        <f>+[1]X1780!J22</f>
        <v>0</v>
      </c>
      <c r="K20" s="119">
        <f>+[1]X1780!K22</f>
        <v>0</v>
      </c>
      <c r="L20" s="119">
        <f>+[1]X1780!L22</f>
        <v>0</v>
      </c>
      <c r="M20" s="119">
        <f>+[1]X1780!M22</f>
        <v>0</v>
      </c>
      <c r="N20" s="119">
        <f>+[1]X1780!N22</f>
        <v>0</v>
      </c>
      <c r="O20" s="119">
        <f>+[1]X1780!O22</f>
        <v>0</v>
      </c>
      <c r="P20" s="119">
        <f>+[1]X1780!P22</f>
        <v>0</v>
      </c>
      <c r="Q20" s="119">
        <f>+[1]X1780!Q22</f>
        <v>0</v>
      </c>
      <c r="R20" s="119">
        <f>+[1]X1780!R22</f>
        <v>0</v>
      </c>
      <c r="S20" s="119">
        <f>+[1]X1780!S22</f>
        <v>0</v>
      </c>
      <c r="T20" s="119">
        <f>+[1]X1780!T22</f>
        <v>0</v>
      </c>
      <c r="U20" s="119">
        <f>+[1]X1780!U22</f>
        <v>0</v>
      </c>
      <c r="V20" s="119">
        <f>+[1]X1780!V22</f>
        <v>0</v>
      </c>
      <c r="W20" s="119">
        <f>+[1]X1780!W22</f>
        <v>0</v>
      </c>
      <c r="X20" s="119">
        <f>+[1]X1780!X22</f>
        <v>0</v>
      </c>
      <c r="Y20" s="119">
        <f>+[1]X1780!Y22</f>
        <v>0</v>
      </c>
      <c r="Z20" s="119">
        <f>+[1]X1780!Z22</f>
        <v>0</v>
      </c>
      <c r="AA20" s="119">
        <f>+[1]X1780!AA22</f>
        <v>0</v>
      </c>
      <c r="AB20" s="119">
        <f>+[1]X1780!AB22</f>
        <v>0</v>
      </c>
      <c r="AC20" s="119">
        <f>+[1]X1780!AC22</f>
        <v>0</v>
      </c>
      <c r="AD20" s="119">
        <f>+[1]X1780!AD22</f>
        <v>0</v>
      </c>
      <c r="AE20" s="119">
        <f>+[1]X1780!AE22</f>
        <v>0</v>
      </c>
      <c r="AF20" s="119">
        <f>+[1]X1780!AF22</f>
        <v>0</v>
      </c>
      <c r="AG20" s="119">
        <f>+[1]X1780!AG22</f>
        <v>0</v>
      </c>
      <c r="AH20" s="119">
        <f>+[1]X1780!AH22</f>
        <v>0</v>
      </c>
      <c r="AI20" s="119">
        <f>+[1]X1780!AI22</f>
        <v>0</v>
      </c>
      <c r="AJ20" s="119">
        <f>+[1]X1780!AJ22</f>
        <v>0</v>
      </c>
    </row>
    <row r="21" spans="1:36">
      <c r="A21" s="119" t="str">
        <f>+[1]X1780!A23</f>
        <v>GEOMETRY</v>
      </c>
      <c r="B21" s="119">
        <f>+[1]X1780!B23</f>
        <v>0</v>
      </c>
      <c r="C21" s="119">
        <f>+[1]X1780!C23</f>
        <v>0</v>
      </c>
      <c r="D21" s="119">
        <f>+[1]X1780!D23</f>
        <v>0</v>
      </c>
      <c r="E21" s="119">
        <f>+[1]X1780!E23</f>
        <v>0</v>
      </c>
      <c r="F21" s="119">
        <f>+[1]X1780!F23</f>
        <v>0</v>
      </c>
      <c r="G21" s="119">
        <f>+[1]X1780!G23</f>
        <v>0</v>
      </c>
      <c r="H21" s="119">
        <f>+[1]X1780!H23</f>
        <v>0</v>
      </c>
      <c r="I21" s="119">
        <f>+[1]X1780!I23</f>
        <v>0</v>
      </c>
      <c r="J21" s="119">
        <f>+[1]X1780!J23</f>
        <v>0</v>
      </c>
      <c r="K21" s="119">
        <f>+[1]X1780!K23</f>
        <v>0</v>
      </c>
      <c r="L21" s="119">
        <f>+[1]X1780!L23</f>
        <v>0</v>
      </c>
      <c r="M21" s="119">
        <f>+[1]X1780!M23</f>
        <v>0</v>
      </c>
      <c r="N21" s="119">
        <f>+[1]X1780!N23</f>
        <v>0</v>
      </c>
      <c r="O21" s="119">
        <f>+[1]X1780!O23</f>
        <v>0</v>
      </c>
      <c r="P21" s="119">
        <f>+[1]X1780!P23</f>
        <v>0</v>
      </c>
      <c r="Q21" s="119">
        <f>+[1]X1780!Q23</f>
        <v>0</v>
      </c>
      <c r="R21" s="119">
        <f>+[1]X1780!R23</f>
        <v>0</v>
      </c>
      <c r="S21" s="119">
        <f>+[1]X1780!S23</f>
        <v>0</v>
      </c>
      <c r="T21" s="119">
        <f>+[1]X1780!T23</f>
        <v>0</v>
      </c>
      <c r="U21" s="119">
        <f>+[1]X1780!U23</f>
        <v>0</v>
      </c>
      <c r="V21" s="119">
        <f>+[1]X1780!V23</f>
        <v>0</v>
      </c>
      <c r="W21" s="119">
        <f>+[1]X1780!W23</f>
        <v>0</v>
      </c>
      <c r="X21" s="119">
        <f>+[1]X1780!X23</f>
        <v>0</v>
      </c>
      <c r="Y21" s="119">
        <f>+[1]X1780!Y23</f>
        <v>0</v>
      </c>
      <c r="Z21" s="119">
        <f>+[1]X1780!Z23</f>
        <v>0</v>
      </c>
      <c r="AA21" s="119">
        <f>+[1]X1780!AA23</f>
        <v>0</v>
      </c>
      <c r="AB21" s="119">
        <f>+[1]X1780!AB23</f>
        <v>0</v>
      </c>
      <c r="AC21" s="119">
        <f>+[1]X1780!AC23</f>
        <v>0</v>
      </c>
      <c r="AD21" s="119">
        <f>+[1]X1780!AD23</f>
        <v>0</v>
      </c>
      <c r="AE21" s="119">
        <f>+[1]X1780!AE23</f>
        <v>0</v>
      </c>
      <c r="AF21" s="119">
        <f>+[1]X1780!AF23</f>
        <v>0</v>
      </c>
      <c r="AG21" s="119">
        <f>+[1]X1780!AG23</f>
        <v>0</v>
      </c>
      <c r="AH21" s="119">
        <f>+[1]X1780!AH23</f>
        <v>0</v>
      </c>
      <c r="AI21" s="119">
        <f>+[1]X1780!AI23</f>
        <v>0</v>
      </c>
      <c r="AJ21" s="119">
        <f>+[1]X1780!AJ23</f>
        <v>0</v>
      </c>
    </row>
    <row r="22" spans="1:36">
      <c r="A22" s="119" t="str">
        <f>+[1]X1780!A24</f>
        <v>ID DEVIATE</v>
      </c>
      <c r="B22" s="119">
        <f>+[1]X1780!B24</f>
        <v>0</v>
      </c>
      <c r="C22" s="119">
        <f>+[1]X1780!C24</f>
        <v>0</v>
      </c>
      <c r="D22" s="119">
        <f>+[1]X1780!D24</f>
        <v>0</v>
      </c>
      <c r="E22" s="119">
        <f>+[1]X1780!E24</f>
        <v>0</v>
      </c>
      <c r="F22" s="119">
        <f>+[1]X1780!F24</f>
        <v>0</v>
      </c>
      <c r="G22" s="119">
        <f>+[1]X1780!G24</f>
        <v>0</v>
      </c>
      <c r="H22" s="119">
        <f>+[1]X1780!H24</f>
        <v>0</v>
      </c>
      <c r="I22" s="119">
        <f>+[1]X1780!I24</f>
        <v>0</v>
      </c>
      <c r="J22" s="119">
        <f>+[1]X1780!J24</f>
        <v>0</v>
      </c>
      <c r="K22" s="119">
        <f>+[1]X1780!K24</f>
        <v>0</v>
      </c>
      <c r="L22" s="119">
        <f>+[1]X1780!L24</f>
        <v>0</v>
      </c>
      <c r="M22" s="119">
        <f>+[1]X1780!M24</f>
        <v>0</v>
      </c>
      <c r="N22" s="119">
        <f>+[1]X1780!N24</f>
        <v>0</v>
      </c>
      <c r="O22" s="119">
        <f>+[1]X1780!O24</f>
        <v>0</v>
      </c>
      <c r="P22" s="119">
        <f>+[1]X1780!P24</f>
        <v>0</v>
      </c>
      <c r="Q22" s="119">
        <f>+[1]X1780!Q24</f>
        <v>0</v>
      </c>
      <c r="R22" s="119">
        <f>+[1]X1780!R24</f>
        <v>0</v>
      </c>
      <c r="S22" s="119">
        <f>+[1]X1780!S24</f>
        <v>0</v>
      </c>
      <c r="T22" s="119">
        <f>+[1]X1780!T24</f>
        <v>0</v>
      </c>
      <c r="U22" s="119">
        <f>+[1]X1780!U24</f>
        <v>0</v>
      </c>
      <c r="V22" s="119">
        <f>+[1]X1780!V24</f>
        <v>0</v>
      </c>
      <c r="W22" s="119">
        <f>+[1]X1780!W24</f>
        <v>0</v>
      </c>
      <c r="X22" s="119">
        <f>+[1]X1780!X24</f>
        <v>0</v>
      </c>
      <c r="Y22" s="119">
        <f>+[1]X1780!Y24</f>
        <v>0</v>
      </c>
      <c r="Z22" s="119">
        <f>+[1]X1780!Z24</f>
        <v>0</v>
      </c>
      <c r="AA22" s="119">
        <f>+[1]X1780!AA24</f>
        <v>0</v>
      </c>
      <c r="AB22" s="119">
        <f>+[1]X1780!AB24</f>
        <v>0</v>
      </c>
      <c r="AC22" s="119">
        <f>+[1]X1780!AC24</f>
        <v>0</v>
      </c>
      <c r="AD22" s="119">
        <f>+[1]X1780!AD24</f>
        <v>0</v>
      </c>
      <c r="AE22" s="119">
        <f>+[1]X1780!AE24</f>
        <v>0</v>
      </c>
      <c r="AF22" s="119">
        <f>+[1]X1780!AF24</f>
        <v>0</v>
      </c>
      <c r="AG22" s="119">
        <f>+[1]X1780!AG24</f>
        <v>0</v>
      </c>
      <c r="AH22" s="119">
        <f>+[1]X1780!AH24</f>
        <v>0</v>
      </c>
      <c r="AI22" s="119">
        <f>+[1]X1780!AI24</f>
        <v>0</v>
      </c>
      <c r="AJ22" s="119">
        <f>+[1]X1780!AJ24</f>
        <v>0</v>
      </c>
    </row>
    <row r="23" spans="1:36">
      <c r="A23" s="119" t="str">
        <f>+[1]X1780!A25</f>
        <v>ID SHAFT O/S</v>
      </c>
      <c r="B23" s="119">
        <f>+[1]X1780!B25</f>
        <v>0</v>
      </c>
      <c r="C23" s="119">
        <f>+[1]X1780!C25</f>
        <v>0</v>
      </c>
      <c r="D23" s="119">
        <f>+[1]X1780!D25</f>
        <v>0</v>
      </c>
      <c r="E23" s="119">
        <f>+[1]X1780!E25</f>
        <v>0</v>
      </c>
      <c r="F23" s="119">
        <f>+[1]X1780!F25</f>
        <v>0</v>
      </c>
      <c r="G23" s="119">
        <f>+[1]X1780!G25</f>
        <v>0</v>
      </c>
      <c r="H23" s="119">
        <f>+[1]X1780!H25</f>
        <v>0</v>
      </c>
      <c r="I23" s="119">
        <f>+[1]X1780!I25</f>
        <v>0</v>
      </c>
      <c r="J23" s="119">
        <f>+[1]X1780!J25</f>
        <v>0</v>
      </c>
      <c r="K23" s="119">
        <f>+[1]X1780!K25</f>
        <v>0</v>
      </c>
      <c r="L23" s="119">
        <f>+[1]X1780!L25</f>
        <v>0</v>
      </c>
      <c r="M23" s="119">
        <f>+[1]X1780!M25</f>
        <v>0</v>
      </c>
      <c r="N23" s="119">
        <f>+[1]X1780!N25</f>
        <v>0</v>
      </c>
      <c r="O23" s="119">
        <f>+[1]X1780!O25</f>
        <v>0</v>
      </c>
      <c r="P23" s="119">
        <f>+[1]X1780!P25</f>
        <v>0</v>
      </c>
      <c r="Q23" s="119">
        <f>+[1]X1780!Q25</f>
        <v>0</v>
      </c>
      <c r="R23" s="119">
        <f>+[1]X1780!R25</f>
        <v>0</v>
      </c>
      <c r="S23" s="119">
        <f>+[1]X1780!S25</f>
        <v>0</v>
      </c>
      <c r="T23" s="119">
        <f>+[1]X1780!T25</f>
        <v>0</v>
      </c>
      <c r="U23" s="119">
        <f>+[1]X1780!U25</f>
        <v>0</v>
      </c>
      <c r="V23" s="119">
        <f>+[1]X1780!V25</f>
        <v>0</v>
      </c>
      <c r="W23" s="119">
        <f>+[1]X1780!W25</f>
        <v>0</v>
      </c>
      <c r="X23" s="119">
        <f>+[1]X1780!X25</f>
        <v>0</v>
      </c>
      <c r="Y23" s="119">
        <f>+[1]X1780!Y25</f>
        <v>0</v>
      </c>
      <c r="Z23" s="119">
        <f>+[1]X1780!Z25</f>
        <v>0</v>
      </c>
      <c r="AA23" s="119">
        <f>+[1]X1780!AA25</f>
        <v>0</v>
      </c>
      <c r="AB23" s="119">
        <f>+[1]X1780!AB25</f>
        <v>0</v>
      </c>
      <c r="AC23" s="119">
        <f>+[1]X1780!AC25</f>
        <v>0</v>
      </c>
      <c r="AD23" s="119">
        <f>+[1]X1780!AD25</f>
        <v>0</v>
      </c>
      <c r="AE23" s="119">
        <f>+[1]X1780!AE25</f>
        <v>0</v>
      </c>
      <c r="AF23" s="119">
        <f>+[1]X1780!AF25</f>
        <v>0</v>
      </c>
      <c r="AG23" s="119">
        <f>+[1]X1780!AG25</f>
        <v>0</v>
      </c>
      <c r="AH23" s="119">
        <f>+[1]X1780!AH25</f>
        <v>0</v>
      </c>
      <c r="AI23" s="119">
        <f>+[1]X1780!AI25</f>
        <v>0</v>
      </c>
      <c r="AJ23" s="119">
        <f>+[1]X1780!AJ25</f>
        <v>0</v>
      </c>
    </row>
    <row r="24" spans="1:36">
      <c r="A24" s="119" t="str">
        <f>+[1]X1780!A26</f>
        <v>ID SHAFT TAPER</v>
      </c>
      <c r="B24" s="119">
        <f>+[1]X1780!B26</f>
        <v>0</v>
      </c>
      <c r="C24" s="119">
        <f>+[1]X1780!C26</f>
        <v>0</v>
      </c>
      <c r="D24" s="119">
        <f>+[1]X1780!D26</f>
        <v>0</v>
      </c>
      <c r="E24" s="119">
        <f>+[1]X1780!E26</f>
        <v>0</v>
      </c>
      <c r="F24" s="119">
        <f>+[1]X1780!F26</f>
        <v>0</v>
      </c>
      <c r="G24" s="119">
        <f>+[1]X1780!G26</f>
        <v>0</v>
      </c>
      <c r="H24" s="119">
        <f>+[1]X1780!H26</f>
        <v>0</v>
      </c>
      <c r="I24" s="119">
        <f>+[1]X1780!I26</f>
        <v>0</v>
      </c>
      <c r="J24" s="119">
        <f>+[1]X1780!J26</f>
        <v>0</v>
      </c>
      <c r="K24" s="119">
        <f>+[1]X1780!K26</f>
        <v>0</v>
      </c>
      <c r="L24" s="119">
        <f>+[1]X1780!L26</f>
        <v>0</v>
      </c>
      <c r="M24" s="119">
        <f>+[1]X1780!M26</f>
        <v>0</v>
      </c>
      <c r="N24" s="119">
        <f>+[1]X1780!N26</f>
        <v>0</v>
      </c>
      <c r="O24" s="119">
        <f>+[1]X1780!O26</f>
        <v>0</v>
      </c>
      <c r="P24" s="119">
        <f>+[1]X1780!P26</f>
        <v>0</v>
      </c>
      <c r="Q24" s="119">
        <f>+[1]X1780!Q26</f>
        <v>0</v>
      </c>
      <c r="R24" s="119">
        <f>+[1]X1780!R26</f>
        <v>0</v>
      </c>
      <c r="S24" s="119">
        <f>+[1]X1780!S26</f>
        <v>0</v>
      </c>
      <c r="T24" s="119">
        <f>+[1]X1780!T26</f>
        <v>0</v>
      </c>
      <c r="U24" s="119">
        <f>+[1]X1780!U26</f>
        <v>0</v>
      </c>
      <c r="V24" s="119">
        <f>+[1]X1780!V26</f>
        <v>0</v>
      </c>
      <c r="W24" s="119">
        <f>+[1]X1780!W26</f>
        <v>0</v>
      </c>
      <c r="X24" s="119">
        <f>+[1]X1780!X26</f>
        <v>0</v>
      </c>
      <c r="Y24" s="119">
        <f>+[1]X1780!Y26</f>
        <v>0</v>
      </c>
      <c r="Z24" s="119">
        <f>+[1]X1780!Z26</f>
        <v>0</v>
      </c>
      <c r="AA24" s="119">
        <f>+[1]X1780!AA26</f>
        <v>0</v>
      </c>
      <c r="AB24" s="119">
        <f>+[1]X1780!AB26</f>
        <v>0</v>
      </c>
      <c r="AC24" s="119">
        <f>+[1]X1780!AC26</f>
        <v>0</v>
      </c>
      <c r="AD24" s="119">
        <f>+[1]X1780!AD26</f>
        <v>0</v>
      </c>
      <c r="AE24" s="119">
        <f>+[1]X1780!AE26</f>
        <v>0</v>
      </c>
      <c r="AF24" s="119">
        <f>+[1]X1780!AF26</f>
        <v>0</v>
      </c>
      <c r="AG24" s="119">
        <f>+[1]X1780!AG26</f>
        <v>0</v>
      </c>
      <c r="AH24" s="119">
        <f>+[1]X1780!AH26</f>
        <v>0</v>
      </c>
      <c r="AI24" s="119">
        <f>+[1]X1780!AI26</f>
        <v>0</v>
      </c>
      <c r="AJ24" s="119">
        <f>+[1]X1780!AJ26</f>
        <v>0</v>
      </c>
    </row>
    <row r="25" spans="1:36">
      <c r="A25" s="119" t="str">
        <f>+[1]X1780!A27</f>
        <v>ID SHAFT U/S</v>
      </c>
      <c r="B25" s="119">
        <f>+[1]X1780!B27</f>
        <v>0</v>
      </c>
      <c r="C25" s="119">
        <f>+[1]X1780!C27</f>
        <v>0</v>
      </c>
      <c r="D25" s="119">
        <f>+[1]X1780!D27</f>
        <v>0</v>
      </c>
      <c r="E25" s="119">
        <f>+[1]X1780!E27</f>
        <v>0</v>
      </c>
      <c r="F25" s="119">
        <f>+[1]X1780!F27</f>
        <v>0</v>
      </c>
      <c r="G25" s="119">
        <f>+[1]X1780!G27</f>
        <v>0</v>
      </c>
      <c r="H25" s="119">
        <f>+[1]X1780!H27</f>
        <v>0</v>
      </c>
      <c r="I25" s="119">
        <f>+[1]X1780!I27</f>
        <v>0</v>
      </c>
      <c r="J25" s="119">
        <f>+[1]X1780!J27</f>
        <v>0</v>
      </c>
      <c r="K25" s="119">
        <f>+[1]X1780!K27</f>
        <v>0</v>
      </c>
      <c r="L25" s="119">
        <f>+[1]X1780!L27</f>
        <v>0</v>
      </c>
      <c r="M25" s="119">
        <f>+[1]X1780!M27</f>
        <v>0</v>
      </c>
      <c r="N25" s="119">
        <f>+[1]X1780!N27</f>
        <v>0</v>
      </c>
      <c r="O25" s="119">
        <f>+[1]X1780!O27</f>
        <v>0</v>
      </c>
      <c r="P25" s="119">
        <f>+[1]X1780!P27</f>
        <v>0</v>
      </c>
      <c r="Q25" s="119">
        <f>+[1]X1780!Q27</f>
        <v>0</v>
      </c>
      <c r="R25" s="119">
        <f>+[1]X1780!R27</f>
        <v>0</v>
      </c>
      <c r="S25" s="119">
        <f>+[1]X1780!S27</f>
        <v>0</v>
      </c>
      <c r="T25" s="119">
        <f>+[1]X1780!T27</f>
        <v>0</v>
      </c>
      <c r="U25" s="119">
        <f>+[1]X1780!U27</f>
        <v>0</v>
      </c>
      <c r="V25" s="119">
        <f>+[1]X1780!V27</f>
        <v>0</v>
      </c>
      <c r="W25" s="119">
        <f>+[1]X1780!W27</f>
        <v>0</v>
      </c>
      <c r="X25" s="119">
        <f>+[1]X1780!X27</f>
        <v>0</v>
      </c>
      <c r="Y25" s="119">
        <f>+[1]X1780!Y27</f>
        <v>0</v>
      </c>
      <c r="Z25" s="119">
        <f>+[1]X1780!Z27</f>
        <v>0</v>
      </c>
      <c r="AA25" s="119">
        <f>+[1]X1780!AA27</f>
        <v>0</v>
      </c>
      <c r="AB25" s="119">
        <f>+[1]X1780!AB27</f>
        <v>0</v>
      </c>
      <c r="AC25" s="119">
        <f>+[1]X1780!AC27</f>
        <v>0</v>
      </c>
      <c r="AD25" s="119">
        <f>+[1]X1780!AD27</f>
        <v>0</v>
      </c>
      <c r="AE25" s="119">
        <f>+[1]X1780!AE27</f>
        <v>0</v>
      </c>
      <c r="AF25" s="119">
        <f>+[1]X1780!AF27</f>
        <v>0</v>
      </c>
      <c r="AG25" s="119">
        <f>+[1]X1780!AG27</f>
        <v>0</v>
      </c>
      <c r="AH25" s="119">
        <f>+[1]X1780!AH27</f>
        <v>0</v>
      </c>
      <c r="AI25" s="119">
        <f>+[1]X1780!AI27</f>
        <v>0</v>
      </c>
      <c r="AJ25" s="119">
        <f>+[1]X1780!AJ27</f>
        <v>0</v>
      </c>
    </row>
    <row r="26" spans="1:36">
      <c r="A26" s="119" t="str">
        <f>+[1]X1780!A28</f>
        <v>ID/OD NG</v>
      </c>
      <c r="B26" s="119">
        <f>+[1]X1780!B28</f>
        <v>0</v>
      </c>
      <c r="C26" s="119">
        <f>+[1]X1780!C28</f>
        <v>0</v>
      </c>
      <c r="D26" s="119">
        <f>+[1]X1780!D28</f>
        <v>0</v>
      </c>
      <c r="E26" s="119">
        <f>+[1]X1780!E28</f>
        <v>0</v>
      </c>
      <c r="F26" s="119">
        <f>+[1]X1780!F28</f>
        <v>0</v>
      </c>
      <c r="G26" s="119">
        <f>+[1]X1780!G28</f>
        <v>0</v>
      </c>
      <c r="H26" s="119">
        <f>+[1]X1780!H28</f>
        <v>0</v>
      </c>
      <c r="I26" s="119">
        <f>+[1]X1780!I28</f>
        <v>0</v>
      </c>
      <c r="J26" s="119">
        <f>+[1]X1780!J28</f>
        <v>0</v>
      </c>
      <c r="K26" s="119">
        <f>+[1]X1780!K28</f>
        <v>0</v>
      </c>
      <c r="L26" s="119">
        <f>+[1]X1780!L28</f>
        <v>0</v>
      </c>
      <c r="M26" s="119">
        <f>+[1]X1780!M28</f>
        <v>0</v>
      </c>
      <c r="N26" s="119">
        <f>+[1]X1780!N28</f>
        <v>0</v>
      </c>
      <c r="O26" s="119">
        <f>+[1]X1780!O28</f>
        <v>0</v>
      </c>
      <c r="P26" s="119">
        <f>+[1]X1780!P28</f>
        <v>0</v>
      </c>
      <c r="Q26" s="119">
        <f>+[1]X1780!Q28</f>
        <v>0</v>
      </c>
      <c r="R26" s="119">
        <f>+[1]X1780!R28</f>
        <v>0</v>
      </c>
      <c r="S26" s="119">
        <f>+[1]X1780!S28</f>
        <v>0</v>
      </c>
      <c r="T26" s="119">
        <f>+[1]X1780!T28</f>
        <v>0</v>
      </c>
      <c r="U26" s="119">
        <f>+[1]X1780!U28</f>
        <v>0</v>
      </c>
      <c r="V26" s="119">
        <f>+[1]X1780!V28</f>
        <v>0</v>
      </c>
      <c r="W26" s="119">
        <f>+[1]X1780!W28</f>
        <v>0</v>
      </c>
      <c r="X26" s="119">
        <f>+[1]X1780!X28</f>
        <v>0</v>
      </c>
      <c r="Y26" s="119">
        <f>+[1]X1780!Y28</f>
        <v>0</v>
      </c>
      <c r="Z26" s="119">
        <f>+[1]X1780!Z28</f>
        <v>0</v>
      </c>
      <c r="AA26" s="119">
        <f>+[1]X1780!AA28</f>
        <v>0</v>
      </c>
      <c r="AB26" s="119">
        <f>+[1]X1780!AB28</f>
        <v>0</v>
      </c>
      <c r="AC26" s="119">
        <f>+[1]X1780!AC28</f>
        <v>0</v>
      </c>
      <c r="AD26" s="119">
        <f>+[1]X1780!AD28</f>
        <v>0</v>
      </c>
      <c r="AE26" s="119">
        <f>+[1]X1780!AE28</f>
        <v>0</v>
      </c>
      <c r="AF26" s="119">
        <f>+[1]X1780!AF28</f>
        <v>0</v>
      </c>
      <c r="AG26" s="119">
        <f>+[1]X1780!AG28</f>
        <v>0</v>
      </c>
      <c r="AH26" s="119">
        <f>+[1]X1780!AH28</f>
        <v>0</v>
      </c>
      <c r="AI26" s="119">
        <f>+[1]X1780!AI28</f>
        <v>0</v>
      </c>
      <c r="AJ26" s="119">
        <f>+[1]X1780!AJ28</f>
        <v>0</v>
      </c>
    </row>
    <row r="27" spans="1:36">
      <c r="A27" s="119" t="str">
        <f>+[1]X1780!A29</f>
        <v>LG NG</v>
      </c>
      <c r="B27" s="119">
        <f>+[1]X1780!B29</f>
        <v>0</v>
      </c>
      <c r="C27" s="119">
        <f>+[1]X1780!C29</f>
        <v>0</v>
      </c>
      <c r="D27" s="119">
        <f>+[1]X1780!D29</f>
        <v>0</v>
      </c>
      <c r="E27" s="119">
        <f>+[1]X1780!E29</f>
        <v>0</v>
      </c>
      <c r="F27" s="119">
        <f>+[1]X1780!F29</f>
        <v>0</v>
      </c>
      <c r="G27" s="119">
        <f>+[1]X1780!G29</f>
        <v>0</v>
      </c>
      <c r="H27" s="119">
        <f>+[1]X1780!H29</f>
        <v>0</v>
      </c>
      <c r="I27" s="119">
        <f>+[1]X1780!I29</f>
        <v>0</v>
      </c>
      <c r="J27" s="119">
        <f>+[1]X1780!J29</f>
        <v>0</v>
      </c>
      <c r="K27" s="119">
        <f>+[1]X1780!K29</f>
        <v>0</v>
      </c>
      <c r="L27" s="119">
        <f>+[1]X1780!L29</f>
        <v>0</v>
      </c>
      <c r="M27" s="119">
        <f>+[1]X1780!M29</f>
        <v>0</v>
      </c>
      <c r="N27" s="119">
        <f>+[1]X1780!N29</f>
        <v>0</v>
      </c>
      <c r="O27" s="119">
        <f>+[1]X1780!O29</f>
        <v>0</v>
      </c>
      <c r="P27" s="119">
        <f>+[1]X1780!P29</f>
        <v>0</v>
      </c>
      <c r="Q27" s="119">
        <f>+[1]X1780!Q29</f>
        <v>0</v>
      </c>
      <c r="R27" s="119">
        <f>+[1]X1780!R29</f>
        <v>0</v>
      </c>
      <c r="S27" s="119">
        <f>+[1]X1780!S29</f>
        <v>0</v>
      </c>
      <c r="T27" s="119">
        <f>+[1]X1780!T29</f>
        <v>0</v>
      </c>
      <c r="U27" s="119">
        <f>+[1]X1780!U29</f>
        <v>0</v>
      </c>
      <c r="V27" s="119">
        <f>+[1]X1780!V29</f>
        <v>0</v>
      </c>
      <c r="W27" s="119">
        <f>+[1]X1780!W29</f>
        <v>0</v>
      </c>
      <c r="X27" s="119">
        <f>+[1]X1780!X29</f>
        <v>0</v>
      </c>
      <c r="Y27" s="119">
        <f>+[1]X1780!Y29</f>
        <v>0</v>
      </c>
      <c r="Z27" s="119">
        <f>+[1]X1780!Z29</f>
        <v>0</v>
      </c>
      <c r="AA27" s="119">
        <f>+[1]X1780!AA29</f>
        <v>0</v>
      </c>
      <c r="AB27" s="119">
        <f>+[1]X1780!AB29</f>
        <v>0</v>
      </c>
      <c r="AC27" s="119">
        <f>+[1]X1780!AC29</f>
        <v>0</v>
      </c>
      <c r="AD27" s="119">
        <f>+[1]X1780!AD29</f>
        <v>0</v>
      </c>
      <c r="AE27" s="119">
        <f>+[1]X1780!AE29</f>
        <v>0</v>
      </c>
      <c r="AF27" s="119">
        <f>+[1]X1780!AF29</f>
        <v>0</v>
      </c>
      <c r="AG27" s="119">
        <f>+[1]X1780!AG29</f>
        <v>0</v>
      </c>
      <c r="AH27" s="119">
        <f>+[1]X1780!AH29</f>
        <v>0</v>
      </c>
      <c r="AI27" s="119">
        <f>+[1]X1780!AI29</f>
        <v>0</v>
      </c>
      <c r="AJ27" s="119">
        <f>+[1]X1780!AJ29</f>
        <v>0</v>
      </c>
    </row>
    <row r="28" spans="1:36">
      <c r="A28" s="119" t="str">
        <f>+[1]X1780!A30</f>
        <v>OD DISK O/S</v>
      </c>
      <c r="B28" s="119">
        <f>+[1]X1780!B30</f>
        <v>0</v>
      </c>
      <c r="C28" s="119">
        <f>+[1]X1780!C30</f>
        <v>0</v>
      </c>
      <c r="D28" s="119">
        <f>+[1]X1780!D30</f>
        <v>0</v>
      </c>
      <c r="E28" s="119">
        <f>+[1]X1780!E30</f>
        <v>0</v>
      </c>
      <c r="F28" s="119">
        <f>+[1]X1780!F30</f>
        <v>0</v>
      </c>
      <c r="G28" s="119">
        <f>+[1]X1780!G30</f>
        <v>0</v>
      </c>
      <c r="H28" s="119">
        <f>+[1]X1780!H30</f>
        <v>0</v>
      </c>
      <c r="I28" s="119">
        <f>+[1]X1780!I30</f>
        <v>0</v>
      </c>
      <c r="J28" s="119">
        <f>+[1]X1780!J30</f>
        <v>0</v>
      </c>
      <c r="K28" s="119">
        <f>+[1]X1780!K30</f>
        <v>0</v>
      </c>
      <c r="L28" s="119">
        <f>+[1]X1780!L30</f>
        <v>0</v>
      </c>
      <c r="M28" s="119">
        <f>+[1]X1780!M30</f>
        <v>0</v>
      </c>
      <c r="N28" s="119">
        <f>+[1]X1780!N30</f>
        <v>0</v>
      </c>
      <c r="O28" s="119">
        <f>+[1]X1780!O30</f>
        <v>0</v>
      </c>
      <c r="P28" s="119">
        <f>+[1]X1780!P30</f>
        <v>0</v>
      </c>
      <c r="Q28" s="119">
        <f>+[1]X1780!Q30</f>
        <v>0</v>
      </c>
      <c r="R28" s="119">
        <f>+[1]X1780!R30</f>
        <v>0</v>
      </c>
      <c r="S28" s="119">
        <f>+[1]X1780!S30</f>
        <v>0</v>
      </c>
      <c r="T28" s="119">
        <f>+[1]X1780!T30</f>
        <v>0</v>
      </c>
      <c r="U28" s="119">
        <f>+[1]X1780!U30</f>
        <v>0</v>
      </c>
      <c r="V28" s="119">
        <f>+[1]X1780!V30</f>
        <v>0</v>
      </c>
      <c r="W28" s="119">
        <f>+[1]X1780!W30</f>
        <v>0</v>
      </c>
      <c r="X28" s="119">
        <f>+[1]X1780!X30</f>
        <v>0</v>
      </c>
      <c r="Y28" s="119">
        <f>+[1]X1780!Y30</f>
        <v>0</v>
      </c>
      <c r="Z28" s="119">
        <f>+[1]X1780!Z30</f>
        <v>0</v>
      </c>
      <c r="AA28" s="119">
        <f>+[1]X1780!AA30</f>
        <v>0</v>
      </c>
      <c r="AB28" s="119">
        <f>+[1]X1780!AB30</f>
        <v>0</v>
      </c>
      <c r="AC28" s="119">
        <f>+[1]X1780!AC30</f>
        <v>0</v>
      </c>
      <c r="AD28" s="119">
        <f>+[1]X1780!AD30</f>
        <v>0</v>
      </c>
      <c r="AE28" s="119">
        <f>+[1]X1780!AE30</f>
        <v>0</v>
      </c>
      <c r="AF28" s="119">
        <f>+[1]X1780!AF30</f>
        <v>0</v>
      </c>
      <c r="AG28" s="119">
        <f>+[1]X1780!AG30</f>
        <v>0</v>
      </c>
      <c r="AH28" s="119">
        <f>+[1]X1780!AH30</f>
        <v>0</v>
      </c>
      <c r="AI28" s="119">
        <f>+[1]X1780!AI30</f>
        <v>0</v>
      </c>
      <c r="AJ28" s="119">
        <f>+[1]X1780!AJ30</f>
        <v>0</v>
      </c>
    </row>
    <row r="29" spans="1:36">
      <c r="A29" s="119" t="str">
        <f>+[1]X1780!A31</f>
        <v>OD DISK U/S</v>
      </c>
      <c r="B29" s="119">
        <f>+[1]X1780!B31</f>
        <v>0</v>
      </c>
      <c r="C29" s="119">
        <f>+[1]X1780!C31</f>
        <v>0</v>
      </c>
      <c r="D29" s="119">
        <f>+[1]X1780!D31</f>
        <v>0</v>
      </c>
      <c r="E29" s="119">
        <f>+[1]X1780!E31</f>
        <v>0</v>
      </c>
      <c r="F29" s="119">
        <f>+[1]X1780!F31</f>
        <v>0</v>
      </c>
      <c r="G29" s="119">
        <f>+[1]X1780!G31</f>
        <v>0</v>
      </c>
      <c r="H29" s="119">
        <f>+[1]X1780!H31</f>
        <v>0</v>
      </c>
      <c r="I29" s="119">
        <f>+[1]X1780!I31</f>
        <v>0</v>
      </c>
      <c r="J29" s="119">
        <f>+[1]X1780!J31</f>
        <v>0</v>
      </c>
      <c r="K29" s="119">
        <f>+[1]X1780!K31</f>
        <v>0</v>
      </c>
      <c r="L29" s="119">
        <f>+[1]X1780!L31</f>
        <v>0</v>
      </c>
      <c r="M29" s="119">
        <f>+[1]X1780!M31</f>
        <v>0</v>
      </c>
      <c r="N29" s="119">
        <f>+[1]X1780!N31</f>
        <v>0</v>
      </c>
      <c r="O29" s="119">
        <f>+[1]X1780!O31</f>
        <v>0</v>
      </c>
      <c r="P29" s="119">
        <f>+[1]X1780!P31</f>
        <v>0</v>
      </c>
      <c r="Q29" s="119">
        <f>+[1]X1780!Q31</f>
        <v>0</v>
      </c>
      <c r="R29" s="119">
        <f>+[1]X1780!R31</f>
        <v>0</v>
      </c>
      <c r="S29" s="119">
        <f>+[1]X1780!S31</f>
        <v>0</v>
      </c>
      <c r="T29" s="119">
        <f>+[1]X1780!T31</f>
        <v>0</v>
      </c>
      <c r="U29" s="119">
        <f>+[1]X1780!U31</f>
        <v>0</v>
      </c>
      <c r="V29" s="119">
        <f>+[1]X1780!V31</f>
        <v>0</v>
      </c>
      <c r="W29" s="119">
        <f>+[1]X1780!W31</f>
        <v>0</v>
      </c>
      <c r="X29" s="119">
        <f>+[1]X1780!X31</f>
        <v>0</v>
      </c>
      <c r="Y29" s="119">
        <f>+[1]X1780!Y31</f>
        <v>0</v>
      </c>
      <c r="Z29" s="119">
        <f>+[1]X1780!Z31</f>
        <v>0</v>
      </c>
      <c r="AA29" s="119">
        <f>+[1]X1780!AA31</f>
        <v>0</v>
      </c>
      <c r="AB29" s="119">
        <f>+[1]X1780!AB31</f>
        <v>0</v>
      </c>
      <c r="AC29" s="119">
        <f>+[1]X1780!AC31</f>
        <v>0</v>
      </c>
      <c r="AD29" s="119">
        <f>+[1]X1780!AD31</f>
        <v>0</v>
      </c>
      <c r="AE29" s="119">
        <f>+[1]X1780!AE31</f>
        <v>0</v>
      </c>
      <c r="AF29" s="119">
        <f>+[1]X1780!AF31</f>
        <v>0</v>
      </c>
      <c r="AG29" s="119">
        <f>+[1]X1780!AG31</f>
        <v>0</v>
      </c>
      <c r="AH29" s="119">
        <f>+[1]X1780!AH31</f>
        <v>0</v>
      </c>
      <c r="AI29" s="119">
        <f>+[1]X1780!AI31</f>
        <v>0</v>
      </c>
      <c r="AJ29" s="119">
        <f>+[1]X1780!AJ31</f>
        <v>0</v>
      </c>
    </row>
    <row r="30" spans="1:36">
      <c r="A30" s="119" t="str">
        <f>+[1]X1780!A32</f>
        <v>OTHER</v>
      </c>
      <c r="B30" s="119">
        <f>+[1]X1780!B32</f>
        <v>0</v>
      </c>
      <c r="C30" s="119">
        <f>+[1]X1780!C32</f>
        <v>0</v>
      </c>
      <c r="D30" s="119">
        <f>+[1]X1780!D32</f>
        <v>0</v>
      </c>
      <c r="E30" s="119">
        <f>+[1]X1780!E32</f>
        <v>0</v>
      </c>
      <c r="F30" s="119">
        <f>+[1]X1780!F32</f>
        <v>0</v>
      </c>
      <c r="G30" s="119">
        <f>+[1]X1780!G32</f>
        <v>0</v>
      </c>
      <c r="H30" s="119">
        <f>+[1]X1780!H32</f>
        <v>0</v>
      </c>
      <c r="I30" s="119">
        <f>+[1]X1780!I32</f>
        <v>0</v>
      </c>
      <c r="J30" s="119">
        <f>+[1]X1780!J32</f>
        <v>0</v>
      </c>
      <c r="K30" s="119">
        <f>+[1]X1780!K32</f>
        <v>0</v>
      </c>
      <c r="L30" s="119">
        <f>+[1]X1780!L32</f>
        <v>0</v>
      </c>
      <c r="M30" s="119">
        <f>+[1]X1780!M32</f>
        <v>0</v>
      </c>
      <c r="N30" s="119">
        <f>+[1]X1780!N32</f>
        <v>0</v>
      </c>
      <c r="O30" s="119">
        <f>+[1]X1780!O32</f>
        <v>0</v>
      </c>
      <c r="P30" s="119">
        <f>+[1]X1780!P32</f>
        <v>0</v>
      </c>
      <c r="Q30" s="119">
        <f>+[1]X1780!Q32</f>
        <v>0</v>
      </c>
      <c r="R30" s="119">
        <f>+[1]X1780!R32</f>
        <v>0</v>
      </c>
      <c r="S30" s="119">
        <f>+[1]X1780!S32</f>
        <v>0</v>
      </c>
      <c r="T30" s="119">
        <f>+[1]X1780!T32</f>
        <v>0</v>
      </c>
      <c r="U30" s="119">
        <f>+[1]X1780!U32</f>
        <v>0</v>
      </c>
      <c r="V30" s="119">
        <f>+[1]X1780!V32</f>
        <v>0</v>
      </c>
      <c r="W30" s="119">
        <f>+[1]X1780!W32</f>
        <v>0</v>
      </c>
      <c r="X30" s="119">
        <f>+[1]X1780!X32</f>
        <v>0</v>
      </c>
      <c r="Y30" s="119">
        <f>+[1]X1780!Y32</f>
        <v>0</v>
      </c>
      <c r="Z30" s="119">
        <f>+[1]X1780!Z32</f>
        <v>0</v>
      </c>
      <c r="AA30" s="119">
        <f>+[1]X1780!AA32</f>
        <v>0</v>
      </c>
      <c r="AB30" s="119">
        <f>+[1]X1780!AB32</f>
        <v>0</v>
      </c>
      <c r="AC30" s="119">
        <f>+[1]X1780!AC32</f>
        <v>0</v>
      </c>
      <c r="AD30" s="119">
        <f>+[1]X1780!AD32</f>
        <v>0</v>
      </c>
      <c r="AE30" s="119">
        <f>+[1]X1780!AE32</f>
        <v>0</v>
      </c>
      <c r="AF30" s="119">
        <f>+[1]X1780!AF32</f>
        <v>0</v>
      </c>
      <c r="AG30" s="119">
        <f>+[1]X1780!AG32</f>
        <v>0</v>
      </c>
      <c r="AH30" s="119">
        <f>+[1]X1780!AH32</f>
        <v>0</v>
      </c>
      <c r="AI30" s="119">
        <f>+[1]X1780!AI32</f>
        <v>0</v>
      </c>
      <c r="AJ30" s="119">
        <f>+[1]X1780!AJ32</f>
        <v>0</v>
      </c>
    </row>
    <row r="31" spans="1:36">
      <c r="A31" s="119" t="str">
        <f>+[1]X1780!A33</f>
        <v>OTHER DIMENSION NG</v>
      </c>
      <c r="B31" s="119">
        <f>+[1]X1780!B33</f>
        <v>0</v>
      </c>
      <c r="C31" s="119">
        <f>+[1]X1780!C33</f>
        <v>0</v>
      </c>
      <c r="D31" s="119">
        <f>+[1]X1780!D33</f>
        <v>0</v>
      </c>
      <c r="E31" s="119">
        <f>+[1]X1780!E33</f>
        <v>0</v>
      </c>
      <c r="F31" s="119">
        <f>+[1]X1780!F33</f>
        <v>0</v>
      </c>
      <c r="G31" s="119">
        <f>+[1]X1780!G33</f>
        <v>0</v>
      </c>
      <c r="H31" s="119">
        <f>+[1]X1780!H33</f>
        <v>0</v>
      </c>
      <c r="I31" s="119">
        <f>+[1]X1780!I33</f>
        <v>0</v>
      </c>
      <c r="J31" s="119">
        <f>+[1]X1780!J33</f>
        <v>0</v>
      </c>
      <c r="K31" s="119">
        <f>+[1]X1780!K33</f>
        <v>0</v>
      </c>
      <c r="L31" s="119">
        <f>+[1]X1780!L33</f>
        <v>0</v>
      </c>
      <c r="M31" s="119">
        <f>+[1]X1780!M33</f>
        <v>0</v>
      </c>
      <c r="N31" s="119">
        <f>+[1]X1780!N33</f>
        <v>0</v>
      </c>
      <c r="O31" s="119">
        <f>+[1]X1780!O33</f>
        <v>0</v>
      </c>
      <c r="P31" s="119">
        <f>+[1]X1780!P33</f>
        <v>0</v>
      </c>
      <c r="Q31" s="119">
        <f>+[1]X1780!Q33</f>
        <v>0</v>
      </c>
      <c r="R31" s="119">
        <f>+[1]X1780!R33</f>
        <v>0</v>
      </c>
      <c r="S31" s="119">
        <f>+[1]X1780!S33</f>
        <v>0</v>
      </c>
      <c r="T31" s="119">
        <f>+[1]X1780!T33</f>
        <v>0</v>
      </c>
      <c r="U31" s="119">
        <f>+[1]X1780!U33</f>
        <v>0</v>
      </c>
      <c r="V31" s="119">
        <f>+[1]X1780!V33</f>
        <v>0</v>
      </c>
      <c r="W31" s="119">
        <f>+[1]X1780!W33</f>
        <v>0</v>
      </c>
      <c r="X31" s="119">
        <f>+[1]X1780!X33</f>
        <v>0</v>
      </c>
      <c r="Y31" s="119">
        <f>+[1]X1780!Y33</f>
        <v>0</v>
      </c>
      <c r="Z31" s="119">
        <f>+[1]X1780!Z33</f>
        <v>0</v>
      </c>
      <c r="AA31" s="119">
        <f>+[1]X1780!AA33</f>
        <v>0</v>
      </c>
      <c r="AB31" s="119">
        <f>+[1]X1780!AB33</f>
        <v>0</v>
      </c>
      <c r="AC31" s="119">
        <f>+[1]X1780!AC33</f>
        <v>0</v>
      </c>
      <c r="AD31" s="119">
        <f>+[1]X1780!AD33</f>
        <v>0</v>
      </c>
      <c r="AE31" s="119">
        <f>+[1]X1780!AE33</f>
        <v>0</v>
      </c>
      <c r="AF31" s="119">
        <f>+[1]X1780!AF33</f>
        <v>0</v>
      </c>
      <c r="AG31" s="119">
        <f>+[1]X1780!AG33</f>
        <v>0</v>
      </c>
      <c r="AH31" s="119">
        <f>+[1]X1780!AH33</f>
        <v>0</v>
      </c>
      <c r="AI31" s="119">
        <f>+[1]X1780!AI33</f>
        <v>0</v>
      </c>
      <c r="AJ31" s="119">
        <f>+[1]X1780!AJ33</f>
        <v>0</v>
      </c>
    </row>
    <row r="32" spans="1:36">
      <c r="A32" s="119" t="str">
        <f>+[1]X1780!A34</f>
        <v>OTHER QC/PROD CHECKING</v>
      </c>
      <c r="B32" s="119">
        <f>+[1]X1780!B34</f>
        <v>0</v>
      </c>
      <c r="C32" s="119">
        <f>+[1]X1780!C34</f>
        <v>0</v>
      </c>
      <c r="D32" s="119">
        <f>+[1]X1780!D34</f>
        <v>0</v>
      </c>
      <c r="E32" s="119">
        <f>+[1]X1780!E34</f>
        <v>0</v>
      </c>
      <c r="F32" s="119">
        <f>+[1]X1780!F34</f>
        <v>0</v>
      </c>
      <c r="G32" s="119">
        <f>+[1]X1780!G34</f>
        <v>0</v>
      </c>
      <c r="H32" s="119">
        <f>+[1]X1780!H34</f>
        <v>0</v>
      </c>
      <c r="I32" s="119">
        <f>+[1]X1780!I34</f>
        <v>0</v>
      </c>
      <c r="J32" s="119">
        <f>+[1]X1780!J34</f>
        <v>0</v>
      </c>
      <c r="K32" s="119">
        <f>+[1]X1780!K34</f>
        <v>0</v>
      </c>
      <c r="L32" s="119">
        <f>+[1]X1780!L34</f>
        <v>0</v>
      </c>
      <c r="M32" s="119">
        <f>+[1]X1780!M34</f>
        <v>0</v>
      </c>
      <c r="N32" s="119">
        <f>+[1]X1780!N34</f>
        <v>0</v>
      </c>
      <c r="O32" s="119">
        <f>+[1]X1780!O34</f>
        <v>0</v>
      </c>
      <c r="P32" s="119">
        <f>+[1]X1780!P34</f>
        <v>0</v>
      </c>
      <c r="Q32" s="119">
        <f>+[1]X1780!Q34</f>
        <v>0</v>
      </c>
      <c r="R32" s="119">
        <f>+[1]X1780!R34</f>
        <v>0</v>
      </c>
      <c r="S32" s="119">
        <f>+[1]X1780!S34</f>
        <v>0</v>
      </c>
      <c r="T32" s="119">
        <f>+[1]X1780!T34</f>
        <v>0</v>
      </c>
      <c r="U32" s="119">
        <f>+[1]X1780!U34</f>
        <v>0</v>
      </c>
      <c r="V32" s="119">
        <f>+[1]X1780!V34</f>
        <v>0</v>
      </c>
      <c r="W32" s="119">
        <f>+[1]X1780!W34</f>
        <v>0</v>
      </c>
      <c r="X32" s="119">
        <f>+[1]X1780!X34</f>
        <v>0</v>
      </c>
      <c r="Y32" s="119">
        <f>+[1]X1780!Y34</f>
        <v>0</v>
      </c>
      <c r="Z32" s="119">
        <f>+[1]X1780!Z34</f>
        <v>0</v>
      </c>
      <c r="AA32" s="119">
        <f>+[1]X1780!AA34</f>
        <v>0</v>
      </c>
      <c r="AB32" s="119">
        <f>+[1]X1780!AB34</f>
        <v>0</v>
      </c>
      <c r="AC32" s="119">
        <f>+[1]X1780!AC34</f>
        <v>0</v>
      </c>
      <c r="AD32" s="119">
        <f>+[1]X1780!AD34</f>
        <v>0</v>
      </c>
      <c r="AE32" s="119">
        <f>+[1]X1780!AE34</f>
        <v>0</v>
      </c>
      <c r="AF32" s="119">
        <f>+[1]X1780!AF34</f>
        <v>0</v>
      </c>
      <c r="AG32" s="119">
        <f>+[1]X1780!AG34</f>
        <v>0</v>
      </c>
      <c r="AH32" s="119">
        <f>+[1]X1780!AH34</f>
        <v>0</v>
      </c>
      <c r="AI32" s="119">
        <f>+[1]X1780!AI34</f>
        <v>0</v>
      </c>
      <c r="AJ32" s="119">
        <f>+[1]X1780!AJ34</f>
        <v>0</v>
      </c>
    </row>
    <row r="33" spans="1:36">
      <c r="A33" s="119" t="str">
        <f>+[1]X1780!A35</f>
        <v>OTHER VISUAL NG</v>
      </c>
      <c r="B33" s="119">
        <f>+[1]X1780!B35</f>
        <v>0</v>
      </c>
      <c r="C33" s="119">
        <f>+[1]X1780!C35</f>
        <v>0</v>
      </c>
      <c r="D33" s="119">
        <f>+[1]X1780!D35</f>
        <v>0</v>
      </c>
      <c r="E33" s="119">
        <f>+[1]X1780!E35</f>
        <v>0</v>
      </c>
      <c r="F33" s="119">
        <f>+[1]X1780!F35</f>
        <v>0</v>
      </c>
      <c r="G33" s="119">
        <f>+[1]X1780!G35</f>
        <v>0</v>
      </c>
      <c r="H33" s="119">
        <f>+[1]X1780!H35</f>
        <v>0</v>
      </c>
      <c r="I33" s="119">
        <f>+[1]X1780!I35</f>
        <v>0</v>
      </c>
      <c r="J33" s="119">
        <f>+[1]X1780!J35</f>
        <v>0</v>
      </c>
      <c r="K33" s="119">
        <f>+[1]X1780!K35</f>
        <v>0</v>
      </c>
      <c r="L33" s="119">
        <f>+[1]X1780!L35</f>
        <v>0</v>
      </c>
      <c r="M33" s="119">
        <f>+[1]X1780!M35</f>
        <v>0</v>
      </c>
      <c r="N33" s="119">
        <f>+[1]X1780!N35</f>
        <v>0</v>
      </c>
      <c r="O33" s="119">
        <f>+[1]X1780!O35</f>
        <v>0</v>
      </c>
      <c r="P33" s="119">
        <f>+[1]X1780!P35</f>
        <v>0</v>
      </c>
      <c r="Q33" s="119">
        <f>+[1]X1780!Q35</f>
        <v>0</v>
      </c>
      <c r="R33" s="119">
        <f>+[1]X1780!R35</f>
        <v>0</v>
      </c>
      <c r="S33" s="119">
        <f>+[1]X1780!S35</f>
        <v>0</v>
      </c>
      <c r="T33" s="119">
        <f>+[1]X1780!T35</f>
        <v>0</v>
      </c>
      <c r="U33" s="119">
        <f>+[1]X1780!U35</f>
        <v>0</v>
      </c>
      <c r="V33" s="119">
        <f>+[1]X1780!V35</f>
        <v>0</v>
      </c>
      <c r="W33" s="119">
        <f>+[1]X1780!W35</f>
        <v>0</v>
      </c>
      <c r="X33" s="119">
        <f>+[1]X1780!X35</f>
        <v>0</v>
      </c>
      <c r="Y33" s="119">
        <f>+[1]X1780!Y35</f>
        <v>0</v>
      </c>
      <c r="Z33" s="119">
        <f>+[1]X1780!Z35</f>
        <v>0</v>
      </c>
      <c r="AA33" s="119">
        <f>+[1]X1780!AA35</f>
        <v>0</v>
      </c>
      <c r="AB33" s="119">
        <f>+[1]X1780!AB35</f>
        <v>0</v>
      </c>
      <c r="AC33" s="119">
        <f>+[1]X1780!AC35</f>
        <v>0</v>
      </c>
      <c r="AD33" s="119">
        <f>+[1]X1780!AD35</f>
        <v>0</v>
      </c>
      <c r="AE33" s="119">
        <f>+[1]X1780!AE35</f>
        <v>0</v>
      </c>
      <c r="AF33" s="119">
        <f>+[1]X1780!AF35</f>
        <v>0</v>
      </c>
      <c r="AG33" s="119">
        <f>+[1]X1780!AG35</f>
        <v>0</v>
      </c>
      <c r="AH33" s="119">
        <f>+[1]X1780!AH35</f>
        <v>0</v>
      </c>
      <c r="AI33" s="119">
        <f>+[1]X1780!AI35</f>
        <v>0</v>
      </c>
      <c r="AJ33" s="119">
        <f>+[1]X1780!AJ35</f>
        <v>0</v>
      </c>
    </row>
    <row r="34" spans="1:36">
      <c r="A34" s="119" t="str">
        <f>+[1]X1780!A36</f>
        <v>PARALLEL</v>
      </c>
      <c r="B34" s="119">
        <f>+[1]X1780!B36</f>
        <v>0</v>
      </c>
      <c r="C34" s="119">
        <f>+[1]X1780!C36</f>
        <v>0</v>
      </c>
      <c r="D34" s="119">
        <f>+[1]X1780!D36</f>
        <v>0</v>
      </c>
      <c r="E34" s="119">
        <f>+[1]X1780!E36</f>
        <v>0</v>
      </c>
      <c r="F34" s="119">
        <f>+[1]X1780!F36</f>
        <v>0</v>
      </c>
      <c r="G34" s="119">
        <f>+[1]X1780!G36</f>
        <v>0</v>
      </c>
      <c r="H34" s="119">
        <f>+[1]X1780!H36</f>
        <v>0</v>
      </c>
      <c r="I34" s="119">
        <f>+[1]X1780!I36</f>
        <v>0</v>
      </c>
      <c r="J34" s="119">
        <f>+[1]X1780!J36</f>
        <v>0</v>
      </c>
      <c r="K34" s="119">
        <f>+[1]X1780!K36</f>
        <v>0</v>
      </c>
      <c r="L34" s="119">
        <f>+[1]X1780!L36</f>
        <v>0</v>
      </c>
      <c r="M34" s="119">
        <f>+[1]X1780!M36</f>
        <v>0</v>
      </c>
      <c r="N34" s="119">
        <f>+[1]X1780!N36</f>
        <v>0</v>
      </c>
      <c r="O34" s="119">
        <f>+[1]X1780!O36</f>
        <v>0</v>
      </c>
      <c r="P34" s="119">
        <f>+[1]X1780!P36</f>
        <v>0</v>
      </c>
      <c r="Q34" s="119">
        <f>+[1]X1780!Q36</f>
        <v>0</v>
      </c>
      <c r="R34" s="119">
        <f>+[1]X1780!R36</f>
        <v>0</v>
      </c>
      <c r="S34" s="119">
        <f>+[1]X1780!S36</f>
        <v>0</v>
      </c>
      <c r="T34" s="119">
        <f>+[1]X1780!T36</f>
        <v>0</v>
      </c>
      <c r="U34" s="119">
        <f>+[1]X1780!U36</f>
        <v>0</v>
      </c>
      <c r="V34" s="119">
        <f>+[1]X1780!V36</f>
        <v>0</v>
      </c>
      <c r="W34" s="119">
        <f>+[1]X1780!W36</f>
        <v>0</v>
      </c>
      <c r="X34" s="119">
        <f>+[1]X1780!X36</f>
        <v>0</v>
      </c>
      <c r="Y34" s="119">
        <f>+[1]X1780!Y36</f>
        <v>0</v>
      </c>
      <c r="Z34" s="119">
        <f>+[1]X1780!Z36</f>
        <v>0</v>
      </c>
      <c r="AA34" s="119">
        <f>+[1]X1780!AA36</f>
        <v>0</v>
      </c>
      <c r="AB34" s="119">
        <f>+[1]X1780!AB36</f>
        <v>0</v>
      </c>
      <c r="AC34" s="119">
        <f>+[1]X1780!AC36</f>
        <v>0</v>
      </c>
      <c r="AD34" s="119">
        <f>+[1]X1780!AD36</f>
        <v>0</v>
      </c>
      <c r="AE34" s="119">
        <f>+[1]X1780!AE36</f>
        <v>0</v>
      </c>
      <c r="AF34" s="119">
        <f>+[1]X1780!AF36</f>
        <v>0</v>
      </c>
      <c r="AG34" s="119">
        <f>+[1]X1780!AG36</f>
        <v>0</v>
      </c>
      <c r="AH34" s="119">
        <f>+[1]X1780!AH36</f>
        <v>0</v>
      </c>
      <c r="AI34" s="119">
        <f>+[1]X1780!AI36</f>
        <v>0</v>
      </c>
      <c r="AJ34" s="119">
        <f>+[1]X1780!AJ36</f>
        <v>0</v>
      </c>
    </row>
    <row r="35" spans="1:36">
      <c r="A35" s="119" t="str">
        <f>+[1]X1780!A37</f>
        <v>RUNOUT</v>
      </c>
      <c r="B35" s="119">
        <f>+[1]X1780!B37</f>
        <v>0</v>
      </c>
      <c r="C35" s="119">
        <f>+[1]X1780!C37</f>
        <v>0</v>
      </c>
      <c r="D35" s="119">
        <f>+[1]X1780!D37</f>
        <v>0</v>
      </c>
      <c r="E35" s="119">
        <f>+[1]X1780!E37</f>
        <v>0</v>
      </c>
      <c r="F35" s="119">
        <f>+[1]X1780!F37</f>
        <v>0</v>
      </c>
      <c r="G35" s="119">
        <f>+[1]X1780!G37</f>
        <v>0</v>
      </c>
      <c r="H35" s="119">
        <f>+[1]X1780!H37</f>
        <v>0</v>
      </c>
      <c r="I35" s="119">
        <f>+[1]X1780!I37</f>
        <v>0</v>
      </c>
      <c r="J35" s="119">
        <f>+[1]X1780!J37</f>
        <v>0</v>
      </c>
      <c r="K35" s="119">
        <f>+[1]X1780!K37</f>
        <v>0</v>
      </c>
      <c r="L35" s="119">
        <f>+[1]X1780!L37</f>
        <v>0</v>
      </c>
      <c r="M35" s="119">
        <f>+[1]X1780!M37</f>
        <v>0</v>
      </c>
      <c r="N35" s="119">
        <f>+[1]X1780!N37</f>
        <v>0</v>
      </c>
      <c r="O35" s="119">
        <f>+[1]X1780!O37</f>
        <v>0</v>
      </c>
      <c r="P35" s="119">
        <f>+[1]X1780!P37</f>
        <v>0</v>
      </c>
      <c r="Q35" s="119">
        <f>+[1]X1780!Q37</f>
        <v>0</v>
      </c>
      <c r="R35" s="119">
        <f>+[1]X1780!R37</f>
        <v>0</v>
      </c>
      <c r="S35" s="119">
        <f>+[1]X1780!S37</f>
        <v>0</v>
      </c>
      <c r="T35" s="119">
        <f>+[1]X1780!T37</f>
        <v>0</v>
      </c>
      <c r="U35" s="119">
        <f>+[1]X1780!U37</f>
        <v>0</v>
      </c>
      <c r="V35" s="119">
        <f>+[1]X1780!V37</f>
        <v>0</v>
      </c>
      <c r="W35" s="119">
        <f>+[1]X1780!W37</f>
        <v>0</v>
      </c>
      <c r="X35" s="119">
        <f>+[1]X1780!X37</f>
        <v>0</v>
      </c>
      <c r="Y35" s="119">
        <f>+[1]X1780!Y37</f>
        <v>0</v>
      </c>
      <c r="Z35" s="119">
        <f>+[1]X1780!Z37</f>
        <v>0</v>
      </c>
      <c r="AA35" s="119">
        <f>+[1]X1780!AA37</f>
        <v>0</v>
      </c>
      <c r="AB35" s="119">
        <f>+[1]X1780!AB37</f>
        <v>0</v>
      </c>
      <c r="AC35" s="119">
        <f>+[1]X1780!AC37</f>
        <v>0</v>
      </c>
      <c r="AD35" s="119">
        <f>+[1]X1780!AD37</f>
        <v>0</v>
      </c>
      <c r="AE35" s="119">
        <f>+[1]X1780!AE37</f>
        <v>0</v>
      </c>
      <c r="AF35" s="119">
        <f>+[1]X1780!AF37</f>
        <v>0</v>
      </c>
      <c r="AG35" s="119">
        <f>+[1]X1780!AG37</f>
        <v>0</v>
      </c>
      <c r="AH35" s="119">
        <f>+[1]X1780!AH37</f>
        <v>0</v>
      </c>
      <c r="AI35" s="119">
        <f>+[1]X1780!AI37</f>
        <v>0</v>
      </c>
      <c r="AJ35" s="119">
        <f>+[1]X1780!AJ37</f>
        <v>0</v>
      </c>
    </row>
    <row r="36" spans="1:36">
      <c r="A36" s="119" t="str">
        <f>+[1]X1780!A38</f>
        <v>SCRATCH ALL</v>
      </c>
      <c r="B36" s="119">
        <f>+[1]X1780!B38</f>
        <v>0</v>
      </c>
      <c r="C36" s="119">
        <f>+[1]X1780!C38</f>
        <v>0</v>
      </c>
      <c r="D36" s="119">
        <f>+[1]X1780!D38</f>
        <v>0</v>
      </c>
      <c r="E36" s="119">
        <f>+[1]X1780!E38</f>
        <v>0</v>
      </c>
      <c r="F36" s="119">
        <f>+[1]X1780!F38</f>
        <v>0</v>
      </c>
      <c r="G36" s="119">
        <f>+[1]X1780!G38</f>
        <v>0</v>
      </c>
      <c r="H36" s="119">
        <f>+[1]X1780!H38</f>
        <v>0</v>
      </c>
      <c r="I36" s="119">
        <f>+[1]X1780!I38</f>
        <v>0</v>
      </c>
      <c r="J36" s="119">
        <f>+[1]X1780!J38</f>
        <v>0</v>
      </c>
      <c r="K36" s="119">
        <f>+[1]X1780!K38</f>
        <v>0</v>
      </c>
      <c r="L36" s="119">
        <f>+[1]X1780!L38</f>
        <v>0</v>
      </c>
      <c r="M36" s="119">
        <f>+[1]X1780!M38</f>
        <v>0</v>
      </c>
      <c r="N36" s="119">
        <f>+[1]X1780!N38</f>
        <v>0</v>
      </c>
      <c r="O36" s="119">
        <f>+[1]X1780!O38</f>
        <v>0</v>
      </c>
      <c r="P36" s="119">
        <f>+[1]X1780!P38</f>
        <v>0</v>
      </c>
      <c r="Q36" s="119">
        <f>+[1]X1780!Q38</f>
        <v>0</v>
      </c>
      <c r="R36" s="119">
        <f>+[1]X1780!R38</f>
        <v>0</v>
      </c>
      <c r="S36" s="119">
        <f>+[1]X1780!S38</f>
        <v>0</v>
      </c>
      <c r="T36" s="119">
        <f>+[1]X1780!T38</f>
        <v>0</v>
      </c>
      <c r="U36" s="119">
        <f>+[1]X1780!U38</f>
        <v>0</v>
      </c>
      <c r="V36" s="119">
        <f>+[1]X1780!V38</f>
        <v>0</v>
      </c>
      <c r="W36" s="119">
        <f>+[1]X1780!W38</f>
        <v>0</v>
      </c>
      <c r="X36" s="119">
        <f>+[1]X1780!X38</f>
        <v>0</v>
      </c>
      <c r="Y36" s="119">
        <f>+[1]X1780!Y38</f>
        <v>0</v>
      </c>
      <c r="Z36" s="119">
        <f>+[1]X1780!Z38</f>
        <v>0</v>
      </c>
      <c r="AA36" s="119">
        <f>+[1]X1780!AA38</f>
        <v>0</v>
      </c>
      <c r="AB36" s="119">
        <f>+[1]X1780!AB38</f>
        <v>0</v>
      </c>
      <c r="AC36" s="119">
        <f>+[1]X1780!AC38</f>
        <v>0</v>
      </c>
      <c r="AD36" s="119">
        <f>+[1]X1780!AD38</f>
        <v>0</v>
      </c>
      <c r="AE36" s="119">
        <f>+[1]X1780!AE38</f>
        <v>0</v>
      </c>
      <c r="AF36" s="119">
        <f>+[1]X1780!AF38</f>
        <v>0</v>
      </c>
      <c r="AG36" s="119">
        <f>+[1]X1780!AG38</f>
        <v>0</v>
      </c>
      <c r="AH36" s="119">
        <f>+[1]X1780!AH38</f>
        <v>0</v>
      </c>
      <c r="AI36" s="119">
        <f>+[1]X1780!AI38</f>
        <v>0</v>
      </c>
      <c r="AJ36" s="119">
        <f>+[1]X1780!AJ38</f>
        <v>0</v>
      </c>
    </row>
    <row r="37" spans="1:36">
      <c r="A37" s="119">
        <f>+[1]X1780!A39</f>
        <v>0</v>
      </c>
      <c r="B37" s="119">
        <f>+[1]X1780!B39</f>
        <v>0</v>
      </c>
      <c r="C37" s="119">
        <f>+[1]X1780!C39</f>
        <v>0</v>
      </c>
      <c r="D37" s="119">
        <f>+[1]X1780!D39</f>
        <v>0</v>
      </c>
      <c r="E37" s="119">
        <f>+[1]X1780!E39</f>
        <v>0</v>
      </c>
      <c r="F37" s="119">
        <f>+[1]X1780!F39</f>
        <v>0</v>
      </c>
      <c r="G37" s="119">
        <f>+[1]X1780!G39</f>
        <v>0</v>
      </c>
      <c r="H37" s="119">
        <f>+[1]X1780!H39</f>
        <v>0</v>
      </c>
      <c r="I37" s="119">
        <f>+[1]X1780!I39</f>
        <v>0</v>
      </c>
      <c r="J37" s="119">
        <f>+[1]X1780!J39</f>
        <v>0</v>
      </c>
      <c r="K37" s="119">
        <f>+[1]X1780!K39</f>
        <v>0</v>
      </c>
      <c r="L37" s="119">
        <f>+[1]X1780!L39</f>
        <v>0</v>
      </c>
      <c r="M37" s="119">
        <f>+[1]X1780!M39</f>
        <v>0</v>
      </c>
      <c r="N37" s="119">
        <f>+[1]X1780!N39</f>
        <v>0</v>
      </c>
      <c r="O37" s="119">
        <f>+[1]X1780!O39</f>
        <v>0</v>
      </c>
      <c r="P37" s="119">
        <f>+[1]X1780!P39</f>
        <v>0</v>
      </c>
      <c r="Q37" s="119">
        <f>+[1]X1780!Q39</f>
        <v>0</v>
      </c>
      <c r="R37" s="119">
        <f>+[1]X1780!R39</f>
        <v>0</v>
      </c>
      <c r="S37" s="119">
        <f>+[1]X1780!S39</f>
        <v>0</v>
      </c>
      <c r="T37" s="119">
        <f>+[1]X1780!T39</f>
        <v>0</v>
      </c>
      <c r="U37" s="119">
        <f>+[1]X1780!U39</f>
        <v>0</v>
      </c>
      <c r="V37" s="119">
        <f>+[1]X1780!V39</f>
        <v>0</v>
      </c>
      <c r="W37" s="119">
        <f>+[1]X1780!W39</f>
        <v>0</v>
      </c>
      <c r="X37" s="119">
        <f>+[1]X1780!X39</f>
        <v>0</v>
      </c>
      <c r="Y37" s="119">
        <f>+[1]X1780!Y39</f>
        <v>0</v>
      </c>
      <c r="Z37" s="119">
        <f>+[1]X1780!Z39</f>
        <v>0</v>
      </c>
      <c r="AA37" s="119">
        <f>+[1]X1780!AA39</f>
        <v>0</v>
      </c>
      <c r="AB37" s="119">
        <f>+[1]X1780!AB39</f>
        <v>0</v>
      </c>
      <c r="AC37" s="119">
        <f>+[1]X1780!AC39</f>
        <v>0</v>
      </c>
      <c r="AD37" s="119">
        <f>+[1]X1780!AD39</f>
        <v>0</v>
      </c>
      <c r="AE37" s="119">
        <f>+[1]X1780!AE39</f>
        <v>0</v>
      </c>
      <c r="AF37" s="119">
        <f>+[1]X1780!AF39</f>
        <v>0</v>
      </c>
      <c r="AG37" s="119">
        <f>+[1]X1780!AG39</f>
        <v>0</v>
      </c>
      <c r="AH37" s="119">
        <f>+[1]X1780!AH39</f>
        <v>0</v>
      </c>
      <c r="AI37" s="119">
        <f>+[1]X1780!AI39</f>
        <v>0</v>
      </c>
      <c r="AJ37" s="119">
        <f>+[1]X1780!AJ39</f>
        <v>0</v>
      </c>
    </row>
    <row r="38" spans="1:36">
      <c r="A38" s="119" t="str">
        <f>+[1]X1780!A40</f>
        <v>Load by : NVP6820</v>
      </c>
      <c r="B38" s="119">
        <f>+[1]X1780!B40</f>
        <v>0</v>
      </c>
      <c r="C38" s="119">
        <f>+[1]X1780!C40</f>
        <v>0</v>
      </c>
      <c r="D38" s="119">
        <f>+[1]X1780!D40</f>
        <v>0</v>
      </c>
      <c r="E38" s="119">
        <f>+[1]X1780!E40</f>
        <v>0</v>
      </c>
      <c r="F38" s="119">
        <f>+[1]X1780!F40</f>
        <v>0</v>
      </c>
      <c r="G38" s="119">
        <f>+[1]X1780!G40</f>
        <v>0</v>
      </c>
      <c r="H38" s="119">
        <f>+[1]X1780!H40</f>
        <v>0</v>
      </c>
      <c r="I38" s="119">
        <f>+[1]X1780!I40</f>
        <v>0</v>
      </c>
      <c r="J38" s="119">
        <f>+[1]X1780!J40</f>
        <v>0</v>
      </c>
      <c r="K38" s="119">
        <f>+[1]X1780!K40</f>
        <v>0</v>
      </c>
      <c r="L38" s="119">
        <f>+[1]X1780!L40</f>
        <v>0</v>
      </c>
      <c r="M38" s="119">
        <f>+[1]X1780!M40</f>
        <v>0</v>
      </c>
      <c r="N38" s="119">
        <f>+[1]X1780!N40</f>
        <v>0</v>
      </c>
      <c r="O38" s="119">
        <f>+[1]X1780!O40</f>
        <v>0</v>
      </c>
      <c r="P38" s="119">
        <f>+[1]X1780!P40</f>
        <v>0</v>
      </c>
      <c r="Q38" s="119">
        <f>+[1]X1780!Q40</f>
        <v>0</v>
      </c>
      <c r="R38" s="119">
        <f>+[1]X1780!R40</f>
        <v>0</v>
      </c>
      <c r="S38" s="119">
        <f>+[1]X1780!S40</f>
        <v>0</v>
      </c>
      <c r="T38" s="119">
        <f>+[1]X1780!T40</f>
        <v>0</v>
      </c>
      <c r="U38" s="119">
        <f>+[1]X1780!U40</f>
        <v>0</v>
      </c>
      <c r="V38" s="119">
        <f>+[1]X1780!V40</f>
        <v>0</v>
      </c>
      <c r="W38" s="119">
        <f>+[1]X1780!W40</f>
        <v>0</v>
      </c>
      <c r="X38" s="119">
        <f>+[1]X1780!X40</f>
        <v>0</v>
      </c>
      <c r="Y38" s="119">
        <f>+[1]X1780!Y40</f>
        <v>0</v>
      </c>
      <c r="Z38" s="119">
        <f>+[1]X1780!Z40</f>
        <v>0</v>
      </c>
      <c r="AA38" s="119">
        <f>+[1]X1780!AA40</f>
        <v>0</v>
      </c>
      <c r="AB38" s="119">
        <f>+[1]X1780!AB40</f>
        <v>0</v>
      </c>
      <c r="AC38" s="119">
        <f>+[1]X1780!AC40</f>
        <v>0</v>
      </c>
      <c r="AD38" s="119">
        <f>+[1]X1780!AD40</f>
        <v>0</v>
      </c>
      <c r="AE38" s="119">
        <f>+[1]X1780!AE40</f>
        <v>0</v>
      </c>
      <c r="AF38" s="119">
        <f>+[1]X1780!AF40</f>
        <v>0</v>
      </c>
      <c r="AG38" s="119">
        <f>+[1]X1780!AG40</f>
        <v>0</v>
      </c>
      <c r="AH38" s="119">
        <f>+[1]X1780!AH40</f>
        <v>0</v>
      </c>
      <c r="AI38" s="119">
        <f>+[1]X1780!AI40</f>
        <v>0</v>
      </c>
      <c r="AJ38" s="119">
        <f>+[1]X1780!AJ40</f>
        <v>0</v>
      </c>
    </row>
    <row r="39" spans="1:36">
      <c r="A39" s="119" t="str">
        <f>+[1]X1780!A41</f>
        <v>Time : 08:36:27 03-Feb-2025</v>
      </c>
      <c r="B39" s="119">
        <f>+[1]X1780!B41</f>
        <v>0</v>
      </c>
      <c r="C39" s="119">
        <f>+[1]X1780!C41</f>
        <v>0</v>
      </c>
      <c r="D39" s="119">
        <f>+[1]X1780!D41</f>
        <v>0</v>
      </c>
      <c r="E39" s="119">
        <f>+[1]X1780!E41</f>
        <v>0</v>
      </c>
      <c r="F39" s="119">
        <f>+[1]X1780!F41</f>
        <v>0</v>
      </c>
      <c r="G39" s="119">
        <f>+[1]X1780!G41</f>
        <v>0</v>
      </c>
      <c r="H39" s="119">
        <f>+[1]X1780!H41</f>
        <v>0</v>
      </c>
      <c r="I39" s="119">
        <f>+[1]X1780!I41</f>
        <v>0</v>
      </c>
      <c r="J39" s="119">
        <f>+[1]X1780!J41</f>
        <v>0</v>
      </c>
      <c r="K39" s="119">
        <f>+[1]X1780!K41</f>
        <v>0</v>
      </c>
      <c r="L39" s="119">
        <f>+[1]X1780!L41</f>
        <v>0</v>
      </c>
      <c r="M39" s="119">
        <f>+[1]X1780!M41</f>
        <v>0</v>
      </c>
      <c r="N39" s="119">
        <f>+[1]X1780!N41</f>
        <v>0</v>
      </c>
      <c r="O39" s="119">
        <f>+[1]X1780!O41</f>
        <v>0</v>
      </c>
      <c r="P39" s="119">
        <f>+[1]X1780!P41</f>
        <v>0</v>
      </c>
      <c r="Q39" s="119">
        <f>+[1]X1780!Q41</f>
        <v>0</v>
      </c>
      <c r="R39" s="119">
        <f>+[1]X1780!R41</f>
        <v>0</v>
      </c>
      <c r="S39" s="119">
        <f>+[1]X1780!S41</f>
        <v>0</v>
      </c>
      <c r="T39" s="119">
        <f>+[1]X1780!T41</f>
        <v>0</v>
      </c>
      <c r="U39" s="119">
        <f>+[1]X1780!U41</f>
        <v>0</v>
      </c>
      <c r="V39" s="119">
        <f>+[1]X1780!V41</f>
        <v>0</v>
      </c>
      <c r="W39" s="119">
        <f>+[1]X1780!W41</f>
        <v>0</v>
      </c>
      <c r="X39" s="119">
        <f>+[1]X1780!X41</f>
        <v>0</v>
      </c>
      <c r="Y39" s="119">
        <f>+[1]X1780!Y41</f>
        <v>0</v>
      </c>
      <c r="Z39" s="119">
        <f>+[1]X1780!Z41</f>
        <v>0</v>
      </c>
      <c r="AA39" s="119">
        <f>+[1]X1780!AA41</f>
        <v>0</v>
      </c>
      <c r="AB39" s="119">
        <f>+[1]X1780!AB41</f>
        <v>0</v>
      </c>
      <c r="AC39" s="119">
        <f>+[1]X1780!AC41</f>
        <v>0</v>
      </c>
      <c r="AD39" s="119">
        <f>+[1]X1780!AD41</f>
        <v>0</v>
      </c>
      <c r="AE39" s="119">
        <f>+[1]X1780!AE41</f>
        <v>0</v>
      </c>
      <c r="AF39" s="119">
        <f>+[1]X1780!AF41</f>
        <v>0</v>
      </c>
      <c r="AG39" s="119">
        <f>+[1]X1780!AG41</f>
        <v>0</v>
      </c>
      <c r="AH39" s="119">
        <f>+[1]X1780!AH41</f>
        <v>0</v>
      </c>
      <c r="AI39" s="119">
        <f>+[1]X1780!AI41</f>
        <v>0</v>
      </c>
      <c r="AJ39" s="119">
        <f>+[1]X1780!AJ41</f>
        <v>0</v>
      </c>
    </row>
    <row r="40" spans="1:36">
      <c r="A40" s="119">
        <f>+[1]X1780!A42</f>
        <v>0</v>
      </c>
      <c r="B40" s="119">
        <f>+[1]X1780!B42</f>
        <v>0</v>
      </c>
      <c r="C40" s="119">
        <f>+[1]X1780!C42</f>
        <v>0</v>
      </c>
      <c r="D40" s="119">
        <f>+[1]X1780!D42</f>
        <v>0</v>
      </c>
      <c r="E40" s="119">
        <f>+[1]X1780!E42</f>
        <v>0</v>
      </c>
      <c r="F40" s="119">
        <f>+[1]X1780!F42</f>
        <v>0</v>
      </c>
      <c r="G40" s="119">
        <f>+[1]X1780!G42</f>
        <v>0</v>
      </c>
      <c r="H40" s="119">
        <f>+[1]X1780!H42</f>
        <v>0</v>
      </c>
      <c r="I40" s="119">
        <f>+[1]X1780!I42</f>
        <v>0</v>
      </c>
      <c r="J40" s="119">
        <f>+[1]X1780!J42</f>
        <v>0</v>
      </c>
      <c r="K40" s="119">
        <f>+[1]X1780!K42</f>
        <v>0</v>
      </c>
      <c r="L40" s="119">
        <f>+[1]X1780!L42</f>
        <v>0</v>
      </c>
      <c r="M40" s="119">
        <f>+[1]X1780!M42</f>
        <v>0</v>
      </c>
      <c r="N40" s="119">
        <f>+[1]X1780!N42</f>
        <v>0</v>
      </c>
      <c r="O40" s="119">
        <f>+[1]X1780!O42</f>
        <v>0</v>
      </c>
      <c r="P40" s="119">
        <f>+[1]X1780!P42</f>
        <v>0</v>
      </c>
      <c r="Q40" s="119">
        <f>+[1]X1780!Q42</f>
        <v>0</v>
      </c>
      <c r="R40" s="119">
        <f>+[1]X1780!R42</f>
        <v>0</v>
      </c>
      <c r="S40" s="119">
        <f>+[1]X1780!S42</f>
        <v>0</v>
      </c>
      <c r="T40" s="119">
        <f>+[1]X1780!T42</f>
        <v>0</v>
      </c>
      <c r="U40" s="119">
        <f>+[1]X1780!U42</f>
        <v>0</v>
      </c>
      <c r="V40" s="119">
        <f>+[1]X1780!V42</f>
        <v>0</v>
      </c>
      <c r="W40" s="119">
        <f>+[1]X1780!W42</f>
        <v>0</v>
      </c>
      <c r="X40" s="119">
        <f>+[1]X1780!X42</f>
        <v>0</v>
      </c>
      <c r="Y40" s="119">
        <f>+[1]X1780!Y42</f>
        <v>0</v>
      </c>
      <c r="Z40" s="119">
        <f>+[1]X1780!Z42</f>
        <v>0</v>
      </c>
      <c r="AA40" s="119">
        <f>+[1]X1780!AA42</f>
        <v>0</v>
      </c>
      <c r="AB40" s="119">
        <f>+[1]X1780!AB42</f>
        <v>0</v>
      </c>
      <c r="AC40" s="119">
        <f>+[1]X1780!AC42</f>
        <v>0</v>
      </c>
      <c r="AD40" s="119">
        <f>+[1]X1780!AD42</f>
        <v>0</v>
      </c>
      <c r="AE40" s="119">
        <f>+[1]X1780!AE42</f>
        <v>0</v>
      </c>
      <c r="AF40" s="119">
        <f>+[1]X1780!AF42</f>
        <v>0</v>
      </c>
      <c r="AG40" s="119">
        <f>+[1]X1780!AG42</f>
        <v>0</v>
      </c>
      <c r="AH40" s="119">
        <f>+[1]X1780!AH42</f>
        <v>0</v>
      </c>
      <c r="AI40" s="119">
        <f>+[1]X1780!AI42</f>
        <v>0</v>
      </c>
      <c r="AJ40" s="119">
        <f>+[1]X1780!AJ42</f>
        <v>0</v>
      </c>
    </row>
    <row r="41" spans="1:36">
      <c r="A41" s="119">
        <f>+[1]X1780!A43</f>
        <v>0</v>
      </c>
      <c r="B41" s="119">
        <f>+[1]X1780!B43</f>
        <v>0</v>
      </c>
      <c r="C41" s="119">
        <f>+[1]X1780!C43</f>
        <v>0</v>
      </c>
      <c r="D41" s="119">
        <f>+[1]X1780!D43</f>
        <v>0</v>
      </c>
      <c r="E41" s="119">
        <f>+[1]X1780!E43</f>
        <v>0</v>
      </c>
      <c r="F41" s="119">
        <f>+[1]X1780!F43</f>
        <v>0</v>
      </c>
      <c r="G41" s="119">
        <f>+[1]X1780!G43</f>
        <v>0</v>
      </c>
      <c r="H41" s="119">
        <f>+[1]X1780!H43</f>
        <v>0</v>
      </c>
      <c r="I41" s="119">
        <f>+[1]X1780!I43</f>
        <v>0</v>
      </c>
      <c r="J41" s="119">
        <f>+[1]X1780!J43</f>
        <v>0</v>
      </c>
      <c r="K41" s="119">
        <f>+[1]X1780!K43</f>
        <v>0</v>
      </c>
      <c r="L41" s="119">
        <f>+[1]X1780!L43</f>
        <v>0</v>
      </c>
      <c r="M41" s="119">
        <f>+[1]X1780!M43</f>
        <v>0</v>
      </c>
      <c r="N41" s="119">
        <f>+[1]X1780!N43</f>
        <v>0</v>
      </c>
      <c r="O41" s="119">
        <f>+[1]X1780!O43</f>
        <v>0</v>
      </c>
      <c r="P41" s="119">
        <f>+[1]X1780!P43</f>
        <v>0</v>
      </c>
      <c r="Q41" s="119">
        <f>+[1]X1780!Q43</f>
        <v>0</v>
      </c>
      <c r="R41" s="119">
        <f>+[1]X1780!R43</f>
        <v>0</v>
      </c>
      <c r="S41" s="119">
        <f>+[1]X1780!S43</f>
        <v>0</v>
      </c>
      <c r="T41" s="119">
        <f>+[1]X1780!T43</f>
        <v>0</v>
      </c>
      <c r="U41" s="119">
        <f>+[1]X1780!U43</f>
        <v>0</v>
      </c>
      <c r="V41" s="119">
        <f>+[1]X1780!V43</f>
        <v>0</v>
      </c>
      <c r="W41" s="119">
        <f>+[1]X1780!W43</f>
        <v>0</v>
      </c>
      <c r="X41" s="119">
        <f>+[1]X1780!X43</f>
        <v>0</v>
      </c>
      <c r="Y41" s="119">
        <f>+[1]X1780!Y43</f>
        <v>0</v>
      </c>
      <c r="Z41" s="119">
        <f>+[1]X1780!Z43</f>
        <v>0</v>
      </c>
      <c r="AA41" s="119">
        <f>+[1]X1780!AA43</f>
        <v>0</v>
      </c>
      <c r="AB41" s="119">
        <f>+[1]X1780!AB43</f>
        <v>0</v>
      </c>
      <c r="AC41" s="119">
        <f>+[1]X1780!AC43</f>
        <v>0</v>
      </c>
      <c r="AD41" s="119">
        <f>+[1]X1780!AD43</f>
        <v>0</v>
      </c>
      <c r="AE41" s="119">
        <f>+[1]X1780!AE43</f>
        <v>0</v>
      </c>
      <c r="AF41" s="119">
        <f>+[1]X1780!AF43</f>
        <v>0</v>
      </c>
      <c r="AG41" s="119">
        <f>+[1]X1780!AG43</f>
        <v>0</v>
      </c>
      <c r="AH41" s="119">
        <f>+[1]X1780!AH43</f>
        <v>0</v>
      </c>
      <c r="AI41" s="119">
        <f>+[1]X1780!AI43</f>
        <v>0</v>
      </c>
      <c r="AJ41" s="119">
        <f>+[1]X1780!AJ43</f>
        <v>0</v>
      </c>
    </row>
    <row r="42" spans="1:36">
      <c r="A42" s="119">
        <f>+[1]X1780!A44</f>
        <v>0</v>
      </c>
      <c r="B42" s="119">
        <f>+[1]X1780!B44</f>
        <v>0</v>
      </c>
      <c r="C42" s="119">
        <f>+[1]X1780!C44</f>
        <v>0</v>
      </c>
      <c r="D42" s="119">
        <f>+[1]X1780!D44</f>
        <v>0</v>
      </c>
      <c r="E42" s="119">
        <f>+[1]X1780!E44</f>
        <v>0</v>
      </c>
      <c r="F42" s="119">
        <f>+[1]X1780!F44</f>
        <v>0</v>
      </c>
      <c r="G42" s="119">
        <f>+[1]X1780!G44</f>
        <v>0</v>
      </c>
      <c r="H42" s="119">
        <f>+[1]X1780!H44</f>
        <v>0</v>
      </c>
      <c r="I42" s="119">
        <f>+[1]X1780!I44</f>
        <v>0</v>
      </c>
      <c r="J42" s="119">
        <f>+[1]X1780!J44</f>
        <v>0</v>
      </c>
      <c r="K42" s="119">
        <f>+[1]X1780!K44</f>
        <v>0</v>
      </c>
      <c r="L42" s="119">
        <f>+[1]X1780!L44</f>
        <v>0</v>
      </c>
      <c r="M42" s="119">
        <f>+[1]X1780!M44</f>
        <v>0</v>
      </c>
      <c r="N42" s="119">
        <f>+[1]X1780!N44</f>
        <v>0</v>
      </c>
      <c r="O42" s="119">
        <f>+[1]X1780!O44</f>
        <v>0</v>
      </c>
      <c r="P42" s="119">
        <f>+[1]X1780!P44</f>
        <v>0</v>
      </c>
      <c r="Q42" s="119">
        <f>+[1]X1780!Q44</f>
        <v>0</v>
      </c>
      <c r="R42" s="119">
        <f>+[1]X1780!R44</f>
        <v>0</v>
      </c>
      <c r="S42" s="119">
        <f>+[1]X1780!S44</f>
        <v>0</v>
      </c>
      <c r="T42" s="119">
        <f>+[1]X1780!T44</f>
        <v>0</v>
      </c>
      <c r="U42" s="119">
        <f>+[1]X1780!U44</f>
        <v>0</v>
      </c>
      <c r="V42" s="119">
        <f>+[1]X1780!V44</f>
        <v>0</v>
      </c>
      <c r="W42" s="119">
        <f>+[1]X1780!W44</f>
        <v>0</v>
      </c>
      <c r="X42" s="119">
        <f>+[1]X1780!X44</f>
        <v>0</v>
      </c>
      <c r="Y42" s="119">
        <f>+[1]X1780!Y44</f>
        <v>0</v>
      </c>
      <c r="Z42" s="119">
        <f>+[1]X1780!Z44</f>
        <v>0</v>
      </c>
      <c r="AA42" s="119">
        <f>+[1]X1780!AA44</f>
        <v>0</v>
      </c>
      <c r="AB42" s="119">
        <f>+[1]X1780!AB44</f>
        <v>0</v>
      </c>
      <c r="AC42" s="119">
        <f>+[1]X1780!AC44</f>
        <v>0</v>
      </c>
      <c r="AD42" s="119">
        <f>+[1]X1780!AD44</f>
        <v>0</v>
      </c>
      <c r="AE42" s="119">
        <f>+[1]X1780!AE44</f>
        <v>0</v>
      </c>
      <c r="AF42" s="119">
        <f>+[1]X1780!AF44</f>
        <v>0</v>
      </c>
      <c r="AG42" s="119">
        <f>+[1]X1780!AG44</f>
        <v>0</v>
      </c>
      <c r="AH42" s="119">
        <f>+[1]X1780!AH44</f>
        <v>0</v>
      </c>
      <c r="AI42" s="119">
        <f>+[1]X1780!AI44</f>
        <v>0</v>
      </c>
      <c r="AJ42" s="119">
        <f>+[1]X1780!AJ44</f>
        <v>0</v>
      </c>
    </row>
    <row r="43" spans="1:36">
      <c r="A43" s="119">
        <f>+[1]X1780!A45</f>
        <v>0</v>
      </c>
      <c r="B43" s="119">
        <f>+[1]X1780!B45</f>
        <v>0</v>
      </c>
      <c r="C43" s="119">
        <f>+[1]X1780!C45</f>
        <v>0</v>
      </c>
      <c r="D43" s="119">
        <f>+[1]X1780!D45</f>
        <v>0</v>
      </c>
      <c r="E43" s="119">
        <f>+[1]X1780!E45</f>
        <v>0</v>
      </c>
      <c r="F43" s="119">
        <f>+[1]X1780!F45</f>
        <v>0</v>
      </c>
      <c r="G43" s="119">
        <f>+[1]X1780!G45</f>
        <v>0</v>
      </c>
      <c r="H43" s="119">
        <f>+[1]X1780!H45</f>
        <v>0</v>
      </c>
      <c r="I43" s="119">
        <f>+[1]X1780!I45</f>
        <v>0</v>
      </c>
      <c r="J43" s="119">
        <f>+[1]X1780!J45</f>
        <v>0</v>
      </c>
      <c r="K43" s="119">
        <f>+[1]X1780!K45</f>
        <v>0</v>
      </c>
      <c r="L43" s="119">
        <f>+[1]X1780!L45</f>
        <v>0</v>
      </c>
      <c r="M43" s="119">
        <f>+[1]X1780!M45</f>
        <v>0</v>
      </c>
      <c r="N43" s="119">
        <f>+[1]X1780!N45</f>
        <v>0</v>
      </c>
      <c r="O43" s="119">
        <f>+[1]X1780!O45</f>
        <v>0</v>
      </c>
      <c r="P43" s="119">
        <f>+[1]X1780!P45</f>
        <v>0</v>
      </c>
      <c r="Q43" s="119">
        <f>+[1]X1780!Q45</f>
        <v>0</v>
      </c>
      <c r="R43" s="119">
        <f>+[1]X1780!R45</f>
        <v>0</v>
      </c>
      <c r="S43" s="119">
        <f>+[1]X1780!S45</f>
        <v>0</v>
      </c>
      <c r="T43" s="119">
        <f>+[1]X1780!T45</f>
        <v>0</v>
      </c>
      <c r="U43" s="119">
        <f>+[1]X1780!U45</f>
        <v>0</v>
      </c>
      <c r="V43" s="119">
        <f>+[1]X1780!V45</f>
        <v>0</v>
      </c>
      <c r="W43" s="119">
        <f>+[1]X1780!W45</f>
        <v>0</v>
      </c>
      <c r="X43" s="119">
        <f>+[1]X1780!X45</f>
        <v>0</v>
      </c>
      <c r="Y43" s="119">
        <f>+[1]X1780!Y45</f>
        <v>0</v>
      </c>
      <c r="Z43" s="119">
        <f>+[1]X1780!Z45</f>
        <v>0</v>
      </c>
      <c r="AA43" s="119">
        <f>+[1]X1780!AA45</f>
        <v>0</v>
      </c>
      <c r="AB43" s="119">
        <f>+[1]X1780!AB45</f>
        <v>0</v>
      </c>
      <c r="AC43" s="119">
        <f>+[1]X1780!AC45</f>
        <v>0</v>
      </c>
      <c r="AD43" s="119">
        <f>+[1]X1780!AD45</f>
        <v>0</v>
      </c>
      <c r="AE43" s="119">
        <f>+[1]X1780!AE45</f>
        <v>0</v>
      </c>
      <c r="AF43" s="119">
        <f>+[1]X1780!AF45</f>
        <v>0</v>
      </c>
      <c r="AG43" s="119">
        <f>+[1]X1780!AG45</f>
        <v>0</v>
      </c>
      <c r="AH43" s="119">
        <f>+[1]X1780!AH45</f>
        <v>0</v>
      </c>
      <c r="AI43" s="119">
        <f>+[1]X1780!AI45</f>
        <v>0</v>
      </c>
      <c r="AJ43" s="119">
        <f>+[1]X1780!AJ45</f>
        <v>0</v>
      </c>
    </row>
    <row r="44" spans="1:36">
      <c r="A44" s="119">
        <f>+[1]X1780!A46</f>
        <v>0</v>
      </c>
      <c r="B44" s="119">
        <f>+[1]X1780!B46</f>
        <v>0</v>
      </c>
      <c r="C44" s="119">
        <f>+[1]X1780!C46</f>
        <v>0</v>
      </c>
      <c r="D44" s="119">
        <f>+[1]X1780!D46</f>
        <v>0</v>
      </c>
      <c r="E44" s="119">
        <f>+[1]X1780!E46</f>
        <v>0</v>
      </c>
      <c r="F44" s="119">
        <f>+[1]X1780!F46</f>
        <v>0</v>
      </c>
      <c r="G44" s="119">
        <f>+[1]X1780!G46</f>
        <v>0</v>
      </c>
      <c r="H44" s="119">
        <f>+[1]X1780!H46</f>
        <v>0</v>
      </c>
      <c r="I44" s="119">
        <f>+[1]X1780!I46</f>
        <v>0</v>
      </c>
      <c r="J44" s="119">
        <f>+[1]X1780!J46</f>
        <v>0</v>
      </c>
      <c r="K44" s="119">
        <f>+[1]X1780!K46</f>
        <v>0</v>
      </c>
      <c r="L44" s="119">
        <f>+[1]X1780!L46</f>
        <v>0</v>
      </c>
      <c r="M44" s="119">
        <f>+[1]X1780!M46</f>
        <v>0</v>
      </c>
      <c r="N44" s="119">
        <f>+[1]X1780!N46</f>
        <v>0</v>
      </c>
      <c r="O44" s="119">
        <f>+[1]X1780!O46</f>
        <v>0</v>
      </c>
      <c r="P44" s="119">
        <f>+[1]X1780!P46</f>
        <v>0</v>
      </c>
      <c r="Q44" s="119">
        <f>+[1]X1780!Q46</f>
        <v>0</v>
      </c>
      <c r="R44" s="119">
        <f>+[1]X1780!R46</f>
        <v>0</v>
      </c>
      <c r="S44" s="119">
        <f>+[1]X1780!S46</f>
        <v>0</v>
      </c>
      <c r="T44" s="119">
        <f>+[1]X1780!T46</f>
        <v>0</v>
      </c>
      <c r="U44" s="119">
        <f>+[1]X1780!U46</f>
        <v>0</v>
      </c>
      <c r="V44" s="119">
        <f>+[1]X1780!V46</f>
        <v>0</v>
      </c>
      <c r="W44" s="119">
        <f>+[1]X1780!W46</f>
        <v>0</v>
      </c>
      <c r="X44" s="119">
        <f>+[1]X1780!X46</f>
        <v>0</v>
      </c>
      <c r="Y44" s="119">
        <f>+[1]X1780!Y46</f>
        <v>0</v>
      </c>
      <c r="Z44" s="119">
        <f>+[1]X1780!Z46</f>
        <v>0</v>
      </c>
      <c r="AA44" s="119">
        <f>+[1]X1780!AA46</f>
        <v>0</v>
      </c>
      <c r="AB44" s="119">
        <f>+[1]X1780!AB46</f>
        <v>0</v>
      </c>
      <c r="AC44" s="119">
        <f>+[1]X1780!AC46</f>
        <v>0</v>
      </c>
      <c r="AD44" s="119">
        <f>+[1]X1780!AD46</f>
        <v>0</v>
      </c>
      <c r="AE44" s="119">
        <f>+[1]X1780!AE46</f>
        <v>0</v>
      </c>
      <c r="AF44" s="119">
        <f>+[1]X1780!AF46</f>
        <v>0</v>
      </c>
      <c r="AG44" s="119">
        <f>+[1]X1780!AG46</f>
        <v>0</v>
      </c>
      <c r="AH44" s="119">
        <f>+[1]X1780!AH46</f>
        <v>0</v>
      </c>
      <c r="AI44" s="119">
        <f>+[1]X1780!AI46</f>
        <v>0</v>
      </c>
      <c r="AJ44" s="119">
        <f>+[1]X1780!AJ46</f>
        <v>0</v>
      </c>
    </row>
    <row r="45" spans="1:36">
      <c r="A45" s="119">
        <f>+[1]X1780!A47</f>
        <v>0</v>
      </c>
      <c r="B45" s="119">
        <f>+[1]X1780!B47</f>
        <v>0</v>
      </c>
      <c r="C45" s="119">
        <f>+[1]X1780!C47</f>
        <v>0</v>
      </c>
      <c r="D45" s="119">
        <f>+[1]X1780!D47</f>
        <v>0</v>
      </c>
      <c r="E45" s="119">
        <f>+[1]X1780!E47</f>
        <v>0</v>
      </c>
      <c r="F45" s="119">
        <f>+[1]X1780!F47</f>
        <v>0</v>
      </c>
      <c r="G45" s="119">
        <f>+[1]X1780!G47</f>
        <v>0</v>
      </c>
      <c r="H45" s="119">
        <f>+[1]X1780!H47</f>
        <v>0</v>
      </c>
      <c r="I45" s="119">
        <f>+[1]X1780!I47</f>
        <v>0</v>
      </c>
      <c r="J45" s="119">
        <f>+[1]X1780!J47</f>
        <v>0</v>
      </c>
      <c r="K45" s="119">
        <f>+[1]X1780!K47</f>
        <v>0</v>
      </c>
      <c r="L45" s="119">
        <f>+[1]X1780!L47</f>
        <v>0</v>
      </c>
      <c r="M45" s="119">
        <f>+[1]X1780!M47</f>
        <v>0</v>
      </c>
      <c r="N45" s="119">
        <f>+[1]X1780!N47</f>
        <v>0</v>
      </c>
      <c r="O45" s="119">
        <f>+[1]X1780!O47</f>
        <v>0</v>
      </c>
      <c r="P45" s="119">
        <f>+[1]X1780!P47</f>
        <v>0</v>
      </c>
      <c r="Q45" s="119">
        <f>+[1]X1780!Q47</f>
        <v>0</v>
      </c>
      <c r="R45" s="119">
        <f>+[1]X1780!R47</f>
        <v>0</v>
      </c>
      <c r="S45" s="119">
        <f>+[1]X1780!S47</f>
        <v>0</v>
      </c>
      <c r="T45" s="119">
        <f>+[1]X1780!T47</f>
        <v>0</v>
      </c>
      <c r="U45" s="119">
        <f>+[1]X1780!U47</f>
        <v>0</v>
      </c>
      <c r="V45" s="119">
        <f>+[1]X1780!V47</f>
        <v>0</v>
      </c>
      <c r="W45" s="119">
        <f>+[1]X1780!W47</f>
        <v>0</v>
      </c>
      <c r="X45" s="119">
        <f>+[1]X1780!X47</f>
        <v>0</v>
      </c>
      <c r="Y45" s="119">
        <f>+[1]X1780!Y47</f>
        <v>0</v>
      </c>
      <c r="Z45" s="119">
        <f>+[1]X1780!Z47</f>
        <v>0</v>
      </c>
      <c r="AA45" s="119">
        <f>+[1]X1780!AA47</f>
        <v>0</v>
      </c>
      <c r="AB45" s="119">
        <f>+[1]X1780!AB47</f>
        <v>0</v>
      </c>
      <c r="AC45" s="119">
        <f>+[1]X1780!AC47</f>
        <v>0</v>
      </c>
      <c r="AD45" s="119">
        <f>+[1]X1780!AD47</f>
        <v>0</v>
      </c>
      <c r="AE45" s="119">
        <f>+[1]X1780!AE47</f>
        <v>0</v>
      </c>
      <c r="AF45" s="119">
        <f>+[1]X1780!AF47</f>
        <v>0</v>
      </c>
      <c r="AG45" s="119">
        <f>+[1]X1780!AG47</f>
        <v>0</v>
      </c>
      <c r="AH45" s="119">
        <f>+[1]X1780!AH47</f>
        <v>0</v>
      </c>
      <c r="AI45" s="119">
        <f>+[1]X1780!AI47</f>
        <v>0</v>
      </c>
      <c r="AJ45" s="119">
        <f>+[1]X1780!AJ47</f>
        <v>0</v>
      </c>
    </row>
    <row r="46" spans="1:36">
      <c r="A46" s="119">
        <f>+[1]X1780!A48</f>
        <v>0</v>
      </c>
      <c r="B46" s="119">
        <f>+[1]X1780!B48</f>
        <v>0</v>
      </c>
      <c r="C46" s="119">
        <f>+[1]X1780!C48</f>
        <v>0</v>
      </c>
      <c r="D46" s="119">
        <f>+[1]X1780!D48</f>
        <v>0</v>
      </c>
      <c r="E46" s="119">
        <f>+[1]X1780!E48</f>
        <v>0</v>
      </c>
      <c r="F46" s="119">
        <f>+[1]X1780!F48</f>
        <v>0</v>
      </c>
      <c r="G46" s="119">
        <f>+[1]X1780!G48</f>
        <v>0</v>
      </c>
      <c r="H46" s="119">
        <f>+[1]X1780!H48</f>
        <v>0</v>
      </c>
      <c r="I46" s="119">
        <f>+[1]X1780!I48</f>
        <v>0</v>
      </c>
      <c r="J46" s="119">
        <f>+[1]X1780!J48</f>
        <v>0</v>
      </c>
      <c r="K46" s="119">
        <f>+[1]X1780!K48</f>
        <v>0</v>
      </c>
      <c r="L46" s="119">
        <f>+[1]X1780!L48</f>
        <v>0</v>
      </c>
      <c r="M46" s="119">
        <f>+[1]X1780!M48</f>
        <v>0</v>
      </c>
      <c r="N46" s="119">
        <f>+[1]X1780!N48</f>
        <v>0</v>
      </c>
      <c r="O46" s="119">
        <f>+[1]X1780!O48</f>
        <v>0</v>
      </c>
      <c r="P46" s="119">
        <f>+[1]X1780!P48</f>
        <v>0</v>
      </c>
      <c r="Q46" s="119">
        <f>+[1]X1780!Q48</f>
        <v>0</v>
      </c>
      <c r="R46" s="119">
        <f>+[1]X1780!R48</f>
        <v>0</v>
      </c>
      <c r="S46" s="119">
        <f>+[1]X1780!S48</f>
        <v>0</v>
      </c>
      <c r="T46" s="119">
        <f>+[1]X1780!T48</f>
        <v>0</v>
      </c>
      <c r="U46" s="119">
        <f>+[1]X1780!U48</f>
        <v>0</v>
      </c>
      <c r="V46" s="119">
        <f>+[1]X1780!V48</f>
        <v>0</v>
      </c>
      <c r="W46" s="119">
        <f>+[1]X1780!W48</f>
        <v>0</v>
      </c>
      <c r="X46" s="119">
        <f>+[1]X1780!X48</f>
        <v>0</v>
      </c>
      <c r="Y46" s="119">
        <f>+[1]X1780!Y48</f>
        <v>0</v>
      </c>
      <c r="Z46" s="119">
        <f>+[1]X1780!Z48</f>
        <v>0</v>
      </c>
      <c r="AA46" s="119">
        <f>+[1]X1780!AA48</f>
        <v>0</v>
      </c>
      <c r="AB46" s="119">
        <f>+[1]X1780!AB48</f>
        <v>0</v>
      </c>
      <c r="AC46" s="119">
        <f>+[1]X1780!AC48</f>
        <v>0</v>
      </c>
      <c r="AD46" s="119">
        <f>+[1]X1780!AD48</f>
        <v>0</v>
      </c>
      <c r="AE46" s="119">
        <f>+[1]X1780!AE48</f>
        <v>0</v>
      </c>
      <c r="AF46" s="119">
        <f>+[1]X1780!AF48</f>
        <v>0</v>
      </c>
      <c r="AG46" s="119">
        <f>+[1]X1780!AG48</f>
        <v>0</v>
      </c>
      <c r="AH46" s="119">
        <f>+[1]X1780!AH48</f>
        <v>0</v>
      </c>
      <c r="AI46" s="119">
        <f>+[1]X1780!AI48</f>
        <v>0</v>
      </c>
      <c r="AJ46" s="119">
        <f>+[1]X1780!AJ48</f>
        <v>0</v>
      </c>
    </row>
    <row r="47" spans="1:36">
      <c r="A47" s="119">
        <f>+[1]X1780!A49</f>
        <v>0</v>
      </c>
      <c r="B47" s="119">
        <f>+[1]X1780!B49</f>
        <v>0</v>
      </c>
      <c r="C47" s="119">
        <f>+[1]X1780!C49</f>
        <v>0</v>
      </c>
      <c r="D47" s="119">
        <f>+[1]X1780!D49</f>
        <v>0</v>
      </c>
      <c r="E47" s="119">
        <f>+[1]X1780!E49</f>
        <v>0</v>
      </c>
      <c r="F47" s="119">
        <f>+[1]X1780!F49</f>
        <v>0</v>
      </c>
      <c r="G47" s="119">
        <f>+[1]X1780!G49</f>
        <v>0</v>
      </c>
      <c r="H47" s="119">
        <f>+[1]X1780!H49</f>
        <v>0</v>
      </c>
      <c r="I47" s="119">
        <f>+[1]X1780!I49</f>
        <v>0</v>
      </c>
      <c r="J47" s="119">
        <f>+[1]X1780!J49</f>
        <v>0</v>
      </c>
      <c r="K47" s="119">
        <f>+[1]X1780!K49</f>
        <v>0</v>
      </c>
      <c r="L47" s="119">
        <f>+[1]X1780!L49</f>
        <v>0</v>
      </c>
      <c r="M47" s="119">
        <f>+[1]X1780!M49</f>
        <v>0</v>
      </c>
      <c r="N47" s="119">
        <f>+[1]X1780!N49</f>
        <v>0</v>
      </c>
      <c r="O47" s="119">
        <f>+[1]X1780!O49</f>
        <v>0</v>
      </c>
      <c r="P47" s="119">
        <f>+[1]X1780!P49</f>
        <v>0</v>
      </c>
      <c r="Q47" s="119">
        <f>+[1]X1780!Q49</f>
        <v>0</v>
      </c>
      <c r="R47" s="119">
        <f>+[1]X1780!R49</f>
        <v>0</v>
      </c>
      <c r="S47" s="119">
        <f>+[1]X1780!S49</f>
        <v>0</v>
      </c>
      <c r="T47" s="119">
        <f>+[1]X1780!T49</f>
        <v>0</v>
      </c>
      <c r="U47" s="119">
        <f>+[1]X1780!U49</f>
        <v>0</v>
      </c>
      <c r="V47" s="119">
        <f>+[1]X1780!V49</f>
        <v>0</v>
      </c>
      <c r="W47" s="119">
        <f>+[1]X1780!W49</f>
        <v>0</v>
      </c>
      <c r="X47" s="119">
        <f>+[1]X1780!X49</f>
        <v>0</v>
      </c>
      <c r="Y47" s="119">
        <f>+[1]X1780!Y49</f>
        <v>0</v>
      </c>
      <c r="Z47" s="119">
        <f>+[1]X1780!Z49</f>
        <v>0</v>
      </c>
      <c r="AA47" s="119">
        <f>+[1]X1780!AA49</f>
        <v>0</v>
      </c>
      <c r="AB47" s="119">
        <f>+[1]X1780!AB49</f>
        <v>0</v>
      </c>
      <c r="AC47" s="119">
        <f>+[1]X1780!AC49</f>
        <v>0</v>
      </c>
      <c r="AD47" s="119">
        <f>+[1]X1780!AD49</f>
        <v>0</v>
      </c>
      <c r="AE47" s="119">
        <f>+[1]X1780!AE49</f>
        <v>0</v>
      </c>
      <c r="AF47" s="119">
        <f>+[1]X1780!AF49</f>
        <v>0</v>
      </c>
      <c r="AG47" s="119">
        <f>+[1]X1780!AG49</f>
        <v>0</v>
      </c>
      <c r="AH47" s="119">
        <f>+[1]X1780!AH49</f>
        <v>0</v>
      </c>
      <c r="AI47" s="119">
        <f>+[1]X1780!AI49</f>
        <v>0</v>
      </c>
      <c r="AJ47" s="119">
        <f>+[1]X1780!AJ49</f>
        <v>0</v>
      </c>
    </row>
    <row r="48" spans="1:36">
      <c r="A48" s="119">
        <f>+[1]X1780!A50</f>
        <v>0</v>
      </c>
      <c r="B48" s="119">
        <f>+[1]X1780!B50</f>
        <v>0</v>
      </c>
      <c r="C48" s="119">
        <f>+[1]X1780!C50</f>
        <v>0</v>
      </c>
      <c r="D48" s="119">
        <f>+[1]X1780!D50</f>
        <v>0</v>
      </c>
      <c r="E48" s="119">
        <f>+[1]X1780!E50</f>
        <v>0</v>
      </c>
      <c r="F48" s="119">
        <f>+[1]X1780!F50</f>
        <v>0</v>
      </c>
      <c r="G48" s="119">
        <f>+[1]X1780!G50</f>
        <v>0</v>
      </c>
      <c r="H48" s="119">
        <f>+[1]X1780!H50</f>
        <v>0</v>
      </c>
      <c r="I48" s="119">
        <f>+[1]X1780!I50</f>
        <v>0</v>
      </c>
      <c r="J48" s="119">
        <f>+[1]X1780!J50</f>
        <v>0</v>
      </c>
      <c r="K48" s="119">
        <f>+[1]X1780!K50</f>
        <v>0</v>
      </c>
      <c r="L48" s="119">
        <f>+[1]X1780!L50</f>
        <v>0</v>
      </c>
      <c r="M48" s="119">
        <f>+[1]X1780!M50</f>
        <v>0</v>
      </c>
      <c r="N48" s="119">
        <f>+[1]X1780!N50</f>
        <v>0</v>
      </c>
      <c r="O48" s="119">
        <f>+[1]X1780!O50</f>
        <v>0</v>
      </c>
      <c r="P48" s="119">
        <f>+[1]X1780!P50</f>
        <v>0</v>
      </c>
      <c r="Q48" s="119">
        <f>+[1]X1780!Q50</f>
        <v>0</v>
      </c>
      <c r="R48" s="119">
        <f>+[1]X1780!R50</f>
        <v>0</v>
      </c>
      <c r="S48" s="119">
        <f>+[1]X1780!S50</f>
        <v>0</v>
      </c>
      <c r="T48" s="119">
        <f>+[1]X1780!T50</f>
        <v>0</v>
      </c>
      <c r="U48" s="119">
        <f>+[1]X1780!U50</f>
        <v>0</v>
      </c>
      <c r="V48" s="119">
        <f>+[1]X1780!V50</f>
        <v>0</v>
      </c>
      <c r="W48" s="119">
        <f>+[1]X1780!W50</f>
        <v>0</v>
      </c>
      <c r="X48" s="119">
        <f>+[1]X1780!X50</f>
        <v>0</v>
      </c>
      <c r="Y48" s="119">
        <f>+[1]X1780!Y50</f>
        <v>0</v>
      </c>
      <c r="Z48" s="119">
        <f>+[1]X1780!Z50</f>
        <v>0</v>
      </c>
      <c r="AA48" s="119">
        <f>+[1]X1780!AA50</f>
        <v>0</v>
      </c>
      <c r="AB48" s="119">
        <f>+[1]X1780!AB50</f>
        <v>0</v>
      </c>
      <c r="AC48" s="119">
        <f>+[1]X1780!AC50</f>
        <v>0</v>
      </c>
      <c r="AD48" s="119">
        <f>+[1]X1780!AD50</f>
        <v>0</v>
      </c>
      <c r="AE48" s="119">
        <f>+[1]X1780!AE50</f>
        <v>0</v>
      </c>
      <c r="AF48" s="119">
        <f>+[1]X1780!AF50</f>
        <v>0</v>
      </c>
      <c r="AG48" s="119">
        <f>+[1]X1780!AG50</f>
        <v>0</v>
      </c>
      <c r="AH48" s="119">
        <f>+[1]X1780!AH50</f>
        <v>0</v>
      </c>
      <c r="AI48" s="119">
        <f>+[1]X1780!AI50</f>
        <v>0</v>
      </c>
      <c r="AJ48" s="119">
        <f>+[1]X1780!AJ50</f>
        <v>0</v>
      </c>
    </row>
    <row r="49" spans="1:36">
      <c r="A49" s="119">
        <f>+[1]X1780!A51</f>
        <v>0</v>
      </c>
      <c r="B49" s="119">
        <f>+[1]X1780!B51</f>
        <v>0</v>
      </c>
      <c r="C49" s="119">
        <f>+[1]X1780!C51</f>
        <v>0</v>
      </c>
      <c r="D49" s="119">
        <f>+[1]X1780!D51</f>
        <v>0</v>
      </c>
      <c r="E49" s="119">
        <f>+[1]X1780!E51</f>
        <v>0</v>
      </c>
      <c r="F49" s="119">
        <f>+[1]X1780!F51</f>
        <v>0</v>
      </c>
      <c r="G49" s="119">
        <f>+[1]X1780!G51</f>
        <v>0</v>
      </c>
      <c r="H49" s="119">
        <f>+[1]X1780!H51</f>
        <v>0</v>
      </c>
      <c r="I49" s="119">
        <f>+[1]X1780!I51</f>
        <v>0</v>
      </c>
      <c r="J49" s="119">
        <f>+[1]X1780!J51</f>
        <v>0</v>
      </c>
      <c r="K49" s="119">
        <f>+[1]X1780!K51</f>
        <v>0</v>
      </c>
      <c r="L49" s="119">
        <f>+[1]X1780!L51</f>
        <v>0</v>
      </c>
      <c r="M49" s="119">
        <f>+[1]X1780!M51</f>
        <v>0</v>
      </c>
      <c r="N49" s="119">
        <f>+[1]X1780!N51</f>
        <v>0</v>
      </c>
      <c r="O49" s="119">
        <f>+[1]X1780!O51</f>
        <v>0</v>
      </c>
      <c r="P49" s="119">
        <f>+[1]X1780!P51</f>
        <v>0</v>
      </c>
      <c r="Q49" s="119">
        <f>+[1]X1780!Q51</f>
        <v>0</v>
      </c>
      <c r="R49" s="119">
        <f>+[1]X1780!R51</f>
        <v>0</v>
      </c>
      <c r="S49" s="119">
        <f>+[1]X1780!S51</f>
        <v>0</v>
      </c>
      <c r="T49" s="119">
        <f>+[1]X1780!T51</f>
        <v>0</v>
      </c>
      <c r="U49" s="119">
        <f>+[1]X1780!U51</f>
        <v>0</v>
      </c>
      <c r="V49" s="119">
        <f>+[1]X1780!V51</f>
        <v>0</v>
      </c>
      <c r="W49" s="119">
        <f>+[1]X1780!W51</f>
        <v>0</v>
      </c>
      <c r="X49" s="119">
        <f>+[1]X1780!X51</f>
        <v>0</v>
      </c>
      <c r="Y49" s="119">
        <f>+[1]X1780!Y51</f>
        <v>0</v>
      </c>
      <c r="Z49" s="119">
        <f>+[1]X1780!Z51</f>
        <v>0</v>
      </c>
      <c r="AA49" s="119">
        <f>+[1]X1780!AA51</f>
        <v>0</v>
      </c>
      <c r="AB49" s="119">
        <f>+[1]X1780!AB51</f>
        <v>0</v>
      </c>
      <c r="AC49" s="119">
        <f>+[1]X1780!AC51</f>
        <v>0</v>
      </c>
      <c r="AD49" s="119">
        <f>+[1]X1780!AD51</f>
        <v>0</v>
      </c>
      <c r="AE49" s="119">
        <f>+[1]X1780!AE51</f>
        <v>0</v>
      </c>
      <c r="AF49" s="119">
        <f>+[1]X1780!AF51</f>
        <v>0</v>
      </c>
      <c r="AG49" s="119">
        <f>+[1]X1780!AG51</f>
        <v>0</v>
      </c>
      <c r="AH49" s="119">
        <f>+[1]X1780!AH51</f>
        <v>0</v>
      </c>
      <c r="AI49" s="119">
        <f>+[1]X1780!AI51</f>
        <v>0</v>
      </c>
      <c r="AJ49" s="119">
        <f>+[1]X1780!AJ51</f>
        <v>0</v>
      </c>
    </row>
    <row r="50" spans="1:36">
      <c r="A50" s="119">
        <f>+[1]X1780!A52</f>
        <v>0</v>
      </c>
      <c r="B50" s="119">
        <f>+[1]X1780!B52</f>
        <v>0</v>
      </c>
      <c r="C50" s="119">
        <f>+[1]X1780!C52</f>
        <v>0</v>
      </c>
      <c r="D50" s="119">
        <f>+[1]X1780!D52</f>
        <v>0</v>
      </c>
      <c r="E50" s="119">
        <f>+[1]X1780!E52</f>
        <v>0</v>
      </c>
      <c r="F50" s="119">
        <f>+[1]X1780!F52</f>
        <v>0</v>
      </c>
      <c r="G50" s="119">
        <f>+[1]X1780!G52</f>
        <v>0</v>
      </c>
      <c r="H50" s="119">
        <f>+[1]X1780!H52</f>
        <v>0</v>
      </c>
      <c r="I50" s="119">
        <f>+[1]X1780!I52</f>
        <v>0</v>
      </c>
      <c r="J50" s="119">
        <f>+[1]X1780!J52</f>
        <v>0</v>
      </c>
      <c r="K50" s="119">
        <f>+[1]X1780!K52</f>
        <v>0</v>
      </c>
      <c r="L50" s="119">
        <f>+[1]X1780!L52</f>
        <v>0</v>
      </c>
      <c r="M50" s="119">
        <f>+[1]X1780!M52</f>
        <v>0</v>
      </c>
      <c r="N50" s="119">
        <f>+[1]X1780!N52</f>
        <v>0</v>
      </c>
      <c r="O50" s="119">
        <f>+[1]X1780!O52</f>
        <v>0</v>
      </c>
      <c r="P50" s="119">
        <f>+[1]X1780!P52</f>
        <v>0</v>
      </c>
      <c r="Q50" s="119">
        <f>+[1]X1780!Q52</f>
        <v>0</v>
      </c>
      <c r="R50" s="119">
        <f>+[1]X1780!R52</f>
        <v>0</v>
      </c>
      <c r="S50" s="119">
        <f>+[1]X1780!S52</f>
        <v>0</v>
      </c>
      <c r="T50" s="119">
        <f>+[1]X1780!T52</f>
        <v>0</v>
      </c>
      <c r="U50" s="119">
        <f>+[1]X1780!U52</f>
        <v>0</v>
      </c>
      <c r="V50" s="119">
        <f>+[1]X1780!V52</f>
        <v>0</v>
      </c>
      <c r="W50" s="119">
        <f>+[1]X1780!W52</f>
        <v>0</v>
      </c>
      <c r="X50" s="119">
        <f>+[1]X1780!X52</f>
        <v>0</v>
      </c>
      <c r="Y50" s="119">
        <f>+[1]X1780!Y52</f>
        <v>0</v>
      </c>
      <c r="Z50" s="119">
        <f>+[1]X1780!Z52</f>
        <v>0</v>
      </c>
      <c r="AA50" s="119">
        <f>+[1]X1780!AA52</f>
        <v>0</v>
      </c>
      <c r="AB50" s="119">
        <f>+[1]X1780!AB52</f>
        <v>0</v>
      </c>
      <c r="AC50" s="119">
        <f>+[1]X1780!AC52</f>
        <v>0</v>
      </c>
      <c r="AD50" s="119">
        <f>+[1]X1780!AD52</f>
        <v>0</v>
      </c>
      <c r="AE50" s="119">
        <f>+[1]X1780!AE52</f>
        <v>0</v>
      </c>
      <c r="AF50" s="119">
        <f>+[1]X1780!AF52</f>
        <v>0</v>
      </c>
      <c r="AG50" s="119">
        <f>+[1]X1780!AG52</f>
        <v>0</v>
      </c>
      <c r="AH50" s="119">
        <f>+[1]X1780!AH52</f>
        <v>0</v>
      </c>
      <c r="AI50" s="119">
        <f>+[1]X1780!AI52</f>
        <v>0</v>
      </c>
      <c r="AJ50" s="119">
        <f>+[1]X1780!AJ52</f>
        <v>0</v>
      </c>
    </row>
    <row r="51" spans="1:36">
      <c r="A51" s="119">
        <f>+[1]X1780!A53</f>
        <v>0</v>
      </c>
      <c r="B51" s="119">
        <f>+[1]X1780!B53</f>
        <v>0</v>
      </c>
      <c r="C51" s="119">
        <f>+[1]X1780!C53</f>
        <v>0</v>
      </c>
      <c r="D51" s="119">
        <f>+[1]X1780!D53</f>
        <v>0</v>
      </c>
      <c r="E51" s="119">
        <f>+[1]X1780!E53</f>
        <v>0</v>
      </c>
      <c r="F51" s="119">
        <f>+[1]X1780!F53</f>
        <v>0</v>
      </c>
      <c r="G51" s="119">
        <f>+[1]X1780!G53</f>
        <v>0</v>
      </c>
      <c r="H51" s="119">
        <f>+[1]X1780!H53</f>
        <v>0</v>
      </c>
      <c r="I51" s="119">
        <f>+[1]X1780!I53</f>
        <v>0</v>
      </c>
      <c r="J51" s="119">
        <f>+[1]X1780!J53</f>
        <v>0</v>
      </c>
      <c r="K51" s="119">
        <f>+[1]X1780!K53</f>
        <v>0</v>
      </c>
      <c r="L51" s="119">
        <f>+[1]X1780!L53</f>
        <v>0</v>
      </c>
      <c r="M51" s="119">
        <f>+[1]X1780!M53</f>
        <v>0</v>
      </c>
      <c r="N51" s="119">
        <f>+[1]X1780!N53</f>
        <v>0</v>
      </c>
      <c r="O51" s="119">
        <f>+[1]X1780!O53</f>
        <v>0</v>
      </c>
      <c r="P51" s="119">
        <f>+[1]X1780!P53</f>
        <v>0</v>
      </c>
      <c r="Q51" s="119">
        <f>+[1]X1780!Q53</f>
        <v>0</v>
      </c>
      <c r="R51" s="119">
        <f>+[1]X1780!R53</f>
        <v>0</v>
      </c>
      <c r="S51" s="119">
        <f>+[1]X1780!S53</f>
        <v>0</v>
      </c>
      <c r="T51" s="119">
        <f>+[1]X1780!T53</f>
        <v>0</v>
      </c>
      <c r="U51" s="119">
        <f>+[1]X1780!U53</f>
        <v>0</v>
      </c>
      <c r="V51" s="119">
        <f>+[1]X1780!V53</f>
        <v>0</v>
      </c>
      <c r="W51" s="119">
        <f>+[1]X1780!W53</f>
        <v>0</v>
      </c>
      <c r="X51" s="119">
        <f>+[1]X1780!X53</f>
        <v>0</v>
      </c>
      <c r="Y51" s="119">
        <f>+[1]X1780!Y53</f>
        <v>0</v>
      </c>
      <c r="Z51" s="119">
        <f>+[1]X1780!Z53</f>
        <v>0</v>
      </c>
      <c r="AA51" s="119">
        <f>+[1]X1780!AA53</f>
        <v>0</v>
      </c>
      <c r="AB51" s="119">
        <f>+[1]X1780!AB53</f>
        <v>0</v>
      </c>
      <c r="AC51" s="119">
        <f>+[1]X1780!AC53</f>
        <v>0</v>
      </c>
      <c r="AD51" s="119">
        <f>+[1]X1780!AD53</f>
        <v>0</v>
      </c>
      <c r="AE51" s="119">
        <f>+[1]X1780!AE53</f>
        <v>0</v>
      </c>
      <c r="AF51" s="119">
        <f>+[1]X1780!AF53</f>
        <v>0</v>
      </c>
      <c r="AG51" s="119">
        <f>+[1]X1780!AG53</f>
        <v>0</v>
      </c>
      <c r="AH51" s="119">
        <f>+[1]X1780!AH53</f>
        <v>0</v>
      </c>
      <c r="AI51" s="119">
        <f>+[1]X1780!AI53</f>
        <v>0</v>
      </c>
      <c r="AJ51" s="119">
        <f>+[1]X1780!AJ53</f>
        <v>0</v>
      </c>
    </row>
    <row r="52" spans="1:36">
      <c r="A52" s="119">
        <f>+[1]X1780!A54</f>
        <v>0</v>
      </c>
      <c r="B52" s="119">
        <f>+[1]X1780!B54</f>
        <v>0</v>
      </c>
      <c r="C52" s="119">
        <f>+[1]X1780!C54</f>
        <v>0</v>
      </c>
      <c r="D52" s="119">
        <f>+[1]X1780!D54</f>
        <v>0</v>
      </c>
      <c r="E52" s="119">
        <f>+[1]X1780!E54</f>
        <v>0</v>
      </c>
      <c r="F52" s="119">
        <f>+[1]X1780!F54</f>
        <v>0</v>
      </c>
      <c r="G52" s="119">
        <f>+[1]X1780!G54</f>
        <v>0</v>
      </c>
      <c r="H52" s="119">
        <f>+[1]X1780!H54</f>
        <v>0</v>
      </c>
      <c r="I52" s="119">
        <f>+[1]X1780!I54</f>
        <v>0</v>
      </c>
      <c r="J52" s="119">
        <f>+[1]X1780!J54</f>
        <v>0</v>
      </c>
      <c r="K52" s="119">
        <f>+[1]X1780!K54</f>
        <v>0</v>
      </c>
      <c r="L52" s="119">
        <f>+[1]X1780!L54</f>
        <v>0</v>
      </c>
      <c r="M52" s="119">
        <f>+[1]X1780!M54</f>
        <v>0</v>
      </c>
      <c r="N52" s="119">
        <f>+[1]X1780!N54</f>
        <v>0</v>
      </c>
      <c r="O52" s="119">
        <f>+[1]X1780!O54</f>
        <v>0</v>
      </c>
      <c r="P52" s="119">
        <f>+[1]X1780!P54</f>
        <v>0</v>
      </c>
      <c r="Q52" s="119">
        <f>+[1]X1780!Q54</f>
        <v>0</v>
      </c>
      <c r="R52" s="119">
        <f>+[1]X1780!R54</f>
        <v>0</v>
      </c>
      <c r="S52" s="119">
        <f>+[1]X1780!S54</f>
        <v>0</v>
      </c>
      <c r="T52" s="119">
        <f>+[1]X1780!T54</f>
        <v>0</v>
      </c>
      <c r="U52" s="119">
        <f>+[1]X1780!U54</f>
        <v>0</v>
      </c>
      <c r="V52" s="119">
        <f>+[1]X1780!V54</f>
        <v>0</v>
      </c>
      <c r="W52" s="119">
        <f>+[1]X1780!W54</f>
        <v>0</v>
      </c>
      <c r="X52" s="119">
        <f>+[1]X1780!X54</f>
        <v>0</v>
      </c>
      <c r="Y52" s="119">
        <f>+[1]X1780!Y54</f>
        <v>0</v>
      </c>
      <c r="Z52" s="119">
        <f>+[1]X1780!Z54</f>
        <v>0</v>
      </c>
      <c r="AA52" s="119">
        <f>+[1]X1780!AA54</f>
        <v>0</v>
      </c>
      <c r="AB52" s="119">
        <f>+[1]X1780!AB54</f>
        <v>0</v>
      </c>
      <c r="AC52" s="119">
        <f>+[1]X1780!AC54</f>
        <v>0</v>
      </c>
      <c r="AD52" s="119">
        <f>+[1]X1780!AD54</f>
        <v>0</v>
      </c>
      <c r="AE52" s="119">
        <f>+[1]X1780!AE54</f>
        <v>0</v>
      </c>
      <c r="AF52" s="119">
        <f>+[1]X1780!AF54</f>
        <v>0</v>
      </c>
      <c r="AG52" s="119">
        <f>+[1]X1780!AG54</f>
        <v>0</v>
      </c>
      <c r="AH52" s="119">
        <f>+[1]X1780!AH54</f>
        <v>0</v>
      </c>
      <c r="AI52" s="119">
        <f>+[1]X1780!AI54</f>
        <v>0</v>
      </c>
      <c r="AJ52" s="119">
        <f>+[1]X1780!AJ54</f>
        <v>0</v>
      </c>
    </row>
    <row r="54" spans="1:36">
      <c r="A54" s="116" t="s">
        <v>78</v>
      </c>
    </row>
    <row r="55" spans="1:36">
      <c r="A55" s="116" t="s">
        <v>266</v>
      </c>
    </row>
    <row r="77" spans="1:36" customFormat="1" ht="15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M6" sqref="M6"/>
    </sheetView>
  </sheetViews>
  <sheetFormatPr defaultRowHeight="12.75"/>
  <cols>
    <col min="1" max="16384" width="8.88671875" style="117"/>
  </cols>
  <sheetData>
    <row r="1" spans="1:36">
      <c r="A1" s="116" t="s">
        <v>29</v>
      </c>
    </row>
    <row r="3" spans="1:36">
      <c r="A3" s="116" t="s">
        <v>30</v>
      </c>
    </row>
    <row r="4" spans="1:36">
      <c r="A4" s="116" t="s">
        <v>31</v>
      </c>
    </row>
    <row r="5" spans="1:36">
      <c r="A5" s="142" t="s">
        <v>297</v>
      </c>
    </row>
    <row r="6" spans="1:36">
      <c r="A6" s="116" t="s">
        <v>265</v>
      </c>
    </row>
    <row r="8" spans="1:36">
      <c r="A8" s="135" t="s">
        <v>3</v>
      </c>
      <c r="B8" s="134" t="s">
        <v>289</v>
      </c>
      <c r="C8" s="134" t="s">
        <v>290</v>
      </c>
      <c r="D8" s="134" t="s">
        <v>291</v>
      </c>
      <c r="E8" s="135" t="s">
        <v>33</v>
      </c>
      <c r="F8" s="135">
        <v>1</v>
      </c>
      <c r="G8" s="135">
        <v>2</v>
      </c>
      <c r="H8" s="135">
        <v>3</v>
      </c>
      <c r="I8" s="135">
        <v>4</v>
      </c>
      <c r="J8" s="135">
        <v>5</v>
      </c>
      <c r="K8" s="135">
        <v>6</v>
      </c>
      <c r="L8" s="135">
        <v>7</v>
      </c>
      <c r="M8" s="135">
        <v>8</v>
      </c>
      <c r="N8" s="135">
        <v>9</v>
      </c>
      <c r="O8" s="135">
        <v>10</v>
      </c>
      <c r="P8" s="135">
        <v>11</v>
      </c>
      <c r="Q8" s="135">
        <v>12</v>
      </c>
      <c r="R8" s="135">
        <v>13</v>
      </c>
      <c r="S8" s="135">
        <v>14</v>
      </c>
      <c r="T8" s="135">
        <v>15</v>
      </c>
      <c r="U8" s="135">
        <v>16</v>
      </c>
      <c r="V8" s="135">
        <v>17</v>
      </c>
      <c r="W8" s="135">
        <v>18</v>
      </c>
      <c r="X8" s="135">
        <v>19</v>
      </c>
      <c r="Y8" s="135">
        <v>20</v>
      </c>
      <c r="Z8" s="135">
        <v>21</v>
      </c>
      <c r="AA8" s="135">
        <v>22</v>
      </c>
      <c r="AB8" s="135">
        <v>23</v>
      </c>
      <c r="AC8" s="135">
        <v>24</v>
      </c>
      <c r="AD8" s="135">
        <v>25</v>
      </c>
      <c r="AE8" s="135">
        <v>26</v>
      </c>
      <c r="AF8" s="135">
        <v>27</v>
      </c>
      <c r="AG8" s="135">
        <v>28</v>
      </c>
      <c r="AH8" s="135">
        <v>29</v>
      </c>
      <c r="AI8" s="135">
        <v>30</v>
      </c>
      <c r="AJ8" s="135">
        <v>31</v>
      </c>
    </row>
    <row r="9" spans="1:36">
      <c r="A9" s="119" t="str">
        <f>+[1]X1930!A11</f>
        <v>Input Qty</v>
      </c>
      <c r="B9" s="119">
        <f>+[1]X1930!B11</f>
        <v>21756</v>
      </c>
      <c r="C9" s="119">
        <f>+[1]X1930!C11</f>
        <v>0</v>
      </c>
      <c r="D9" s="119">
        <f>+[1]X1930!D11</f>
        <v>0</v>
      </c>
      <c r="E9" s="119">
        <f>+[1]X1930!E11</f>
        <v>0</v>
      </c>
      <c r="F9" s="119">
        <f>+[1]X1930!F11</f>
        <v>0</v>
      </c>
      <c r="G9" s="119">
        <f>+[1]X1930!G11</f>
        <v>0</v>
      </c>
      <c r="H9" s="119">
        <f>+[1]X1930!H11</f>
        <v>0</v>
      </c>
      <c r="I9" s="119">
        <f>+[1]X1930!I11</f>
        <v>0</v>
      </c>
      <c r="J9" s="119">
        <f>+[1]X1930!J11</f>
        <v>0</v>
      </c>
      <c r="K9" s="119">
        <f>+[1]X1930!K11</f>
        <v>0</v>
      </c>
      <c r="L9" s="119">
        <f>+[1]X1930!L11</f>
        <v>0</v>
      </c>
      <c r="M9" s="119">
        <f>+[1]X1930!M11</f>
        <v>0</v>
      </c>
      <c r="N9" s="119">
        <f>+[1]X1930!N11</f>
        <v>0</v>
      </c>
      <c r="O9" s="119">
        <f>+[1]X1930!O11</f>
        <v>0</v>
      </c>
      <c r="P9" s="119">
        <f>+[1]X1930!P11</f>
        <v>0</v>
      </c>
      <c r="Q9" s="119">
        <f>+[1]X1930!Q11</f>
        <v>0</v>
      </c>
      <c r="R9" s="119">
        <f>+[1]X1930!R11</f>
        <v>0</v>
      </c>
      <c r="S9" s="119">
        <f>+[1]X1930!S11</f>
        <v>0</v>
      </c>
      <c r="T9" s="119">
        <f>+[1]X1930!T11</f>
        <v>0</v>
      </c>
      <c r="U9" s="119">
        <f>+[1]X1930!U11</f>
        <v>0</v>
      </c>
      <c r="V9" s="119">
        <f>+[1]X1930!V11</f>
        <v>0</v>
      </c>
      <c r="W9" s="119">
        <f>+[1]X1930!W11</f>
        <v>0</v>
      </c>
      <c r="X9" s="119">
        <f>+[1]X1930!X11</f>
        <v>0</v>
      </c>
      <c r="Y9" s="119">
        <f>+[1]X1930!Y11</f>
        <v>0</v>
      </c>
      <c r="Z9" s="119">
        <f>+[1]X1930!Z11</f>
        <v>0</v>
      </c>
      <c r="AA9" s="119">
        <f>+[1]X1930!AA11</f>
        <v>0</v>
      </c>
      <c r="AB9" s="119">
        <f>+[1]X1930!AB11</f>
        <v>0</v>
      </c>
      <c r="AC9" s="119">
        <f>+[1]X1930!AC11</f>
        <v>0</v>
      </c>
      <c r="AD9" s="119">
        <f>+[1]X1930!AD11</f>
        <v>0</v>
      </c>
      <c r="AE9" s="119">
        <f>+[1]X1930!AE11</f>
        <v>0</v>
      </c>
      <c r="AF9" s="119">
        <f>+[1]X1930!AF11</f>
        <v>0</v>
      </c>
      <c r="AG9" s="119">
        <f>+[1]X1930!AG11</f>
        <v>0</v>
      </c>
      <c r="AH9" s="119">
        <f>+[1]X1930!AH11</f>
        <v>0</v>
      </c>
      <c r="AI9" s="119">
        <f>+[1]X1930!AI11</f>
        <v>0</v>
      </c>
      <c r="AJ9" s="119">
        <f>+[1]X1930!AJ11</f>
        <v>0</v>
      </c>
    </row>
    <row r="10" spans="1:36">
      <c r="A10" s="119" t="str">
        <f>+[1]X1930!A12</f>
        <v>Output Qty</v>
      </c>
      <c r="B10" s="119">
        <f>+[1]X1930!B12</f>
        <v>21609</v>
      </c>
      <c r="C10" s="119">
        <f>+[1]X1930!C12</f>
        <v>0</v>
      </c>
      <c r="D10" s="119">
        <f>+[1]X1930!D12</f>
        <v>0</v>
      </c>
      <c r="E10" s="119">
        <f>+[1]X1930!E12</f>
        <v>0</v>
      </c>
      <c r="F10" s="119">
        <f>+[1]X1930!F12</f>
        <v>0</v>
      </c>
      <c r="G10" s="119">
        <f>+[1]X1930!G12</f>
        <v>0</v>
      </c>
      <c r="H10" s="119">
        <f>+[1]X1930!H12</f>
        <v>0</v>
      </c>
      <c r="I10" s="119">
        <f>+[1]X1930!I12</f>
        <v>0</v>
      </c>
      <c r="J10" s="119">
        <f>+[1]X1930!J12</f>
        <v>0</v>
      </c>
      <c r="K10" s="119">
        <f>+[1]X1930!K12</f>
        <v>0</v>
      </c>
      <c r="L10" s="119">
        <f>+[1]X1930!L12</f>
        <v>0</v>
      </c>
      <c r="M10" s="119">
        <f>+[1]X1930!M12</f>
        <v>0</v>
      </c>
      <c r="N10" s="119">
        <f>+[1]X1930!N12</f>
        <v>0</v>
      </c>
      <c r="O10" s="119">
        <f>+[1]X1930!O12</f>
        <v>0</v>
      </c>
      <c r="P10" s="119">
        <f>+[1]X1930!P12</f>
        <v>0</v>
      </c>
      <c r="Q10" s="119">
        <f>+[1]X1930!Q12</f>
        <v>0</v>
      </c>
      <c r="R10" s="119">
        <f>+[1]X1930!R12</f>
        <v>0</v>
      </c>
      <c r="S10" s="119">
        <f>+[1]X1930!S12</f>
        <v>0</v>
      </c>
      <c r="T10" s="119">
        <f>+[1]X1930!T12</f>
        <v>0</v>
      </c>
      <c r="U10" s="119">
        <f>+[1]X1930!U12</f>
        <v>0</v>
      </c>
      <c r="V10" s="119">
        <f>+[1]X1930!V12</f>
        <v>0</v>
      </c>
      <c r="W10" s="119">
        <f>+[1]X1930!W12</f>
        <v>0</v>
      </c>
      <c r="X10" s="119">
        <f>+[1]X1930!X12</f>
        <v>0</v>
      </c>
      <c r="Y10" s="119">
        <f>+[1]X1930!Y12</f>
        <v>0</v>
      </c>
      <c r="Z10" s="119">
        <f>+[1]X1930!Z12</f>
        <v>0</v>
      </c>
      <c r="AA10" s="119">
        <f>+[1]X1930!AA12</f>
        <v>0</v>
      </c>
      <c r="AB10" s="119">
        <f>+[1]X1930!AB12</f>
        <v>0</v>
      </c>
      <c r="AC10" s="119">
        <f>+[1]X1930!AC12</f>
        <v>0</v>
      </c>
      <c r="AD10" s="119">
        <f>+[1]X1930!AD12</f>
        <v>0</v>
      </c>
      <c r="AE10" s="119">
        <f>+[1]X1930!AE12</f>
        <v>0</v>
      </c>
      <c r="AF10" s="119">
        <f>+[1]X1930!AF12</f>
        <v>0</v>
      </c>
      <c r="AG10" s="119">
        <f>+[1]X1930!AG12</f>
        <v>0</v>
      </c>
      <c r="AH10" s="119">
        <f>+[1]X1930!AH12</f>
        <v>0</v>
      </c>
      <c r="AI10" s="119">
        <f>+[1]X1930!AI12</f>
        <v>0</v>
      </c>
      <c r="AJ10" s="119">
        <f>+[1]X1930!AJ12</f>
        <v>0</v>
      </c>
    </row>
    <row r="11" spans="1:36">
      <c r="A11" s="119" t="str">
        <f>+[1]X1930!A13</f>
        <v>Reject Qty</v>
      </c>
      <c r="B11" s="119">
        <f>+[1]X1930!B13</f>
        <v>147</v>
      </c>
      <c r="C11" s="119">
        <f>+[1]X1930!C13</f>
        <v>0</v>
      </c>
      <c r="D11" s="119">
        <f>+[1]X1930!D13</f>
        <v>0</v>
      </c>
      <c r="E11" s="119">
        <f>+[1]X1930!E13</f>
        <v>0</v>
      </c>
      <c r="F11" s="119">
        <f>+[1]X1930!F13</f>
        <v>0</v>
      </c>
      <c r="G11" s="119">
        <f>+[1]X1930!G13</f>
        <v>0</v>
      </c>
      <c r="H11" s="119">
        <f>+[1]X1930!H13</f>
        <v>0</v>
      </c>
      <c r="I11" s="119">
        <f>+[1]X1930!I13</f>
        <v>0</v>
      </c>
      <c r="J11" s="119">
        <f>+[1]X1930!J13</f>
        <v>0</v>
      </c>
      <c r="K11" s="119">
        <f>+[1]X1930!K13</f>
        <v>0</v>
      </c>
      <c r="L11" s="119">
        <f>+[1]X1930!L13</f>
        <v>0</v>
      </c>
      <c r="M11" s="119">
        <f>+[1]X1930!M13</f>
        <v>0</v>
      </c>
      <c r="N11" s="119">
        <f>+[1]X1930!N13</f>
        <v>0</v>
      </c>
      <c r="O11" s="119">
        <f>+[1]X1930!O13</f>
        <v>0</v>
      </c>
      <c r="P11" s="119">
        <f>+[1]X1930!P13</f>
        <v>0</v>
      </c>
      <c r="Q11" s="119">
        <f>+[1]X1930!Q13</f>
        <v>0</v>
      </c>
      <c r="R11" s="119">
        <f>+[1]X1930!R13</f>
        <v>0</v>
      </c>
      <c r="S11" s="119">
        <f>+[1]X1930!S13</f>
        <v>0</v>
      </c>
      <c r="T11" s="119">
        <f>+[1]X1930!T13</f>
        <v>0</v>
      </c>
      <c r="U11" s="119">
        <f>+[1]X1930!U13</f>
        <v>0</v>
      </c>
      <c r="V11" s="119">
        <f>+[1]X1930!V13</f>
        <v>0</v>
      </c>
      <c r="W11" s="119">
        <f>+[1]X1930!W13</f>
        <v>0</v>
      </c>
      <c r="X11" s="119">
        <f>+[1]X1930!X13</f>
        <v>0</v>
      </c>
      <c r="Y11" s="119">
        <f>+[1]X1930!Y13</f>
        <v>0</v>
      </c>
      <c r="Z11" s="119">
        <f>+[1]X1930!Z13</f>
        <v>0</v>
      </c>
      <c r="AA11" s="119">
        <f>+[1]X1930!AA13</f>
        <v>0</v>
      </c>
      <c r="AB11" s="119">
        <f>+[1]X1930!AB13</f>
        <v>0</v>
      </c>
      <c r="AC11" s="119">
        <f>+[1]X1930!AC13</f>
        <v>0</v>
      </c>
      <c r="AD11" s="119">
        <f>+[1]X1930!AD13</f>
        <v>0</v>
      </c>
      <c r="AE11" s="119">
        <f>+[1]X1930!AE13</f>
        <v>0</v>
      </c>
      <c r="AF11" s="119">
        <f>+[1]X1930!AF13</f>
        <v>0</v>
      </c>
      <c r="AG11" s="119">
        <f>+[1]X1930!AG13</f>
        <v>0</v>
      </c>
      <c r="AH11" s="119">
        <f>+[1]X1930!AH13</f>
        <v>0</v>
      </c>
      <c r="AI11" s="119">
        <f>+[1]X1930!AI13</f>
        <v>0</v>
      </c>
      <c r="AJ11" s="119">
        <f>+[1]X1930!AJ13</f>
        <v>0</v>
      </c>
    </row>
    <row r="12" spans="1:36" s="131" customFormat="1">
      <c r="A12" s="119" t="str">
        <f>+[1]X1930!A14</f>
        <v>%Yield NG</v>
      </c>
      <c r="B12" s="119">
        <f>+[1]X1930!B14</f>
        <v>0.67567567567567566</v>
      </c>
      <c r="C12" s="119">
        <f>+[1]X1930!C14</f>
        <v>0</v>
      </c>
      <c r="D12" s="119">
        <f>+[1]X1930!D14</f>
        <v>0</v>
      </c>
      <c r="E12" s="119">
        <f>+[1]X1930!E14</f>
        <v>0</v>
      </c>
      <c r="F12" s="119">
        <f>+[1]X1930!F14</f>
        <v>0</v>
      </c>
      <c r="G12" s="119">
        <f>+[1]X1930!G14</f>
        <v>0</v>
      </c>
      <c r="H12" s="119">
        <f>+[1]X1930!H14</f>
        <v>0</v>
      </c>
      <c r="I12" s="119">
        <f>+[1]X1930!I14</f>
        <v>0</v>
      </c>
      <c r="J12" s="119">
        <f>+[1]X1930!J14</f>
        <v>0</v>
      </c>
      <c r="K12" s="119">
        <f>+[1]X1930!K14</f>
        <v>0</v>
      </c>
      <c r="L12" s="119">
        <f>+[1]X1930!L14</f>
        <v>0</v>
      </c>
      <c r="M12" s="119">
        <f>+[1]X1930!M14</f>
        <v>0</v>
      </c>
      <c r="N12" s="119">
        <f>+[1]X1930!N14</f>
        <v>0</v>
      </c>
      <c r="O12" s="119">
        <f>+[1]X1930!O14</f>
        <v>0</v>
      </c>
      <c r="P12" s="119">
        <f>+[1]X1930!P14</f>
        <v>0</v>
      </c>
      <c r="Q12" s="119">
        <f>+[1]X1930!Q14</f>
        <v>0</v>
      </c>
      <c r="R12" s="119">
        <f>+[1]X1930!R14</f>
        <v>0</v>
      </c>
      <c r="S12" s="119">
        <f>+[1]X1930!S14</f>
        <v>0</v>
      </c>
      <c r="T12" s="119">
        <f>+[1]X1930!T14</f>
        <v>0</v>
      </c>
      <c r="U12" s="119">
        <f>+[1]X1930!U14</f>
        <v>0</v>
      </c>
      <c r="V12" s="119">
        <f>+[1]X1930!V14</f>
        <v>0</v>
      </c>
      <c r="W12" s="119">
        <f>+[1]X1930!W14</f>
        <v>0</v>
      </c>
      <c r="X12" s="119">
        <f>+[1]X1930!X14</f>
        <v>0</v>
      </c>
      <c r="Y12" s="119">
        <f>+[1]X1930!Y14</f>
        <v>0</v>
      </c>
      <c r="Z12" s="119">
        <f>+[1]X1930!Z14</f>
        <v>0</v>
      </c>
      <c r="AA12" s="119">
        <f>+[1]X1930!AA14</f>
        <v>0</v>
      </c>
      <c r="AB12" s="119">
        <f>+[1]X1930!AB14</f>
        <v>0</v>
      </c>
      <c r="AC12" s="119">
        <f>+[1]X1930!AC14</f>
        <v>0</v>
      </c>
      <c r="AD12" s="119">
        <f>+[1]X1930!AD14</f>
        <v>0</v>
      </c>
      <c r="AE12" s="119">
        <f>+[1]X1930!AE14</f>
        <v>0</v>
      </c>
      <c r="AF12" s="119">
        <f>+[1]X1930!AF14</f>
        <v>0</v>
      </c>
      <c r="AG12" s="119">
        <f>+[1]X1930!AG14</f>
        <v>0</v>
      </c>
      <c r="AH12" s="119">
        <f>+[1]X1930!AH14</f>
        <v>0</v>
      </c>
      <c r="AI12" s="119">
        <f>+[1]X1930!AI14</f>
        <v>0</v>
      </c>
      <c r="AJ12" s="119">
        <f>+[1]X1930!AJ14</f>
        <v>0</v>
      </c>
    </row>
    <row r="13" spans="1:36" customFormat="1" ht="15">
      <c r="A13" s="119" t="str">
        <f>+[1]X1930!A15</f>
        <v>Reject Group</v>
      </c>
      <c r="B13" s="119">
        <f>+[1]X1930!B15</f>
        <v>0</v>
      </c>
      <c r="C13" s="119">
        <f>+[1]X1930!C15</f>
        <v>0</v>
      </c>
      <c r="D13" s="119">
        <f>+[1]X1930!D15</f>
        <v>0</v>
      </c>
      <c r="E13" s="119">
        <f>+[1]X1930!E15</f>
        <v>0</v>
      </c>
      <c r="F13" s="119">
        <f>+[1]X1930!F15</f>
        <v>0</v>
      </c>
      <c r="G13" s="119">
        <f>+[1]X1930!G15</f>
        <v>0</v>
      </c>
      <c r="H13" s="119">
        <f>+[1]X1930!H15</f>
        <v>0</v>
      </c>
      <c r="I13" s="119">
        <f>+[1]X1930!I15</f>
        <v>0</v>
      </c>
      <c r="J13" s="119">
        <f>+[1]X1930!J15</f>
        <v>0</v>
      </c>
      <c r="K13" s="119">
        <f>+[1]X1930!K15</f>
        <v>0</v>
      </c>
      <c r="L13" s="119">
        <f>+[1]X1930!L15</f>
        <v>0</v>
      </c>
      <c r="M13" s="119">
        <f>+[1]X1930!M15</f>
        <v>0</v>
      </c>
      <c r="N13" s="119">
        <f>+[1]X1930!N15</f>
        <v>0</v>
      </c>
      <c r="O13" s="119">
        <f>+[1]X1930!O15</f>
        <v>0</v>
      </c>
      <c r="P13" s="119">
        <f>+[1]X1930!P15</f>
        <v>0</v>
      </c>
      <c r="Q13" s="119">
        <f>+[1]X1930!Q15</f>
        <v>0</v>
      </c>
      <c r="R13" s="119">
        <f>+[1]X1930!R15</f>
        <v>0</v>
      </c>
      <c r="S13" s="119">
        <f>+[1]X1930!S15</f>
        <v>0</v>
      </c>
      <c r="T13" s="119">
        <f>+[1]X1930!T15</f>
        <v>0</v>
      </c>
      <c r="U13" s="119">
        <f>+[1]X1930!U15</f>
        <v>0</v>
      </c>
      <c r="V13" s="119">
        <f>+[1]X1930!V15</f>
        <v>0</v>
      </c>
      <c r="W13" s="119">
        <f>+[1]X1930!W15</f>
        <v>0</v>
      </c>
      <c r="X13" s="119">
        <f>+[1]X1930!X15</f>
        <v>0</v>
      </c>
      <c r="Y13" s="119">
        <f>+[1]X1930!Y15</f>
        <v>0</v>
      </c>
      <c r="Z13" s="119">
        <f>+[1]X1930!Z15</f>
        <v>0</v>
      </c>
      <c r="AA13" s="119">
        <f>+[1]X1930!AA15</f>
        <v>0</v>
      </c>
      <c r="AB13" s="119">
        <f>+[1]X1930!AB15</f>
        <v>0</v>
      </c>
      <c r="AC13" s="119">
        <f>+[1]X1930!AC15</f>
        <v>0</v>
      </c>
      <c r="AD13" s="119">
        <f>+[1]X1930!AD15</f>
        <v>0</v>
      </c>
      <c r="AE13" s="119">
        <f>+[1]X1930!AE15</f>
        <v>0</v>
      </c>
      <c r="AF13" s="119">
        <f>+[1]X1930!AF15</f>
        <v>0</v>
      </c>
      <c r="AG13" s="119">
        <f>+[1]X1930!AG15</f>
        <v>0</v>
      </c>
      <c r="AH13" s="119">
        <f>+[1]X1930!AH15</f>
        <v>0</v>
      </c>
      <c r="AI13" s="119">
        <f>+[1]X1930!AI15</f>
        <v>0</v>
      </c>
      <c r="AJ13" s="119">
        <f>+[1]X1930!AJ15</f>
        <v>0</v>
      </c>
    </row>
    <row r="14" spans="1:36">
      <c r="A14" s="119" t="str">
        <f>+[1]X1930!A16</f>
        <v>ADJUST MACHINE</v>
      </c>
      <c r="B14" s="119">
        <f>+[1]X1930!B16</f>
        <v>1</v>
      </c>
      <c r="C14" s="119">
        <f>+[1]X1930!C16</f>
        <v>0</v>
      </c>
      <c r="D14" s="119">
        <f>+[1]X1930!D16</f>
        <v>0</v>
      </c>
      <c r="E14" s="119">
        <f>+[1]X1930!E16</f>
        <v>0</v>
      </c>
      <c r="F14" s="119">
        <f>+[1]X1930!F16</f>
        <v>0</v>
      </c>
      <c r="G14" s="119">
        <f>+[1]X1930!G16</f>
        <v>0</v>
      </c>
      <c r="H14" s="119">
        <f>+[1]X1930!H16</f>
        <v>0</v>
      </c>
      <c r="I14" s="119">
        <f>+[1]X1930!I16</f>
        <v>0</v>
      </c>
      <c r="J14" s="119">
        <f>+[1]X1930!J16</f>
        <v>0</v>
      </c>
      <c r="K14" s="119">
        <f>+[1]X1930!K16</f>
        <v>0</v>
      </c>
      <c r="L14" s="119">
        <f>+[1]X1930!L16</f>
        <v>0</v>
      </c>
      <c r="M14" s="119">
        <f>+[1]X1930!M16</f>
        <v>0</v>
      </c>
      <c r="N14" s="119">
        <f>+[1]X1930!N16</f>
        <v>0</v>
      </c>
      <c r="O14" s="119">
        <f>+[1]X1930!O16</f>
        <v>0</v>
      </c>
      <c r="P14" s="119">
        <f>+[1]X1930!P16</f>
        <v>0</v>
      </c>
      <c r="Q14" s="119">
        <f>+[1]X1930!Q16</f>
        <v>0</v>
      </c>
      <c r="R14" s="119">
        <f>+[1]X1930!R16</f>
        <v>0</v>
      </c>
      <c r="S14" s="119">
        <f>+[1]X1930!S16</f>
        <v>0</v>
      </c>
      <c r="T14" s="119">
        <f>+[1]X1930!T16</f>
        <v>0</v>
      </c>
      <c r="U14" s="119">
        <f>+[1]X1930!U16</f>
        <v>0</v>
      </c>
      <c r="V14" s="119">
        <f>+[1]X1930!V16</f>
        <v>0</v>
      </c>
      <c r="W14" s="119">
        <f>+[1]X1930!W16</f>
        <v>0</v>
      </c>
      <c r="X14" s="119">
        <f>+[1]X1930!X16</f>
        <v>0</v>
      </c>
      <c r="Y14" s="119">
        <f>+[1]X1930!Y16</f>
        <v>0</v>
      </c>
      <c r="Z14" s="119">
        <f>+[1]X1930!Z16</f>
        <v>0</v>
      </c>
      <c r="AA14" s="119">
        <f>+[1]X1930!AA16</f>
        <v>0</v>
      </c>
      <c r="AB14" s="119">
        <f>+[1]X1930!AB16</f>
        <v>0</v>
      </c>
      <c r="AC14" s="119">
        <f>+[1]X1930!AC16</f>
        <v>0</v>
      </c>
      <c r="AD14" s="119">
        <f>+[1]X1930!AD16</f>
        <v>0</v>
      </c>
      <c r="AE14" s="119">
        <f>+[1]X1930!AE16</f>
        <v>0</v>
      </c>
      <c r="AF14" s="119">
        <f>+[1]X1930!AF16</f>
        <v>0</v>
      </c>
      <c r="AG14" s="119">
        <f>+[1]X1930!AG16</f>
        <v>0</v>
      </c>
      <c r="AH14" s="119">
        <f>+[1]X1930!AH16</f>
        <v>0</v>
      </c>
      <c r="AI14" s="119">
        <f>+[1]X1930!AI16</f>
        <v>0</v>
      </c>
      <c r="AJ14" s="119">
        <f>+[1]X1930!AJ16</f>
        <v>0</v>
      </c>
    </row>
    <row r="15" spans="1:36">
      <c r="A15" s="119" t="str">
        <f>+[1]X1930!A17</f>
        <v>ANGLE</v>
      </c>
      <c r="B15" s="119">
        <f>+[1]X1930!B17</f>
        <v>0</v>
      </c>
      <c r="C15" s="119">
        <f>+[1]X1930!C17</f>
        <v>0</v>
      </c>
      <c r="D15" s="119">
        <f>+[1]X1930!D17</f>
        <v>0</v>
      </c>
      <c r="E15" s="119">
        <f>+[1]X1930!E17</f>
        <v>0</v>
      </c>
      <c r="F15" s="119">
        <f>+[1]X1930!F17</f>
        <v>0</v>
      </c>
      <c r="G15" s="119">
        <f>+[1]X1930!G17</f>
        <v>0</v>
      </c>
      <c r="H15" s="119">
        <f>+[1]X1930!H17</f>
        <v>0</v>
      </c>
      <c r="I15" s="119">
        <f>+[1]X1930!I17</f>
        <v>0</v>
      </c>
      <c r="J15" s="119">
        <f>+[1]X1930!J17</f>
        <v>0</v>
      </c>
      <c r="K15" s="119">
        <f>+[1]X1930!K17</f>
        <v>0</v>
      </c>
      <c r="L15" s="119">
        <f>+[1]X1930!L17</f>
        <v>0</v>
      </c>
      <c r="M15" s="119">
        <f>+[1]X1930!M17</f>
        <v>0</v>
      </c>
      <c r="N15" s="119">
        <f>+[1]X1930!N17</f>
        <v>0</v>
      </c>
      <c r="O15" s="119">
        <f>+[1]X1930!O17</f>
        <v>0</v>
      </c>
      <c r="P15" s="119">
        <f>+[1]X1930!P17</f>
        <v>0</v>
      </c>
      <c r="Q15" s="119">
        <f>+[1]X1930!Q17</f>
        <v>0</v>
      </c>
      <c r="R15" s="119">
        <f>+[1]X1930!R17</f>
        <v>0</v>
      </c>
      <c r="S15" s="119">
        <f>+[1]X1930!S17</f>
        <v>0</v>
      </c>
      <c r="T15" s="119">
        <f>+[1]X1930!T17</f>
        <v>0</v>
      </c>
      <c r="U15" s="119">
        <f>+[1]X1930!U17</f>
        <v>0</v>
      </c>
      <c r="V15" s="119">
        <f>+[1]X1930!V17</f>
        <v>0</v>
      </c>
      <c r="W15" s="119">
        <f>+[1]X1930!W17</f>
        <v>0</v>
      </c>
      <c r="X15" s="119">
        <f>+[1]X1930!X17</f>
        <v>0</v>
      </c>
      <c r="Y15" s="119">
        <f>+[1]X1930!Y17</f>
        <v>0</v>
      </c>
      <c r="Z15" s="119">
        <f>+[1]X1930!Z17</f>
        <v>0</v>
      </c>
      <c r="AA15" s="119">
        <f>+[1]X1930!AA17</f>
        <v>0</v>
      </c>
      <c r="AB15" s="119">
        <f>+[1]X1930!AB17</f>
        <v>0</v>
      </c>
      <c r="AC15" s="119">
        <f>+[1]X1930!AC17</f>
        <v>0</v>
      </c>
      <c r="AD15" s="119">
        <f>+[1]X1930!AD17</f>
        <v>0</v>
      </c>
      <c r="AE15" s="119">
        <f>+[1]X1930!AE17</f>
        <v>0</v>
      </c>
      <c r="AF15" s="119">
        <f>+[1]X1930!AF17</f>
        <v>0</v>
      </c>
      <c r="AG15" s="119">
        <f>+[1]X1930!AG17</f>
        <v>0</v>
      </c>
      <c r="AH15" s="119">
        <f>+[1]X1930!AH17</f>
        <v>0</v>
      </c>
      <c r="AI15" s="119">
        <f>+[1]X1930!AI17</f>
        <v>0</v>
      </c>
      <c r="AJ15" s="119">
        <f>+[1]X1930!AJ17</f>
        <v>0</v>
      </c>
    </row>
    <row r="16" spans="1:36" s="153" customFormat="1">
      <c r="A16" s="119" t="str">
        <f>+[1]X1930!A18</f>
        <v>BURR ALL</v>
      </c>
      <c r="B16" s="119">
        <f>+[1]X1930!B18</f>
        <v>0</v>
      </c>
      <c r="C16" s="119">
        <f>+[1]X1930!C18</f>
        <v>0</v>
      </c>
      <c r="D16" s="119">
        <f>+[1]X1930!D18</f>
        <v>0</v>
      </c>
      <c r="E16" s="119">
        <f>+[1]X1930!E18</f>
        <v>0</v>
      </c>
      <c r="F16" s="119">
        <f>+[1]X1930!F18</f>
        <v>0</v>
      </c>
      <c r="G16" s="119">
        <f>+[1]X1930!G18</f>
        <v>0</v>
      </c>
      <c r="H16" s="119">
        <f>+[1]X1930!H18</f>
        <v>0</v>
      </c>
      <c r="I16" s="119">
        <f>+[1]X1930!I18</f>
        <v>0</v>
      </c>
      <c r="J16" s="119">
        <f>+[1]X1930!J18</f>
        <v>0</v>
      </c>
      <c r="K16" s="119">
        <f>+[1]X1930!K18</f>
        <v>0</v>
      </c>
      <c r="L16" s="119">
        <f>+[1]X1930!L18</f>
        <v>0</v>
      </c>
      <c r="M16" s="119">
        <f>+[1]X1930!M18</f>
        <v>0</v>
      </c>
      <c r="N16" s="119">
        <f>+[1]X1930!N18</f>
        <v>0</v>
      </c>
      <c r="O16" s="119">
        <f>+[1]X1930!O18</f>
        <v>0</v>
      </c>
      <c r="P16" s="119">
        <f>+[1]X1930!P18</f>
        <v>0</v>
      </c>
      <c r="Q16" s="119">
        <f>+[1]X1930!Q18</f>
        <v>0</v>
      </c>
      <c r="R16" s="119">
        <f>+[1]X1930!R18</f>
        <v>0</v>
      </c>
      <c r="S16" s="119">
        <f>+[1]X1930!S18</f>
        <v>0</v>
      </c>
      <c r="T16" s="119">
        <f>+[1]X1930!T18</f>
        <v>0</v>
      </c>
      <c r="U16" s="119">
        <f>+[1]X1930!U18</f>
        <v>0</v>
      </c>
      <c r="V16" s="119">
        <f>+[1]X1930!V18</f>
        <v>0</v>
      </c>
      <c r="W16" s="119">
        <f>+[1]X1930!W18</f>
        <v>0</v>
      </c>
      <c r="X16" s="119">
        <f>+[1]X1930!X18</f>
        <v>0</v>
      </c>
      <c r="Y16" s="119">
        <f>+[1]X1930!Y18</f>
        <v>0</v>
      </c>
      <c r="Z16" s="119">
        <f>+[1]X1930!Z18</f>
        <v>0</v>
      </c>
      <c r="AA16" s="119">
        <f>+[1]X1930!AA18</f>
        <v>0</v>
      </c>
      <c r="AB16" s="119">
        <f>+[1]X1930!AB18</f>
        <v>0</v>
      </c>
      <c r="AC16" s="119">
        <f>+[1]X1930!AC18</f>
        <v>0</v>
      </c>
      <c r="AD16" s="119">
        <f>+[1]X1930!AD18</f>
        <v>0</v>
      </c>
      <c r="AE16" s="119">
        <f>+[1]X1930!AE18</f>
        <v>0</v>
      </c>
      <c r="AF16" s="119">
        <f>+[1]X1930!AF18</f>
        <v>0</v>
      </c>
      <c r="AG16" s="119">
        <f>+[1]X1930!AG18</f>
        <v>0</v>
      </c>
      <c r="AH16" s="119">
        <f>+[1]X1930!AH18</f>
        <v>0</v>
      </c>
      <c r="AI16" s="119">
        <f>+[1]X1930!AI18</f>
        <v>0</v>
      </c>
      <c r="AJ16" s="119">
        <f>+[1]X1930!AJ18</f>
        <v>0</v>
      </c>
    </row>
    <row r="17" spans="1:36">
      <c r="A17" s="119" t="str">
        <f>+[1]X1930!A19</f>
        <v>CONTAM ALL</v>
      </c>
      <c r="B17" s="119">
        <f>+[1]X1930!B19</f>
        <v>1</v>
      </c>
      <c r="C17" s="119">
        <f>+[1]X1930!C19</f>
        <v>0</v>
      </c>
      <c r="D17" s="119">
        <f>+[1]X1930!D19</f>
        <v>0</v>
      </c>
      <c r="E17" s="119">
        <f>+[1]X1930!E19</f>
        <v>0</v>
      </c>
      <c r="F17" s="119">
        <f>+[1]X1930!F19</f>
        <v>0</v>
      </c>
      <c r="G17" s="119">
        <f>+[1]X1930!G19</f>
        <v>0</v>
      </c>
      <c r="H17" s="119">
        <f>+[1]X1930!H19</f>
        <v>0</v>
      </c>
      <c r="I17" s="119">
        <f>+[1]X1930!I19</f>
        <v>0</v>
      </c>
      <c r="J17" s="119">
        <f>+[1]X1930!J19</f>
        <v>0</v>
      </c>
      <c r="K17" s="119">
        <f>+[1]X1930!K19</f>
        <v>0</v>
      </c>
      <c r="L17" s="119">
        <f>+[1]X1930!L19</f>
        <v>0</v>
      </c>
      <c r="M17" s="119">
        <f>+[1]X1930!M19</f>
        <v>0</v>
      </c>
      <c r="N17" s="119">
        <f>+[1]X1930!N19</f>
        <v>0</v>
      </c>
      <c r="O17" s="119">
        <f>+[1]X1930!O19</f>
        <v>0</v>
      </c>
      <c r="P17" s="119">
        <f>+[1]X1930!P19</f>
        <v>0</v>
      </c>
      <c r="Q17" s="119">
        <f>+[1]X1930!Q19</f>
        <v>0</v>
      </c>
      <c r="R17" s="119">
        <f>+[1]X1930!R19</f>
        <v>0</v>
      </c>
      <c r="S17" s="119">
        <f>+[1]X1930!S19</f>
        <v>0</v>
      </c>
      <c r="T17" s="119">
        <f>+[1]X1930!T19</f>
        <v>0</v>
      </c>
      <c r="U17" s="119">
        <f>+[1]X1930!U19</f>
        <v>0</v>
      </c>
      <c r="V17" s="119">
        <f>+[1]X1930!V19</f>
        <v>0</v>
      </c>
      <c r="W17" s="119">
        <f>+[1]X1930!W19</f>
        <v>0</v>
      </c>
      <c r="X17" s="119">
        <f>+[1]X1930!X19</f>
        <v>0</v>
      </c>
      <c r="Y17" s="119">
        <f>+[1]X1930!Y19</f>
        <v>0</v>
      </c>
      <c r="Z17" s="119">
        <f>+[1]X1930!Z19</f>
        <v>0</v>
      </c>
      <c r="AA17" s="119">
        <f>+[1]X1930!AA19</f>
        <v>0</v>
      </c>
      <c r="AB17" s="119">
        <f>+[1]X1930!AB19</f>
        <v>0</v>
      </c>
      <c r="AC17" s="119">
        <f>+[1]X1930!AC19</f>
        <v>0</v>
      </c>
      <c r="AD17" s="119">
        <f>+[1]X1930!AD19</f>
        <v>0</v>
      </c>
      <c r="AE17" s="119">
        <f>+[1]X1930!AE19</f>
        <v>0</v>
      </c>
      <c r="AF17" s="119">
        <f>+[1]X1930!AF19</f>
        <v>0</v>
      </c>
      <c r="AG17" s="119">
        <f>+[1]X1930!AG19</f>
        <v>0</v>
      </c>
      <c r="AH17" s="119">
        <f>+[1]X1930!AH19</f>
        <v>0</v>
      </c>
      <c r="AI17" s="119">
        <f>+[1]X1930!AI19</f>
        <v>0</v>
      </c>
      <c r="AJ17" s="119">
        <f>+[1]X1930!AJ19</f>
        <v>0</v>
      </c>
    </row>
    <row r="18" spans="1:36">
      <c r="A18" s="119" t="str">
        <f>+[1]X1930!A20</f>
        <v>CUT NG</v>
      </c>
      <c r="B18" s="119">
        <f>+[1]X1930!B20</f>
        <v>0</v>
      </c>
      <c r="C18" s="119">
        <f>+[1]X1930!C20</f>
        <v>0</v>
      </c>
      <c r="D18" s="119">
        <f>+[1]X1930!D20</f>
        <v>0</v>
      </c>
      <c r="E18" s="119">
        <f>+[1]X1930!E20</f>
        <v>0</v>
      </c>
      <c r="F18" s="119">
        <f>+[1]X1930!F20</f>
        <v>0</v>
      </c>
      <c r="G18" s="119">
        <f>+[1]X1930!G20</f>
        <v>0</v>
      </c>
      <c r="H18" s="119">
        <f>+[1]X1930!H20</f>
        <v>0</v>
      </c>
      <c r="I18" s="119">
        <f>+[1]X1930!I20</f>
        <v>0</v>
      </c>
      <c r="J18" s="119">
        <f>+[1]X1930!J20</f>
        <v>0</v>
      </c>
      <c r="K18" s="119">
        <f>+[1]X1930!K20</f>
        <v>0</v>
      </c>
      <c r="L18" s="119">
        <f>+[1]X1930!L20</f>
        <v>0</v>
      </c>
      <c r="M18" s="119">
        <f>+[1]X1930!M20</f>
        <v>0</v>
      </c>
      <c r="N18" s="119">
        <f>+[1]X1930!N20</f>
        <v>0</v>
      </c>
      <c r="O18" s="119">
        <f>+[1]X1930!O20</f>
        <v>0</v>
      </c>
      <c r="P18" s="119">
        <f>+[1]X1930!P20</f>
        <v>0</v>
      </c>
      <c r="Q18" s="119">
        <f>+[1]X1930!Q20</f>
        <v>0</v>
      </c>
      <c r="R18" s="119">
        <f>+[1]X1930!R20</f>
        <v>0</v>
      </c>
      <c r="S18" s="119">
        <f>+[1]X1930!S20</f>
        <v>0</v>
      </c>
      <c r="T18" s="119">
        <f>+[1]X1930!T20</f>
        <v>0</v>
      </c>
      <c r="U18" s="119">
        <f>+[1]X1930!U20</f>
        <v>0</v>
      </c>
      <c r="V18" s="119">
        <f>+[1]X1930!V20</f>
        <v>0</v>
      </c>
      <c r="W18" s="119">
        <f>+[1]X1930!W20</f>
        <v>0</v>
      </c>
      <c r="X18" s="119">
        <f>+[1]X1930!X20</f>
        <v>0</v>
      </c>
      <c r="Y18" s="119">
        <f>+[1]X1930!Y20</f>
        <v>0</v>
      </c>
      <c r="Z18" s="119">
        <f>+[1]X1930!Z20</f>
        <v>0</v>
      </c>
      <c r="AA18" s="119">
        <f>+[1]X1930!AA20</f>
        <v>0</v>
      </c>
      <c r="AB18" s="119">
        <f>+[1]X1930!AB20</f>
        <v>0</v>
      </c>
      <c r="AC18" s="119">
        <f>+[1]X1930!AC20</f>
        <v>0</v>
      </c>
      <c r="AD18" s="119">
        <f>+[1]X1930!AD20</f>
        <v>0</v>
      </c>
      <c r="AE18" s="119">
        <f>+[1]X1930!AE20</f>
        <v>0</v>
      </c>
      <c r="AF18" s="119">
        <f>+[1]X1930!AF20</f>
        <v>0</v>
      </c>
      <c r="AG18" s="119">
        <f>+[1]X1930!AG20</f>
        <v>0</v>
      </c>
      <c r="AH18" s="119">
        <f>+[1]X1930!AH20</f>
        <v>0</v>
      </c>
      <c r="AI18" s="119">
        <f>+[1]X1930!AI20</f>
        <v>0</v>
      </c>
      <c r="AJ18" s="119">
        <f>+[1]X1930!AJ20</f>
        <v>0</v>
      </c>
    </row>
    <row r="19" spans="1:36">
      <c r="A19" s="119" t="str">
        <f>+[1]X1930!A21</f>
        <v>DENT ALL</v>
      </c>
      <c r="B19" s="119">
        <f>+[1]X1930!B21</f>
        <v>3</v>
      </c>
      <c r="C19" s="119">
        <f>+[1]X1930!C21</f>
        <v>0</v>
      </c>
      <c r="D19" s="119">
        <f>+[1]X1930!D21</f>
        <v>0</v>
      </c>
      <c r="E19" s="119">
        <f>+[1]X1930!E21</f>
        <v>0</v>
      </c>
      <c r="F19" s="119">
        <f>+[1]X1930!F21</f>
        <v>0</v>
      </c>
      <c r="G19" s="119">
        <f>+[1]X1930!G21</f>
        <v>0</v>
      </c>
      <c r="H19" s="119">
        <f>+[1]X1930!H21</f>
        <v>0</v>
      </c>
      <c r="I19" s="119">
        <f>+[1]X1930!I21</f>
        <v>0</v>
      </c>
      <c r="J19" s="119">
        <f>+[1]X1930!J21</f>
        <v>0</v>
      </c>
      <c r="K19" s="119">
        <f>+[1]X1930!K21</f>
        <v>0</v>
      </c>
      <c r="L19" s="119">
        <f>+[1]X1930!L21</f>
        <v>0</v>
      </c>
      <c r="M19" s="119">
        <f>+[1]X1930!M21</f>
        <v>0</v>
      </c>
      <c r="N19" s="119">
        <f>+[1]X1930!N21</f>
        <v>0</v>
      </c>
      <c r="O19" s="119">
        <f>+[1]X1930!O21</f>
        <v>0</v>
      </c>
      <c r="P19" s="119">
        <f>+[1]X1930!P21</f>
        <v>0</v>
      </c>
      <c r="Q19" s="119">
        <f>+[1]X1930!Q21</f>
        <v>0</v>
      </c>
      <c r="R19" s="119">
        <f>+[1]X1930!R21</f>
        <v>0</v>
      </c>
      <c r="S19" s="119">
        <f>+[1]X1930!S21</f>
        <v>0</v>
      </c>
      <c r="T19" s="119">
        <f>+[1]X1930!T21</f>
        <v>0</v>
      </c>
      <c r="U19" s="119">
        <f>+[1]X1930!U21</f>
        <v>0</v>
      </c>
      <c r="V19" s="119">
        <f>+[1]X1930!V21</f>
        <v>0</v>
      </c>
      <c r="W19" s="119">
        <f>+[1]X1930!W21</f>
        <v>0</v>
      </c>
      <c r="X19" s="119">
        <f>+[1]X1930!X21</f>
        <v>0</v>
      </c>
      <c r="Y19" s="119">
        <f>+[1]X1930!Y21</f>
        <v>0</v>
      </c>
      <c r="Z19" s="119">
        <f>+[1]X1930!Z21</f>
        <v>0</v>
      </c>
      <c r="AA19" s="119">
        <f>+[1]X1930!AA21</f>
        <v>0</v>
      </c>
      <c r="AB19" s="119">
        <f>+[1]X1930!AB21</f>
        <v>0</v>
      </c>
      <c r="AC19" s="119">
        <f>+[1]X1930!AC21</f>
        <v>0</v>
      </c>
      <c r="AD19" s="119">
        <f>+[1]X1930!AD21</f>
        <v>0</v>
      </c>
      <c r="AE19" s="119">
        <f>+[1]X1930!AE21</f>
        <v>0</v>
      </c>
      <c r="AF19" s="119">
        <f>+[1]X1930!AF21</f>
        <v>0</v>
      </c>
      <c r="AG19" s="119">
        <f>+[1]X1930!AG21</f>
        <v>0</v>
      </c>
      <c r="AH19" s="119">
        <f>+[1]X1930!AH21</f>
        <v>0</v>
      </c>
      <c r="AI19" s="119">
        <f>+[1]X1930!AI21</f>
        <v>0</v>
      </c>
      <c r="AJ19" s="119">
        <f>+[1]X1930!AJ21</f>
        <v>0</v>
      </c>
    </row>
    <row r="20" spans="1:36">
      <c r="A20" s="119" t="str">
        <f>+[1]X1930!A22</f>
        <v>DRILL/SCREW NG</v>
      </c>
      <c r="B20" s="119">
        <f>+[1]X1930!B22</f>
        <v>0</v>
      </c>
      <c r="C20" s="119">
        <f>+[1]X1930!C22</f>
        <v>0</v>
      </c>
      <c r="D20" s="119">
        <f>+[1]X1930!D22</f>
        <v>0</v>
      </c>
      <c r="E20" s="119">
        <f>+[1]X1930!E22</f>
        <v>0</v>
      </c>
      <c r="F20" s="119">
        <f>+[1]X1930!F22</f>
        <v>0</v>
      </c>
      <c r="G20" s="119">
        <f>+[1]X1930!G22</f>
        <v>0</v>
      </c>
      <c r="H20" s="119">
        <f>+[1]X1930!H22</f>
        <v>0</v>
      </c>
      <c r="I20" s="119">
        <f>+[1]X1930!I22</f>
        <v>0</v>
      </c>
      <c r="J20" s="119">
        <f>+[1]X1930!J22</f>
        <v>0</v>
      </c>
      <c r="K20" s="119">
        <f>+[1]X1930!K22</f>
        <v>0</v>
      </c>
      <c r="L20" s="119">
        <f>+[1]X1930!L22</f>
        <v>0</v>
      </c>
      <c r="M20" s="119">
        <f>+[1]X1930!M22</f>
        <v>0</v>
      </c>
      <c r="N20" s="119">
        <f>+[1]X1930!N22</f>
        <v>0</v>
      </c>
      <c r="O20" s="119">
        <f>+[1]X1930!O22</f>
        <v>0</v>
      </c>
      <c r="P20" s="119">
        <f>+[1]X1930!P22</f>
        <v>0</v>
      </c>
      <c r="Q20" s="119">
        <f>+[1]X1930!Q22</f>
        <v>0</v>
      </c>
      <c r="R20" s="119">
        <f>+[1]X1930!R22</f>
        <v>0</v>
      </c>
      <c r="S20" s="119">
        <f>+[1]X1930!S22</f>
        <v>0</v>
      </c>
      <c r="T20" s="119">
        <f>+[1]X1930!T22</f>
        <v>0</v>
      </c>
      <c r="U20" s="119">
        <f>+[1]X1930!U22</f>
        <v>0</v>
      </c>
      <c r="V20" s="119">
        <f>+[1]X1930!V22</f>
        <v>0</v>
      </c>
      <c r="W20" s="119">
        <f>+[1]X1930!W22</f>
        <v>0</v>
      </c>
      <c r="X20" s="119">
        <f>+[1]X1930!X22</f>
        <v>0</v>
      </c>
      <c r="Y20" s="119">
        <f>+[1]X1930!Y22</f>
        <v>0</v>
      </c>
      <c r="Z20" s="119">
        <f>+[1]X1930!Z22</f>
        <v>0</v>
      </c>
      <c r="AA20" s="119">
        <f>+[1]X1930!AA22</f>
        <v>0</v>
      </c>
      <c r="AB20" s="119">
        <f>+[1]X1930!AB22</f>
        <v>0</v>
      </c>
      <c r="AC20" s="119">
        <f>+[1]X1930!AC22</f>
        <v>0</v>
      </c>
      <c r="AD20" s="119">
        <f>+[1]X1930!AD22</f>
        <v>0</v>
      </c>
      <c r="AE20" s="119">
        <f>+[1]X1930!AE22</f>
        <v>0</v>
      </c>
      <c r="AF20" s="119">
        <f>+[1]X1930!AF22</f>
        <v>0</v>
      </c>
      <c r="AG20" s="119">
        <f>+[1]X1930!AG22</f>
        <v>0</v>
      </c>
      <c r="AH20" s="119">
        <f>+[1]X1930!AH22</f>
        <v>0</v>
      </c>
      <c r="AI20" s="119">
        <f>+[1]X1930!AI22</f>
        <v>0</v>
      </c>
      <c r="AJ20" s="119">
        <f>+[1]X1930!AJ22</f>
        <v>0</v>
      </c>
    </row>
    <row r="21" spans="1:36">
      <c r="A21" s="119" t="str">
        <f>+[1]X1930!A23</f>
        <v>GEOMETRY</v>
      </c>
      <c r="B21" s="119">
        <f>+[1]X1930!B23</f>
        <v>0</v>
      </c>
      <c r="C21" s="119">
        <f>+[1]X1930!C23</f>
        <v>0</v>
      </c>
      <c r="D21" s="119">
        <f>+[1]X1930!D23</f>
        <v>0</v>
      </c>
      <c r="E21" s="119">
        <f>+[1]X1930!E23</f>
        <v>0</v>
      </c>
      <c r="F21" s="119">
        <f>+[1]X1930!F23</f>
        <v>0</v>
      </c>
      <c r="G21" s="119">
        <f>+[1]X1930!G23</f>
        <v>0</v>
      </c>
      <c r="H21" s="119">
        <f>+[1]X1930!H23</f>
        <v>0</v>
      </c>
      <c r="I21" s="119">
        <f>+[1]X1930!I23</f>
        <v>0</v>
      </c>
      <c r="J21" s="119">
        <f>+[1]X1930!J23</f>
        <v>0</v>
      </c>
      <c r="K21" s="119">
        <f>+[1]X1930!K23</f>
        <v>0</v>
      </c>
      <c r="L21" s="119">
        <f>+[1]X1930!L23</f>
        <v>0</v>
      </c>
      <c r="M21" s="119">
        <f>+[1]X1930!M23</f>
        <v>0</v>
      </c>
      <c r="N21" s="119">
        <f>+[1]X1930!N23</f>
        <v>0</v>
      </c>
      <c r="O21" s="119">
        <f>+[1]X1930!O23</f>
        <v>0</v>
      </c>
      <c r="P21" s="119">
        <f>+[1]X1930!P23</f>
        <v>0</v>
      </c>
      <c r="Q21" s="119">
        <f>+[1]X1930!Q23</f>
        <v>0</v>
      </c>
      <c r="R21" s="119">
        <f>+[1]X1930!R23</f>
        <v>0</v>
      </c>
      <c r="S21" s="119">
        <f>+[1]X1930!S23</f>
        <v>0</v>
      </c>
      <c r="T21" s="119">
        <f>+[1]X1930!T23</f>
        <v>0</v>
      </c>
      <c r="U21" s="119">
        <f>+[1]X1930!U23</f>
        <v>0</v>
      </c>
      <c r="V21" s="119">
        <f>+[1]X1930!V23</f>
        <v>0</v>
      </c>
      <c r="W21" s="119">
        <f>+[1]X1930!W23</f>
        <v>0</v>
      </c>
      <c r="X21" s="119">
        <f>+[1]X1930!X23</f>
        <v>0</v>
      </c>
      <c r="Y21" s="119">
        <f>+[1]X1930!Y23</f>
        <v>0</v>
      </c>
      <c r="Z21" s="119">
        <f>+[1]X1930!Z23</f>
        <v>0</v>
      </c>
      <c r="AA21" s="119">
        <f>+[1]X1930!AA23</f>
        <v>0</v>
      </c>
      <c r="AB21" s="119">
        <f>+[1]X1930!AB23</f>
        <v>0</v>
      </c>
      <c r="AC21" s="119">
        <f>+[1]X1930!AC23</f>
        <v>0</v>
      </c>
      <c r="AD21" s="119">
        <f>+[1]X1930!AD23</f>
        <v>0</v>
      </c>
      <c r="AE21" s="119">
        <f>+[1]X1930!AE23</f>
        <v>0</v>
      </c>
      <c r="AF21" s="119">
        <f>+[1]X1930!AF23</f>
        <v>0</v>
      </c>
      <c r="AG21" s="119">
        <f>+[1]X1930!AG23</f>
        <v>0</v>
      </c>
      <c r="AH21" s="119">
        <f>+[1]X1930!AH23</f>
        <v>0</v>
      </c>
      <c r="AI21" s="119">
        <f>+[1]X1930!AI23</f>
        <v>0</v>
      </c>
      <c r="AJ21" s="119">
        <f>+[1]X1930!AJ23</f>
        <v>0</v>
      </c>
    </row>
    <row r="22" spans="1:36">
      <c r="A22" s="119" t="str">
        <f>+[1]X1930!A24</f>
        <v>ID DEVIATE</v>
      </c>
      <c r="B22" s="119">
        <f>+[1]X1930!B24</f>
        <v>0</v>
      </c>
      <c r="C22" s="119">
        <f>+[1]X1930!C24</f>
        <v>0</v>
      </c>
      <c r="D22" s="119">
        <f>+[1]X1930!D24</f>
        <v>0</v>
      </c>
      <c r="E22" s="119">
        <f>+[1]X1930!E24</f>
        <v>0</v>
      </c>
      <c r="F22" s="119">
        <f>+[1]X1930!F24</f>
        <v>0</v>
      </c>
      <c r="G22" s="119">
        <f>+[1]X1930!G24</f>
        <v>0</v>
      </c>
      <c r="H22" s="119">
        <f>+[1]X1930!H24</f>
        <v>0</v>
      </c>
      <c r="I22" s="119">
        <f>+[1]X1930!I24</f>
        <v>0</v>
      </c>
      <c r="J22" s="119">
        <f>+[1]X1930!J24</f>
        <v>0</v>
      </c>
      <c r="K22" s="119">
        <f>+[1]X1930!K24</f>
        <v>0</v>
      </c>
      <c r="L22" s="119">
        <f>+[1]X1930!L24</f>
        <v>0</v>
      </c>
      <c r="M22" s="119">
        <f>+[1]X1930!M24</f>
        <v>0</v>
      </c>
      <c r="N22" s="119">
        <f>+[1]X1930!N24</f>
        <v>0</v>
      </c>
      <c r="O22" s="119">
        <f>+[1]X1930!O24</f>
        <v>0</v>
      </c>
      <c r="P22" s="119">
        <f>+[1]X1930!P24</f>
        <v>0</v>
      </c>
      <c r="Q22" s="119">
        <f>+[1]X1930!Q24</f>
        <v>0</v>
      </c>
      <c r="R22" s="119">
        <f>+[1]X1930!R24</f>
        <v>0</v>
      </c>
      <c r="S22" s="119">
        <f>+[1]X1930!S24</f>
        <v>0</v>
      </c>
      <c r="T22" s="119">
        <f>+[1]X1930!T24</f>
        <v>0</v>
      </c>
      <c r="U22" s="119">
        <f>+[1]X1930!U24</f>
        <v>0</v>
      </c>
      <c r="V22" s="119">
        <f>+[1]X1930!V24</f>
        <v>0</v>
      </c>
      <c r="W22" s="119">
        <f>+[1]X1930!W24</f>
        <v>0</v>
      </c>
      <c r="X22" s="119">
        <f>+[1]X1930!X24</f>
        <v>0</v>
      </c>
      <c r="Y22" s="119">
        <f>+[1]X1930!Y24</f>
        <v>0</v>
      </c>
      <c r="Z22" s="119">
        <f>+[1]X1930!Z24</f>
        <v>0</v>
      </c>
      <c r="AA22" s="119">
        <f>+[1]X1930!AA24</f>
        <v>0</v>
      </c>
      <c r="AB22" s="119">
        <f>+[1]X1930!AB24</f>
        <v>0</v>
      </c>
      <c r="AC22" s="119">
        <f>+[1]X1930!AC24</f>
        <v>0</v>
      </c>
      <c r="AD22" s="119">
        <f>+[1]X1930!AD24</f>
        <v>0</v>
      </c>
      <c r="AE22" s="119">
        <f>+[1]X1930!AE24</f>
        <v>0</v>
      </c>
      <c r="AF22" s="119">
        <f>+[1]X1930!AF24</f>
        <v>0</v>
      </c>
      <c r="AG22" s="119">
        <f>+[1]X1930!AG24</f>
        <v>0</v>
      </c>
      <c r="AH22" s="119">
        <f>+[1]X1930!AH24</f>
        <v>0</v>
      </c>
      <c r="AI22" s="119">
        <f>+[1]X1930!AI24</f>
        <v>0</v>
      </c>
      <c r="AJ22" s="119">
        <f>+[1]X1930!AJ24</f>
        <v>0</v>
      </c>
    </row>
    <row r="23" spans="1:36">
      <c r="A23" s="119" t="str">
        <f>+[1]X1930!A25</f>
        <v>ID SHAFT O/S</v>
      </c>
      <c r="B23" s="119">
        <f>+[1]X1930!B25</f>
        <v>3</v>
      </c>
      <c r="C23" s="119">
        <f>+[1]X1930!C25</f>
        <v>0</v>
      </c>
      <c r="D23" s="119">
        <f>+[1]X1930!D25</f>
        <v>0</v>
      </c>
      <c r="E23" s="119">
        <f>+[1]X1930!E25</f>
        <v>0</v>
      </c>
      <c r="F23" s="119">
        <f>+[1]X1930!F25</f>
        <v>0</v>
      </c>
      <c r="G23" s="119">
        <f>+[1]X1930!G25</f>
        <v>0</v>
      </c>
      <c r="H23" s="119">
        <f>+[1]X1930!H25</f>
        <v>0</v>
      </c>
      <c r="I23" s="119">
        <f>+[1]X1930!I25</f>
        <v>0</v>
      </c>
      <c r="J23" s="119">
        <f>+[1]X1930!J25</f>
        <v>0</v>
      </c>
      <c r="K23" s="119">
        <f>+[1]X1930!K25</f>
        <v>0</v>
      </c>
      <c r="L23" s="119">
        <f>+[1]X1930!L25</f>
        <v>0</v>
      </c>
      <c r="M23" s="119">
        <f>+[1]X1930!M25</f>
        <v>0</v>
      </c>
      <c r="N23" s="119">
        <f>+[1]X1930!N25</f>
        <v>0</v>
      </c>
      <c r="O23" s="119">
        <f>+[1]X1930!O25</f>
        <v>0</v>
      </c>
      <c r="P23" s="119">
        <f>+[1]X1930!P25</f>
        <v>0</v>
      </c>
      <c r="Q23" s="119">
        <f>+[1]X1930!Q25</f>
        <v>0</v>
      </c>
      <c r="R23" s="119">
        <f>+[1]X1930!R25</f>
        <v>0</v>
      </c>
      <c r="S23" s="119">
        <f>+[1]X1930!S25</f>
        <v>0</v>
      </c>
      <c r="T23" s="119">
        <f>+[1]X1930!T25</f>
        <v>0</v>
      </c>
      <c r="U23" s="119">
        <f>+[1]X1930!U25</f>
        <v>0</v>
      </c>
      <c r="V23" s="119">
        <f>+[1]X1930!V25</f>
        <v>0</v>
      </c>
      <c r="W23" s="119">
        <f>+[1]X1930!W25</f>
        <v>0</v>
      </c>
      <c r="X23" s="119">
        <f>+[1]X1930!X25</f>
        <v>0</v>
      </c>
      <c r="Y23" s="119">
        <f>+[1]X1930!Y25</f>
        <v>0</v>
      </c>
      <c r="Z23" s="119">
        <f>+[1]X1930!Z25</f>
        <v>0</v>
      </c>
      <c r="AA23" s="119">
        <f>+[1]X1930!AA25</f>
        <v>0</v>
      </c>
      <c r="AB23" s="119">
        <f>+[1]X1930!AB25</f>
        <v>0</v>
      </c>
      <c r="AC23" s="119">
        <f>+[1]X1930!AC25</f>
        <v>0</v>
      </c>
      <c r="AD23" s="119">
        <f>+[1]X1930!AD25</f>
        <v>0</v>
      </c>
      <c r="AE23" s="119">
        <f>+[1]X1930!AE25</f>
        <v>0</v>
      </c>
      <c r="AF23" s="119">
        <f>+[1]X1930!AF25</f>
        <v>0</v>
      </c>
      <c r="AG23" s="119">
        <f>+[1]X1930!AG25</f>
        <v>0</v>
      </c>
      <c r="AH23" s="119">
        <f>+[1]X1930!AH25</f>
        <v>0</v>
      </c>
      <c r="AI23" s="119">
        <f>+[1]X1930!AI25</f>
        <v>0</v>
      </c>
      <c r="AJ23" s="119">
        <f>+[1]X1930!AJ25</f>
        <v>0</v>
      </c>
    </row>
    <row r="24" spans="1:36">
      <c r="A24" s="119" t="str">
        <f>+[1]X1930!A26</f>
        <v>ID SHAFT TAPER</v>
      </c>
      <c r="B24" s="119">
        <f>+[1]X1930!B26</f>
        <v>0</v>
      </c>
      <c r="C24" s="119">
        <f>+[1]X1930!C26</f>
        <v>0</v>
      </c>
      <c r="D24" s="119">
        <f>+[1]X1930!D26</f>
        <v>0</v>
      </c>
      <c r="E24" s="119">
        <f>+[1]X1930!E26</f>
        <v>0</v>
      </c>
      <c r="F24" s="119">
        <f>+[1]X1930!F26</f>
        <v>0</v>
      </c>
      <c r="G24" s="119">
        <f>+[1]X1930!G26</f>
        <v>0</v>
      </c>
      <c r="H24" s="119">
        <f>+[1]X1930!H26</f>
        <v>0</v>
      </c>
      <c r="I24" s="119">
        <f>+[1]X1930!I26</f>
        <v>0</v>
      </c>
      <c r="J24" s="119">
        <f>+[1]X1930!J26</f>
        <v>0</v>
      </c>
      <c r="K24" s="119">
        <f>+[1]X1930!K26</f>
        <v>0</v>
      </c>
      <c r="L24" s="119">
        <f>+[1]X1930!L26</f>
        <v>0</v>
      </c>
      <c r="M24" s="119">
        <f>+[1]X1930!M26</f>
        <v>0</v>
      </c>
      <c r="N24" s="119">
        <f>+[1]X1930!N26</f>
        <v>0</v>
      </c>
      <c r="O24" s="119">
        <f>+[1]X1930!O26</f>
        <v>0</v>
      </c>
      <c r="P24" s="119">
        <f>+[1]X1930!P26</f>
        <v>0</v>
      </c>
      <c r="Q24" s="119">
        <f>+[1]X1930!Q26</f>
        <v>0</v>
      </c>
      <c r="R24" s="119">
        <f>+[1]X1930!R26</f>
        <v>0</v>
      </c>
      <c r="S24" s="119">
        <f>+[1]X1930!S26</f>
        <v>0</v>
      </c>
      <c r="T24" s="119">
        <f>+[1]X1930!T26</f>
        <v>0</v>
      </c>
      <c r="U24" s="119">
        <f>+[1]X1930!U26</f>
        <v>0</v>
      </c>
      <c r="V24" s="119">
        <f>+[1]X1930!V26</f>
        <v>0</v>
      </c>
      <c r="W24" s="119">
        <f>+[1]X1930!W26</f>
        <v>0</v>
      </c>
      <c r="X24" s="119">
        <f>+[1]X1930!X26</f>
        <v>0</v>
      </c>
      <c r="Y24" s="119">
        <f>+[1]X1930!Y26</f>
        <v>0</v>
      </c>
      <c r="Z24" s="119">
        <f>+[1]X1930!Z26</f>
        <v>0</v>
      </c>
      <c r="AA24" s="119">
        <f>+[1]X1930!AA26</f>
        <v>0</v>
      </c>
      <c r="AB24" s="119">
        <f>+[1]X1930!AB26</f>
        <v>0</v>
      </c>
      <c r="AC24" s="119">
        <f>+[1]X1930!AC26</f>
        <v>0</v>
      </c>
      <c r="AD24" s="119">
        <f>+[1]X1930!AD26</f>
        <v>0</v>
      </c>
      <c r="AE24" s="119">
        <f>+[1]X1930!AE26</f>
        <v>0</v>
      </c>
      <c r="AF24" s="119">
        <f>+[1]X1930!AF26</f>
        <v>0</v>
      </c>
      <c r="AG24" s="119">
        <f>+[1]X1930!AG26</f>
        <v>0</v>
      </c>
      <c r="AH24" s="119">
        <f>+[1]X1930!AH26</f>
        <v>0</v>
      </c>
      <c r="AI24" s="119">
        <f>+[1]X1930!AI26</f>
        <v>0</v>
      </c>
      <c r="AJ24" s="119">
        <f>+[1]X1930!AJ26</f>
        <v>0</v>
      </c>
    </row>
    <row r="25" spans="1:36">
      <c r="A25" s="119" t="str">
        <f>+[1]X1930!A27</f>
        <v>ID SHAFT U/S</v>
      </c>
      <c r="B25" s="119">
        <f>+[1]X1930!B27</f>
        <v>2</v>
      </c>
      <c r="C25" s="119">
        <f>+[1]X1930!C27</f>
        <v>0</v>
      </c>
      <c r="D25" s="119">
        <f>+[1]X1930!D27</f>
        <v>0</v>
      </c>
      <c r="E25" s="119">
        <f>+[1]X1930!E27</f>
        <v>0</v>
      </c>
      <c r="F25" s="119">
        <f>+[1]X1930!F27</f>
        <v>0</v>
      </c>
      <c r="G25" s="119">
        <f>+[1]X1930!G27</f>
        <v>0</v>
      </c>
      <c r="H25" s="119">
        <f>+[1]X1930!H27</f>
        <v>0</v>
      </c>
      <c r="I25" s="119">
        <f>+[1]X1930!I27</f>
        <v>0</v>
      </c>
      <c r="J25" s="119">
        <f>+[1]X1930!J27</f>
        <v>0</v>
      </c>
      <c r="K25" s="119">
        <f>+[1]X1930!K27</f>
        <v>0</v>
      </c>
      <c r="L25" s="119">
        <f>+[1]X1930!L27</f>
        <v>0</v>
      </c>
      <c r="M25" s="119">
        <f>+[1]X1930!M27</f>
        <v>0</v>
      </c>
      <c r="N25" s="119">
        <f>+[1]X1930!N27</f>
        <v>0</v>
      </c>
      <c r="O25" s="119">
        <f>+[1]X1930!O27</f>
        <v>0</v>
      </c>
      <c r="P25" s="119">
        <f>+[1]X1930!P27</f>
        <v>0</v>
      </c>
      <c r="Q25" s="119">
        <f>+[1]X1930!Q27</f>
        <v>0</v>
      </c>
      <c r="R25" s="119">
        <f>+[1]X1930!R27</f>
        <v>0</v>
      </c>
      <c r="S25" s="119">
        <f>+[1]X1930!S27</f>
        <v>0</v>
      </c>
      <c r="T25" s="119">
        <f>+[1]X1930!T27</f>
        <v>0</v>
      </c>
      <c r="U25" s="119">
        <f>+[1]X1930!U27</f>
        <v>0</v>
      </c>
      <c r="V25" s="119">
        <f>+[1]X1930!V27</f>
        <v>0</v>
      </c>
      <c r="W25" s="119">
        <f>+[1]X1930!W27</f>
        <v>0</v>
      </c>
      <c r="X25" s="119">
        <f>+[1]X1930!X27</f>
        <v>0</v>
      </c>
      <c r="Y25" s="119">
        <f>+[1]X1930!Y27</f>
        <v>0</v>
      </c>
      <c r="Z25" s="119">
        <f>+[1]X1930!Z27</f>
        <v>0</v>
      </c>
      <c r="AA25" s="119">
        <f>+[1]X1930!AA27</f>
        <v>0</v>
      </c>
      <c r="AB25" s="119">
        <f>+[1]X1930!AB27</f>
        <v>0</v>
      </c>
      <c r="AC25" s="119">
        <f>+[1]X1930!AC27</f>
        <v>0</v>
      </c>
      <c r="AD25" s="119">
        <f>+[1]X1930!AD27</f>
        <v>0</v>
      </c>
      <c r="AE25" s="119">
        <f>+[1]X1930!AE27</f>
        <v>0</v>
      </c>
      <c r="AF25" s="119">
        <f>+[1]X1930!AF27</f>
        <v>0</v>
      </c>
      <c r="AG25" s="119">
        <f>+[1]X1930!AG27</f>
        <v>0</v>
      </c>
      <c r="AH25" s="119">
        <f>+[1]X1930!AH27</f>
        <v>0</v>
      </c>
      <c r="AI25" s="119">
        <f>+[1]X1930!AI27</f>
        <v>0</v>
      </c>
      <c r="AJ25" s="119">
        <f>+[1]X1930!AJ27</f>
        <v>0</v>
      </c>
    </row>
    <row r="26" spans="1:36">
      <c r="A26" s="119" t="str">
        <f>+[1]X1930!A28</f>
        <v>ID/OD NG</v>
      </c>
      <c r="B26" s="119">
        <f>+[1]X1930!B28</f>
        <v>0</v>
      </c>
      <c r="C26" s="119">
        <f>+[1]X1930!C28</f>
        <v>0</v>
      </c>
      <c r="D26" s="119">
        <f>+[1]X1930!D28</f>
        <v>0</v>
      </c>
      <c r="E26" s="119">
        <f>+[1]X1930!E28</f>
        <v>0</v>
      </c>
      <c r="F26" s="119">
        <f>+[1]X1930!F28</f>
        <v>0</v>
      </c>
      <c r="G26" s="119">
        <f>+[1]X1930!G28</f>
        <v>0</v>
      </c>
      <c r="H26" s="119">
        <f>+[1]X1930!H28</f>
        <v>0</v>
      </c>
      <c r="I26" s="119">
        <f>+[1]X1930!I28</f>
        <v>0</v>
      </c>
      <c r="J26" s="119">
        <f>+[1]X1930!J28</f>
        <v>0</v>
      </c>
      <c r="K26" s="119">
        <f>+[1]X1930!K28</f>
        <v>0</v>
      </c>
      <c r="L26" s="119">
        <f>+[1]X1930!L28</f>
        <v>0</v>
      </c>
      <c r="M26" s="119">
        <f>+[1]X1930!M28</f>
        <v>0</v>
      </c>
      <c r="N26" s="119">
        <f>+[1]X1930!N28</f>
        <v>0</v>
      </c>
      <c r="O26" s="119">
        <f>+[1]X1930!O28</f>
        <v>0</v>
      </c>
      <c r="P26" s="119">
        <f>+[1]X1930!P28</f>
        <v>0</v>
      </c>
      <c r="Q26" s="119">
        <f>+[1]X1930!Q28</f>
        <v>0</v>
      </c>
      <c r="R26" s="119">
        <f>+[1]X1930!R28</f>
        <v>0</v>
      </c>
      <c r="S26" s="119">
        <f>+[1]X1930!S28</f>
        <v>0</v>
      </c>
      <c r="T26" s="119">
        <f>+[1]X1930!T28</f>
        <v>0</v>
      </c>
      <c r="U26" s="119">
        <f>+[1]X1930!U28</f>
        <v>0</v>
      </c>
      <c r="V26" s="119">
        <f>+[1]X1930!V28</f>
        <v>0</v>
      </c>
      <c r="W26" s="119">
        <f>+[1]X1930!W28</f>
        <v>0</v>
      </c>
      <c r="X26" s="119">
        <f>+[1]X1930!X28</f>
        <v>0</v>
      </c>
      <c r="Y26" s="119">
        <f>+[1]X1930!Y28</f>
        <v>0</v>
      </c>
      <c r="Z26" s="119">
        <f>+[1]X1930!Z28</f>
        <v>0</v>
      </c>
      <c r="AA26" s="119">
        <f>+[1]X1930!AA28</f>
        <v>0</v>
      </c>
      <c r="AB26" s="119">
        <f>+[1]X1930!AB28</f>
        <v>0</v>
      </c>
      <c r="AC26" s="119">
        <f>+[1]X1930!AC28</f>
        <v>0</v>
      </c>
      <c r="AD26" s="119">
        <f>+[1]X1930!AD28</f>
        <v>0</v>
      </c>
      <c r="AE26" s="119">
        <f>+[1]X1930!AE28</f>
        <v>0</v>
      </c>
      <c r="AF26" s="119">
        <f>+[1]X1930!AF28</f>
        <v>0</v>
      </c>
      <c r="AG26" s="119">
        <f>+[1]X1930!AG28</f>
        <v>0</v>
      </c>
      <c r="AH26" s="119">
        <f>+[1]X1930!AH28</f>
        <v>0</v>
      </c>
      <c r="AI26" s="119">
        <f>+[1]X1930!AI28</f>
        <v>0</v>
      </c>
      <c r="AJ26" s="119">
        <f>+[1]X1930!AJ28</f>
        <v>0</v>
      </c>
    </row>
    <row r="27" spans="1:36">
      <c r="A27" s="119" t="str">
        <f>+[1]X1930!A29</f>
        <v>LG NG</v>
      </c>
      <c r="B27" s="119">
        <f>+[1]X1930!B29</f>
        <v>0</v>
      </c>
      <c r="C27" s="119">
        <f>+[1]X1930!C29</f>
        <v>0</v>
      </c>
      <c r="D27" s="119">
        <f>+[1]X1930!D29</f>
        <v>0</v>
      </c>
      <c r="E27" s="119">
        <f>+[1]X1930!E29</f>
        <v>0</v>
      </c>
      <c r="F27" s="119">
        <f>+[1]X1930!F29</f>
        <v>0</v>
      </c>
      <c r="G27" s="119">
        <f>+[1]X1930!G29</f>
        <v>0</v>
      </c>
      <c r="H27" s="119">
        <f>+[1]X1930!H29</f>
        <v>0</v>
      </c>
      <c r="I27" s="119">
        <f>+[1]X1930!I29</f>
        <v>0</v>
      </c>
      <c r="J27" s="119">
        <f>+[1]X1930!J29</f>
        <v>0</v>
      </c>
      <c r="K27" s="119">
        <f>+[1]X1930!K29</f>
        <v>0</v>
      </c>
      <c r="L27" s="119">
        <f>+[1]X1930!L29</f>
        <v>0</v>
      </c>
      <c r="M27" s="119">
        <f>+[1]X1930!M29</f>
        <v>0</v>
      </c>
      <c r="N27" s="119">
        <f>+[1]X1930!N29</f>
        <v>0</v>
      </c>
      <c r="O27" s="119">
        <f>+[1]X1930!O29</f>
        <v>0</v>
      </c>
      <c r="P27" s="119">
        <f>+[1]X1930!P29</f>
        <v>0</v>
      </c>
      <c r="Q27" s="119">
        <f>+[1]X1930!Q29</f>
        <v>0</v>
      </c>
      <c r="R27" s="119">
        <f>+[1]X1930!R29</f>
        <v>0</v>
      </c>
      <c r="S27" s="119">
        <f>+[1]X1930!S29</f>
        <v>0</v>
      </c>
      <c r="T27" s="119">
        <f>+[1]X1930!T29</f>
        <v>0</v>
      </c>
      <c r="U27" s="119">
        <f>+[1]X1930!U29</f>
        <v>0</v>
      </c>
      <c r="V27" s="119">
        <f>+[1]X1930!V29</f>
        <v>0</v>
      </c>
      <c r="W27" s="119">
        <f>+[1]X1930!W29</f>
        <v>0</v>
      </c>
      <c r="X27" s="119">
        <f>+[1]X1930!X29</f>
        <v>0</v>
      </c>
      <c r="Y27" s="119">
        <f>+[1]X1930!Y29</f>
        <v>0</v>
      </c>
      <c r="Z27" s="119">
        <f>+[1]X1930!Z29</f>
        <v>0</v>
      </c>
      <c r="AA27" s="119">
        <f>+[1]X1930!AA29</f>
        <v>0</v>
      </c>
      <c r="AB27" s="119">
        <f>+[1]X1930!AB29</f>
        <v>0</v>
      </c>
      <c r="AC27" s="119">
        <f>+[1]X1930!AC29</f>
        <v>0</v>
      </c>
      <c r="AD27" s="119">
        <f>+[1]X1930!AD29</f>
        <v>0</v>
      </c>
      <c r="AE27" s="119">
        <f>+[1]X1930!AE29</f>
        <v>0</v>
      </c>
      <c r="AF27" s="119">
        <f>+[1]X1930!AF29</f>
        <v>0</v>
      </c>
      <c r="AG27" s="119">
        <f>+[1]X1930!AG29</f>
        <v>0</v>
      </c>
      <c r="AH27" s="119">
        <f>+[1]X1930!AH29</f>
        <v>0</v>
      </c>
      <c r="AI27" s="119">
        <f>+[1]X1930!AI29</f>
        <v>0</v>
      </c>
      <c r="AJ27" s="119">
        <f>+[1]X1930!AJ29</f>
        <v>0</v>
      </c>
    </row>
    <row r="28" spans="1:36">
      <c r="A28" s="119" t="str">
        <f>+[1]X1930!A30</f>
        <v>OD DISK O/S</v>
      </c>
      <c r="B28" s="119">
        <f>+[1]X1930!B30</f>
        <v>0</v>
      </c>
      <c r="C28" s="119">
        <f>+[1]X1930!C30</f>
        <v>0</v>
      </c>
      <c r="D28" s="119">
        <f>+[1]X1930!D30</f>
        <v>0</v>
      </c>
      <c r="E28" s="119">
        <f>+[1]X1930!E30</f>
        <v>0</v>
      </c>
      <c r="F28" s="119">
        <f>+[1]X1930!F30</f>
        <v>0</v>
      </c>
      <c r="G28" s="119">
        <f>+[1]X1930!G30</f>
        <v>0</v>
      </c>
      <c r="H28" s="119">
        <f>+[1]X1930!H30</f>
        <v>0</v>
      </c>
      <c r="I28" s="119">
        <f>+[1]X1930!I30</f>
        <v>0</v>
      </c>
      <c r="J28" s="119">
        <f>+[1]X1930!J30</f>
        <v>0</v>
      </c>
      <c r="K28" s="119">
        <f>+[1]X1930!K30</f>
        <v>0</v>
      </c>
      <c r="L28" s="119">
        <f>+[1]X1930!L30</f>
        <v>0</v>
      </c>
      <c r="M28" s="119">
        <f>+[1]X1930!M30</f>
        <v>0</v>
      </c>
      <c r="N28" s="119">
        <f>+[1]X1930!N30</f>
        <v>0</v>
      </c>
      <c r="O28" s="119">
        <f>+[1]X1930!O30</f>
        <v>0</v>
      </c>
      <c r="P28" s="119">
        <f>+[1]X1930!P30</f>
        <v>0</v>
      </c>
      <c r="Q28" s="119">
        <f>+[1]X1930!Q30</f>
        <v>0</v>
      </c>
      <c r="R28" s="119">
        <f>+[1]X1930!R30</f>
        <v>0</v>
      </c>
      <c r="S28" s="119">
        <f>+[1]X1930!S30</f>
        <v>0</v>
      </c>
      <c r="T28" s="119">
        <f>+[1]X1930!T30</f>
        <v>0</v>
      </c>
      <c r="U28" s="119">
        <f>+[1]X1930!U30</f>
        <v>0</v>
      </c>
      <c r="V28" s="119">
        <f>+[1]X1930!V30</f>
        <v>0</v>
      </c>
      <c r="W28" s="119">
        <f>+[1]X1930!W30</f>
        <v>0</v>
      </c>
      <c r="X28" s="119">
        <f>+[1]X1930!X30</f>
        <v>0</v>
      </c>
      <c r="Y28" s="119">
        <f>+[1]X1930!Y30</f>
        <v>0</v>
      </c>
      <c r="Z28" s="119">
        <f>+[1]X1930!Z30</f>
        <v>0</v>
      </c>
      <c r="AA28" s="119">
        <f>+[1]X1930!AA30</f>
        <v>0</v>
      </c>
      <c r="AB28" s="119">
        <f>+[1]X1930!AB30</f>
        <v>0</v>
      </c>
      <c r="AC28" s="119">
        <f>+[1]X1930!AC30</f>
        <v>0</v>
      </c>
      <c r="AD28" s="119">
        <f>+[1]X1930!AD30</f>
        <v>0</v>
      </c>
      <c r="AE28" s="119">
        <f>+[1]X1930!AE30</f>
        <v>0</v>
      </c>
      <c r="AF28" s="119">
        <f>+[1]X1930!AF30</f>
        <v>0</v>
      </c>
      <c r="AG28" s="119">
        <f>+[1]X1930!AG30</f>
        <v>0</v>
      </c>
      <c r="AH28" s="119">
        <f>+[1]X1930!AH30</f>
        <v>0</v>
      </c>
      <c r="AI28" s="119">
        <f>+[1]X1930!AI30</f>
        <v>0</v>
      </c>
      <c r="AJ28" s="119">
        <f>+[1]X1930!AJ30</f>
        <v>0</v>
      </c>
    </row>
    <row r="29" spans="1:36">
      <c r="A29" s="119" t="str">
        <f>+[1]X1930!A31</f>
        <v>OD DISK U/S</v>
      </c>
      <c r="B29" s="119">
        <f>+[1]X1930!B31</f>
        <v>0</v>
      </c>
      <c r="C29" s="119">
        <f>+[1]X1930!C31</f>
        <v>0</v>
      </c>
      <c r="D29" s="119">
        <f>+[1]X1930!D31</f>
        <v>0</v>
      </c>
      <c r="E29" s="119">
        <f>+[1]X1930!E31</f>
        <v>0</v>
      </c>
      <c r="F29" s="119">
        <f>+[1]X1930!F31</f>
        <v>0</v>
      </c>
      <c r="G29" s="119">
        <f>+[1]X1930!G31</f>
        <v>0</v>
      </c>
      <c r="H29" s="119">
        <f>+[1]X1930!H31</f>
        <v>0</v>
      </c>
      <c r="I29" s="119">
        <f>+[1]X1930!I31</f>
        <v>0</v>
      </c>
      <c r="J29" s="119">
        <f>+[1]X1930!J31</f>
        <v>0</v>
      </c>
      <c r="K29" s="119">
        <f>+[1]X1930!K31</f>
        <v>0</v>
      </c>
      <c r="L29" s="119">
        <f>+[1]X1930!L31</f>
        <v>0</v>
      </c>
      <c r="M29" s="119">
        <f>+[1]X1930!M31</f>
        <v>0</v>
      </c>
      <c r="N29" s="119">
        <f>+[1]X1930!N31</f>
        <v>0</v>
      </c>
      <c r="O29" s="119">
        <f>+[1]X1930!O31</f>
        <v>0</v>
      </c>
      <c r="P29" s="119">
        <f>+[1]X1930!P31</f>
        <v>0</v>
      </c>
      <c r="Q29" s="119">
        <f>+[1]X1930!Q31</f>
        <v>0</v>
      </c>
      <c r="R29" s="119">
        <f>+[1]X1930!R31</f>
        <v>0</v>
      </c>
      <c r="S29" s="119">
        <f>+[1]X1930!S31</f>
        <v>0</v>
      </c>
      <c r="T29" s="119">
        <f>+[1]X1930!T31</f>
        <v>0</v>
      </c>
      <c r="U29" s="119">
        <f>+[1]X1930!U31</f>
        <v>0</v>
      </c>
      <c r="V29" s="119">
        <f>+[1]X1930!V31</f>
        <v>0</v>
      </c>
      <c r="W29" s="119">
        <f>+[1]X1930!W31</f>
        <v>0</v>
      </c>
      <c r="X29" s="119">
        <f>+[1]X1930!X31</f>
        <v>0</v>
      </c>
      <c r="Y29" s="119">
        <f>+[1]X1930!Y31</f>
        <v>0</v>
      </c>
      <c r="Z29" s="119">
        <f>+[1]X1930!Z31</f>
        <v>0</v>
      </c>
      <c r="AA29" s="119">
        <f>+[1]X1930!AA31</f>
        <v>0</v>
      </c>
      <c r="AB29" s="119">
        <f>+[1]X1930!AB31</f>
        <v>0</v>
      </c>
      <c r="AC29" s="119">
        <f>+[1]X1930!AC31</f>
        <v>0</v>
      </c>
      <c r="AD29" s="119">
        <f>+[1]X1930!AD31</f>
        <v>0</v>
      </c>
      <c r="AE29" s="119">
        <f>+[1]X1930!AE31</f>
        <v>0</v>
      </c>
      <c r="AF29" s="119">
        <f>+[1]X1930!AF31</f>
        <v>0</v>
      </c>
      <c r="AG29" s="119">
        <f>+[1]X1930!AG31</f>
        <v>0</v>
      </c>
      <c r="AH29" s="119">
        <f>+[1]X1930!AH31</f>
        <v>0</v>
      </c>
      <c r="AI29" s="119">
        <f>+[1]X1930!AI31</f>
        <v>0</v>
      </c>
      <c r="AJ29" s="119">
        <f>+[1]X1930!AJ31</f>
        <v>0</v>
      </c>
    </row>
    <row r="30" spans="1:36">
      <c r="A30" s="119" t="str">
        <f>+[1]X1930!A32</f>
        <v>OTHER</v>
      </c>
      <c r="B30" s="119">
        <f>+[1]X1930!B32</f>
        <v>2</v>
      </c>
      <c r="C30" s="119">
        <f>+[1]X1930!C32</f>
        <v>0</v>
      </c>
      <c r="D30" s="119">
        <f>+[1]X1930!D32</f>
        <v>0</v>
      </c>
      <c r="E30" s="119">
        <f>+[1]X1930!E32</f>
        <v>0</v>
      </c>
      <c r="F30" s="119">
        <f>+[1]X1930!F32</f>
        <v>0</v>
      </c>
      <c r="G30" s="119">
        <f>+[1]X1930!G32</f>
        <v>0</v>
      </c>
      <c r="H30" s="119">
        <f>+[1]X1930!H32</f>
        <v>0</v>
      </c>
      <c r="I30" s="119">
        <f>+[1]X1930!I32</f>
        <v>0</v>
      </c>
      <c r="J30" s="119">
        <f>+[1]X1930!J32</f>
        <v>0</v>
      </c>
      <c r="K30" s="119">
        <f>+[1]X1930!K32</f>
        <v>0</v>
      </c>
      <c r="L30" s="119">
        <f>+[1]X1930!L32</f>
        <v>0</v>
      </c>
      <c r="M30" s="119">
        <f>+[1]X1930!M32</f>
        <v>0</v>
      </c>
      <c r="N30" s="119">
        <f>+[1]X1930!N32</f>
        <v>0</v>
      </c>
      <c r="O30" s="119">
        <f>+[1]X1930!O32</f>
        <v>0</v>
      </c>
      <c r="P30" s="119">
        <f>+[1]X1930!P32</f>
        <v>0</v>
      </c>
      <c r="Q30" s="119">
        <f>+[1]X1930!Q32</f>
        <v>0</v>
      </c>
      <c r="R30" s="119">
        <f>+[1]X1930!R32</f>
        <v>0</v>
      </c>
      <c r="S30" s="119">
        <f>+[1]X1930!S32</f>
        <v>0</v>
      </c>
      <c r="T30" s="119">
        <f>+[1]X1930!T32</f>
        <v>0</v>
      </c>
      <c r="U30" s="119">
        <f>+[1]X1930!U32</f>
        <v>0</v>
      </c>
      <c r="V30" s="119">
        <f>+[1]X1930!V32</f>
        <v>0</v>
      </c>
      <c r="W30" s="119">
        <f>+[1]X1930!W32</f>
        <v>0</v>
      </c>
      <c r="X30" s="119">
        <f>+[1]X1930!X32</f>
        <v>0</v>
      </c>
      <c r="Y30" s="119">
        <f>+[1]X1930!Y32</f>
        <v>0</v>
      </c>
      <c r="Z30" s="119">
        <f>+[1]X1930!Z32</f>
        <v>0</v>
      </c>
      <c r="AA30" s="119">
        <f>+[1]X1930!AA32</f>
        <v>0</v>
      </c>
      <c r="AB30" s="119">
        <f>+[1]X1930!AB32</f>
        <v>0</v>
      </c>
      <c r="AC30" s="119">
        <f>+[1]X1930!AC32</f>
        <v>0</v>
      </c>
      <c r="AD30" s="119">
        <f>+[1]X1930!AD32</f>
        <v>0</v>
      </c>
      <c r="AE30" s="119">
        <f>+[1]X1930!AE32</f>
        <v>0</v>
      </c>
      <c r="AF30" s="119">
        <f>+[1]X1930!AF32</f>
        <v>0</v>
      </c>
      <c r="AG30" s="119">
        <f>+[1]X1930!AG32</f>
        <v>0</v>
      </c>
      <c r="AH30" s="119">
        <f>+[1]X1930!AH32</f>
        <v>0</v>
      </c>
      <c r="AI30" s="119">
        <f>+[1]X1930!AI32</f>
        <v>0</v>
      </c>
      <c r="AJ30" s="119">
        <f>+[1]X1930!AJ32</f>
        <v>0</v>
      </c>
    </row>
    <row r="31" spans="1:36">
      <c r="A31" s="119" t="str">
        <f>+[1]X1930!A33</f>
        <v>OTHER DIMENSION NG</v>
      </c>
      <c r="B31" s="119">
        <f>+[1]X1930!B33</f>
        <v>0</v>
      </c>
      <c r="C31" s="119">
        <f>+[1]X1930!C33</f>
        <v>0</v>
      </c>
      <c r="D31" s="119">
        <f>+[1]X1930!D33</f>
        <v>0</v>
      </c>
      <c r="E31" s="119">
        <f>+[1]X1930!E33</f>
        <v>0</v>
      </c>
      <c r="F31" s="119">
        <f>+[1]X1930!F33</f>
        <v>0</v>
      </c>
      <c r="G31" s="119">
        <f>+[1]X1930!G33</f>
        <v>0</v>
      </c>
      <c r="H31" s="119">
        <f>+[1]X1930!H33</f>
        <v>0</v>
      </c>
      <c r="I31" s="119">
        <f>+[1]X1930!I33</f>
        <v>0</v>
      </c>
      <c r="J31" s="119">
        <f>+[1]X1930!J33</f>
        <v>0</v>
      </c>
      <c r="K31" s="119">
        <f>+[1]X1930!K33</f>
        <v>0</v>
      </c>
      <c r="L31" s="119">
        <f>+[1]X1930!L33</f>
        <v>0</v>
      </c>
      <c r="M31" s="119">
        <f>+[1]X1930!M33</f>
        <v>0</v>
      </c>
      <c r="N31" s="119">
        <f>+[1]X1930!N33</f>
        <v>0</v>
      </c>
      <c r="O31" s="119">
        <f>+[1]X1930!O33</f>
        <v>0</v>
      </c>
      <c r="P31" s="119">
        <f>+[1]X1930!P33</f>
        <v>0</v>
      </c>
      <c r="Q31" s="119">
        <f>+[1]X1930!Q33</f>
        <v>0</v>
      </c>
      <c r="R31" s="119">
        <f>+[1]X1930!R33</f>
        <v>0</v>
      </c>
      <c r="S31" s="119">
        <f>+[1]X1930!S33</f>
        <v>0</v>
      </c>
      <c r="T31" s="119">
        <f>+[1]X1930!T33</f>
        <v>0</v>
      </c>
      <c r="U31" s="119">
        <f>+[1]X1930!U33</f>
        <v>0</v>
      </c>
      <c r="V31" s="119">
        <f>+[1]X1930!V33</f>
        <v>0</v>
      </c>
      <c r="W31" s="119">
        <f>+[1]X1930!W33</f>
        <v>0</v>
      </c>
      <c r="X31" s="119">
        <f>+[1]X1930!X33</f>
        <v>0</v>
      </c>
      <c r="Y31" s="119">
        <f>+[1]X1930!Y33</f>
        <v>0</v>
      </c>
      <c r="Z31" s="119">
        <f>+[1]X1930!Z33</f>
        <v>0</v>
      </c>
      <c r="AA31" s="119">
        <f>+[1]X1930!AA33</f>
        <v>0</v>
      </c>
      <c r="AB31" s="119">
        <f>+[1]X1930!AB33</f>
        <v>0</v>
      </c>
      <c r="AC31" s="119">
        <f>+[1]X1930!AC33</f>
        <v>0</v>
      </c>
      <c r="AD31" s="119">
        <f>+[1]X1930!AD33</f>
        <v>0</v>
      </c>
      <c r="AE31" s="119">
        <f>+[1]X1930!AE33</f>
        <v>0</v>
      </c>
      <c r="AF31" s="119">
        <f>+[1]X1930!AF33</f>
        <v>0</v>
      </c>
      <c r="AG31" s="119">
        <f>+[1]X1930!AG33</f>
        <v>0</v>
      </c>
      <c r="AH31" s="119">
        <f>+[1]X1930!AH33</f>
        <v>0</v>
      </c>
      <c r="AI31" s="119">
        <f>+[1]X1930!AI33</f>
        <v>0</v>
      </c>
      <c r="AJ31" s="119">
        <f>+[1]X1930!AJ33</f>
        <v>0</v>
      </c>
    </row>
    <row r="32" spans="1:36">
      <c r="A32" s="119" t="str">
        <f>+[1]X1930!A34</f>
        <v>OTHER QC/PROD CHECKING</v>
      </c>
      <c r="B32" s="119">
        <f>+[1]X1930!B34</f>
        <v>127</v>
      </c>
      <c r="C32" s="119">
        <f>+[1]X1930!C34</f>
        <v>0</v>
      </c>
      <c r="D32" s="119">
        <f>+[1]X1930!D34</f>
        <v>0</v>
      </c>
      <c r="E32" s="119">
        <f>+[1]X1930!E34</f>
        <v>0</v>
      </c>
      <c r="F32" s="119">
        <f>+[1]X1930!F34</f>
        <v>0</v>
      </c>
      <c r="G32" s="119">
        <f>+[1]X1930!G34</f>
        <v>0</v>
      </c>
      <c r="H32" s="119">
        <f>+[1]X1930!H34</f>
        <v>0</v>
      </c>
      <c r="I32" s="119">
        <f>+[1]X1930!I34</f>
        <v>0</v>
      </c>
      <c r="J32" s="119">
        <f>+[1]X1930!J34</f>
        <v>0</v>
      </c>
      <c r="K32" s="119">
        <f>+[1]X1930!K34</f>
        <v>0</v>
      </c>
      <c r="L32" s="119">
        <f>+[1]X1930!L34</f>
        <v>0</v>
      </c>
      <c r="M32" s="119">
        <f>+[1]X1930!M34</f>
        <v>0</v>
      </c>
      <c r="N32" s="119">
        <f>+[1]X1930!N34</f>
        <v>0</v>
      </c>
      <c r="O32" s="119">
        <f>+[1]X1930!O34</f>
        <v>0</v>
      </c>
      <c r="P32" s="119">
        <f>+[1]X1930!P34</f>
        <v>0</v>
      </c>
      <c r="Q32" s="119">
        <f>+[1]X1930!Q34</f>
        <v>0</v>
      </c>
      <c r="R32" s="119">
        <f>+[1]X1930!R34</f>
        <v>0</v>
      </c>
      <c r="S32" s="119">
        <f>+[1]X1930!S34</f>
        <v>0</v>
      </c>
      <c r="T32" s="119">
        <f>+[1]X1930!T34</f>
        <v>0</v>
      </c>
      <c r="U32" s="119">
        <f>+[1]X1930!U34</f>
        <v>0</v>
      </c>
      <c r="V32" s="119">
        <f>+[1]X1930!V34</f>
        <v>0</v>
      </c>
      <c r="W32" s="119">
        <f>+[1]X1930!W34</f>
        <v>0</v>
      </c>
      <c r="X32" s="119">
        <f>+[1]X1930!X34</f>
        <v>0</v>
      </c>
      <c r="Y32" s="119">
        <f>+[1]X1930!Y34</f>
        <v>0</v>
      </c>
      <c r="Z32" s="119">
        <f>+[1]X1930!Z34</f>
        <v>0</v>
      </c>
      <c r="AA32" s="119">
        <f>+[1]X1930!AA34</f>
        <v>0</v>
      </c>
      <c r="AB32" s="119">
        <f>+[1]X1930!AB34</f>
        <v>0</v>
      </c>
      <c r="AC32" s="119">
        <f>+[1]X1930!AC34</f>
        <v>0</v>
      </c>
      <c r="AD32" s="119">
        <f>+[1]X1930!AD34</f>
        <v>0</v>
      </c>
      <c r="AE32" s="119">
        <f>+[1]X1930!AE34</f>
        <v>0</v>
      </c>
      <c r="AF32" s="119">
        <f>+[1]X1930!AF34</f>
        <v>0</v>
      </c>
      <c r="AG32" s="119">
        <f>+[1]X1930!AG34</f>
        <v>0</v>
      </c>
      <c r="AH32" s="119">
        <f>+[1]X1930!AH34</f>
        <v>0</v>
      </c>
      <c r="AI32" s="119">
        <f>+[1]X1930!AI34</f>
        <v>0</v>
      </c>
      <c r="AJ32" s="119">
        <f>+[1]X1930!AJ34</f>
        <v>0</v>
      </c>
    </row>
    <row r="33" spans="1:36">
      <c r="A33" s="119" t="str">
        <f>+[1]X1930!A35</f>
        <v>OTHER VISUAL NG</v>
      </c>
      <c r="B33" s="119">
        <f>+[1]X1930!B35</f>
        <v>0</v>
      </c>
      <c r="C33" s="119">
        <f>+[1]X1930!C35</f>
        <v>0</v>
      </c>
      <c r="D33" s="119">
        <f>+[1]X1930!D35</f>
        <v>0</v>
      </c>
      <c r="E33" s="119">
        <f>+[1]X1930!E35</f>
        <v>0</v>
      </c>
      <c r="F33" s="119">
        <f>+[1]X1930!F35</f>
        <v>0</v>
      </c>
      <c r="G33" s="119">
        <f>+[1]X1930!G35</f>
        <v>0</v>
      </c>
      <c r="H33" s="119">
        <f>+[1]X1930!H35</f>
        <v>0</v>
      </c>
      <c r="I33" s="119">
        <f>+[1]X1930!I35</f>
        <v>0</v>
      </c>
      <c r="J33" s="119">
        <f>+[1]X1930!J35</f>
        <v>0</v>
      </c>
      <c r="K33" s="119">
        <f>+[1]X1930!K35</f>
        <v>0</v>
      </c>
      <c r="L33" s="119">
        <f>+[1]X1930!L35</f>
        <v>0</v>
      </c>
      <c r="M33" s="119">
        <f>+[1]X1930!M35</f>
        <v>0</v>
      </c>
      <c r="N33" s="119">
        <f>+[1]X1930!N35</f>
        <v>0</v>
      </c>
      <c r="O33" s="119">
        <f>+[1]X1930!O35</f>
        <v>0</v>
      </c>
      <c r="P33" s="119">
        <f>+[1]X1930!P35</f>
        <v>0</v>
      </c>
      <c r="Q33" s="119">
        <f>+[1]X1930!Q35</f>
        <v>0</v>
      </c>
      <c r="R33" s="119">
        <f>+[1]X1930!R35</f>
        <v>0</v>
      </c>
      <c r="S33" s="119">
        <f>+[1]X1930!S35</f>
        <v>0</v>
      </c>
      <c r="T33" s="119">
        <f>+[1]X1930!T35</f>
        <v>0</v>
      </c>
      <c r="U33" s="119">
        <f>+[1]X1930!U35</f>
        <v>0</v>
      </c>
      <c r="V33" s="119">
        <f>+[1]X1930!V35</f>
        <v>0</v>
      </c>
      <c r="W33" s="119">
        <f>+[1]X1930!W35</f>
        <v>0</v>
      </c>
      <c r="X33" s="119">
        <f>+[1]X1930!X35</f>
        <v>0</v>
      </c>
      <c r="Y33" s="119">
        <f>+[1]X1930!Y35</f>
        <v>0</v>
      </c>
      <c r="Z33" s="119">
        <f>+[1]X1930!Z35</f>
        <v>0</v>
      </c>
      <c r="AA33" s="119">
        <f>+[1]X1930!AA35</f>
        <v>0</v>
      </c>
      <c r="AB33" s="119">
        <f>+[1]X1930!AB35</f>
        <v>0</v>
      </c>
      <c r="AC33" s="119">
        <f>+[1]X1930!AC35</f>
        <v>0</v>
      </c>
      <c r="AD33" s="119">
        <f>+[1]X1930!AD35</f>
        <v>0</v>
      </c>
      <c r="AE33" s="119">
        <f>+[1]X1930!AE35</f>
        <v>0</v>
      </c>
      <c r="AF33" s="119">
        <f>+[1]X1930!AF35</f>
        <v>0</v>
      </c>
      <c r="AG33" s="119">
        <f>+[1]X1930!AG35</f>
        <v>0</v>
      </c>
      <c r="AH33" s="119">
        <f>+[1]X1930!AH35</f>
        <v>0</v>
      </c>
      <c r="AI33" s="119">
        <f>+[1]X1930!AI35</f>
        <v>0</v>
      </c>
      <c r="AJ33" s="119">
        <f>+[1]X1930!AJ35</f>
        <v>0</v>
      </c>
    </row>
    <row r="34" spans="1:36">
      <c r="A34" s="119" t="str">
        <f>+[1]X1930!A36</f>
        <v>PARALLEL</v>
      </c>
      <c r="B34" s="119">
        <f>+[1]X1930!B36</f>
        <v>0</v>
      </c>
      <c r="C34" s="119">
        <f>+[1]X1930!C36</f>
        <v>0</v>
      </c>
      <c r="D34" s="119">
        <f>+[1]X1930!D36</f>
        <v>0</v>
      </c>
      <c r="E34" s="119">
        <f>+[1]X1930!E36</f>
        <v>0</v>
      </c>
      <c r="F34" s="119">
        <f>+[1]X1930!F36</f>
        <v>0</v>
      </c>
      <c r="G34" s="119">
        <f>+[1]X1930!G36</f>
        <v>0</v>
      </c>
      <c r="H34" s="119">
        <f>+[1]X1930!H36</f>
        <v>0</v>
      </c>
      <c r="I34" s="119">
        <f>+[1]X1930!I36</f>
        <v>0</v>
      </c>
      <c r="J34" s="119">
        <f>+[1]X1930!J36</f>
        <v>0</v>
      </c>
      <c r="K34" s="119">
        <f>+[1]X1930!K36</f>
        <v>0</v>
      </c>
      <c r="L34" s="119">
        <f>+[1]X1930!L36</f>
        <v>0</v>
      </c>
      <c r="M34" s="119">
        <f>+[1]X1930!M36</f>
        <v>0</v>
      </c>
      <c r="N34" s="119">
        <f>+[1]X1930!N36</f>
        <v>0</v>
      </c>
      <c r="O34" s="119">
        <f>+[1]X1930!O36</f>
        <v>0</v>
      </c>
      <c r="P34" s="119">
        <f>+[1]X1930!P36</f>
        <v>0</v>
      </c>
      <c r="Q34" s="119">
        <f>+[1]X1930!Q36</f>
        <v>0</v>
      </c>
      <c r="R34" s="119">
        <f>+[1]X1930!R36</f>
        <v>0</v>
      </c>
      <c r="S34" s="119">
        <f>+[1]X1930!S36</f>
        <v>0</v>
      </c>
      <c r="T34" s="119">
        <f>+[1]X1930!T36</f>
        <v>0</v>
      </c>
      <c r="U34" s="119">
        <f>+[1]X1930!U36</f>
        <v>0</v>
      </c>
      <c r="V34" s="119">
        <f>+[1]X1930!V36</f>
        <v>0</v>
      </c>
      <c r="W34" s="119">
        <f>+[1]X1930!W36</f>
        <v>0</v>
      </c>
      <c r="X34" s="119">
        <f>+[1]X1930!X36</f>
        <v>0</v>
      </c>
      <c r="Y34" s="119">
        <f>+[1]X1930!Y36</f>
        <v>0</v>
      </c>
      <c r="Z34" s="119">
        <f>+[1]X1930!Z36</f>
        <v>0</v>
      </c>
      <c r="AA34" s="119">
        <f>+[1]X1930!AA36</f>
        <v>0</v>
      </c>
      <c r="AB34" s="119">
        <f>+[1]X1930!AB36</f>
        <v>0</v>
      </c>
      <c r="AC34" s="119">
        <f>+[1]X1930!AC36</f>
        <v>0</v>
      </c>
      <c r="AD34" s="119">
        <f>+[1]X1930!AD36</f>
        <v>0</v>
      </c>
      <c r="AE34" s="119">
        <f>+[1]X1930!AE36</f>
        <v>0</v>
      </c>
      <c r="AF34" s="119">
        <f>+[1]X1930!AF36</f>
        <v>0</v>
      </c>
      <c r="AG34" s="119">
        <f>+[1]X1930!AG36</f>
        <v>0</v>
      </c>
      <c r="AH34" s="119">
        <f>+[1]X1930!AH36</f>
        <v>0</v>
      </c>
      <c r="AI34" s="119">
        <f>+[1]X1930!AI36</f>
        <v>0</v>
      </c>
      <c r="AJ34" s="119">
        <f>+[1]X1930!AJ36</f>
        <v>0</v>
      </c>
    </row>
    <row r="35" spans="1:36">
      <c r="A35" s="119" t="str">
        <f>+[1]X1930!A37</f>
        <v>RUNOUT</v>
      </c>
      <c r="B35" s="119">
        <f>+[1]X1930!B37</f>
        <v>0</v>
      </c>
      <c r="C35" s="119">
        <f>+[1]X1930!C37</f>
        <v>0</v>
      </c>
      <c r="D35" s="119">
        <f>+[1]X1930!D37</f>
        <v>0</v>
      </c>
      <c r="E35" s="119">
        <f>+[1]X1930!E37</f>
        <v>0</v>
      </c>
      <c r="F35" s="119">
        <f>+[1]X1930!F37</f>
        <v>0</v>
      </c>
      <c r="G35" s="119">
        <f>+[1]X1930!G37</f>
        <v>0</v>
      </c>
      <c r="H35" s="119">
        <f>+[1]X1930!H37</f>
        <v>0</v>
      </c>
      <c r="I35" s="119">
        <f>+[1]X1930!I37</f>
        <v>0</v>
      </c>
      <c r="J35" s="119">
        <f>+[1]X1930!J37</f>
        <v>0</v>
      </c>
      <c r="K35" s="119">
        <f>+[1]X1930!K37</f>
        <v>0</v>
      </c>
      <c r="L35" s="119">
        <f>+[1]X1930!L37</f>
        <v>0</v>
      </c>
      <c r="M35" s="119">
        <f>+[1]X1930!M37</f>
        <v>0</v>
      </c>
      <c r="N35" s="119">
        <f>+[1]X1930!N37</f>
        <v>0</v>
      </c>
      <c r="O35" s="119">
        <f>+[1]X1930!O37</f>
        <v>0</v>
      </c>
      <c r="P35" s="119">
        <f>+[1]X1930!P37</f>
        <v>0</v>
      </c>
      <c r="Q35" s="119">
        <f>+[1]X1930!Q37</f>
        <v>0</v>
      </c>
      <c r="R35" s="119">
        <f>+[1]X1930!R37</f>
        <v>0</v>
      </c>
      <c r="S35" s="119">
        <f>+[1]X1930!S37</f>
        <v>0</v>
      </c>
      <c r="T35" s="119">
        <f>+[1]X1930!T37</f>
        <v>0</v>
      </c>
      <c r="U35" s="119">
        <f>+[1]X1930!U37</f>
        <v>0</v>
      </c>
      <c r="V35" s="119">
        <f>+[1]X1930!V37</f>
        <v>0</v>
      </c>
      <c r="W35" s="119">
        <f>+[1]X1930!W37</f>
        <v>0</v>
      </c>
      <c r="X35" s="119">
        <f>+[1]X1930!X37</f>
        <v>0</v>
      </c>
      <c r="Y35" s="119">
        <f>+[1]X1930!Y37</f>
        <v>0</v>
      </c>
      <c r="Z35" s="119">
        <f>+[1]X1930!Z37</f>
        <v>0</v>
      </c>
      <c r="AA35" s="119">
        <f>+[1]X1930!AA37</f>
        <v>0</v>
      </c>
      <c r="AB35" s="119">
        <f>+[1]X1930!AB37</f>
        <v>0</v>
      </c>
      <c r="AC35" s="119">
        <f>+[1]X1930!AC37</f>
        <v>0</v>
      </c>
      <c r="AD35" s="119">
        <f>+[1]X1930!AD37</f>
        <v>0</v>
      </c>
      <c r="AE35" s="119">
        <f>+[1]X1930!AE37</f>
        <v>0</v>
      </c>
      <c r="AF35" s="119">
        <f>+[1]X1930!AF37</f>
        <v>0</v>
      </c>
      <c r="AG35" s="119">
        <f>+[1]X1930!AG37</f>
        <v>0</v>
      </c>
      <c r="AH35" s="119">
        <f>+[1]X1930!AH37</f>
        <v>0</v>
      </c>
      <c r="AI35" s="119">
        <f>+[1]X1930!AI37</f>
        <v>0</v>
      </c>
      <c r="AJ35" s="119">
        <f>+[1]X1930!AJ37</f>
        <v>0</v>
      </c>
    </row>
    <row r="36" spans="1:36">
      <c r="A36" s="119" t="str">
        <f>+[1]X1930!A38</f>
        <v>SCRATCH ALL</v>
      </c>
      <c r="B36" s="119">
        <f>+[1]X1930!B38</f>
        <v>8</v>
      </c>
      <c r="C36" s="119">
        <f>+[1]X1930!C38</f>
        <v>0</v>
      </c>
      <c r="D36" s="119">
        <f>+[1]X1930!D38</f>
        <v>0</v>
      </c>
      <c r="E36" s="119">
        <f>+[1]X1930!E38</f>
        <v>0</v>
      </c>
      <c r="F36" s="119">
        <f>+[1]X1930!F38</f>
        <v>0</v>
      </c>
      <c r="G36" s="119">
        <f>+[1]X1930!G38</f>
        <v>0</v>
      </c>
      <c r="H36" s="119">
        <f>+[1]X1930!H38</f>
        <v>0</v>
      </c>
      <c r="I36" s="119">
        <f>+[1]X1930!I38</f>
        <v>0</v>
      </c>
      <c r="J36" s="119">
        <f>+[1]X1930!J38</f>
        <v>0</v>
      </c>
      <c r="K36" s="119">
        <f>+[1]X1930!K38</f>
        <v>0</v>
      </c>
      <c r="L36" s="119">
        <f>+[1]X1930!L38</f>
        <v>0</v>
      </c>
      <c r="M36" s="119">
        <f>+[1]X1930!M38</f>
        <v>0</v>
      </c>
      <c r="N36" s="119">
        <f>+[1]X1930!N38</f>
        <v>0</v>
      </c>
      <c r="O36" s="119">
        <f>+[1]X1930!O38</f>
        <v>0</v>
      </c>
      <c r="P36" s="119">
        <f>+[1]X1930!P38</f>
        <v>0</v>
      </c>
      <c r="Q36" s="119">
        <f>+[1]X1930!Q38</f>
        <v>0</v>
      </c>
      <c r="R36" s="119">
        <f>+[1]X1930!R38</f>
        <v>0</v>
      </c>
      <c r="S36" s="119">
        <f>+[1]X1930!S38</f>
        <v>0</v>
      </c>
      <c r="T36" s="119">
        <f>+[1]X1930!T38</f>
        <v>0</v>
      </c>
      <c r="U36" s="119">
        <f>+[1]X1930!U38</f>
        <v>0</v>
      </c>
      <c r="V36" s="119">
        <f>+[1]X1930!V38</f>
        <v>0</v>
      </c>
      <c r="W36" s="119">
        <f>+[1]X1930!W38</f>
        <v>0</v>
      </c>
      <c r="X36" s="119">
        <f>+[1]X1930!X38</f>
        <v>0</v>
      </c>
      <c r="Y36" s="119">
        <f>+[1]X1930!Y38</f>
        <v>0</v>
      </c>
      <c r="Z36" s="119">
        <f>+[1]X1930!Z38</f>
        <v>0</v>
      </c>
      <c r="AA36" s="119">
        <f>+[1]X1930!AA38</f>
        <v>0</v>
      </c>
      <c r="AB36" s="119">
        <f>+[1]X1930!AB38</f>
        <v>0</v>
      </c>
      <c r="AC36" s="119">
        <f>+[1]X1930!AC38</f>
        <v>0</v>
      </c>
      <c r="AD36" s="119">
        <f>+[1]X1930!AD38</f>
        <v>0</v>
      </c>
      <c r="AE36" s="119">
        <f>+[1]X1930!AE38</f>
        <v>0</v>
      </c>
      <c r="AF36" s="119">
        <f>+[1]X1930!AF38</f>
        <v>0</v>
      </c>
      <c r="AG36" s="119">
        <f>+[1]X1930!AG38</f>
        <v>0</v>
      </c>
      <c r="AH36" s="119">
        <f>+[1]X1930!AH38</f>
        <v>0</v>
      </c>
      <c r="AI36" s="119">
        <f>+[1]X1930!AI38</f>
        <v>0</v>
      </c>
      <c r="AJ36" s="119">
        <f>+[1]X1930!AJ38</f>
        <v>0</v>
      </c>
    </row>
    <row r="37" spans="1:36">
      <c r="A37" s="119">
        <f>+[1]X1930!A39</f>
        <v>0</v>
      </c>
      <c r="B37" s="119">
        <f>+[1]X1930!B39</f>
        <v>0</v>
      </c>
      <c r="C37" s="119">
        <f>+[1]X1930!C39</f>
        <v>0</v>
      </c>
      <c r="D37" s="119">
        <f>+[1]X1930!D39</f>
        <v>0</v>
      </c>
      <c r="E37" s="119">
        <f>+[1]X1930!E39</f>
        <v>0</v>
      </c>
      <c r="F37" s="119">
        <f>+[1]X1930!F39</f>
        <v>0</v>
      </c>
      <c r="G37" s="119">
        <f>+[1]X1930!G39</f>
        <v>0</v>
      </c>
      <c r="H37" s="119">
        <f>+[1]X1930!H39</f>
        <v>0</v>
      </c>
      <c r="I37" s="119">
        <f>+[1]X1930!I39</f>
        <v>0</v>
      </c>
      <c r="J37" s="119">
        <f>+[1]X1930!J39</f>
        <v>0</v>
      </c>
      <c r="K37" s="119">
        <f>+[1]X1930!K39</f>
        <v>0</v>
      </c>
      <c r="L37" s="119">
        <f>+[1]X1930!L39</f>
        <v>0</v>
      </c>
      <c r="M37" s="119">
        <f>+[1]X1930!M39</f>
        <v>0</v>
      </c>
      <c r="N37" s="119">
        <f>+[1]X1930!N39</f>
        <v>0</v>
      </c>
      <c r="O37" s="119">
        <f>+[1]X1930!O39</f>
        <v>0</v>
      </c>
      <c r="P37" s="119">
        <f>+[1]X1930!P39</f>
        <v>0</v>
      </c>
      <c r="Q37" s="119">
        <f>+[1]X1930!Q39</f>
        <v>0</v>
      </c>
      <c r="R37" s="119">
        <f>+[1]X1930!R39</f>
        <v>0</v>
      </c>
      <c r="S37" s="119">
        <f>+[1]X1930!S39</f>
        <v>0</v>
      </c>
      <c r="T37" s="119">
        <f>+[1]X1930!T39</f>
        <v>0</v>
      </c>
      <c r="U37" s="119">
        <f>+[1]X1930!U39</f>
        <v>0</v>
      </c>
      <c r="V37" s="119">
        <f>+[1]X1930!V39</f>
        <v>0</v>
      </c>
      <c r="W37" s="119">
        <f>+[1]X1930!W39</f>
        <v>0</v>
      </c>
      <c r="X37" s="119">
        <f>+[1]X1930!X39</f>
        <v>0</v>
      </c>
      <c r="Y37" s="119">
        <f>+[1]X1930!Y39</f>
        <v>0</v>
      </c>
      <c r="Z37" s="119">
        <f>+[1]X1930!Z39</f>
        <v>0</v>
      </c>
      <c r="AA37" s="119">
        <f>+[1]X1930!AA39</f>
        <v>0</v>
      </c>
      <c r="AB37" s="119">
        <f>+[1]X1930!AB39</f>
        <v>0</v>
      </c>
      <c r="AC37" s="119">
        <f>+[1]X1930!AC39</f>
        <v>0</v>
      </c>
      <c r="AD37" s="119">
        <f>+[1]X1930!AD39</f>
        <v>0</v>
      </c>
      <c r="AE37" s="119">
        <f>+[1]X1930!AE39</f>
        <v>0</v>
      </c>
      <c r="AF37" s="119">
        <f>+[1]X1930!AF39</f>
        <v>0</v>
      </c>
      <c r="AG37" s="119">
        <f>+[1]X1930!AG39</f>
        <v>0</v>
      </c>
      <c r="AH37" s="119">
        <f>+[1]X1930!AH39</f>
        <v>0</v>
      </c>
      <c r="AI37" s="119">
        <f>+[1]X1930!AI39</f>
        <v>0</v>
      </c>
      <c r="AJ37" s="119">
        <f>+[1]X1930!AJ39</f>
        <v>0</v>
      </c>
    </row>
    <row r="38" spans="1:36">
      <c r="A38" s="119" t="str">
        <f>+[1]X1930!A40</f>
        <v>Load by : NVP6820</v>
      </c>
      <c r="B38" s="119">
        <f>+[1]X1930!B40</f>
        <v>0</v>
      </c>
      <c r="C38" s="119">
        <f>+[1]X1930!C40</f>
        <v>0</v>
      </c>
      <c r="D38" s="119">
        <f>+[1]X1930!D40</f>
        <v>0</v>
      </c>
      <c r="E38" s="119">
        <f>+[1]X1930!E40</f>
        <v>0</v>
      </c>
      <c r="F38" s="119">
        <f>+[1]X1930!F40</f>
        <v>0</v>
      </c>
      <c r="G38" s="119">
        <f>+[1]X1930!G40</f>
        <v>0</v>
      </c>
      <c r="H38" s="119">
        <f>+[1]X1930!H40</f>
        <v>0</v>
      </c>
      <c r="I38" s="119">
        <f>+[1]X1930!I40</f>
        <v>0</v>
      </c>
      <c r="J38" s="119">
        <f>+[1]X1930!J40</f>
        <v>0</v>
      </c>
      <c r="K38" s="119">
        <f>+[1]X1930!K40</f>
        <v>0</v>
      </c>
      <c r="L38" s="119">
        <f>+[1]X1930!L40</f>
        <v>0</v>
      </c>
      <c r="M38" s="119">
        <f>+[1]X1930!M40</f>
        <v>0</v>
      </c>
      <c r="N38" s="119">
        <f>+[1]X1930!N40</f>
        <v>0</v>
      </c>
      <c r="O38" s="119">
        <f>+[1]X1930!O40</f>
        <v>0</v>
      </c>
      <c r="P38" s="119">
        <f>+[1]X1930!P40</f>
        <v>0</v>
      </c>
      <c r="Q38" s="119">
        <f>+[1]X1930!Q40</f>
        <v>0</v>
      </c>
      <c r="R38" s="119">
        <f>+[1]X1930!R40</f>
        <v>0</v>
      </c>
      <c r="S38" s="119">
        <f>+[1]X1930!S40</f>
        <v>0</v>
      </c>
      <c r="T38" s="119">
        <f>+[1]X1930!T40</f>
        <v>0</v>
      </c>
      <c r="U38" s="119">
        <f>+[1]X1930!U40</f>
        <v>0</v>
      </c>
      <c r="V38" s="119">
        <f>+[1]X1930!V40</f>
        <v>0</v>
      </c>
      <c r="W38" s="119">
        <f>+[1]X1930!W40</f>
        <v>0</v>
      </c>
      <c r="X38" s="119">
        <f>+[1]X1930!X40</f>
        <v>0</v>
      </c>
      <c r="Y38" s="119">
        <f>+[1]X1930!Y40</f>
        <v>0</v>
      </c>
      <c r="Z38" s="119">
        <f>+[1]X1930!Z40</f>
        <v>0</v>
      </c>
      <c r="AA38" s="119">
        <f>+[1]X1930!AA40</f>
        <v>0</v>
      </c>
      <c r="AB38" s="119">
        <f>+[1]X1930!AB40</f>
        <v>0</v>
      </c>
      <c r="AC38" s="119">
        <f>+[1]X1930!AC40</f>
        <v>0</v>
      </c>
      <c r="AD38" s="119">
        <f>+[1]X1930!AD40</f>
        <v>0</v>
      </c>
      <c r="AE38" s="119">
        <f>+[1]X1930!AE40</f>
        <v>0</v>
      </c>
      <c r="AF38" s="119">
        <f>+[1]X1930!AF40</f>
        <v>0</v>
      </c>
      <c r="AG38" s="119">
        <f>+[1]X1930!AG40</f>
        <v>0</v>
      </c>
      <c r="AH38" s="119">
        <f>+[1]X1930!AH40</f>
        <v>0</v>
      </c>
      <c r="AI38" s="119">
        <f>+[1]X1930!AI40</f>
        <v>0</v>
      </c>
      <c r="AJ38" s="119">
        <f>+[1]X1930!AJ40</f>
        <v>0</v>
      </c>
    </row>
    <row r="39" spans="1:36">
      <c r="A39" s="119" t="str">
        <f>+[1]X1930!A41</f>
        <v>Time : 08:38:45 03-Feb-2025</v>
      </c>
      <c r="B39" s="119">
        <f>+[1]X1930!B41</f>
        <v>0</v>
      </c>
      <c r="C39" s="119">
        <f>+[1]X1930!C41</f>
        <v>0</v>
      </c>
      <c r="D39" s="119">
        <f>+[1]X1930!D41</f>
        <v>0</v>
      </c>
      <c r="E39" s="119">
        <f>+[1]X1930!E41</f>
        <v>0</v>
      </c>
      <c r="F39" s="119">
        <f>+[1]X1930!F41</f>
        <v>0</v>
      </c>
      <c r="G39" s="119">
        <f>+[1]X1930!G41</f>
        <v>0</v>
      </c>
      <c r="H39" s="119">
        <f>+[1]X1930!H41</f>
        <v>0</v>
      </c>
      <c r="I39" s="119">
        <f>+[1]X1930!I41</f>
        <v>0</v>
      </c>
      <c r="J39" s="119">
        <f>+[1]X1930!J41</f>
        <v>0</v>
      </c>
      <c r="K39" s="119">
        <f>+[1]X1930!K41</f>
        <v>0</v>
      </c>
      <c r="L39" s="119">
        <f>+[1]X1930!L41</f>
        <v>0</v>
      </c>
      <c r="M39" s="119">
        <f>+[1]X1930!M41</f>
        <v>0</v>
      </c>
      <c r="N39" s="119">
        <f>+[1]X1930!N41</f>
        <v>0</v>
      </c>
      <c r="O39" s="119">
        <f>+[1]X1930!O41</f>
        <v>0</v>
      </c>
      <c r="P39" s="119">
        <f>+[1]X1930!P41</f>
        <v>0</v>
      </c>
      <c r="Q39" s="119">
        <f>+[1]X1930!Q41</f>
        <v>0</v>
      </c>
      <c r="R39" s="119">
        <f>+[1]X1930!R41</f>
        <v>0</v>
      </c>
      <c r="S39" s="119">
        <f>+[1]X1930!S41</f>
        <v>0</v>
      </c>
      <c r="T39" s="119">
        <f>+[1]X1930!T41</f>
        <v>0</v>
      </c>
      <c r="U39" s="119">
        <f>+[1]X1930!U41</f>
        <v>0</v>
      </c>
      <c r="V39" s="119">
        <f>+[1]X1930!V41</f>
        <v>0</v>
      </c>
      <c r="W39" s="119">
        <f>+[1]X1930!W41</f>
        <v>0</v>
      </c>
      <c r="X39" s="119">
        <f>+[1]X1930!X41</f>
        <v>0</v>
      </c>
      <c r="Y39" s="119">
        <f>+[1]X1930!Y41</f>
        <v>0</v>
      </c>
      <c r="Z39" s="119">
        <f>+[1]X1930!Z41</f>
        <v>0</v>
      </c>
      <c r="AA39" s="119">
        <f>+[1]X1930!AA41</f>
        <v>0</v>
      </c>
      <c r="AB39" s="119">
        <f>+[1]X1930!AB41</f>
        <v>0</v>
      </c>
      <c r="AC39" s="119">
        <f>+[1]X1930!AC41</f>
        <v>0</v>
      </c>
      <c r="AD39" s="119">
        <f>+[1]X1930!AD41</f>
        <v>0</v>
      </c>
      <c r="AE39" s="119">
        <f>+[1]X1930!AE41</f>
        <v>0</v>
      </c>
      <c r="AF39" s="119">
        <f>+[1]X1930!AF41</f>
        <v>0</v>
      </c>
      <c r="AG39" s="119">
        <f>+[1]X1930!AG41</f>
        <v>0</v>
      </c>
      <c r="AH39" s="119">
        <f>+[1]X1930!AH41</f>
        <v>0</v>
      </c>
      <c r="AI39" s="119">
        <f>+[1]X1930!AI41</f>
        <v>0</v>
      </c>
      <c r="AJ39" s="119">
        <f>+[1]X1930!AJ41</f>
        <v>0</v>
      </c>
    </row>
    <row r="40" spans="1:36">
      <c r="A40" s="119">
        <f>+[1]X1930!A42</f>
        <v>0</v>
      </c>
      <c r="B40" s="119">
        <f>+[1]X1930!B42</f>
        <v>0</v>
      </c>
      <c r="C40" s="119">
        <f>+[1]X1930!C42</f>
        <v>0</v>
      </c>
      <c r="D40" s="119">
        <f>+[1]X1930!D42</f>
        <v>0</v>
      </c>
      <c r="E40" s="119">
        <f>+[1]X1930!E42</f>
        <v>0</v>
      </c>
      <c r="F40" s="119">
        <f>+[1]X1930!F42</f>
        <v>0</v>
      </c>
      <c r="G40" s="119">
        <f>+[1]X1930!G42</f>
        <v>0</v>
      </c>
      <c r="H40" s="119">
        <f>+[1]X1930!H42</f>
        <v>0</v>
      </c>
      <c r="I40" s="119">
        <f>+[1]X1930!I42</f>
        <v>0</v>
      </c>
      <c r="J40" s="119">
        <f>+[1]X1930!J42</f>
        <v>0</v>
      </c>
      <c r="K40" s="119">
        <f>+[1]X1930!K42</f>
        <v>0</v>
      </c>
      <c r="L40" s="119">
        <f>+[1]X1930!L42</f>
        <v>0</v>
      </c>
      <c r="M40" s="119">
        <f>+[1]X1930!M42</f>
        <v>0</v>
      </c>
      <c r="N40" s="119">
        <f>+[1]X1930!N42</f>
        <v>0</v>
      </c>
      <c r="O40" s="119">
        <f>+[1]X1930!O42</f>
        <v>0</v>
      </c>
      <c r="P40" s="119">
        <f>+[1]X1930!P42</f>
        <v>0</v>
      </c>
      <c r="Q40" s="119">
        <f>+[1]X1930!Q42</f>
        <v>0</v>
      </c>
      <c r="R40" s="119">
        <f>+[1]X1930!R42</f>
        <v>0</v>
      </c>
      <c r="S40" s="119">
        <f>+[1]X1930!S42</f>
        <v>0</v>
      </c>
      <c r="T40" s="119">
        <f>+[1]X1930!T42</f>
        <v>0</v>
      </c>
      <c r="U40" s="119">
        <f>+[1]X1930!U42</f>
        <v>0</v>
      </c>
      <c r="V40" s="119">
        <f>+[1]X1930!V42</f>
        <v>0</v>
      </c>
      <c r="W40" s="119">
        <f>+[1]X1930!W42</f>
        <v>0</v>
      </c>
      <c r="X40" s="119">
        <f>+[1]X1930!X42</f>
        <v>0</v>
      </c>
      <c r="Y40" s="119">
        <f>+[1]X1930!Y42</f>
        <v>0</v>
      </c>
      <c r="Z40" s="119">
        <f>+[1]X1930!Z42</f>
        <v>0</v>
      </c>
      <c r="AA40" s="119">
        <f>+[1]X1930!AA42</f>
        <v>0</v>
      </c>
      <c r="AB40" s="119">
        <f>+[1]X1930!AB42</f>
        <v>0</v>
      </c>
      <c r="AC40" s="119">
        <f>+[1]X1930!AC42</f>
        <v>0</v>
      </c>
      <c r="AD40" s="119">
        <f>+[1]X1930!AD42</f>
        <v>0</v>
      </c>
      <c r="AE40" s="119">
        <f>+[1]X1930!AE42</f>
        <v>0</v>
      </c>
      <c r="AF40" s="119">
        <f>+[1]X1930!AF42</f>
        <v>0</v>
      </c>
      <c r="AG40" s="119">
        <f>+[1]X1930!AG42</f>
        <v>0</v>
      </c>
      <c r="AH40" s="119">
        <f>+[1]X1930!AH42</f>
        <v>0</v>
      </c>
      <c r="AI40" s="119">
        <f>+[1]X1930!AI42</f>
        <v>0</v>
      </c>
      <c r="AJ40" s="119">
        <f>+[1]X1930!AJ42</f>
        <v>0</v>
      </c>
    </row>
    <row r="41" spans="1:36">
      <c r="A41" s="119">
        <f>+[1]X1930!A43</f>
        <v>0</v>
      </c>
      <c r="B41" s="119">
        <f>+[1]X1930!B43</f>
        <v>0</v>
      </c>
      <c r="C41" s="119">
        <f>+[1]X1930!C43</f>
        <v>0</v>
      </c>
      <c r="D41" s="119">
        <f>+[1]X1930!D43</f>
        <v>0</v>
      </c>
      <c r="E41" s="119">
        <f>+[1]X1930!E43</f>
        <v>0</v>
      </c>
      <c r="F41" s="119">
        <f>+[1]X1930!F43</f>
        <v>0</v>
      </c>
      <c r="G41" s="119">
        <f>+[1]X1930!G43</f>
        <v>0</v>
      </c>
      <c r="H41" s="119">
        <f>+[1]X1930!H43</f>
        <v>0</v>
      </c>
      <c r="I41" s="119">
        <f>+[1]X1930!I43</f>
        <v>0</v>
      </c>
      <c r="J41" s="119">
        <f>+[1]X1930!J43</f>
        <v>0</v>
      </c>
      <c r="K41" s="119">
        <f>+[1]X1930!K43</f>
        <v>0</v>
      </c>
      <c r="L41" s="119">
        <f>+[1]X1930!L43</f>
        <v>0</v>
      </c>
      <c r="M41" s="119">
        <f>+[1]X1930!M43</f>
        <v>0</v>
      </c>
      <c r="N41" s="119">
        <f>+[1]X1930!N43</f>
        <v>0</v>
      </c>
      <c r="O41" s="119">
        <f>+[1]X1930!O43</f>
        <v>0</v>
      </c>
      <c r="P41" s="119">
        <f>+[1]X1930!P43</f>
        <v>0</v>
      </c>
      <c r="Q41" s="119">
        <f>+[1]X1930!Q43</f>
        <v>0</v>
      </c>
      <c r="R41" s="119">
        <f>+[1]X1930!R43</f>
        <v>0</v>
      </c>
      <c r="S41" s="119">
        <f>+[1]X1930!S43</f>
        <v>0</v>
      </c>
      <c r="T41" s="119">
        <f>+[1]X1930!T43</f>
        <v>0</v>
      </c>
      <c r="U41" s="119">
        <f>+[1]X1930!U43</f>
        <v>0</v>
      </c>
      <c r="V41" s="119">
        <f>+[1]X1930!V43</f>
        <v>0</v>
      </c>
      <c r="W41" s="119">
        <f>+[1]X1930!W43</f>
        <v>0</v>
      </c>
      <c r="X41" s="119">
        <f>+[1]X1930!X43</f>
        <v>0</v>
      </c>
      <c r="Y41" s="119">
        <f>+[1]X1930!Y43</f>
        <v>0</v>
      </c>
      <c r="Z41" s="119">
        <f>+[1]X1930!Z43</f>
        <v>0</v>
      </c>
      <c r="AA41" s="119">
        <f>+[1]X1930!AA43</f>
        <v>0</v>
      </c>
      <c r="AB41" s="119">
        <f>+[1]X1930!AB43</f>
        <v>0</v>
      </c>
      <c r="AC41" s="119">
        <f>+[1]X1930!AC43</f>
        <v>0</v>
      </c>
      <c r="AD41" s="119">
        <f>+[1]X1930!AD43</f>
        <v>0</v>
      </c>
      <c r="AE41" s="119">
        <f>+[1]X1930!AE43</f>
        <v>0</v>
      </c>
      <c r="AF41" s="119">
        <f>+[1]X1930!AF43</f>
        <v>0</v>
      </c>
      <c r="AG41" s="119">
        <f>+[1]X1930!AG43</f>
        <v>0</v>
      </c>
      <c r="AH41" s="119">
        <f>+[1]X1930!AH43</f>
        <v>0</v>
      </c>
      <c r="AI41" s="119">
        <f>+[1]X1930!AI43</f>
        <v>0</v>
      </c>
      <c r="AJ41" s="119">
        <f>+[1]X1930!AJ43</f>
        <v>0</v>
      </c>
    </row>
    <row r="42" spans="1:36">
      <c r="A42" s="119">
        <f>+[1]X1930!A44</f>
        <v>0</v>
      </c>
      <c r="B42" s="119">
        <f>+[1]X1930!B44</f>
        <v>0</v>
      </c>
      <c r="C42" s="119">
        <f>+[1]X1930!C44</f>
        <v>0</v>
      </c>
      <c r="D42" s="119">
        <f>+[1]X1930!D44</f>
        <v>0</v>
      </c>
      <c r="E42" s="119">
        <f>+[1]X1930!E44</f>
        <v>0</v>
      </c>
      <c r="F42" s="119">
        <f>+[1]X1930!F44</f>
        <v>0</v>
      </c>
      <c r="G42" s="119">
        <f>+[1]X1930!G44</f>
        <v>0</v>
      </c>
      <c r="H42" s="119">
        <f>+[1]X1930!H44</f>
        <v>0</v>
      </c>
      <c r="I42" s="119">
        <f>+[1]X1930!I44</f>
        <v>0</v>
      </c>
      <c r="J42" s="119">
        <f>+[1]X1930!J44</f>
        <v>0</v>
      </c>
      <c r="K42" s="119">
        <f>+[1]X1930!K44</f>
        <v>0</v>
      </c>
      <c r="L42" s="119">
        <f>+[1]X1930!L44</f>
        <v>0</v>
      </c>
      <c r="M42" s="119">
        <f>+[1]X1930!M44</f>
        <v>0</v>
      </c>
      <c r="N42" s="119">
        <f>+[1]X1930!N44</f>
        <v>0</v>
      </c>
      <c r="O42" s="119">
        <f>+[1]X1930!O44</f>
        <v>0</v>
      </c>
      <c r="P42" s="119">
        <f>+[1]X1930!P44</f>
        <v>0</v>
      </c>
      <c r="Q42" s="119">
        <f>+[1]X1930!Q44</f>
        <v>0</v>
      </c>
      <c r="R42" s="119">
        <f>+[1]X1930!R44</f>
        <v>0</v>
      </c>
      <c r="S42" s="119">
        <f>+[1]X1930!S44</f>
        <v>0</v>
      </c>
      <c r="T42" s="119">
        <f>+[1]X1930!T44</f>
        <v>0</v>
      </c>
      <c r="U42" s="119">
        <f>+[1]X1930!U44</f>
        <v>0</v>
      </c>
      <c r="V42" s="119">
        <f>+[1]X1930!V44</f>
        <v>0</v>
      </c>
      <c r="W42" s="119">
        <f>+[1]X1930!W44</f>
        <v>0</v>
      </c>
      <c r="X42" s="119">
        <f>+[1]X1930!X44</f>
        <v>0</v>
      </c>
      <c r="Y42" s="119">
        <f>+[1]X1930!Y44</f>
        <v>0</v>
      </c>
      <c r="Z42" s="119">
        <f>+[1]X1930!Z44</f>
        <v>0</v>
      </c>
      <c r="AA42" s="119">
        <f>+[1]X1930!AA44</f>
        <v>0</v>
      </c>
      <c r="AB42" s="119">
        <f>+[1]X1930!AB44</f>
        <v>0</v>
      </c>
      <c r="AC42" s="119">
        <f>+[1]X1930!AC44</f>
        <v>0</v>
      </c>
      <c r="AD42" s="119">
        <f>+[1]X1930!AD44</f>
        <v>0</v>
      </c>
      <c r="AE42" s="119">
        <f>+[1]X1930!AE44</f>
        <v>0</v>
      </c>
      <c r="AF42" s="119">
        <f>+[1]X1930!AF44</f>
        <v>0</v>
      </c>
      <c r="AG42" s="119">
        <f>+[1]X1930!AG44</f>
        <v>0</v>
      </c>
      <c r="AH42" s="119">
        <f>+[1]X1930!AH44</f>
        <v>0</v>
      </c>
      <c r="AI42" s="119">
        <f>+[1]X1930!AI44</f>
        <v>0</v>
      </c>
      <c r="AJ42" s="119">
        <f>+[1]X1930!AJ44</f>
        <v>0</v>
      </c>
    </row>
    <row r="43" spans="1:36">
      <c r="A43" s="119">
        <f>+[1]X1930!A45</f>
        <v>0</v>
      </c>
      <c r="B43" s="119">
        <f>+[1]X1930!B45</f>
        <v>0</v>
      </c>
      <c r="C43" s="119">
        <f>+[1]X1930!C45</f>
        <v>0</v>
      </c>
      <c r="D43" s="119">
        <f>+[1]X1930!D45</f>
        <v>0</v>
      </c>
      <c r="E43" s="119">
        <f>+[1]X1930!E45</f>
        <v>0</v>
      </c>
      <c r="F43" s="119">
        <f>+[1]X1930!F45</f>
        <v>0</v>
      </c>
      <c r="G43" s="119">
        <f>+[1]X1930!G45</f>
        <v>0</v>
      </c>
      <c r="H43" s="119">
        <f>+[1]X1930!H45</f>
        <v>0</v>
      </c>
      <c r="I43" s="119">
        <f>+[1]X1930!I45</f>
        <v>0</v>
      </c>
      <c r="J43" s="119">
        <f>+[1]X1930!J45</f>
        <v>0</v>
      </c>
      <c r="K43" s="119">
        <f>+[1]X1930!K45</f>
        <v>0</v>
      </c>
      <c r="L43" s="119">
        <f>+[1]X1930!L45</f>
        <v>0</v>
      </c>
      <c r="M43" s="119">
        <f>+[1]X1930!M45</f>
        <v>0</v>
      </c>
      <c r="N43" s="119">
        <f>+[1]X1930!N45</f>
        <v>0</v>
      </c>
      <c r="O43" s="119">
        <f>+[1]X1930!O45</f>
        <v>0</v>
      </c>
      <c r="P43" s="119">
        <f>+[1]X1930!P45</f>
        <v>0</v>
      </c>
      <c r="Q43" s="119">
        <f>+[1]X1930!Q45</f>
        <v>0</v>
      </c>
      <c r="R43" s="119">
        <f>+[1]X1930!R45</f>
        <v>0</v>
      </c>
      <c r="S43" s="119">
        <f>+[1]X1930!S45</f>
        <v>0</v>
      </c>
      <c r="T43" s="119">
        <f>+[1]X1930!T45</f>
        <v>0</v>
      </c>
      <c r="U43" s="119">
        <f>+[1]X1930!U45</f>
        <v>0</v>
      </c>
      <c r="V43" s="119">
        <f>+[1]X1930!V45</f>
        <v>0</v>
      </c>
      <c r="W43" s="119">
        <f>+[1]X1930!W45</f>
        <v>0</v>
      </c>
      <c r="X43" s="119">
        <f>+[1]X1930!X45</f>
        <v>0</v>
      </c>
      <c r="Y43" s="119">
        <f>+[1]X1930!Y45</f>
        <v>0</v>
      </c>
      <c r="Z43" s="119">
        <f>+[1]X1930!Z45</f>
        <v>0</v>
      </c>
      <c r="AA43" s="119">
        <f>+[1]X1930!AA45</f>
        <v>0</v>
      </c>
      <c r="AB43" s="119">
        <f>+[1]X1930!AB45</f>
        <v>0</v>
      </c>
      <c r="AC43" s="119">
        <f>+[1]X1930!AC45</f>
        <v>0</v>
      </c>
      <c r="AD43" s="119">
        <f>+[1]X1930!AD45</f>
        <v>0</v>
      </c>
      <c r="AE43" s="119">
        <f>+[1]X1930!AE45</f>
        <v>0</v>
      </c>
      <c r="AF43" s="119">
        <f>+[1]X1930!AF45</f>
        <v>0</v>
      </c>
      <c r="AG43" s="119">
        <f>+[1]X1930!AG45</f>
        <v>0</v>
      </c>
      <c r="AH43" s="119">
        <f>+[1]X1930!AH45</f>
        <v>0</v>
      </c>
      <c r="AI43" s="119">
        <f>+[1]X1930!AI45</f>
        <v>0</v>
      </c>
      <c r="AJ43" s="119">
        <f>+[1]X1930!AJ45</f>
        <v>0</v>
      </c>
    </row>
    <row r="44" spans="1:36">
      <c r="A44" s="119">
        <f>+[1]X1930!A46</f>
        <v>0</v>
      </c>
      <c r="B44" s="119">
        <f>+[1]X1930!B46</f>
        <v>0</v>
      </c>
      <c r="C44" s="119">
        <f>+[1]X1930!C46</f>
        <v>0</v>
      </c>
      <c r="D44" s="119">
        <f>+[1]X1930!D46</f>
        <v>0</v>
      </c>
      <c r="E44" s="119">
        <f>+[1]X1930!E46</f>
        <v>0</v>
      </c>
      <c r="F44" s="119">
        <f>+[1]X1930!F46</f>
        <v>0</v>
      </c>
      <c r="G44" s="119">
        <f>+[1]X1930!G46</f>
        <v>0</v>
      </c>
      <c r="H44" s="119">
        <f>+[1]X1930!H46</f>
        <v>0</v>
      </c>
      <c r="I44" s="119">
        <f>+[1]X1930!I46</f>
        <v>0</v>
      </c>
      <c r="J44" s="119">
        <f>+[1]X1930!J46</f>
        <v>0</v>
      </c>
      <c r="K44" s="119">
        <f>+[1]X1930!K46</f>
        <v>0</v>
      </c>
      <c r="L44" s="119">
        <f>+[1]X1930!L46</f>
        <v>0</v>
      </c>
      <c r="M44" s="119">
        <f>+[1]X1930!M46</f>
        <v>0</v>
      </c>
      <c r="N44" s="119">
        <f>+[1]X1930!N46</f>
        <v>0</v>
      </c>
      <c r="O44" s="119">
        <f>+[1]X1930!O46</f>
        <v>0</v>
      </c>
      <c r="P44" s="119">
        <f>+[1]X1930!P46</f>
        <v>0</v>
      </c>
      <c r="Q44" s="119">
        <f>+[1]X1930!Q46</f>
        <v>0</v>
      </c>
      <c r="R44" s="119">
        <f>+[1]X1930!R46</f>
        <v>0</v>
      </c>
      <c r="S44" s="119">
        <f>+[1]X1930!S46</f>
        <v>0</v>
      </c>
      <c r="T44" s="119">
        <f>+[1]X1930!T46</f>
        <v>0</v>
      </c>
      <c r="U44" s="119">
        <f>+[1]X1930!U46</f>
        <v>0</v>
      </c>
      <c r="V44" s="119">
        <f>+[1]X1930!V46</f>
        <v>0</v>
      </c>
      <c r="W44" s="119">
        <f>+[1]X1930!W46</f>
        <v>0</v>
      </c>
      <c r="X44" s="119">
        <f>+[1]X1930!X46</f>
        <v>0</v>
      </c>
      <c r="Y44" s="119">
        <f>+[1]X1930!Y46</f>
        <v>0</v>
      </c>
      <c r="Z44" s="119">
        <f>+[1]X1930!Z46</f>
        <v>0</v>
      </c>
      <c r="AA44" s="119">
        <f>+[1]X1930!AA46</f>
        <v>0</v>
      </c>
      <c r="AB44" s="119">
        <f>+[1]X1930!AB46</f>
        <v>0</v>
      </c>
      <c r="AC44" s="119">
        <f>+[1]X1930!AC46</f>
        <v>0</v>
      </c>
      <c r="AD44" s="119">
        <f>+[1]X1930!AD46</f>
        <v>0</v>
      </c>
      <c r="AE44" s="119">
        <f>+[1]X1930!AE46</f>
        <v>0</v>
      </c>
      <c r="AF44" s="119">
        <f>+[1]X1930!AF46</f>
        <v>0</v>
      </c>
      <c r="AG44" s="119">
        <f>+[1]X1930!AG46</f>
        <v>0</v>
      </c>
      <c r="AH44" s="119">
        <f>+[1]X1930!AH46</f>
        <v>0</v>
      </c>
      <c r="AI44" s="119">
        <f>+[1]X1930!AI46</f>
        <v>0</v>
      </c>
      <c r="AJ44" s="119">
        <f>+[1]X1930!AJ46</f>
        <v>0</v>
      </c>
    </row>
    <row r="45" spans="1:36">
      <c r="A45" s="119">
        <f>+[1]X1930!A47</f>
        <v>0</v>
      </c>
      <c r="B45" s="119">
        <f>+[1]X1930!B47</f>
        <v>0</v>
      </c>
      <c r="C45" s="119">
        <f>+[1]X1930!C47</f>
        <v>0</v>
      </c>
      <c r="D45" s="119">
        <f>+[1]X1930!D47</f>
        <v>0</v>
      </c>
      <c r="E45" s="119">
        <f>+[1]X1930!E47</f>
        <v>0</v>
      </c>
      <c r="F45" s="119">
        <f>+[1]X1930!F47</f>
        <v>0</v>
      </c>
      <c r="G45" s="119">
        <f>+[1]X1930!G47</f>
        <v>0</v>
      </c>
      <c r="H45" s="119">
        <f>+[1]X1930!H47</f>
        <v>0</v>
      </c>
      <c r="I45" s="119">
        <f>+[1]X1930!I47</f>
        <v>0</v>
      </c>
      <c r="J45" s="119">
        <f>+[1]X1930!J47</f>
        <v>0</v>
      </c>
      <c r="K45" s="119">
        <f>+[1]X1930!K47</f>
        <v>0</v>
      </c>
      <c r="L45" s="119">
        <f>+[1]X1930!L47</f>
        <v>0</v>
      </c>
      <c r="M45" s="119">
        <f>+[1]X1930!M47</f>
        <v>0</v>
      </c>
      <c r="N45" s="119">
        <f>+[1]X1930!N47</f>
        <v>0</v>
      </c>
      <c r="O45" s="119">
        <f>+[1]X1930!O47</f>
        <v>0</v>
      </c>
      <c r="P45" s="119">
        <f>+[1]X1930!P47</f>
        <v>0</v>
      </c>
      <c r="Q45" s="119">
        <f>+[1]X1930!Q47</f>
        <v>0</v>
      </c>
      <c r="R45" s="119">
        <f>+[1]X1930!R47</f>
        <v>0</v>
      </c>
      <c r="S45" s="119">
        <f>+[1]X1930!S47</f>
        <v>0</v>
      </c>
      <c r="T45" s="119">
        <f>+[1]X1930!T47</f>
        <v>0</v>
      </c>
      <c r="U45" s="119">
        <f>+[1]X1930!U47</f>
        <v>0</v>
      </c>
      <c r="V45" s="119">
        <f>+[1]X1930!V47</f>
        <v>0</v>
      </c>
      <c r="W45" s="119">
        <f>+[1]X1930!W47</f>
        <v>0</v>
      </c>
      <c r="X45" s="119">
        <f>+[1]X1930!X47</f>
        <v>0</v>
      </c>
      <c r="Y45" s="119">
        <f>+[1]X1930!Y47</f>
        <v>0</v>
      </c>
      <c r="Z45" s="119">
        <f>+[1]X1930!Z47</f>
        <v>0</v>
      </c>
      <c r="AA45" s="119">
        <f>+[1]X1930!AA47</f>
        <v>0</v>
      </c>
      <c r="AB45" s="119">
        <f>+[1]X1930!AB47</f>
        <v>0</v>
      </c>
      <c r="AC45" s="119">
        <f>+[1]X1930!AC47</f>
        <v>0</v>
      </c>
      <c r="AD45" s="119">
        <f>+[1]X1930!AD47</f>
        <v>0</v>
      </c>
      <c r="AE45" s="119">
        <f>+[1]X1930!AE47</f>
        <v>0</v>
      </c>
      <c r="AF45" s="119">
        <f>+[1]X1930!AF47</f>
        <v>0</v>
      </c>
      <c r="AG45" s="119">
        <f>+[1]X1930!AG47</f>
        <v>0</v>
      </c>
      <c r="AH45" s="119">
        <f>+[1]X1930!AH47</f>
        <v>0</v>
      </c>
      <c r="AI45" s="119">
        <f>+[1]X1930!AI47</f>
        <v>0</v>
      </c>
      <c r="AJ45" s="119">
        <f>+[1]X1930!AJ47</f>
        <v>0</v>
      </c>
    </row>
    <row r="46" spans="1:36">
      <c r="A46" s="119">
        <f>+[1]X1930!A48</f>
        <v>0</v>
      </c>
      <c r="B46" s="119">
        <f>+[1]X1930!B48</f>
        <v>0</v>
      </c>
      <c r="C46" s="119">
        <f>+[1]X1930!C48</f>
        <v>0</v>
      </c>
      <c r="D46" s="119">
        <f>+[1]X1930!D48</f>
        <v>0</v>
      </c>
      <c r="E46" s="119">
        <f>+[1]X1930!E48</f>
        <v>0</v>
      </c>
      <c r="F46" s="119">
        <f>+[1]X1930!F48</f>
        <v>0</v>
      </c>
      <c r="G46" s="119">
        <f>+[1]X1930!G48</f>
        <v>0</v>
      </c>
      <c r="H46" s="119">
        <f>+[1]X1930!H48</f>
        <v>0</v>
      </c>
      <c r="I46" s="119">
        <f>+[1]X1930!I48</f>
        <v>0</v>
      </c>
      <c r="J46" s="119">
        <f>+[1]X1930!J48</f>
        <v>0</v>
      </c>
      <c r="K46" s="119">
        <f>+[1]X1930!K48</f>
        <v>0</v>
      </c>
      <c r="L46" s="119">
        <f>+[1]X1930!L48</f>
        <v>0</v>
      </c>
      <c r="M46" s="119">
        <f>+[1]X1930!M48</f>
        <v>0</v>
      </c>
      <c r="N46" s="119">
        <f>+[1]X1930!N48</f>
        <v>0</v>
      </c>
      <c r="O46" s="119">
        <f>+[1]X1930!O48</f>
        <v>0</v>
      </c>
      <c r="P46" s="119">
        <f>+[1]X1930!P48</f>
        <v>0</v>
      </c>
      <c r="Q46" s="119">
        <f>+[1]X1930!Q48</f>
        <v>0</v>
      </c>
      <c r="R46" s="119">
        <f>+[1]X1930!R48</f>
        <v>0</v>
      </c>
      <c r="S46" s="119">
        <f>+[1]X1930!S48</f>
        <v>0</v>
      </c>
      <c r="T46" s="119">
        <f>+[1]X1930!T48</f>
        <v>0</v>
      </c>
      <c r="U46" s="119">
        <f>+[1]X1930!U48</f>
        <v>0</v>
      </c>
      <c r="V46" s="119">
        <f>+[1]X1930!V48</f>
        <v>0</v>
      </c>
      <c r="W46" s="119">
        <f>+[1]X1930!W48</f>
        <v>0</v>
      </c>
      <c r="X46" s="119">
        <f>+[1]X1930!X48</f>
        <v>0</v>
      </c>
      <c r="Y46" s="119">
        <f>+[1]X1930!Y48</f>
        <v>0</v>
      </c>
      <c r="Z46" s="119">
        <f>+[1]X1930!Z48</f>
        <v>0</v>
      </c>
      <c r="AA46" s="119">
        <f>+[1]X1930!AA48</f>
        <v>0</v>
      </c>
      <c r="AB46" s="119">
        <f>+[1]X1930!AB48</f>
        <v>0</v>
      </c>
      <c r="AC46" s="119">
        <f>+[1]X1930!AC48</f>
        <v>0</v>
      </c>
      <c r="AD46" s="119">
        <f>+[1]X1930!AD48</f>
        <v>0</v>
      </c>
      <c r="AE46" s="119">
        <f>+[1]X1930!AE48</f>
        <v>0</v>
      </c>
      <c r="AF46" s="119">
        <f>+[1]X1930!AF48</f>
        <v>0</v>
      </c>
      <c r="AG46" s="119">
        <f>+[1]X1930!AG48</f>
        <v>0</v>
      </c>
      <c r="AH46" s="119">
        <f>+[1]X1930!AH48</f>
        <v>0</v>
      </c>
      <c r="AI46" s="119">
        <f>+[1]X1930!AI48</f>
        <v>0</v>
      </c>
      <c r="AJ46" s="119">
        <f>+[1]X1930!AJ48</f>
        <v>0</v>
      </c>
    </row>
    <row r="47" spans="1:36">
      <c r="A47" s="119">
        <f>+[1]X1930!A49</f>
        <v>0</v>
      </c>
      <c r="B47" s="119">
        <f>+[1]X1930!B49</f>
        <v>0</v>
      </c>
      <c r="C47" s="119">
        <f>+[1]X1930!C49</f>
        <v>0</v>
      </c>
      <c r="D47" s="119">
        <f>+[1]X1930!D49</f>
        <v>0</v>
      </c>
      <c r="E47" s="119">
        <f>+[1]X1930!E49</f>
        <v>0</v>
      </c>
      <c r="F47" s="119">
        <f>+[1]X1930!F49</f>
        <v>0</v>
      </c>
      <c r="G47" s="119">
        <f>+[1]X1930!G49</f>
        <v>0</v>
      </c>
      <c r="H47" s="119">
        <f>+[1]X1930!H49</f>
        <v>0</v>
      </c>
      <c r="I47" s="119">
        <f>+[1]X1930!I49</f>
        <v>0</v>
      </c>
      <c r="J47" s="119">
        <f>+[1]X1930!J49</f>
        <v>0</v>
      </c>
      <c r="K47" s="119">
        <f>+[1]X1930!K49</f>
        <v>0</v>
      </c>
      <c r="L47" s="119">
        <f>+[1]X1930!L49</f>
        <v>0</v>
      </c>
      <c r="M47" s="119">
        <f>+[1]X1930!M49</f>
        <v>0</v>
      </c>
      <c r="N47" s="119">
        <f>+[1]X1930!N49</f>
        <v>0</v>
      </c>
      <c r="O47" s="119">
        <f>+[1]X1930!O49</f>
        <v>0</v>
      </c>
      <c r="P47" s="119">
        <f>+[1]X1930!P49</f>
        <v>0</v>
      </c>
      <c r="Q47" s="119">
        <f>+[1]X1930!Q49</f>
        <v>0</v>
      </c>
      <c r="R47" s="119">
        <f>+[1]X1930!R49</f>
        <v>0</v>
      </c>
      <c r="S47" s="119">
        <f>+[1]X1930!S49</f>
        <v>0</v>
      </c>
      <c r="T47" s="119">
        <f>+[1]X1930!T49</f>
        <v>0</v>
      </c>
      <c r="U47" s="119">
        <f>+[1]X1930!U49</f>
        <v>0</v>
      </c>
      <c r="V47" s="119">
        <f>+[1]X1930!V49</f>
        <v>0</v>
      </c>
      <c r="W47" s="119">
        <f>+[1]X1930!W49</f>
        <v>0</v>
      </c>
      <c r="X47" s="119">
        <f>+[1]X1930!X49</f>
        <v>0</v>
      </c>
      <c r="Y47" s="119">
        <f>+[1]X1930!Y49</f>
        <v>0</v>
      </c>
      <c r="Z47" s="119">
        <f>+[1]X1930!Z49</f>
        <v>0</v>
      </c>
      <c r="AA47" s="119">
        <f>+[1]X1930!AA49</f>
        <v>0</v>
      </c>
      <c r="AB47" s="119">
        <f>+[1]X1930!AB49</f>
        <v>0</v>
      </c>
      <c r="AC47" s="119">
        <f>+[1]X1930!AC49</f>
        <v>0</v>
      </c>
      <c r="AD47" s="119">
        <f>+[1]X1930!AD49</f>
        <v>0</v>
      </c>
      <c r="AE47" s="119">
        <f>+[1]X1930!AE49</f>
        <v>0</v>
      </c>
      <c r="AF47" s="119">
        <f>+[1]X1930!AF49</f>
        <v>0</v>
      </c>
      <c r="AG47" s="119">
        <f>+[1]X1930!AG49</f>
        <v>0</v>
      </c>
      <c r="AH47" s="119">
        <f>+[1]X1930!AH49</f>
        <v>0</v>
      </c>
      <c r="AI47" s="119">
        <f>+[1]X1930!AI49</f>
        <v>0</v>
      </c>
      <c r="AJ47" s="119">
        <f>+[1]X1930!AJ49</f>
        <v>0</v>
      </c>
    </row>
    <row r="48" spans="1:36">
      <c r="A48" s="119">
        <f>+[1]X1930!A50</f>
        <v>0</v>
      </c>
      <c r="B48" s="119">
        <f>+[1]X1930!B50</f>
        <v>0</v>
      </c>
      <c r="C48" s="119">
        <f>+[1]X1930!C50</f>
        <v>0</v>
      </c>
      <c r="D48" s="119">
        <f>+[1]X1930!D50</f>
        <v>0</v>
      </c>
      <c r="E48" s="119">
        <f>+[1]X1930!E50</f>
        <v>0</v>
      </c>
      <c r="F48" s="119">
        <f>+[1]X1930!F50</f>
        <v>0</v>
      </c>
      <c r="G48" s="119">
        <f>+[1]X1930!G50</f>
        <v>0</v>
      </c>
      <c r="H48" s="119">
        <f>+[1]X1930!H50</f>
        <v>0</v>
      </c>
      <c r="I48" s="119">
        <f>+[1]X1930!I50</f>
        <v>0</v>
      </c>
      <c r="J48" s="119">
        <f>+[1]X1930!J50</f>
        <v>0</v>
      </c>
      <c r="K48" s="119">
        <f>+[1]X1930!K50</f>
        <v>0</v>
      </c>
      <c r="L48" s="119">
        <f>+[1]X1930!L50</f>
        <v>0</v>
      </c>
      <c r="M48" s="119">
        <f>+[1]X1930!M50</f>
        <v>0</v>
      </c>
      <c r="N48" s="119">
        <f>+[1]X1930!N50</f>
        <v>0</v>
      </c>
      <c r="O48" s="119">
        <f>+[1]X1930!O50</f>
        <v>0</v>
      </c>
      <c r="P48" s="119">
        <f>+[1]X1930!P50</f>
        <v>0</v>
      </c>
      <c r="Q48" s="119">
        <f>+[1]X1930!Q50</f>
        <v>0</v>
      </c>
      <c r="R48" s="119">
        <f>+[1]X1930!R50</f>
        <v>0</v>
      </c>
      <c r="S48" s="119">
        <f>+[1]X1930!S50</f>
        <v>0</v>
      </c>
      <c r="T48" s="119">
        <f>+[1]X1930!T50</f>
        <v>0</v>
      </c>
      <c r="U48" s="119">
        <f>+[1]X1930!U50</f>
        <v>0</v>
      </c>
      <c r="V48" s="119">
        <f>+[1]X1930!V50</f>
        <v>0</v>
      </c>
      <c r="W48" s="119">
        <f>+[1]X1930!W50</f>
        <v>0</v>
      </c>
      <c r="X48" s="119">
        <f>+[1]X1930!X50</f>
        <v>0</v>
      </c>
      <c r="Y48" s="119">
        <f>+[1]X1930!Y50</f>
        <v>0</v>
      </c>
      <c r="Z48" s="119">
        <f>+[1]X1930!Z50</f>
        <v>0</v>
      </c>
      <c r="AA48" s="119">
        <f>+[1]X1930!AA50</f>
        <v>0</v>
      </c>
      <c r="AB48" s="119">
        <f>+[1]X1930!AB50</f>
        <v>0</v>
      </c>
      <c r="AC48" s="119">
        <f>+[1]X1930!AC50</f>
        <v>0</v>
      </c>
      <c r="AD48" s="119">
        <f>+[1]X1930!AD50</f>
        <v>0</v>
      </c>
      <c r="AE48" s="119">
        <f>+[1]X1930!AE50</f>
        <v>0</v>
      </c>
      <c r="AF48" s="119">
        <f>+[1]X1930!AF50</f>
        <v>0</v>
      </c>
      <c r="AG48" s="119">
        <f>+[1]X1930!AG50</f>
        <v>0</v>
      </c>
      <c r="AH48" s="119">
        <f>+[1]X1930!AH50</f>
        <v>0</v>
      </c>
      <c r="AI48" s="119">
        <f>+[1]X1930!AI50</f>
        <v>0</v>
      </c>
      <c r="AJ48" s="119">
        <f>+[1]X1930!AJ50</f>
        <v>0</v>
      </c>
    </row>
    <row r="49" spans="1:36">
      <c r="A49" s="119">
        <f>+[1]X1930!A51</f>
        <v>0</v>
      </c>
      <c r="B49" s="119">
        <f>+[1]X1930!B51</f>
        <v>0</v>
      </c>
      <c r="C49" s="119">
        <f>+[1]X1930!C51</f>
        <v>0</v>
      </c>
      <c r="D49" s="119">
        <f>+[1]X1930!D51</f>
        <v>0</v>
      </c>
      <c r="E49" s="119">
        <f>+[1]X1930!E51</f>
        <v>0</v>
      </c>
      <c r="F49" s="119">
        <f>+[1]X1930!F51</f>
        <v>0</v>
      </c>
      <c r="G49" s="119">
        <f>+[1]X1930!G51</f>
        <v>0</v>
      </c>
      <c r="H49" s="119">
        <f>+[1]X1930!H51</f>
        <v>0</v>
      </c>
      <c r="I49" s="119">
        <f>+[1]X1930!I51</f>
        <v>0</v>
      </c>
      <c r="J49" s="119">
        <f>+[1]X1930!J51</f>
        <v>0</v>
      </c>
      <c r="K49" s="119">
        <f>+[1]X1930!K51</f>
        <v>0</v>
      </c>
      <c r="L49" s="119">
        <f>+[1]X1930!L51</f>
        <v>0</v>
      </c>
      <c r="M49" s="119">
        <f>+[1]X1930!M51</f>
        <v>0</v>
      </c>
      <c r="N49" s="119">
        <f>+[1]X1930!N51</f>
        <v>0</v>
      </c>
      <c r="O49" s="119">
        <f>+[1]X1930!O51</f>
        <v>0</v>
      </c>
      <c r="P49" s="119">
        <f>+[1]X1930!P51</f>
        <v>0</v>
      </c>
      <c r="Q49" s="119">
        <f>+[1]X1930!Q51</f>
        <v>0</v>
      </c>
      <c r="R49" s="119">
        <f>+[1]X1930!R51</f>
        <v>0</v>
      </c>
      <c r="S49" s="119">
        <f>+[1]X1930!S51</f>
        <v>0</v>
      </c>
      <c r="T49" s="119">
        <f>+[1]X1930!T51</f>
        <v>0</v>
      </c>
      <c r="U49" s="119">
        <f>+[1]X1930!U51</f>
        <v>0</v>
      </c>
      <c r="V49" s="119">
        <f>+[1]X1930!V51</f>
        <v>0</v>
      </c>
      <c r="W49" s="119">
        <f>+[1]X1930!W51</f>
        <v>0</v>
      </c>
      <c r="X49" s="119">
        <f>+[1]X1930!X51</f>
        <v>0</v>
      </c>
      <c r="Y49" s="119">
        <f>+[1]X1930!Y51</f>
        <v>0</v>
      </c>
      <c r="Z49" s="119">
        <f>+[1]X1930!Z51</f>
        <v>0</v>
      </c>
      <c r="AA49" s="119">
        <f>+[1]X1930!AA51</f>
        <v>0</v>
      </c>
      <c r="AB49" s="119">
        <f>+[1]X1930!AB51</f>
        <v>0</v>
      </c>
      <c r="AC49" s="119">
        <f>+[1]X1930!AC51</f>
        <v>0</v>
      </c>
      <c r="AD49" s="119">
        <f>+[1]X1930!AD51</f>
        <v>0</v>
      </c>
      <c r="AE49" s="119">
        <f>+[1]X1930!AE51</f>
        <v>0</v>
      </c>
      <c r="AF49" s="119">
        <f>+[1]X1930!AF51</f>
        <v>0</v>
      </c>
      <c r="AG49" s="119">
        <f>+[1]X1930!AG51</f>
        <v>0</v>
      </c>
      <c r="AH49" s="119">
        <f>+[1]X1930!AH51</f>
        <v>0</v>
      </c>
      <c r="AI49" s="119">
        <f>+[1]X1930!AI51</f>
        <v>0</v>
      </c>
      <c r="AJ49" s="119">
        <f>+[1]X1930!AJ51</f>
        <v>0</v>
      </c>
    </row>
    <row r="50" spans="1:36">
      <c r="A50" s="119">
        <f>+[1]X1930!A52</f>
        <v>0</v>
      </c>
      <c r="B50" s="119">
        <f>+[1]X1930!B52</f>
        <v>0</v>
      </c>
      <c r="C50" s="119">
        <f>+[1]X1930!C52</f>
        <v>0</v>
      </c>
      <c r="D50" s="119">
        <f>+[1]X1930!D52</f>
        <v>0</v>
      </c>
      <c r="E50" s="119">
        <f>+[1]X1930!E52</f>
        <v>0</v>
      </c>
      <c r="F50" s="119">
        <f>+[1]X1930!F52</f>
        <v>0</v>
      </c>
      <c r="G50" s="119">
        <f>+[1]X1930!G52</f>
        <v>0</v>
      </c>
      <c r="H50" s="119">
        <f>+[1]X1930!H52</f>
        <v>0</v>
      </c>
      <c r="I50" s="119">
        <f>+[1]X1930!I52</f>
        <v>0</v>
      </c>
      <c r="J50" s="119">
        <f>+[1]X1930!J52</f>
        <v>0</v>
      </c>
      <c r="K50" s="119">
        <f>+[1]X1930!K52</f>
        <v>0</v>
      </c>
      <c r="L50" s="119">
        <f>+[1]X1930!L52</f>
        <v>0</v>
      </c>
      <c r="M50" s="119">
        <f>+[1]X1930!M52</f>
        <v>0</v>
      </c>
      <c r="N50" s="119">
        <f>+[1]X1930!N52</f>
        <v>0</v>
      </c>
      <c r="O50" s="119">
        <f>+[1]X1930!O52</f>
        <v>0</v>
      </c>
      <c r="P50" s="119">
        <f>+[1]X1930!P52</f>
        <v>0</v>
      </c>
      <c r="Q50" s="119">
        <f>+[1]X1930!Q52</f>
        <v>0</v>
      </c>
      <c r="R50" s="119">
        <f>+[1]X1930!R52</f>
        <v>0</v>
      </c>
      <c r="S50" s="119">
        <f>+[1]X1930!S52</f>
        <v>0</v>
      </c>
      <c r="T50" s="119">
        <f>+[1]X1930!T52</f>
        <v>0</v>
      </c>
      <c r="U50" s="119">
        <f>+[1]X1930!U52</f>
        <v>0</v>
      </c>
      <c r="V50" s="119">
        <f>+[1]X1930!V52</f>
        <v>0</v>
      </c>
      <c r="W50" s="119">
        <f>+[1]X1930!W52</f>
        <v>0</v>
      </c>
      <c r="X50" s="119">
        <f>+[1]X1930!X52</f>
        <v>0</v>
      </c>
      <c r="Y50" s="119">
        <f>+[1]X1930!Y52</f>
        <v>0</v>
      </c>
      <c r="Z50" s="119">
        <f>+[1]X1930!Z52</f>
        <v>0</v>
      </c>
      <c r="AA50" s="119">
        <f>+[1]X1930!AA52</f>
        <v>0</v>
      </c>
      <c r="AB50" s="119">
        <f>+[1]X1930!AB52</f>
        <v>0</v>
      </c>
      <c r="AC50" s="119">
        <f>+[1]X1930!AC52</f>
        <v>0</v>
      </c>
      <c r="AD50" s="119">
        <f>+[1]X1930!AD52</f>
        <v>0</v>
      </c>
      <c r="AE50" s="119">
        <f>+[1]X1930!AE52</f>
        <v>0</v>
      </c>
      <c r="AF50" s="119">
        <f>+[1]X1930!AF52</f>
        <v>0</v>
      </c>
      <c r="AG50" s="119">
        <f>+[1]X1930!AG52</f>
        <v>0</v>
      </c>
      <c r="AH50" s="119">
        <f>+[1]X1930!AH52</f>
        <v>0</v>
      </c>
      <c r="AI50" s="119">
        <f>+[1]X1930!AI52</f>
        <v>0</v>
      </c>
      <c r="AJ50" s="119">
        <f>+[1]X1930!AJ52</f>
        <v>0</v>
      </c>
    </row>
    <row r="51" spans="1:36">
      <c r="A51" s="119">
        <f>+[1]X1930!A53</f>
        <v>0</v>
      </c>
      <c r="B51" s="119">
        <f>+[1]X1930!B53</f>
        <v>0</v>
      </c>
      <c r="C51" s="119">
        <f>+[1]X1930!C53</f>
        <v>0</v>
      </c>
      <c r="D51" s="119">
        <f>+[1]X1930!D53</f>
        <v>0</v>
      </c>
      <c r="E51" s="119">
        <f>+[1]X1930!E53</f>
        <v>0</v>
      </c>
      <c r="F51" s="119">
        <f>+[1]X1930!F53</f>
        <v>0</v>
      </c>
      <c r="G51" s="119">
        <f>+[1]X1930!G53</f>
        <v>0</v>
      </c>
      <c r="H51" s="119">
        <f>+[1]X1930!H53</f>
        <v>0</v>
      </c>
      <c r="I51" s="119">
        <f>+[1]X1930!I53</f>
        <v>0</v>
      </c>
      <c r="J51" s="119">
        <f>+[1]X1930!J53</f>
        <v>0</v>
      </c>
      <c r="K51" s="119">
        <f>+[1]X1930!K53</f>
        <v>0</v>
      </c>
      <c r="L51" s="119">
        <f>+[1]X1930!L53</f>
        <v>0</v>
      </c>
      <c r="M51" s="119">
        <f>+[1]X1930!M53</f>
        <v>0</v>
      </c>
      <c r="N51" s="119">
        <f>+[1]X1930!N53</f>
        <v>0</v>
      </c>
      <c r="O51" s="119">
        <f>+[1]X1930!O53</f>
        <v>0</v>
      </c>
      <c r="P51" s="119">
        <f>+[1]X1930!P53</f>
        <v>0</v>
      </c>
      <c r="Q51" s="119">
        <f>+[1]X1930!Q53</f>
        <v>0</v>
      </c>
      <c r="R51" s="119">
        <f>+[1]X1930!R53</f>
        <v>0</v>
      </c>
      <c r="S51" s="119">
        <f>+[1]X1930!S53</f>
        <v>0</v>
      </c>
      <c r="T51" s="119">
        <f>+[1]X1930!T53</f>
        <v>0</v>
      </c>
      <c r="U51" s="119">
        <f>+[1]X1930!U53</f>
        <v>0</v>
      </c>
      <c r="V51" s="119">
        <f>+[1]X1930!V53</f>
        <v>0</v>
      </c>
      <c r="W51" s="119">
        <f>+[1]X1930!W53</f>
        <v>0</v>
      </c>
      <c r="X51" s="119">
        <f>+[1]X1930!X53</f>
        <v>0</v>
      </c>
      <c r="Y51" s="119">
        <f>+[1]X1930!Y53</f>
        <v>0</v>
      </c>
      <c r="Z51" s="119">
        <f>+[1]X1930!Z53</f>
        <v>0</v>
      </c>
      <c r="AA51" s="119">
        <f>+[1]X1930!AA53</f>
        <v>0</v>
      </c>
      <c r="AB51" s="119">
        <f>+[1]X1930!AB53</f>
        <v>0</v>
      </c>
      <c r="AC51" s="119">
        <f>+[1]X1930!AC53</f>
        <v>0</v>
      </c>
      <c r="AD51" s="119">
        <f>+[1]X1930!AD53</f>
        <v>0</v>
      </c>
      <c r="AE51" s="119">
        <f>+[1]X1930!AE53</f>
        <v>0</v>
      </c>
      <c r="AF51" s="119">
        <f>+[1]X1930!AF53</f>
        <v>0</v>
      </c>
      <c r="AG51" s="119">
        <f>+[1]X1930!AG53</f>
        <v>0</v>
      </c>
      <c r="AH51" s="119">
        <f>+[1]X1930!AH53</f>
        <v>0</v>
      </c>
      <c r="AI51" s="119">
        <f>+[1]X1930!AI53</f>
        <v>0</v>
      </c>
      <c r="AJ51" s="119">
        <f>+[1]X1930!AJ53</f>
        <v>0</v>
      </c>
    </row>
    <row r="52" spans="1:36">
      <c r="A52" s="119">
        <f>+[1]X1930!A54</f>
        <v>0</v>
      </c>
      <c r="B52" s="119">
        <f>+[1]X1930!B54</f>
        <v>0</v>
      </c>
      <c r="C52" s="119">
        <f>+[1]X1930!C54</f>
        <v>0</v>
      </c>
      <c r="D52" s="119">
        <f>+[1]X1930!D54</f>
        <v>0</v>
      </c>
      <c r="E52" s="119">
        <f>+[1]X1930!E54</f>
        <v>0</v>
      </c>
      <c r="F52" s="119">
        <f>+[1]X1930!F54</f>
        <v>0</v>
      </c>
      <c r="G52" s="119">
        <f>+[1]X1930!G54</f>
        <v>0</v>
      </c>
      <c r="H52" s="119">
        <f>+[1]X1930!H54</f>
        <v>0</v>
      </c>
      <c r="I52" s="119">
        <f>+[1]X1930!I54</f>
        <v>0</v>
      </c>
      <c r="J52" s="119">
        <f>+[1]X1930!J54</f>
        <v>0</v>
      </c>
      <c r="K52" s="119">
        <f>+[1]X1930!K54</f>
        <v>0</v>
      </c>
      <c r="L52" s="119">
        <f>+[1]X1930!L54</f>
        <v>0</v>
      </c>
      <c r="M52" s="119">
        <f>+[1]X1930!M54</f>
        <v>0</v>
      </c>
      <c r="N52" s="119">
        <f>+[1]X1930!N54</f>
        <v>0</v>
      </c>
      <c r="O52" s="119">
        <f>+[1]X1930!O54</f>
        <v>0</v>
      </c>
      <c r="P52" s="119">
        <f>+[1]X1930!P54</f>
        <v>0</v>
      </c>
      <c r="Q52" s="119">
        <f>+[1]X1930!Q54</f>
        <v>0</v>
      </c>
      <c r="R52" s="119">
        <f>+[1]X1930!R54</f>
        <v>0</v>
      </c>
      <c r="S52" s="119">
        <f>+[1]X1930!S54</f>
        <v>0</v>
      </c>
      <c r="T52" s="119">
        <f>+[1]X1930!T54</f>
        <v>0</v>
      </c>
      <c r="U52" s="119">
        <f>+[1]X1930!U54</f>
        <v>0</v>
      </c>
      <c r="V52" s="119">
        <f>+[1]X1930!V54</f>
        <v>0</v>
      </c>
      <c r="W52" s="119">
        <f>+[1]X1930!W54</f>
        <v>0</v>
      </c>
      <c r="X52" s="119">
        <f>+[1]X1930!X54</f>
        <v>0</v>
      </c>
      <c r="Y52" s="119">
        <f>+[1]X1930!Y54</f>
        <v>0</v>
      </c>
      <c r="Z52" s="119">
        <f>+[1]X1930!Z54</f>
        <v>0</v>
      </c>
      <c r="AA52" s="119">
        <f>+[1]X1930!AA54</f>
        <v>0</v>
      </c>
      <c r="AB52" s="119">
        <f>+[1]X1930!AB54</f>
        <v>0</v>
      </c>
      <c r="AC52" s="119">
        <f>+[1]X1930!AC54</f>
        <v>0</v>
      </c>
      <c r="AD52" s="119">
        <f>+[1]X1930!AD54</f>
        <v>0</v>
      </c>
      <c r="AE52" s="119">
        <f>+[1]X1930!AE54</f>
        <v>0</v>
      </c>
      <c r="AF52" s="119">
        <f>+[1]X1930!AF54</f>
        <v>0</v>
      </c>
      <c r="AG52" s="119">
        <f>+[1]X1930!AG54</f>
        <v>0</v>
      </c>
      <c r="AH52" s="119">
        <f>+[1]X1930!AH54</f>
        <v>0</v>
      </c>
      <c r="AI52" s="119">
        <f>+[1]X1930!AI54</f>
        <v>0</v>
      </c>
      <c r="AJ52" s="119">
        <f>+[1]X1930!AJ54</f>
        <v>0</v>
      </c>
    </row>
    <row r="54" spans="1:36">
      <c r="A54" s="116" t="s">
        <v>78</v>
      </c>
    </row>
    <row r="55" spans="1:36">
      <c r="A55" s="116" t="s">
        <v>266</v>
      </c>
    </row>
    <row r="77" spans="1:36" customFormat="1" ht="15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394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+[1]X2674!A11</f>
        <v>Input Qty</v>
      </c>
      <c r="B9" s="122">
        <f>+[1]X2674!B11</f>
        <v>237657</v>
      </c>
      <c r="C9" s="122">
        <f>+[1]X2674!C11</f>
        <v>239483</v>
      </c>
      <c r="D9" s="122">
        <f>+[1]X2674!D11</f>
        <v>103681</v>
      </c>
      <c r="E9" s="122">
        <f>+[1]X2674!E11</f>
        <v>33726</v>
      </c>
      <c r="F9" s="122">
        <f>+[1]X2674!F11</f>
        <v>173</v>
      </c>
      <c r="G9" s="122">
        <f>+[1]X2674!G11</f>
        <v>94</v>
      </c>
      <c r="H9" s="122">
        <f>+[1]X2674!H11</f>
        <v>59</v>
      </c>
      <c r="I9" s="122">
        <f>+[1]X2674!I11</f>
        <v>2342</v>
      </c>
      <c r="J9" s="122">
        <f>+[1]X2674!J11</f>
        <v>94</v>
      </c>
      <c r="K9" s="122">
        <f>+[1]X2674!K11</f>
        <v>98</v>
      </c>
      <c r="L9" s="122">
        <f>+[1]X2674!L11</f>
        <v>124</v>
      </c>
      <c r="M9" s="122">
        <f>+[1]X2674!M11</f>
        <v>101</v>
      </c>
      <c r="N9" s="122">
        <f>+[1]X2674!N11</f>
        <v>125</v>
      </c>
      <c r="O9" s="122">
        <f>+[1]X2674!O11</f>
        <v>110</v>
      </c>
      <c r="P9" s="122">
        <f>+[1]X2674!P11</f>
        <v>613</v>
      </c>
      <c r="Q9" s="122">
        <f>+[1]X2674!Q11</f>
        <v>2837</v>
      </c>
      <c r="R9" s="122">
        <f>+[1]X2674!R11</f>
        <v>2666</v>
      </c>
      <c r="S9" s="122">
        <f>+[1]X2674!S11</f>
        <v>1212</v>
      </c>
      <c r="T9" s="122">
        <f>+[1]X2674!T11</f>
        <v>11692</v>
      </c>
      <c r="U9" s="122">
        <f>+[1]X2674!U11</f>
        <v>6621</v>
      </c>
      <c r="V9" s="122">
        <f>+[1]X2674!V11</f>
        <v>65</v>
      </c>
      <c r="W9" s="122">
        <f>+[1]X2674!W11</f>
        <v>56</v>
      </c>
      <c r="X9" s="122">
        <f>+[1]X2674!X11</f>
        <v>11</v>
      </c>
      <c r="Y9" s="122">
        <f>+[1]X2674!Y11</f>
        <v>91</v>
      </c>
      <c r="Z9" s="122">
        <f>+[1]X2674!Z11</f>
        <v>109</v>
      </c>
      <c r="AA9" s="122">
        <f>+[1]X2674!AA11</f>
        <v>4295</v>
      </c>
      <c r="AB9" s="122">
        <f>+[1]X2674!AB11</f>
        <v>65</v>
      </c>
      <c r="AC9" s="122">
        <f>+[1]X2674!AC11</f>
        <v>73</v>
      </c>
      <c r="AD9" s="122">
        <f>+[1]X2674!AD11</f>
        <v>0</v>
      </c>
      <c r="AE9" s="122">
        <f>+[1]X2674!AE11</f>
        <v>0</v>
      </c>
      <c r="AF9" s="122">
        <f>+[1]X2674!AF11</f>
        <v>0</v>
      </c>
      <c r="AG9" s="122">
        <f>+[1]X2674!AG11</f>
        <v>0</v>
      </c>
      <c r="AH9" s="122">
        <f>+[1]X2674!AH11</f>
        <v>0</v>
      </c>
      <c r="AI9" s="122">
        <f>+[1]X2674!AI11</f>
        <v>0</v>
      </c>
      <c r="AJ9" s="122">
        <f>+[1]X2674!AJ11</f>
        <v>0</v>
      </c>
    </row>
    <row r="10" spans="1:36">
      <c r="A10" s="122" t="str">
        <f>+[1]X2674!A12</f>
        <v>Output Qty</v>
      </c>
      <c r="B10" s="122">
        <f>+[1]X2674!B12</f>
        <v>223403</v>
      </c>
      <c r="C10" s="122">
        <f>+[1]X2674!C12</f>
        <v>224187</v>
      </c>
      <c r="D10" s="122">
        <f>+[1]X2674!D12</f>
        <v>97998</v>
      </c>
      <c r="E10" s="122">
        <f>+[1]X2674!E12</f>
        <v>31457</v>
      </c>
      <c r="F10" s="122">
        <f>+[1]X2674!F12</f>
        <v>0</v>
      </c>
      <c r="G10" s="122">
        <f>+[1]X2674!G12</f>
        <v>0</v>
      </c>
      <c r="H10" s="122">
        <f>+[1]X2674!H12</f>
        <v>0</v>
      </c>
      <c r="I10" s="122">
        <f>+[1]X2674!I12</f>
        <v>2270</v>
      </c>
      <c r="J10" s="122">
        <f>+[1]X2674!J12</f>
        <v>0</v>
      </c>
      <c r="K10" s="122">
        <f>+[1]X2674!K12</f>
        <v>0</v>
      </c>
      <c r="L10" s="122">
        <f>+[1]X2674!L12</f>
        <v>0</v>
      </c>
      <c r="M10" s="122">
        <f>+[1]X2674!M12</f>
        <v>0</v>
      </c>
      <c r="N10" s="122">
        <f>+[1]X2674!N12</f>
        <v>0</v>
      </c>
      <c r="O10" s="122">
        <f>+[1]X2674!O12</f>
        <v>0</v>
      </c>
      <c r="P10" s="122">
        <f>+[1]X2674!P12</f>
        <v>464</v>
      </c>
      <c r="Q10" s="122">
        <f>+[1]X2674!Q12</f>
        <v>2819</v>
      </c>
      <c r="R10" s="122">
        <f>+[1]X2674!R12</f>
        <v>2485</v>
      </c>
      <c r="S10" s="122">
        <f>+[1]X2674!S12</f>
        <v>1114</v>
      </c>
      <c r="T10" s="122">
        <f>+[1]X2674!T12</f>
        <v>11588</v>
      </c>
      <c r="U10" s="122">
        <f>+[1]X2674!U12</f>
        <v>6539</v>
      </c>
      <c r="V10" s="122">
        <f>+[1]X2674!V12</f>
        <v>0</v>
      </c>
      <c r="W10" s="122">
        <f>+[1]X2674!W12</f>
        <v>0</v>
      </c>
      <c r="X10" s="122">
        <f>+[1]X2674!X12</f>
        <v>0</v>
      </c>
      <c r="Y10" s="122">
        <f>+[1]X2674!Y12</f>
        <v>0</v>
      </c>
      <c r="Z10" s="122">
        <f>+[1]X2674!Z12</f>
        <v>0</v>
      </c>
      <c r="AA10" s="122">
        <f>+[1]X2674!AA12</f>
        <v>4178</v>
      </c>
      <c r="AB10" s="122">
        <f>+[1]X2674!AB12</f>
        <v>0</v>
      </c>
      <c r="AC10" s="122">
        <f>+[1]X2674!AC12</f>
        <v>0</v>
      </c>
      <c r="AD10" s="122">
        <f>+[1]X2674!AD12</f>
        <v>0</v>
      </c>
      <c r="AE10" s="122">
        <f>+[1]X2674!AE12</f>
        <v>0</v>
      </c>
      <c r="AF10" s="122">
        <f>+[1]X2674!AF12</f>
        <v>0</v>
      </c>
      <c r="AG10" s="122">
        <f>+[1]X2674!AG12</f>
        <v>0</v>
      </c>
      <c r="AH10" s="122">
        <f>+[1]X2674!AH12</f>
        <v>0</v>
      </c>
      <c r="AI10" s="122">
        <f>+[1]X2674!AI12</f>
        <v>0</v>
      </c>
      <c r="AJ10" s="122">
        <f>+[1]X2674!AJ12</f>
        <v>0</v>
      </c>
    </row>
    <row r="11" spans="1:36">
      <c r="A11" s="122" t="str">
        <f>+[1]X2674!A13</f>
        <v>Reject Qty</v>
      </c>
      <c r="B11" s="122">
        <f>+[1]X2674!B13</f>
        <v>14254</v>
      </c>
      <c r="C11" s="122">
        <f>+[1]X2674!C13</f>
        <v>15296</v>
      </c>
      <c r="D11" s="122">
        <f>+[1]X2674!D13</f>
        <v>5683</v>
      </c>
      <c r="E11" s="122">
        <f>+[1]X2674!E13</f>
        <v>2269</v>
      </c>
      <c r="F11" s="122">
        <f>+[1]X2674!F13</f>
        <v>173</v>
      </c>
      <c r="G11" s="122">
        <f>+[1]X2674!G13</f>
        <v>94</v>
      </c>
      <c r="H11" s="122">
        <f>+[1]X2674!H13</f>
        <v>59</v>
      </c>
      <c r="I11" s="122">
        <f>+[1]X2674!I13</f>
        <v>72</v>
      </c>
      <c r="J11" s="122">
        <f>+[1]X2674!J13</f>
        <v>94</v>
      </c>
      <c r="K11" s="122">
        <f>+[1]X2674!K13</f>
        <v>98</v>
      </c>
      <c r="L11" s="122">
        <f>+[1]X2674!L13</f>
        <v>124</v>
      </c>
      <c r="M11" s="122">
        <f>+[1]X2674!M13</f>
        <v>101</v>
      </c>
      <c r="N11" s="122">
        <f>+[1]X2674!N13</f>
        <v>125</v>
      </c>
      <c r="O11" s="122">
        <f>+[1]X2674!O13</f>
        <v>110</v>
      </c>
      <c r="P11" s="122">
        <f>+[1]X2674!P13</f>
        <v>149</v>
      </c>
      <c r="Q11" s="122">
        <f>+[1]X2674!Q13</f>
        <v>18</v>
      </c>
      <c r="R11" s="122">
        <f>+[1]X2674!R13</f>
        <v>181</v>
      </c>
      <c r="S11" s="122">
        <f>+[1]X2674!S13</f>
        <v>98</v>
      </c>
      <c r="T11" s="122">
        <f>+[1]X2674!T13</f>
        <v>104</v>
      </c>
      <c r="U11" s="122">
        <f>+[1]X2674!U13</f>
        <v>82</v>
      </c>
      <c r="V11" s="122">
        <f>+[1]X2674!V13</f>
        <v>65</v>
      </c>
      <c r="W11" s="122">
        <f>+[1]X2674!W13</f>
        <v>56</v>
      </c>
      <c r="X11" s="122">
        <f>+[1]X2674!X13</f>
        <v>11</v>
      </c>
      <c r="Y11" s="122">
        <f>+[1]X2674!Y13</f>
        <v>91</v>
      </c>
      <c r="Z11" s="122">
        <f>+[1]X2674!Z13</f>
        <v>109</v>
      </c>
      <c r="AA11" s="122">
        <f>+[1]X2674!AA13</f>
        <v>117</v>
      </c>
      <c r="AB11" s="122">
        <f>+[1]X2674!AB13</f>
        <v>65</v>
      </c>
      <c r="AC11" s="122">
        <f>+[1]X2674!AC13</f>
        <v>73</v>
      </c>
      <c r="AD11" s="122">
        <f>+[1]X2674!AD13</f>
        <v>0</v>
      </c>
      <c r="AE11" s="122">
        <f>+[1]X2674!AE13</f>
        <v>0</v>
      </c>
      <c r="AF11" s="122">
        <f>+[1]X2674!AF13</f>
        <v>0</v>
      </c>
      <c r="AG11" s="122">
        <f>+[1]X2674!AG13</f>
        <v>0</v>
      </c>
      <c r="AH11" s="122">
        <f>+[1]X2674!AH13</f>
        <v>0</v>
      </c>
      <c r="AI11" s="122">
        <f>+[1]X2674!AI13</f>
        <v>0</v>
      </c>
      <c r="AJ11" s="122">
        <f>+[1]X2674!AJ13</f>
        <v>0</v>
      </c>
    </row>
    <row r="12" spans="1:36" s="130" customFormat="1">
      <c r="A12" s="122" t="str">
        <f>+[1]X2674!A14</f>
        <v>%Yield NG</v>
      </c>
      <c r="B12" s="122">
        <f>+[1]X2674!B14</f>
        <v>5.9977194023319322</v>
      </c>
      <c r="C12" s="122">
        <f>+[1]X2674!C14</f>
        <v>6.387092194435513</v>
      </c>
      <c r="D12" s="122">
        <f>+[1]X2674!D14</f>
        <v>5.4812357133901095</v>
      </c>
      <c r="E12" s="122">
        <f>+[1]X2674!E14</f>
        <v>6.727747138706043</v>
      </c>
      <c r="F12" s="122">
        <f>+[1]X2674!F14</f>
        <v>100</v>
      </c>
      <c r="G12" s="122">
        <f>+[1]X2674!G14</f>
        <v>100</v>
      </c>
      <c r="H12" s="122">
        <f>+[1]X2674!H14</f>
        <v>100</v>
      </c>
      <c r="I12" s="122">
        <f>+[1]X2674!I14</f>
        <v>3.0742954739538857</v>
      </c>
      <c r="J12" s="122">
        <f>+[1]X2674!J14</f>
        <v>100</v>
      </c>
      <c r="K12" s="122">
        <f>+[1]X2674!K14</f>
        <v>100</v>
      </c>
      <c r="L12" s="122">
        <f>+[1]X2674!L14</f>
        <v>100</v>
      </c>
      <c r="M12" s="122">
        <f>+[1]X2674!M14</f>
        <v>100</v>
      </c>
      <c r="N12" s="122">
        <f>+[1]X2674!N14</f>
        <v>100</v>
      </c>
      <c r="O12" s="122">
        <f>+[1]X2674!O14</f>
        <v>100</v>
      </c>
      <c r="P12" s="122">
        <f>+[1]X2674!P14</f>
        <v>24.306688417618272</v>
      </c>
      <c r="Q12" s="122">
        <f>+[1]X2674!Q14</f>
        <v>0.63447303489601692</v>
      </c>
      <c r="R12" s="122">
        <f>+[1]X2674!R14</f>
        <v>6.7891972993248313</v>
      </c>
      <c r="S12" s="122">
        <f>+[1]X2674!S14</f>
        <v>8.0858085808580853</v>
      </c>
      <c r="T12" s="122">
        <f>+[1]X2674!T14</f>
        <v>0.88949709202873761</v>
      </c>
      <c r="U12" s="122">
        <f>+[1]X2674!U14</f>
        <v>1.2384836127473191</v>
      </c>
      <c r="V12" s="122">
        <f>+[1]X2674!V14</f>
        <v>100</v>
      </c>
      <c r="W12" s="122">
        <f>+[1]X2674!W14</f>
        <v>100</v>
      </c>
      <c r="X12" s="122">
        <f>+[1]X2674!X14</f>
        <v>100</v>
      </c>
      <c r="Y12" s="122">
        <f>+[1]X2674!Y14</f>
        <v>100</v>
      </c>
      <c r="Z12" s="122">
        <f>+[1]X2674!Z14</f>
        <v>100</v>
      </c>
      <c r="AA12" s="122">
        <f>+[1]X2674!AA14</f>
        <v>2.7240977881257273</v>
      </c>
      <c r="AB12" s="122">
        <f>+[1]X2674!AB14</f>
        <v>100</v>
      </c>
      <c r="AC12" s="122">
        <f>+[1]X2674!AC14</f>
        <v>100</v>
      </c>
      <c r="AD12" s="122">
        <f>+[1]X2674!AD14</f>
        <v>0</v>
      </c>
      <c r="AE12" s="122">
        <f>+[1]X2674!AE14</f>
        <v>0</v>
      </c>
      <c r="AF12" s="122">
        <f>+[1]X2674!AF14</f>
        <v>0</v>
      </c>
      <c r="AG12" s="122">
        <f>+[1]X2674!AG14</f>
        <v>0</v>
      </c>
      <c r="AH12" s="122">
        <f>+[1]X2674!AH14</f>
        <v>0</v>
      </c>
      <c r="AI12" s="122">
        <f>+[1]X2674!AI14</f>
        <v>0</v>
      </c>
      <c r="AJ12" s="122">
        <f>+[1]X2674!AJ14</f>
        <v>0</v>
      </c>
    </row>
    <row r="13" spans="1:36">
      <c r="A13" s="122" t="str">
        <f>+[1]X2674!A15</f>
        <v>Reject Group</v>
      </c>
      <c r="B13" s="122">
        <f>+[1]X2674!B15</f>
        <v>0</v>
      </c>
      <c r="C13" s="122">
        <f>+[1]X2674!C15</f>
        <v>0</v>
      </c>
      <c r="D13" s="122">
        <f>+[1]X2674!D15</f>
        <v>0</v>
      </c>
      <c r="E13" s="122">
        <f>+[1]X2674!E15</f>
        <v>0</v>
      </c>
      <c r="F13" s="122">
        <f>+[1]X2674!F15</f>
        <v>0</v>
      </c>
      <c r="G13" s="122">
        <f>+[1]X2674!G15</f>
        <v>0</v>
      </c>
      <c r="H13" s="122">
        <f>+[1]X2674!H15</f>
        <v>0</v>
      </c>
      <c r="I13" s="122">
        <f>+[1]X2674!I15</f>
        <v>0</v>
      </c>
      <c r="J13" s="122">
        <f>+[1]X2674!J15</f>
        <v>0</v>
      </c>
      <c r="K13" s="122">
        <f>+[1]X2674!K15</f>
        <v>0</v>
      </c>
      <c r="L13" s="122">
        <f>+[1]X2674!L15</f>
        <v>0</v>
      </c>
      <c r="M13" s="122">
        <f>+[1]X2674!M15</f>
        <v>0</v>
      </c>
      <c r="N13" s="122">
        <f>+[1]X2674!N15</f>
        <v>0</v>
      </c>
      <c r="O13" s="122">
        <f>+[1]X2674!O15</f>
        <v>0</v>
      </c>
      <c r="P13" s="122">
        <f>+[1]X2674!P15</f>
        <v>0</v>
      </c>
      <c r="Q13" s="122">
        <f>+[1]X2674!Q15</f>
        <v>0</v>
      </c>
      <c r="R13" s="122">
        <f>+[1]X2674!R15</f>
        <v>0</v>
      </c>
      <c r="S13" s="122">
        <f>+[1]X2674!S15</f>
        <v>0</v>
      </c>
      <c r="T13" s="122">
        <f>+[1]X2674!T15</f>
        <v>0</v>
      </c>
      <c r="U13" s="122">
        <f>+[1]X2674!U15</f>
        <v>0</v>
      </c>
      <c r="V13" s="122">
        <f>+[1]X2674!V15</f>
        <v>0</v>
      </c>
      <c r="W13" s="122">
        <f>+[1]X2674!W15</f>
        <v>0</v>
      </c>
      <c r="X13" s="122">
        <f>+[1]X2674!X15</f>
        <v>0</v>
      </c>
      <c r="Y13" s="122">
        <f>+[1]X2674!Y15</f>
        <v>0</v>
      </c>
      <c r="Z13" s="122">
        <f>+[1]X2674!Z15</f>
        <v>0</v>
      </c>
      <c r="AA13" s="122">
        <f>+[1]X2674!AA15</f>
        <v>0</v>
      </c>
      <c r="AB13" s="122">
        <f>+[1]X2674!AB15</f>
        <v>0</v>
      </c>
      <c r="AC13" s="122">
        <f>+[1]X2674!AC15</f>
        <v>0</v>
      </c>
      <c r="AD13" s="122">
        <f>+[1]X2674!AD15</f>
        <v>0</v>
      </c>
      <c r="AE13" s="122">
        <f>+[1]X2674!AE15</f>
        <v>0</v>
      </c>
      <c r="AF13" s="122">
        <f>+[1]X2674!AF15</f>
        <v>0</v>
      </c>
      <c r="AG13" s="122">
        <f>+[1]X2674!AG15</f>
        <v>0</v>
      </c>
      <c r="AH13" s="122">
        <f>+[1]X2674!AH15</f>
        <v>0</v>
      </c>
      <c r="AI13" s="122">
        <f>+[1]X2674!AI15</f>
        <v>0</v>
      </c>
      <c r="AJ13" s="122">
        <f>+[1]X2674!AJ15</f>
        <v>0</v>
      </c>
    </row>
    <row r="14" spans="1:36">
      <c r="A14" s="122" t="str">
        <f>+[1]X2674!A16</f>
        <v>ADJUST MACHINE</v>
      </c>
      <c r="B14" s="122">
        <f>+[1]X2674!B16</f>
        <v>46</v>
      </c>
      <c r="C14" s="122">
        <f>+[1]X2674!C16</f>
        <v>109</v>
      </c>
      <c r="D14" s="122">
        <f>+[1]X2674!D16</f>
        <v>37</v>
      </c>
      <c r="E14" s="122">
        <f>+[1]X2674!E16</f>
        <v>9</v>
      </c>
      <c r="F14" s="122">
        <f>+[1]X2674!F16</f>
        <v>0</v>
      </c>
      <c r="G14" s="122">
        <f>+[1]X2674!G16</f>
        <v>0</v>
      </c>
      <c r="H14" s="122">
        <f>+[1]X2674!H16</f>
        <v>0</v>
      </c>
      <c r="I14" s="122">
        <f>+[1]X2674!I16</f>
        <v>1</v>
      </c>
      <c r="J14" s="122">
        <f>+[1]X2674!J16</f>
        <v>0</v>
      </c>
      <c r="K14" s="122">
        <f>+[1]X2674!K16</f>
        <v>4</v>
      </c>
      <c r="L14" s="122">
        <f>+[1]X2674!L16</f>
        <v>0</v>
      </c>
      <c r="M14" s="122">
        <f>+[1]X2674!M16</f>
        <v>0</v>
      </c>
      <c r="N14" s="122">
        <f>+[1]X2674!N16</f>
        <v>0</v>
      </c>
      <c r="O14" s="122">
        <f>+[1]X2674!O16</f>
        <v>2</v>
      </c>
      <c r="P14" s="122">
        <f>+[1]X2674!P16</f>
        <v>0</v>
      </c>
      <c r="Q14" s="122">
        <f>+[1]X2674!Q16</f>
        <v>0</v>
      </c>
      <c r="R14" s="122">
        <f>+[1]X2674!R16</f>
        <v>0</v>
      </c>
      <c r="S14" s="122">
        <f>+[1]X2674!S16</f>
        <v>0</v>
      </c>
      <c r="T14" s="122">
        <f>+[1]X2674!T16</f>
        <v>0</v>
      </c>
      <c r="U14" s="122">
        <f>+[1]X2674!U16</f>
        <v>0</v>
      </c>
      <c r="V14" s="122">
        <f>+[1]X2674!V16</f>
        <v>0</v>
      </c>
      <c r="W14" s="122">
        <f>+[1]X2674!W16</f>
        <v>0</v>
      </c>
      <c r="X14" s="122">
        <f>+[1]X2674!X16</f>
        <v>0</v>
      </c>
      <c r="Y14" s="122">
        <f>+[1]X2674!Y16</f>
        <v>0</v>
      </c>
      <c r="Z14" s="122">
        <f>+[1]X2674!Z16</f>
        <v>0</v>
      </c>
      <c r="AA14" s="122">
        <f>+[1]X2674!AA16</f>
        <v>0</v>
      </c>
      <c r="AB14" s="122">
        <f>+[1]X2674!AB16</f>
        <v>2</v>
      </c>
      <c r="AC14" s="122">
        <f>+[1]X2674!AC16</f>
        <v>0</v>
      </c>
      <c r="AD14" s="122">
        <f>+[1]X2674!AD16</f>
        <v>0</v>
      </c>
      <c r="AE14" s="122">
        <f>+[1]X2674!AE16</f>
        <v>0</v>
      </c>
      <c r="AF14" s="122">
        <f>+[1]X2674!AF16</f>
        <v>0</v>
      </c>
      <c r="AG14" s="122">
        <f>+[1]X2674!AG16</f>
        <v>0</v>
      </c>
      <c r="AH14" s="122">
        <f>+[1]X2674!AH16</f>
        <v>0</v>
      </c>
      <c r="AI14" s="122">
        <f>+[1]X2674!AI16</f>
        <v>0</v>
      </c>
      <c r="AJ14" s="122">
        <f>+[1]X2674!AJ16</f>
        <v>0</v>
      </c>
    </row>
    <row r="15" spans="1:36">
      <c r="A15" s="122" t="str">
        <f>+[1]X2674!A17</f>
        <v>ANGLE</v>
      </c>
      <c r="B15" s="122">
        <f>+[1]X2674!B17</f>
        <v>0</v>
      </c>
      <c r="C15" s="122">
        <f>+[1]X2674!C17</f>
        <v>0</v>
      </c>
      <c r="D15" s="122">
        <f>+[1]X2674!D17</f>
        <v>0</v>
      </c>
      <c r="E15" s="122">
        <f>+[1]X2674!E17</f>
        <v>0</v>
      </c>
      <c r="F15" s="122">
        <f>+[1]X2674!F17</f>
        <v>0</v>
      </c>
      <c r="G15" s="122">
        <f>+[1]X2674!G17</f>
        <v>0</v>
      </c>
      <c r="H15" s="122">
        <f>+[1]X2674!H17</f>
        <v>0</v>
      </c>
      <c r="I15" s="122">
        <f>+[1]X2674!I17</f>
        <v>0</v>
      </c>
      <c r="J15" s="122">
        <f>+[1]X2674!J17</f>
        <v>0</v>
      </c>
      <c r="K15" s="122">
        <f>+[1]X2674!K17</f>
        <v>0</v>
      </c>
      <c r="L15" s="122">
        <f>+[1]X2674!L17</f>
        <v>0</v>
      </c>
      <c r="M15" s="122">
        <f>+[1]X2674!M17</f>
        <v>0</v>
      </c>
      <c r="N15" s="122">
        <f>+[1]X2674!N17</f>
        <v>0</v>
      </c>
      <c r="O15" s="122">
        <f>+[1]X2674!O17</f>
        <v>0</v>
      </c>
      <c r="P15" s="122">
        <f>+[1]X2674!P17</f>
        <v>0</v>
      </c>
      <c r="Q15" s="122">
        <f>+[1]X2674!Q17</f>
        <v>0</v>
      </c>
      <c r="R15" s="122">
        <f>+[1]X2674!R17</f>
        <v>0</v>
      </c>
      <c r="S15" s="122">
        <f>+[1]X2674!S17</f>
        <v>0</v>
      </c>
      <c r="T15" s="122">
        <f>+[1]X2674!T17</f>
        <v>0</v>
      </c>
      <c r="U15" s="122">
        <f>+[1]X2674!U17</f>
        <v>0</v>
      </c>
      <c r="V15" s="122">
        <f>+[1]X2674!V17</f>
        <v>0</v>
      </c>
      <c r="W15" s="122">
        <f>+[1]X2674!W17</f>
        <v>0</v>
      </c>
      <c r="X15" s="122">
        <f>+[1]X2674!X17</f>
        <v>0</v>
      </c>
      <c r="Y15" s="122">
        <f>+[1]X2674!Y17</f>
        <v>0</v>
      </c>
      <c r="Z15" s="122">
        <f>+[1]X2674!Z17</f>
        <v>0</v>
      </c>
      <c r="AA15" s="122">
        <f>+[1]X2674!AA17</f>
        <v>0</v>
      </c>
      <c r="AB15" s="122">
        <f>+[1]X2674!AB17</f>
        <v>0</v>
      </c>
      <c r="AC15" s="122">
        <f>+[1]X2674!AC17</f>
        <v>0</v>
      </c>
      <c r="AD15" s="122">
        <f>+[1]X2674!AD17</f>
        <v>0</v>
      </c>
      <c r="AE15" s="122">
        <f>+[1]X2674!AE17</f>
        <v>0</v>
      </c>
      <c r="AF15" s="122">
        <f>+[1]X2674!AF17</f>
        <v>0</v>
      </c>
      <c r="AG15" s="122">
        <f>+[1]X2674!AG17</f>
        <v>0</v>
      </c>
      <c r="AH15" s="122">
        <f>+[1]X2674!AH17</f>
        <v>0</v>
      </c>
      <c r="AI15" s="122">
        <f>+[1]X2674!AI17</f>
        <v>0</v>
      </c>
      <c r="AJ15" s="122">
        <f>+[1]X2674!AJ17</f>
        <v>0</v>
      </c>
    </row>
    <row r="16" spans="1:36" s="146" customFormat="1">
      <c r="A16" s="122" t="str">
        <f>+[1]X2674!A18</f>
        <v>BURR ALL</v>
      </c>
      <c r="B16" s="122">
        <f>+[1]X2674!B18</f>
        <v>1</v>
      </c>
      <c r="C16" s="122">
        <f>+[1]X2674!C18</f>
        <v>0</v>
      </c>
      <c r="D16" s="122">
        <f>+[1]X2674!D18</f>
        <v>5</v>
      </c>
      <c r="E16" s="122">
        <f>+[1]X2674!E18</f>
        <v>40</v>
      </c>
      <c r="F16" s="122">
        <f>+[1]X2674!F18</f>
        <v>0</v>
      </c>
      <c r="G16" s="122">
        <f>+[1]X2674!G18</f>
        <v>0</v>
      </c>
      <c r="H16" s="122">
        <f>+[1]X2674!H18</f>
        <v>0</v>
      </c>
      <c r="I16" s="122">
        <f>+[1]X2674!I18</f>
        <v>0</v>
      </c>
      <c r="J16" s="122">
        <f>+[1]X2674!J18</f>
        <v>0</v>
      </c>
      <c r="K16" s="122">
        <f>+[1]X2674!K18</f>
        <v>0</v>
      </c>
      <c r="L16" s="122">
        <f>+[1]X2674!L18</f>
        <v>0</v>
      </c>
      <c r="M16" s="122">
        <f>+[1]X2674!M18</f>
        <v>0</v>
      </c>
      <c r="N16" s="122">
        <f>+[1]X2674!N18</f>
        <v>0</v>
      </c>
      <c r="O16" s="122">
        <f>+[1]X2674!O18</f>
        <v>0</v>
      </c>
      <c r="P16" s="122">
        <f>+[1]X2674!P18</f>
        <v>0</v>
      </c>
      <c r="Q16" s="122">
        <f>+[1]X2674!Q18</f>
        <v>0</v>
      </c>
      <c r="R16" s="122">
        <f>+[1]X2674!R18</f>
        <v>0</v>
      </c>
      <c r="S16" s="122">
        <f>+[1]X2674!S18</f>
        <v>0</v>
      </c>
      <c r="T16" s="122">
        <f>+[1]X2674!T18</f>
        <v>40</v>
      </c>
      <c r="U16" s="122">
        <f>+[1]X2674!U18</f>
        <v>0</v>
      </c>
      <c r="V16" s="122">
        <f>+[1]X2674!V18</f>
        <v>0</v>
      </c>
      <c r="W16" s="122">
        <f>+[1]X2674!W18</f>
        <v>0</v>
      </c>
      <c r="X16" s="122">
        <f>+[1]X2674!X18</f>
        <v>0</v>
      </c>
      <c r="Y16" s="122">
        <f>+[1]X2674!Y18</f>
        <v>0</v>
      </c>
      <c r="Z16" s="122">
        <f>+[1]X2674!Z18</f>
        <v>0</v>
      </c>
      <c r="AA16" s="122">
        <f>+[1]X2674!AA18</f>
        <v>0</v>
      </c>
      <c r="AB16" s="122">
        <f>+[1]X2674!AB18</f>
        <v>0</v>
      </c>
      <c r="AC16" s="122">
        <f>+[1]X2674!AC18</f>
        <v>0</v>
      </c>
      <c r="AD16" s="122">
        <f>+[1]X2674!AD18</f>
        <v>0</v>
      </c>
      <c r="AE16" s="122">
        <f>+[1]X2674!AE18</f>
        <v>0</v>
      </c>
      <c r="AF16" s="122">
        <f>+[1]X2674!AF18</f>
        <v>0</v>
      </c>
      <c r="AG16" s="122">
        <f>+[1]X2674!AG18</f>
        <v>0</v>
      </c>
      <c r="AH16" s="122">
        <f>+[1]X2674!AH18</f>
        <v>0</v>
      </c>
      <c r="AI16" s="122">
        <f>+[1]X2674!AI18</f>
        <v>0</v>
      </c>
      <c r="AJ16" s="122">
        <f>+[1]X2674!AJ18</f>
        <v>0</v>
      </c>
    </row>
    <row r="17" spans="1:36">
      <c r="A17" s="122" t="str">
        <f>+[1]X2674!A19</f>
        <v>CONTAM ALL</v>
      </c>
      <c r="B17" s="122">
        <f>+[1]X2674!B19</f>
        <v>96</v>
      </c>
      <c r="C17" s="122">
        <f>+[1]X2674!C19</f>
        <v>59</v>
      </c>
      <c r="D17" s="122">
        <f>+[1]X2674!D19</f>
        <v>58</v>
      </c>
      <c r="E17" s="122">
        <f>+[1]X2674!E19</f>
        <v>16</v>
      </c>
      <c r="F17" s="122">
        <f>+[1]X2674!F19</f>
        <v>0</v>
      </c>
      <c r="G17" s="122">
        <f>+[1]X2674!G19</f>
        <v>0</v>
      </c>
      <c r="H17" s="122">
        <f>+[1]X2674!H19</f>
        <v>0</v>
      </c>
      <c r="I17" s="122">
        <f>+[1]X2674!I19</f>
        <v>0</v>
      </c>
      <c r="J17" s="122">
        <f>+[1]X2674!J19</f>
        <v>0</v>
      </c>
      <c r="K17" s="122">
        <f>+[1]X2674!K19</f>
        <v>0</v>
      </c>
      <c r="L17" s="122">
        <f>+[1]X2674!L19</f>
        <v>0</v>
      </c>
      <c r="M17" s="122">
        <f>+[1]X2674!M19</f>
        <v>0</v>
      </c>
      <c r="N17" s="122">
        <f>+[1]X2674!N19</f>
        <v>0</v>
      </c>
      <c r="O17" s="122">
        <f>+[1]X2674!O19</f>
        <v>0</v>
      </c>
      <c r="P17" s="122">
        <f>+[1]X2674!P19</f>
        <v>2</v>
      </c>
      <c r="Q17" s="122">
        <f>+[1]X2674!Q19</f>
        <v>0</v>
      </c>
      <c r="R17" s="122">
        <f>+[1]X2674!R19</f>
        <v>3</v>
      </c>
      <c r="S17" s="122">
        <f>+[1]X2674!S19</f>
        <v>0</v>
      </c>
      <c r="T17" s="122">
        <f>+[1]X2674!T19</f>
        <v>3</v>
      </c>
      <c r="U17" s="122">
        <f>+[1]X2674!U19</f>
        <v>7</v>
      </c>
      <c r="V17" s="122">
        <f>+[1]X2674!V19</f>
        <v>0</v>
      </c>
      <c r="W17" s="122">
        <f>+[1]X2674!W19</f>
        <v>0</v>
      </c>
      <c r="X17" s="122">
        <f>+[1]X2674!X19</f>
        <v>0</v>
      </c>
      <c r="Y17" s="122">
        <f>+[1]X2674!Y19</f>
        <v>0</v>
      </c>
      <c r="Z17" s="122">
        <f>+[1]X2674!Z19</f>
        <v>0</v>
      </c>
      <c r="AA17" s="122">
        <f>+[1]X2674!AA19</f>
        <v>1</v>
      </c>
      <c r="AB17" s="122">
        <f>+[1]X2674!AB19</f>
        <v>0</v>
      </c>
      <c r="AC17" s="122">
        <f>+[1]X2674!AC19</f>
        <v>0</v>
      </c>
      <c r="AD17" s="122">
        <f>+[1]X2674!AD19</f>
        <v>0</v>
      </c>
      <c r="AE17" s="122">
        <f>+[1]X2674!AE19</f>
        <v>0</v>
      </c>
      <c r="AF17" s="122">
        <f>+[1]X2674!AF19</f>
        <v>0</v>
      </c>
      <c r="AG17" s="122">
        <f>+[1]X2674!AG19</f>
        <v>0</v>
      </c>
      <c r="AH17" s="122">
        <f>+[1]X2674!AH19</f>
        <v>0</v>
      </c>
      <c r="AI17" s="122">
        <f>+[1]X2674!AI19</f>
        <v>0</v>
      </c>
      <c r="AJ17" s="122">
        <f>+[1]X2674!AJ19</f>
        <v>0</v>
      </c>
    </row>
    <row r="18" spans="1:36">
      <c r="A18" s="122" t="str">
        <f>+[1]X2674!A20</f>
        <v>CUT NG</v>
      </c>
      <c r="B18" s="122">
        <f>+[1]X2674!B20</f>
        <v>64</v>
      </c>
      <c r="C18" s="122">
        <f>+[1]X2674!C20</f>
        <v>74</v>
      </c>
      <c r="D18" s="122">
        <f>+[1]X2674!D20</f>
        <v>13</v>
      </c>
      <c r="E18" s="122">
        <f>+[1]X2674!E20</f>
        <v>9</v>
      </c>
      <c r="F18" s="122">
        <f>+[1]X2674!F20</f>
        <v>0</v>
      </c>
      <c r="G18" s="122">
        <f>+[1]X2674!G20</f>
        <v>0</v>
      </c>
      <c r="H18" s="122">
        <f>+[1]X2674!H20</f>
        <v>0</v>
      </c>
      <c r="I18" s="122">
        <f>+[1]X2674!I20</f>
        <v>0</v>
      </c>
      <c r="J18" s="122">
        <f>+[1]X2674!J20</f>
        <v>0</v>
      </c>
      <c r="K18" s="122">
        <f>+[1]X2674!K20</f>
        <v>0</v>
      </c>
      <c r="L18" s="122">
        <f>+[1]X2674!L20</f>
        <v>0</v>
      </c>
      <c r="M18" s="122">
        <f>+[1]X2674!M20</f>
        <v>0</v>
      </c>
      <c r="N18" s="122">
        <f>+[1]X2674!N20</f>
        <v>0</v>
      </c>
      <c r="O18" s="122">
        <f>+[1]X2674!O20</f>
        <v>0</v>
      </c>
      <c r="P18" s="122">
        <f>+[1]X2674!P20</f>
        <v>0</v>
      </c>
      <c r="Q18" s="122">
        <f>+[1]X2674!Q20</f>
        <v>1</v>
      </c>
      <c r="R18" s="122">
        <f>+[1]X2674!R20</f>
        <v>1</v>
      </c>
      <c r="S18" s="122">
        <f>+[1]X2674!S20</f>
        <v>0</v>
      </c>
      <c r="T18" s="122">
        <f>+[1]X2674!T20</f>
        <v>0</v>
      </c>
      <c r="U18" s="122">
        <f>+[1]X2674!U20</f>
        <v>6</v>
      </c>
      <c r="V18" s="122">
        <f>+[1]X2674!V20</f>
        <v>0</v>
      </c>
      <c r="W18" s="122">
        <f>+[1]X2674!W20</f>
        <v>0</v>
      </c>
      <c r="X18" s="122">
        <f>+[1]X2674!X20</f>
        <v>0</v>
      </c>
      <c r="Y18" s="122">
        <f>+[1]X2674!Y20</f>
        <v>0</v>
      </c>
      <c r="Z18" s="122">
        <f>+[1]X2674!Z20</f>
        <v>0</v>
      </c>
      <c r="AA18" s="122">
        <f>+[1]X2674!AA20</f>
        <v>1</v>
      </c>
      <c r="AB18" s="122">
        <f>+[1]X2674!AB20</f>
        <v>0</v>
      </c>
      <c r="AC18" s="122">
        <f>+[1]X2674!AC20</f>
        <v>0</v>
      </c>
      <c r="AD18" s="122">
        <f>+[1]X2674!AD20</f>
        <v>0</v>
      </c>
      <c r="AE18" s="122">
        <f>+[1]X2674!AE20</f>
        <v>0</v>
      </c>
      <c r="AF18" s="122">
        <f>+[1]X2674!AF20</f>
        <v>0</v>
      </c>
      <c r="AG18" s="122">
        <f>+[1]X2674!AG20</f>
        <v>0</v>
      </c>
      <c r="AH18" s="122">
        <f>+[1]X2674!AH20</f>
        <v>0</v>
      </c>
      <c r="AI18" s="122">
        <f>+[1]X2674!AI20</f>
        <v>0</v>
      </c>
      <c r="AJ18" s="122">
        <f>+[1]X2674!AJ20</f>
        <v>0</v>
      </c>
    </row>
    <row r="19" spans="1:36">
      <c r="A19" s="122" t="str">
        <f>+[1]X2674!A21</f>
        <v>DENT ALL</v>
      </c>
      <c r="B19" s="122">
        <f>+[1]X2674!B21</f>
        <v>72</v>
      </c>
      <c r="C19" s="122">
        <f>+[1]X2674!C21</f>
        <v>53</v>
      </c>
      <c r="D19" s="122">
        <f>+[1]X2674!D21</f>
        <v>44</v>
      </c>
      <c r="E19" s="122">
        <f>+[1]X2674!E21</f>
        <v>37</v>
      </c>
      <c r="F19" s="122">
        <f>+[1]X2674!F21</f>
        <v>0</v>
      </c>
      <c r="G19" s="122">
        <f>+[1]X2674!G21</f>
        <v>0</v>
      </c>
      <c r="H19" s="122">
        <f>+[1]X2674!H21</f>
        <v>0</v>
      </c>
      <c r="I19" s="122">
        <f>+[1]X2674!I21</f>
        <v>0</v>
      </c>
      <c r="J19" s="122">
        <f>+[1]X2674!J21</f>
        <v>0</v>
      </c>
      <c r="K19" s="122">
        <f>+[1]X2674!K21</f>
        <v>0</v>
      </c>
      <c r="L19" s="122">
        <f>+[1]X2674!L21</f>
        <v>0</v>
      </c>
      <c r="M19" s="122">
        <f>+[1]X2674!M21</f>
        <v>0</v>
      </c>
      <c r="N19" s="122">
        <f>+[1]X2674!N21</f>
        <v>0</v>
      </c>
      <c r="O19" s="122">
        <f>+[1]X2674!O21</f>
        <v>0</v>
      </c>
      <c r="P19" s="122">
        <f>+[1]X2674!P21</f>
        <v>0</v>
      </c>
      <c r="Q19" s="122">
        <f>+[1]X2674!Q21</f>
        <v>0</v>
      </c>
      <c r="R19" s="122">
        <f>+[1]X2674!R21</f>
        <v>5</v>
      </c>
      <c r="S19" s="122">
        <f>+[1]X2674!S21</f>
        <v>3</v>
      </c>
      <c r="T19" s="122">
        <f>+[1]X2674!T21</f>
        <v>10</v>
      </c>
      <c r="U19" s="122">
        <f>+[1]X2674!U21</f>
        <v>10</v>
      </c>
      <c r="V19" s="122">
        <f>+[1]X2674!V21</f>
        <v>0</v>
      </c>
      <c r="W19" s="122">
        <f>+[1]X2674!W21</f>
        <v>0</v>
      </c>
      <c r="X19" s="122">
        <f>+[1]X2674!X21</f>
        <v>0</v>
      </c>
      <c r="Y19" s="122">
        <f>+[1]X2674!Y21</f>
        <v>0</v>
      </c>
      <c r="Z19" s="122">
        <f>+[1]X2674!Z21</f>
        <v>0</v>
      </c>
      <c r="AA19" s="122">
        <f>+[1]X2674!AA21</f>
        <v>9</v>
      </c>
      <c r="AB19" s="122">
        <f>+[1]X2674!AB21</f>
        <v>0</v>
      </c>
      <c r="AC19" s="122">
        <f>+[1]X2674!AC21</f>
        <v>0</v>
      </c>
      <c r="AD19" s="122">
        <f>+[1]X2674!AD21</f>
        <v>0</v>
      </c>
      <c r="AE19" s="122">
        <f>+[1]X2674!AE21</f>
        <v>0</v>
      </c>
      <c r="AF19" s="122">
        <f>+[1]X2674!AF21</f>
        <v>0</v>
      </c>
      <c r="AG19" s="122">
        <f>+[1]X2674!AG21</f>
        <v>0</v>
      </c>
      <c r="AH19" s="122">
        <f>+[1]X2674!AH21</f>
        <v>0</v>
      </c>
      <c r="AI19" s="122">
        <f>+[1]X2674!AI21</f>
        <v>0</v>
      </c>
      <c r="AJ19" s="122">
        <f>+[1]X2674!AJ21</f>
        <v>0</v>
      </c>
    </row>
    <row r="20" spans="1:36">
      <c r="A20" s="122" t="str">
        <f>+[1]X2674!A22</f>
        <v>DRILL/SCREW NG</v>
      </c>
      <c r="B20" s="122">
        <f>+[1]X2674!B22</f>
        <v>0</v>
      </c>
      <c r="C20" s="122">
        <f>+[1]X2674!C22</f>
        <v>0</v>
      </c>
      <c r="D20" s="122">
        <f>+[1]X2674!D22</f>
        <v>0</v>
      </c>
      <c r="E20" s="122">
        <f>+[1]X2674!E22</f>
        <v>0</v>
      </c>
      <c r="F20" s="122">
        <f>+[1]X2674!F22</f>
        <v>0</v>
      </c>
      <c r="G20" s="122">
        <f>+[1]X2674!G22</f>
        <v>0</v>
      </c>
      <c r="H20" s="122">
        <f>+[1]X2674!H22</f>
        <v>0</v>
      </c>
      <c r="I20" s="122">
        <f>+[1]X2674!I22</f>
        <v>0</v>
      </c>
      <c r="J20" s="122">
        <f>+[1]X2674!J22</f>
        <v>0</v>
      </c>
      <c r="K20" s="122">
        <f>+[1]X2674!K22</f>
        <v>0</v>
      </c>
      <c r="L20" s="122">
        <f>+[1]X2674!L22</f>
        <v>0</v>
      </c>
      <c r="M20" s="122">
        <f>+[1]X2674!M22</f>
        <v>0</v>
      </c>
      <c r="N20" s="122">
        <f>+[1]X2674!N22</f>
        <v>0</v>
      </c>
      <c r="O20" s="122">
        <f>+[1]X2674!O22</f>
        <v>0</v>
      </c>
      <c r="P20" s="122">
        <f>+[1]X2674!P22</f>
        <v>0</v>
      </c>
      <c r="Q20" s="122">
        <f>+[1]X2674!Q22</f>
        <v>0</v>
      </c>
      <c r="R20" s="122">
        <f>+[1]X2674!R22</f>
        <v>0</v>
      </c>
      <c r="S20" s="122">
        <f>+[1]X2674!S22</f>
        <v>0</v>
      </c>
      <c r="T20" s="122">
        <f>+[1]X2674!T22</f>
        <v>0</v>
      </c>
      <c r="U20" s="122">
        <f>+[1]X2674!U22</f>
        <v>0</v>
      </c>
      <c r="V20" s="122">
        <f>+[1]X2674!V22</f>
        <v>0</v>
      </c>
      <c r="W20" s="122">
        <f>+[1]X2674!W22</f>
        <v>0</v>
      </c>
      <c r="X20" s="122">
        <f>+[1]X2674!X22</f>
        <v>0</v>
      </c>
      <c r="Y20" s="122">
        <f>+[1]X2674!Y22</f>
        <v>0</v>
      </c>
      <c r="Z20" s="122">
        <f>+[1]X2674!Z22</f>
        <v>0</v>
      </c>
      <c r="AA20" s="122">
        <f>+[1]X2674!AA22</f>
        <v>0</v>
      </c>
      <c r="AB20" s="122">
        <f>+[1]X2674!AB22</f>
        <v>0</v>
      </c>
      <c r="AC20" s="122">
        <f>+[1]X2674!AC22</f>
        <v>0</v>
      </c>
      <c r="AD20" s="122">
        <f>+[1]X2674!AD22</f>
        <v>0</v>
      </c>
      <c r="AE20" s="122">
        <f>+[1]X2674!AE22</f>
        <v>0</v>
      </c>
      <c r="AF20" s="122">
        <f>+[1]X2674!AF22</f>
        <v>0</v>
      </c>
      <c r="AG20" s="122">
        <f>+[1]X2674!AG22</f>
        <v>0</v>
      </c>
      <c r="AH20" s="122">
        <f>+[1]X2674!AH22</f>
        <v>0</v>
      </c>
      <c r="AI20" s="122">
        <f>+[1]X2674!AI22</f>
        <v>0</v>
      </c>
      <c r="AJ20" s="122">
        <f>+[1]X2674!AJ22</f>
        <v>0</v>
      </c>
    </row>
    <row r="21" spans="1:36">
      <c r="A21" s="122" t="str">
        <f>+[1]X2674!A23</f>
        <v>GEOMETRY</v>
      </c>
      <c r="B21" s="122">
        <f>+[1]X2674!B23</f>
        <v>0</v>
      </c>
      <c r="C21" s="122">
        <f>+[1]X2674!C23</f>
        <v>0</v>
      </c>
      <c r="D21" s="122">
        <f>+[1]X2674!D23</f>
        <v>0</v>
      </c>
      <c r="E21" s="122">
        <f>+[1]X2674!E23</f>
        <v>0</v>
      </c>
      <c r="F21" s="122">
        <f>+[1]X2674!F23</f>
        <v>0</v>
      </c>
      <c r="G21" s="122">
        <f>+[1]X2674!G23</f>
        <v>0</v>
      </c>
      <c r="H21" s="122">
        <f>+[1]X2674!H23</f>
        <v>0</v>
      </c>
      <c r="I21" s="122">
        <f>+[1]X2674!I23</f>
        <v>0</v>
      </c>
      <c r="J21" s="122">
        <f>+[1]X2674!J23</f>
        <v>0</v>
      </c>
      <c r="K21" s="122">
        <f>+[1]X2674!K23</f>
        <v>0</v>
      </c>
      <c r="L21" s="122">
        <f>+[1]X2674!L23</f>
        <v>0</v>
      </c>
      <c r="M21" s="122">
        <f>+[1]X2674!M23</f>
        <v>0</v>
      </c>
      <c r="N21" s="122">
        <f>+[1]X2674!N23</f>
        <v>0</v>
      </c>
      <c r="O21" s="122">
        <f>+[1]X2674!O23</f>
        <v>0</v>
      </c>
      <c r="P21" s="122">
        <f>+[1]X2674!P23</f>
        <v>0</v>
      </c>
      <c r="Q21" s="122">
        <f>+[1]X2674!Q23</f>
        <v>0</v>
      </c>
      <c r="R21" s="122">
        <f>+[1]X2674!R23</f>
        <v>0</v>
      </c>
      <c r="S21" s="122">
        <f>+[1]X2674!S23</f>
        <v>0</v>
      </c>
      <c r="T21" s="122">
        <f>+[1]X2674!T23</f>
        <v>0</v>
      </c>
      <c r="U21" s="122">
        <f>+[1]X2674!U23</f>
        <v>0</v>
      </c>
      <c r="V21" s="122">
        <f>+[1]X2674!V23</f>
        <v>0</v>
      </c>
      <c r="W21" s="122">
        <f>+[1]X2674!W23</f>
        <v>0</v>
      </c>
      <c r="X21" s="122">
        <f>+[1]X2674!X23</f>
        <v>0</v>
      </c>
      <c r="Y21" s="122">
        <f>+[1]X2674!Y23</f>
        <v>0</v>
      </c>
      <c r="Z21" s="122">
        <f>+[1]X2674!Z23</f>
        <v>0</v>
      </c>
      <c r="AA21" s="122">
        <f>+[1]X2674!AA23</f>
        <v>0</v>
      </c>
      <c r="AB21" s="122">
        <f>+[1]X2674!AB23</f>
        <v>0</v>
      </c>
      <c r="AC21" s="122">
        <f>+[1]X2674!AC23</f>
        <v>0</v>
      </c>
      <c r="AD21" s="122">
        <f>+[1]X2674!AD23</f>
        <v>0</v>
      </c>
      <c r="AE21" s="122">
        <f>+[1]X2674!AE23</f>
        <v>0</v>
      </c>
      <c r="AF21" s="122">
        <f>+[1]X2674!AF23</f>
        <v>0</v>
      </c>
      <c r="AG21" s="122">
        <f>+[1]X2674!AG23</f>
        <v>0</v>
      </c>
      <c r="AH21" s="122">
        <f>+[1]X2674!AH23</f>
        <v>0</v>
      </c>
      <c r="AI21" s="122">
        <f>+[1]X2674!AI23</f>
        <v>0</v>
      </c>
      <c r="AJ21" s="122">
        <f>+[1]X2674!AJ23</f>
        <v>0</v>
      </c>
    </row>
    <row r="22" spans="1:36">
      <c r="A22" s="122" t="str">
        <f>+[1]X2674!A24</f>
        <v>ID DEVIATE</v>
      </c>
      <c r="B22" s="122">
        <f>+[1]X2674!B24</f>
        <v>0</v>
      </c>
      <c r="C22" s="122">
        <f>+[1]X2674!C24</f>
        <v>0</v>
      </c>
      <c r="D22" s="122">
        <f>+[1]X2674!D24</f>
        <v>0</v>
      </c>
      <c r="E22" s="122">
        <f>+[1]X2674!E24</f>
        <v>0</v>
      </c>
      <c r="F22" s="122">
        <f>+[1]X2674!F24</f>
        <v>0</v>
      </c>
      <c r="G22" s="122">
        <f>+[1]X2674!G24</f>
        <v>0</v>
      </c>
      <c r="H22" s="122">
        <f>+[1]X2674!H24</f>
        <v>0</v>
      </c>
      <c r="I22" s="122">
        <f>+[1]X2674!I24</f>
        <v>0</v>
      </c>
      <c r="J22" s="122">
        <f>+[1]X2674!J24</f>
        <v>0</v>
      </c>
      <c r="K22" s="122">
        <f>+[1]X2674!K24</f>
        <v>0</v>
      </c>
      <c r="L22" s="122">
        <f>+[1]X2674!L24</f>
        <v>0</v>
      </c>
      <c r="M22" s="122">
        <f>+[1]X2674!M24</f>
        <v>0</v>
      </c>
      <c r="N22" s="122">
        <f>+[1]X2674!N24</f>
        <v>0</v>
      </c>
      <c r="O22" s="122">
        <f>+[1]X2674!O24</f>
        <v>0</v>
      </c>
      <c r="P22" s="122">
        <f>+[1]X2674!P24</f>
        <v>0</v>
      </c>
      <c r="Q22" s="122">
        <f>+[1]X2674!Q24</f>
        <v>0</v>
      </c>
      <c r="R22" s="122">
        <f>+[1]X2674!R24</f>
        <v>0</v>
      </c>
      <c r="S22" s="122">
        <f>+[1]X2674!S24</f>
        <v>0</v>
      </c>
      <c r="T22" s="122">
        <f>+[1]X2674!T24</f>
        <v>0</v>
      </c>
      <c r="U22" s="122">
        <f>+[1]X2674!U24</f>
        <v>0</v>
      </c>
      <c r="V22" s="122">
        <f>+[1]X2674!V24</f>
        <v>0</v>
      </c>
      <c r="W22" s="122">
        <f>+[1]X2674!W24</f>
        <v>0</v>
      </c>
      <c r="X22" s="122">
        <f>+[1]X2674!X24</f>
        <v>0</v>
      </c>
      <c r="Y22" s="122">
        <f>+[1]X2674!Y24</f>
        <v>0</v>
      </c>
      <c r="Z22" s="122">
        <f>+[1]X2674!Z24</f>
        <v>0</v>
      </c>
      <c r="AA22" s="122">
        <f>+[1]X2674!AA24</f>
        <v>0</v>
      </c>
      <c r="AB22" s="122">
        <f>+[1]X2674!AB24</f>
        <v>0</v>
      </c>
      <c r="AC22" s="122">
        <f>+[1]X2674!AC24</f>
        <v>0</v>
      </c>
      <c r="AD22" s="122">
        <f>+[1]X2674!AD24</f>
        <v>0</v>
      </c>
      <c r="AE22" s="122">
        <f>+[1]X2674!AE24</f>
        <v>0</v>
      </c>
      <c r="AF22" s="122">
        <f>+[1]X2674!AF24</f>
        <v>0</v>
      </c>
      <c r="AG22" s="122">
        <f>+[1]X2674!AG24</f>
        <v>0</v>
      </c>
      <c r="AH22" s="122">
        <f>+[1]X2674!AH24</f>
        <v>0</v>
      </c>
      <c r="AI22" s="122">
        <f>+[1]X2674!AI24</f>
        <v>0</v>
      </c>
      <c r="AJ22" s="122">
        <f>+[1]X2674!AJ24</f>
        <v>0</v>
      </c>
    </row>
    <row r="23" spans="1:36">
      <c r="A23" s="122" t="str">
        <f>+[1]X2674!A25</f>
        <v>ID SHAFT O/S</v>
      </c>
      <c r="B23" s="122">
        <f>+[1]X2674!B25</f>
        <v>141</v>
      </c>
      <c r="C23" s="122">
        <f>+[1]X2674!C25</f>
        <v>53</v>
      </c>
      <c r="D23" s="122">
        <f>+[1]X2674!D25</f>
        <v>24</v>
      </c>
      <c r="E23" s="122">
        <f>+[1]X2674!E25</f>
        <v>16</v>
      </c>
      <c r="F23" s="122">
        <f>+[1]X2674!F25</f>
        <v>0</v>
      </c>
      <c r="G23" s="122">
        <f>+[1]X2674!G25</f>
        <v>0</v>
      </c>
      <c r="H23" s="122">
        <f>+[1]X2674!H25</f>
        <v>0</v>
      </c>
      <c r="I23" s="122">
        <f>+[1]X2674!I25</f>
        <v>0</v>
      </c>
      <c r="J23" s="122">
        <f>+[1]X2674!J25</f>
        <v>0</v>
      </c>
      <c r="K23" s="122">
        <f>+[1]X2674!K25</f>
        <v>0</v>
      </c>
      <c r="L23" s="122">
        <f>+[1]X2674!L25</f>
        <v>0</v>
      </c>
      <c r="M23" s="122">
        <f>+[1]X2674!M25</f>
        <v>0</v>
      </c>
      <c r="N23" s="122">
        <f>+[1]X2674!N25</f>
        <v>3</v>
      </c>
      <c r="O23" s="122">
        <f>+[1]X2674!O25</f>
        <v>0</v>
      </c>
      <c r="P23" s="122">
        <f>+[1]X2674!P25</f>
        <v>0</v>
      </c>
      <c r="Q23" s="122">
        <f>+[1]X2674!Q25</f>
        <v>0</v>
      </c>
      <c r="R23" s="122">
        <f>+[1]X2674!R25</f>
        <v>0</v>
      </c>
      <c r="S23" s="122">
        <f>+[1]X2674!S25</f>
        <v>0</v>
      </c>
      <c r="T23" s="122">
        <f>+[1]X2674!T25</f>
        <v>0</v>
      </c>
      <c r="U23" s="122">
        <f>+[1]X2674!U25</f>
        <v>2</v>
      </c>
      <c r="V23" s="122">
        <f>+[1]X2674!V25</f>
        <v>0</v>
      </c>
      <c r="W23" s="122">
        <f>+[1]X2674!W25</f>
        <v>10</v>
      </c>
      <c r="X23" s="122">
        <f>+[1]X2674!X25</f>
        <v>1</v>
      </c>
      <c r="Y23" s="122">
        <f>+[1]X2674!Y25</f>
        <v>0</v>
      </c>
      <c r="Z23" s="122">
        <f>+[1]X2674!Z25</f>
        <v>0</v>
      </c>
      <c r="AA23" s="122">
        <f>+[1]X2674!AA25</f>
        <v>0</v>
      </c>
      <c r="AB23" s="122">
        <f>+[1]X2674!AB25</f>
        <v>0</v>
      </c>
      <c r="AC23" s="122">
        <f>+[1]X2674!AC25</f>
        <v>0</v>
      </c>
      <c r="AD23" s="122">
        <f>+[1]X2674!AD25</f>
        <v>0</v>
      </c>
      <c r="AE23" s="122">
        <f>+[1]X2674!AE25</f>
        <v>0</v>
      </c>
      <c r="AF23" s="122">
        <f>+[1]X2674!AF25</f>
        <v>0</v>
      </c>
      <c r="AG23" s="122">
        <f>+[1]X2674!AG25</f>
        <v>0</v>
      </c>
      <c r="AH23" s="122">
        <f>+[1]X2674!AH25</f>
        <v>0</v>
      </c>
      <c r="AI23" s="122">
        <f>+[1]X2674!AI25</f>
        <v>0</v>
      </c>
      <c r="AJ23" s="122">
        <f>+[1]X2674!AJ25</f>
        <v>0</v>
      </c>
    </row>
    <row r="24" spans="1:36">
      <c r="A24" s="122" t="str">
        <f>+[1]X2674!A26</f>
        <v>ID SHAFT TAPER</v>
      </c>
      <c r="B24" s="122">
        <f>+[1]X2674!B26</f>
        <v>0</v>
      </c>
      <c r="C24" s="122">
        <f>+[1]X2674!C26</f>
        <v>0</v>
      </c>
      <c r="D24" s="122">
        <f>+[1]X2674!D26</f>
        <v>0</v>
      </c>
      <c r="E24" s="122">
        <f>+[1]X2674!E26</f>
        <v>0</v>
      </c>
      <c r="F24" s="122">
        <f>+[1]X2674!F26</f>
        <v>0</v>
      </c>
      <c r="G24" s="122">
        <f>+[1]X2674!G26</f>
        <v>0</v>
      </c>
      <c r="H24" s="122">
        <f>+[1]X2674!H26</f>
        <v>0</v>
      </c>
      <c r="I24" s="122">
        <f>+[1]X2674!I26</f>
        <v>0</v>
      </c>
      <c r="J24" s="122">
        <f>+[1]X2674!J26</f>
        <v>0</v>
      </c>
      <c r="K24" s="122">
        <f>+[1]X2674!K26</f>
        <v>0</v>
      </c>
      <c r="L24" s="122">
        <f>+[1]X2674!L26</f>
        <v>0</v>
      </c>
      <c r="M24" s="122">
        <f>+[1]X2674!M26</f>
        <v>0</v>
      </c>
      <c r="N24" s="122">
        <f>+[1]X2674!N26</f>
        <v>0</v>
      </c>
      <c r="O24" s="122">
        <f>+[1]X2674!O26</f>
        <v>0</v>
      </c>
      <c r="P24" s="122">
        <f>+[1]X2674!P26</f>
        <v>0</v>
      </c>
      <c r="Q24" s="122">
        <f>+[1]X2674!Q26</f>
        <v>0</v>
      </c>
      <c r="R24" s="122">
        <f>+[1]X2674!R26</f>
        <v>0</v>
      </c>
      <c r="S24" s="122">
        <f>+[1]X2674!S26</f>
        <v>0</v>
      </c>
      <c r="T24" s="122">
        <f>+[1]X2674!T26</f>
        <v>0</v>
      </c>
      <c r="U24" s="122">
        <f>+[1]X2674!U26</f>
        <v>0</v>
      </c>
      <c r="V24" s="122">
        <f>+[1]X2674!V26</f>
        <v>0</v>
      </c>
      <c r="W24" s="122">
        <f>+[1]X2674!W26</f>
        <v>0</v>
      </c>
      <c r="X24" s="122">
        <f>+[1]X2674!X26</f>
        <v>0</v>
      </c>
      <c r="Y24" s="122">
        <f>+[1]X2674!Y26</f>
        <v>0</v>
      </c>
      <c r="Z24" s="122">
        <f>+[1]X2674!Z26</f>
        <v>0</v>
      </c>
      <c r="AA24" s="122">
        <f>+[1]X2674!AA26</f>
        <v>0</v>
      </c>
      <c r="AB24" s="122">
        <f>+[1]X2674!AB26</f>
        <v>0</v>
      </c>
      <c r="AC24" s="122">
        <f>+[1]X2674!AC26</f>
        <v>0</v>
      </c>
      <c r="AD24" s="122">
        <f>+[1]X2674!AD26</f>
        <v>0</v>
      </c>
      <c r="AE24" s="122">
        <f>+[1]X2674!AE26</f>
        <v>0</v>
      </c>
      <c r="AF24" s="122">
        <f>+[1]X2674!AF26</f>
        <v>0</v>
      </c>
      <c r="AG24" s="122">
        <f>+[1]X2674!AG26</f>
        <v>0</v>
      </c>
      <c r="AH24" s="122">
        <f>+[1]X2674!AH26</f>
        <v>0</v>
      </c>
      <c r="AI24" s="122">
        <f>+[1]X2674!AI26</f>
        <v>0</v>
      </c>
      <c r="AJ24" s="122">
        <f>+[1]X2674!AJ26</f>
        <v>0</v>
      </c>
    </row>
    <row r="25" spans="1:36">
      <c r="A25" s="122" t="str">
        <f>+[1]X2674!A27</f>
        <v>ID SHAFT U/S</v>
      </c>
      <c r="B25" s="122">
        <f>+[1]X2674!B27</f>
        <v>20</v>
      </c>
      <c r="C25" s="122">
        <f>+[1]X2674!C27</f>
        <v>17</v>
      </c>
      <c r="D25" s="122">
        <f>+[1]X2674!D27</f>
        <v>16</v>
      </c>
      <c r="E25" s="122">
        <f>+[1]X2674!E27</f>
        <v>0</v>
      </c>
      <c r="F25" s="122">
        <f>+[1]X2674!F27</f>
        <v>0</v>
      </c>
      <c r="G25" s="122">
        <f>+[1]X2674!G27</f>
        <v>0</v>
      </c>
      <c r="H25" s="122">
        <f>+[1]X2674!H27</f>
        <v>0</v>
      </c>
      <c r="I25" s="122">
        <f>+[1]X2674!I27</f>
        <v>0</v>
      </c>
      <c r="J25" s="122">
        <f>+[1]X2674!J27</f>
        <v>0</v>
      </c>
      <c r="K25" s="122">
        <f>+[1]X2674!K27</f>
        <v>0</v>
      </c>
      <c r="L25" s="122">
        <f>+[1]X2674!L27</f>
        <v>0</v>
      </c>
      <c r="M25" s="122">
        <f>+[1]X2674!M27</f>
        <v>0</v>
      </c>
      <c r="N25" s="122">
        <f>+[1]X2674!N27</f>
        <v>0</v>
      </c>
      <c r="O25" s="122">
        <f>+[1]X2674!O27</f>
        <v>0</v>
      </c>
      <c r="P25" s="122">
        <f>+[1]X2674!P27</f>
        <v>0</v>
      </c>
      <c r="Q25" s="122">
        <f>+[1]X2674!Q27</f>
        <v>0</v>
      </c>
      <c r="R25" s="122">
        <f>+[1]X2674!R27</f>
        <v>0</v>
      </c>
      <c r="S25" s="122">
        <f>+[1]X2674!S27</f>
        <v>0</v>
      </c>
      <c r="T25" s="122">
        <f>+[1]X2674!T27</f>
        <v>0</v>
      </c>
      <c r="U25" s="122">
        <f>+[1]X2674!U27</f>
        <v>0</v>
      </c>
      <c r="V25" s="122">
        <f>+[1]X2674!V27</f>
        <v>0</v>
      </c>
      <c r="W25" s="122">
        <f>+[1]X2674!W27</f>
        <v>0</v>
      </c>
      <c r="X25" s="122">
        <f>+[1]X2674!X27</f>
        <v>0</v>
      </c>
      <c r="Y25" s="122">
        <f>+[1]X2674!Y27</f>
        <v>0</v>
      </c>
      <c r="Z25" s="122">
        <f>+[1]X2674!Z27</f>
        <v>0</v>
      </c>
      <c r="AA25" s="122">
        <f>+[1]X2674!AA27</f>
        <v>0</v>
      </c>
      <c r="AB25" s="122">
        <f>+[1]X2674!AB27</f>
        <v>0</v>
      </c>
      <c r="AC25" s="122">
        <f>+[1]X2674!AC27</f>
        <v>0</v>
      </c>
      <c r="AD25" s="122">
        <f>+[1]X2674!AD27</f>
        <v>0</v>
      </c>
      <c r="AE25" s="122">
        <f>+[1]X2674!AE27</f>
        <v>0</v>
      </c>
      <c r="AF25" s="122">
        <f>+[1]X2674!AF27</f>
        <v>0</v>
      </c>
      <c r="AG25" s="122">
        <f>+[1]X2674!AG27</f>
        <v>0</v>
      </c>
      <c r="AH25" s="122">
        <f>+[1]X2674!AH27</f>
        <v>0</v>
      </c>
      <c r="AI25" s="122">
        <f>+[1]X2674!AI27</f>
        <v>0</v>
      </c>
      <c r="AJ25" s="122">
        <f>+[1]X2674!AJ27</f>
        <v>0</v>
      </c>
    </row>
    <row r="26" spans="1:36">
      <c r="A26" s="122" t="str">
        <f>+[1]X2674!A28</f>
        <v>ID/OD NG</v>
      </c>
      <c r="B26" s="122">
        <f>+[1]X2674!B28</f>
        <v>0</v>
      </c>
      <c r="C26" s="122">
        <f>+[1]X2674!C28</f>
        <v>0</v>
      </c>
      <c r="D26" s="122">
        <f>+[1]X2674!D28</f>
        <v>0</v>
      </c>
      <c r="E26" s="122">
        <f>+[1]X2674!E28</f>
        <v>0</v>
      </c>
      <c r="F26" s="122">
        <f>+[1]X2674!F28</f>
        <v>0</v>
      </c>
      <c r="G26" s="122">
        <f>+[1]X2674!G28</f>
        <v>0</v>
      </c>
      <c r="H26" s="122">
        <f>+[1]X2674!H28</f>
        <v>0</v>
      </c>
      <c r="I26" s="122">
        <f>+[1]X2674!I28</f>
        <v>0</v>
      </c>
      <c r="J26" s="122">
        <f>+[1]X2674!J28</f>
        <v>0</v>
      </c>
      <c r="K26" s="122">
        <f>+[1]X2674!K28</f>
        <v>0</v>
      </c>
      <c r="L26" s="122">
        <f>+[1]X2674!L28</f>
        <v>0</v>
      </c>
      <c r="M26" s="122">
        <f>+[1]X2674!M28</f>
        <v>0</v>
      </c>
      <c r="N26" s="122">
        <f>+[1]X2674!N28</f>
        <v>0</v>
      </c>
      <c r="O26" s="122">
        <f>+[1]X2674!O28</f>
        <v>0</v>
      </c>
      <c r="P26" s="122">
        <f>+[1]X2674!P28</f>
        <v>0</v>
      </c>
      <c r="Q26" s="122">
        <f>+[1]X2674!Q28</f>
        <v>0</v>
      </c>
      <c r="R26" s="122">
        <f>+[1]X2674!R28</f>
        <v>0</v>
      </c>
      <c r="S26" s="122">
        <f>+[1]X2674!S28</f>
        <v>0</v>
      </c>
      <c r="T26" s="122">
        <f>+[1]X2674!T28</f>
        <v>0</v>
      </c>
      <c r="U26" s="122">
        <f>+[1]X2674!U28</f>
        <v>0</v>
      </c>
      <c r="V26" s="122">
        <f>+[1]X2674!V28</f>
        <v>0</v>
      </c>
      <c r="W26" s="122">
        <f>+[1]X2674!W28</f>
        <v>0</v>
      </c>
      <c r="X26" s="122">
        <f>+[1]X2674!X28</f>
        <v>0</v>
      </c>
      <c r="Y26" s="122">
        <f>+[1]X2674!Y28</f>
        <v>0</v>
      </c>
      <c r="Z26" s="122">
        <f>+[1]X2674!Z28</f>
        <v>0</v>
      </c>
      <c r="AA26" s="122">
        <f>+[1]X2674!AA28</f>
        <v>0</v>
      </c>
      <c r="AB26" s="122">
        <f>+[1]X2674!AB28</f>
        <v>0</v>
      </c>
      <c r="AC26" s="122">
        <f>+[1]X2674!AC28</f>
        <v>0</v>
      </c>
      <c r="AD26" s="122">
        <f>+[1]X2674!AD28</f>
        <v>0</v>
      </c>
      <c r="AE26" s="122">
        <f>+[1]X2674!AE28</f>
        <v>0</v>
      </c>
      <c r="AF26" s="122">
        <f>+[1]X2674!AF28</f>
        <v>0</v>
      </c>
      <c r="AG26" s="122">
        <f>+[1]X2674!AG28</f>
        <v>0</v>
      </c>
      <c r="AH26" s="122">
        <f>+[1]X2674!AH28</f>
        <v>0</v>
      </c>
      <c r="AI26" s="122">
        <f>+[1]X2674!AI28</f>
        <v>0</v>
      </c>
      <c r="AJ26" s="122">
        <f>+[1]X2674!AJ28</f>
        <v>0</v>
      </c>
    </row>
    <row r="27" spans="1:36">
      <c r="A27" s="122" t="str">
        <f>+[1]X2674!A29</f>
        <v>LG NG</v>
      </c>
      <c r="B27" s="122">
        <f>+[1]X2674!B29</f>
        <v>0</v>
      </c>
      <c r="C27" s="122">
        <f>+[1]X2674!C29</f>
        <v>0</v>
      </c>
      <c r="D27" s="122">
        <f>+[1]X2674!D29</f>
        <v>0</v>
      </c>
      <c r="E27" s="122">
        <f>+[1]X2674!E29</f>
        <v>0</v>
      </c>
      <c r="F27" s="122">
        <f>+[1]X2674!F29</f>
        <v>0</v>
      </c>
      <c r="G27" s="122">
        <f>+[1]X2674!G29</f>
        <v>0</v>
      </c>
      <c r="H27" s="122">
        <f>+[1]X2674!H29</f>
        <v>0</v>
      </c>
      <c r="I27" s="122">
        <f>+[1]X2674!I29</f>
        <v>0</v>
      </c>
      <c r="J27" s="122">
        <f>+[1]X2674!J29</f>
        <v>0</v>
      </c>
      <c r="K27" s="122">
        <f>+[1]X2674!K29</f>
        <v>0</v>
      </c>
      <c r="L27" s="122">
        <f>+[1]X2674!L29</f>
        <v>0</v>
      </c>
      <c r="M27" s="122">
        <f>+[1]X2674!M29</f>
        <v>0</v>
      </c>
      <c r="N27" s="122">
        <f>+[1]X2674!N29</f>
        <v>0</v>
      </c>
      <c r="O27" s="122">
        <f>+[1]X2674!O29</f>
        <v>0</v>
      </c>
      <c r="P27" s="122">
        <f>+[1]X2674!P29</f>
        <v>0</v>
      </c>
      <c r="Q27" s="122">
        <f>+[1]X2674!Q29</f>
        <v>0</v>
      </c>
      <c r="R27" s="122">
        <f>+[1]X2674!R29</f>
        <v>0</v>
      </c>
      <c r="S27" s="122">
        <f>+[1]X2674!S29</f>
        <v>0</v>
      </c>
      <c r="T27" s="122">
        <f>+[1]X2674!T29</f>
        <v>0</v>
      </c>
      <c r="U27" s="122">
        <f>+[1]X2674!U29</f>
        <v>0</v>
      </c>
      <c r="V27" s="122">
        <f>+[1]X2674!V29</f>
        <v>0</v>
      </c>
      <c r="W27" s="122">
        <f>+[1]X2674!W29</f>
        <v>0</v>
      </c>
      <c r="X27" s="122">
        <f>+[1]X2674!X29</f>
        <v>0</v>
      </c>
      <c r="Y27" s="122">
        <f>+[1]X2674!Y29</f>
        <v>0</v>
      </c>
      <c r="Z27" s="122">
        <f>+[1]X2674!Z29</f>
        <v>0</v>
      </c>
      <c r="AA27" s="122">
        <f>+[1]X2674!AA29</f>
        <v>0</v>
      </c>
      <c r="AB27" s="122">
        <f>+[1]X2674!AB29</f>
        <v>0</v>
      </c>
      <c r="AC27" s="122">
        <f>+[1]X2674!AC29</f>
        <v>0</v>
      </c>
      <c r="AD27" s="122">
        <f>+[1]X2674!AD29</f>
        <v>0</v>
      </c>
      <c r="AE27" s="122">
        <f>+[1]X2674!AE29</f>
        <v>0</v>
      </c>
      <c r="AF27" s="122">
        <f>+[1]X2674!AF29</f>
        <v>0</v>
      </c>
      <c r="AG27" s="122">
        <f>+[1]X2674!AG29</f>
        <v>0</v>
      </c>
      <c r="AH27" s="122">
        <f>+[1]X2674!AH29</f>
        <v>0</v>
      </c>
      <c r="AI27" s="122">
        <f>+[1]X2674!AI29</f>
        <v>0</v>
      </c>
      <c r="AJ27" s="122">
        <f>+[1]X2674!AJ29</f>
        <v>0</v>
      </c>
    </row>
    <row r="28" spans="1:36">
      <c r="A28" s="122" t="str">
        <f>+[1]X2674!A30</f>
        <v>OD DISK O/S</v>
      </c>
      <c r="B28" s="122">
        <f>+[1]X2674!B30</f>
        <v>82</v>
      </c>
      <c r="C28" s="122">
        <f>+[1]X2674!C30</f>
        <v>4</v>
      </c>
      <c r="D28" s="122">
        <f>+[1]X2674!D30</f>
        <v>4</v>
      </c>
      <c r="E28" s="122">
        <f>+[1]X2674!E30</f>
        <v>0</v>
      </c>
      <c r="F28" s="122">
        <f>+[1]X2674!F30</f>
        <v>0</v>
      </c>
      <c r="G28" s="122">
        <f>+[1]X2674!G30</f>
        <v>0</v>
      </c>
      <c r="H28" s="122">
        <f>+[1]X2674!H30</f>
        <v>0</v>
      </c>
      <c r="I28" s="122">
        <f>+[1]X2674!I30</f>
        <v>0</v>
      </c>
      <c r="J28" s="122">
        <f>+[1]X2674!J30</f>
        <v>0</v>
      </c>
      <c r="K28" s="122">
        <f>+[1]X2674!K30</f>
        <v>0</v>
      </c>
      <c r="L28" s="122">
        <f>+[1]X2674!L30</f>
        <v>0</v>
      </c>
      <c r="M28" s="122">
        <f>+[1]X2674!M30</f>
        <v>0</v>
      </c>
      <c r="N28" s="122">
        <f>+[1]X2674!N30</f>
        <v>0</v>
      </c>
      <c r="O28" s="122">
        <f>+[1]X2674!O30</f>
        <v>0</v>
      </c>
      <c r="P28" s="122">
        <f>+[1]X2674!P30</f>
        <v>0</v>
      </c>
      <c r="Q28" s="122">
        <f>+[1]X2674!Q30</f>
        <v>0</v>
      </c>
      <c r="R28" s="122">
        <f>+[1]X2674!R30</f>
        <v>0</v>
      </c>
      <c r="S28" s="122">
        <f>+[1]X2674!S30</f>
        <v>0</v>
      </c>
      <c r="T28" s="122">
        <f>+[1]X2674!T30</f>
        <v>0</v>
      </c>
      <c r="U28" s="122">
        <f>+[1]X2674!U30</f>
        <v>0</v>
      </c>
      <c r="V28" s="122">
        <f>+[1]X2674!V30</f>
        <v>0</v>
      </c>
      <c r="W28" s="122">
        <f>+[1]X2674!W30</f>
        <v>0</v>
      </c>
      <c r="X28" s="122">
        <f>+[1]X2674!X30</f>
        <v>0</v>
      </c>
      <c r="Y28" s="122">
        <f>+[1]X2674!Y30</f>
        <v>0</v>
      </c>
      <c r="Z28" s="122">
        <f>+[1]X2674!Z30</f>
        <v>0</v>
      </c>
      <c r="AA28" s="122">
        <f>+[1]X2674!AA30</f>
        <v>0</v>
      </c>
      <c r="AB28" s="122">
        <f>+[1]X2674!AB30</f>
        <v>0</v>
      </c>
      <c r="AC28" s="122">
        <f>+[1]X2674!AC30</f>
        <v>0</v>
      </c>
      <c r="AD28" s="122">
        <f>+[1]X2674!AD30</f>
        <v>0</v>
      </c>
      <c r="AE28" s="122">
        <f>+[1]X2674!AE30</f>
        <v>0</v>
      </c>
      <c r="AF28" s="122">
        <f>+[1]X2674!AF30</f>
        <v>0</v>
      </c>
      <c r="AG28" s="122">
        <f>+[1]X2674!AG30</f>
        <v>0</v>
      </c>
      <c r="AH28" s="122">
        <f>+[1]X2674!AH30</f>
        <v>0</v>
      </c>
      <c r="AI28" s="122">
        <f>+[1]X2674!AI30</f>
        <v>0</v>
      </c>
      <c r="AJ28" s="122">
        <f>+[1]X2674!AJ30</f>
        <v>0</v>
      </c>
    </row>
    <row r="29" spans="1:36">
      <c r="A29" s="122" t="str">
        <f>+[1]X2674!A31</f>
        <v>OD DISK U/S</v>
      </c>
      <c r="B29" s="122">
        <f>+[1]X2674!B31</f>
        <v>6</v>
      </c>
      <c r="C29" s="122">
        <f>+[1]X2674!C31</f>
        <v>0</v>
      </c>
      <c r="D29" s="122">
        <f>+[1]X2674!D31</f>
        <v>0</v>
      </c>
      <c r="E29" s="122">
        <f>+[1]X2674!E31</f>
        <v>3</v>
      </c>
      <c r="F29" s="122">
        <f>+[1]X2674!F31</f>
        <v>0</v>
      </c>
      <c r="G29" s="122">
        <f>+[1]X2674!G31</f>
        <v>0</v>
      </c>
      <c r="H29" s="122">
        <f>+[1]X2674!H31</f>
        <v>0</v>
      </c>
      <c r="I29" s="122">
        <f>+[1]X2674!I31</f>
        <v>0</v>
      </c>
      <c r="J29" s="122">
        <f>+[1]X2674!J31</f>
        <v>0</v>
      </c>
      <c r="K29" s="122">
        <f>+[1]X2674!K31</f>
        <v>0</v>
      </c>
      <c r="L29" s="122">
        <f>+[1]X2674!L31</f>
        <v>0</v>
      </c>
      <c r="M29" s="122">
        <f>+[1]X2674!M31</f>
        <v>0</v>
      </c>
      <c r="N29" s="122">
        <f>+[1]X2674!N31</f>
        <v>0</v>
      </c>
      <c r="O29" s="122">
        <f>+[1]X2674!O31</f>
        <v>0</v>
      </c>
      <c r="P29" s="122">
        <f>+[1]X2674!P31</f>
        <v>0</v>
      </c>
      <c r="Q29" s="122">
        <f>+[1]X2674!Q31</f>
        <v>0</v>
      </c>
      <c r="R29" s="122">
        <f>+[1]X2674!R31</f>
        <v>0</v>
      </c>
      <c r="S29" s="122">
        <f>+[1]X2674!S31</f>
        <v>0</v>
      </c>
      <c r="T29" s="122">
        <f>+[1]X2674!T31</f>
        <v>0</v>
      </c>
      <c r="U29" s="122">
        <f>+[1]X2674!U31</f>
        <v>3</v>
      </c>
      <c r="V29" s="122">
        <f>+[1]X2674!V31</f>
        <v>0</v>
      </c>
      <c r="W29" s="122">
        <f>+[1]X2674!W31</f>
        <v>0</v>
      </c>
      <c r="X29" s="122">
        <f>+[1]X2674!X31</f>
        <v>0</v>
      </c>
      <c r="Y29" s="122">
        <f>+[1]X2674!Y31</f>
        <v>0</v>
      </c>
      <c r="Z29" s="122">
        <f>+[1]X2674!Z31</f>
        <v>0</v>
      </c>
      <c r="AA29" s="122">
        <f>+[1]X2674!AA31</f>
        <v>0</v>
      </c>
      <c r="AB29" s="122">
        <f>+[1]X2674!AB31</f>
        <v>0</v>
      </c>
      <c r="AC29" s="122">
        <f>+[1]X2674!AC31</f>
        <v>0</v>
      </c>
      <c r="AD29" s="122">
        <f>+[1]X2674!AD31</f>
        <v>0</v>
      </c>
      <c r="AE29" s="122">
        <f>+[1]X2674!AE31</f>
        <v>0</v>
      </c>
      <c r="AF29" s="122">
        <f>+[1]X2674!AF31</f>
        <v>0</v>
      </c>
      <c r="AG29" s="122">
        <f>+[1]X2674!AG31</f>
        <v>0</v>
      </c>
      <c r="AH29" s="122">
        <f>+[1]X2674!AH31</f>
        <v>0</v>
      </c>
      <c r="AI29" s="122">
        <f>+[1]X2674!AI31</f>
        <v>0</v>
      </c>
      <c r="AJ29" s="122">
        <f>+[1]X2674!AJ31</f>
        <v>0</v>
      </c>
    </row>
    <row r="30" spans="1:36">
      <c r="A30" s="122" t="str">
        <f>+[1]X2674!A32</f>
        <v>OTHER</v>
      </c>
      <c r="B30" s="122">
        <f>+[1]X2674!B32</f>
        <v>122</v>
      </c>
      <c r="C30" s="122">
        <f>+[1]X2674!C32</f>
        <v>70</v>
      </c>
      <c r="D30" s="122">
        <f>+[1]X2674!D32</f>
        <v>26</v>
      </c>
      <c r="E30" s="122">
        <f>+[1]X2674!E32</f>
        <v>11</v>
      </c>
      <c r="F30" s="122">
        <f>+[1]X2674!F32</f>
        <v>2</v>
      </c>
      <c r="G30" s="122">
        <f>+[1]X2674!G32</f>
        <v>0</v>
      </c>
      <c r="H30" s="122">
        <f>+[1]X2674!H32</f>
        <v>0</v>
      </c>
      <c r="I30" s="122">
        <f>+[1]X2674!I32</f>
        <v>0</v>
      </c>
      <c r="J30" s="122">
        <f>+[1]X2674!J32</f>
        <v>0</v>
      </c>
      <c r="K30" s="122">
        <f>+[1]X2674!K32</f>
        <v>3</v>
      </c>
      <c r="L30" s="122">
        <f>+[1]X2674!L32</f>
        <v>0</v>
      </c>
      <c r="M30" s="122">
        <f>+[1]X2674!M32</f>
        <v>0</v>
      </c>
      <c r="N30" s="122">
        <f>+[1]X2674!N32</f>
        <v>0</v>
      </c>
      <c r="O30" s="122">
        <f>+[1]X2674!O32</f>
        <v>2</v>
      </c>
      <c r="P30" s="122">
        <f>+[1]X2674!P32</f>
        <v>0</v>
      </c>
      <c r="Q30" s="122">
        <f>+[1]X2674!Q32</f>
        <v>0</v>
      </c>
      <c r="R30" s="122">
        <f>+[1]X2674!R32</f>
        <v>0</v>
      </c>
      <c r="S30" s="122">
        <f>+[1]X2674!S32</f>
        <v>0</v>
      </c>
      <c r="T30" s="122">
        <f>+[1]X2674!T32</f>
        <v>0</v>
      </c>
      <c r="U30" s="122">
        <f>+[1]X2674!U32</f>
        <v>0</v>
      </c>
      <c r="V30" s="122">
        <f>+[1]X2674!V32</f>
        <v>0</v>
      </c>
      <c r="W30" s="122">
        <f>+[1]X2674!W32</f>
        <v>0</v>
      </c>
      <c r="X30" s="122">
        <f>+[1]X2674!X32</f>
        <v>0</v>
      </c>
      <c r="Y30" s="122">
        <f>+[1]X2674!Y32</f>
        <v>2</v>
      </c>
      <c r="Z30" s="122">
        <f>+[1]X2674!Z32</f>
        <v>0</v>
      </c>
      <c r="AA30" s="122">
        <f>+[1]X2674!AA32</f>
        <v>0</v>
      </c>
      <c r="AB30" s="122">
        <f>+[1]X2674!AB32</f>
        <v>2</v>
      </c>
      <c r="AC30" s="122">
        <f>+[1]X2674!AC32</f>
        <v>0</v>
      </c>
      <c r="AD30" s="122">
        <f>+[1]X2674!AD32</f>
        <v>0</v>
      </c>
      <c r="AE30" s="122">
        <f>+[1]X2674!AE32</f>
        <v>0</v>
      </c>
      <c r="AF30" s="122">
        <f>+[1]X2674!AF32</f>
        <v>0</v>
      </c>
      <c r="AG30" s="122">
        <f>+[1]X2674!AG32</f>
        <v>0</v>
      </c>
      <c r="AH30" s="122">
        <f>+[1]X2674!AH32</f>
        <v>0</v>
      </c>
      <c r="AI30" s="122">
        <f>+[1]X2674!AI32</f>
        <v>0</v>
      </c>
      <c r="AJ30" s="122">
        <f>+[1]X2674!AJ32</f>
        <v>0</v>
      </c>
    </row>
    <row r="31" spans="1:36">
      <c r="A31" s="122" t="str">
        <f>+[1]X2674!A33</f>
        <v>OTHER DIMENSION NG</v>
      </c>
      <c r="B31" s="122">
        <f>+[1]X2674!B33</f>
        <v>0</v>
      </c>
      <c r="C31" s="122">
        <f>+[1]X2674!C33</f>
        <v>0</v>
      </c>
      <c r="D31" s="122">
        <f>+[1]X2674!D33</f>
        <v>0</v>
      </c>
      <c r="E31" s="122">
        <f>+[1]X2674!E33</f>
        <v>0</v>
      </c>
      <c r="F31" s="122">
        <f>+[1]X2674!F33</f>
        <v>0</v>
      </c>
      <c r="G31" s="122">
        <f>+[1]X2674!G33</f>
        <v>0</v>
      </c>
      <c r="H31" s="122">
        <f>+[1]X2674!H33</f>
        <v>0</v>
      </c>
      <c r="I31" s="122">
        <f>+[1]X2674!I33</f>
        <v>0</v>
      </c>
      <c r="J31" s="122">
        <f>+[1]X2674!J33</f>
        <v>0</v>
      </c>
      <c r="K31" s="122">
        <f>+[1]X2674!K33</f>
        <v>0</v>
      </c>
      <c r="L31" s="122">
        <f>+[1]X2674!L33</f>
        <v>0</v>
      </c>
      <c r="M31" s="122">
        <f>+[1]X2674!M33</f>
        <v>0</v>
      </c>
      <c r="N31" s="122">
        <f>+[1]X2674!N33</f>
        <v>0</v>
      </c>
      <c r="O31" s="122">
        <f>+[1]X2674!O33</f>
        <v>0</v>
      </c>
      <c r="P31" s="122">
        <f>+[1]X2674!P33</f>
        <v>0</v>
      </c>
      <c r="Q31" s="122">
        <f>+[1]X2674!Q33</f>
        <v>0</v>
      </c>
      <c r="R31" s="122">
        <f>+[1]X2674!R33</f>
        <v>0</v>
      </c>
      <c r="S31" s="122">
        <f>+[1]X2674!S33</f>
        <v>0</v>
      </c>
      <c r="T31" s="122">
        <f>+[1]X2674!T33</f>
        <v>0</v>
      </c>
      <c r="U31" s="122">
        <f>+[1]X2674!U33</f>
        <v>0</v>
      </c>
      <c r="V31" s="122">
        <f>+[1]X2674!V33</f>
        <v>0</v>
      </c>
      <c r="W31" s="122">
        <f>+[1]X2674!W33</f>
        <v>0</v>
      </c>
      <c r="X31" s="122">
        <f>+[1]X2674!X33</f>
        <v>0</v>
      </c>
      <c r="Y31" s="122">
        <f>+[1]X2674!Y33</f>
        <v>0</v>
      </c>
      <c r="Z31" s="122">
        <f>+[1]X2674!Z33</f>
        <v>0</v>
      </c>
      <c r="AA31" s="122">
        <f>+[1]X2674!AA33</f>
        <v>0</v>
      </c>
      <c r="AB31" s="122">
        <f>+[1]X2674!AB33</f>
        <v>0</v>
      </c>
      <c r="AC31" s="122">
        <f>+[1]X2674!AC33</f>
        <v>0</v>
      </c>
      <c r="AD31" s="122">
        <f>+[1]X2674!AD33</f>
        <v>0</v>
      </c>
      <c r="AE31" s="122">
        <f>+[1]X2674!AE33</f>
        <v>0</v>
      </c>
      <c r="AF31" s="122">
        <f>+[1]X2674!AF33</f>
        <v>0</v>
      </c>
      <c r="AG31" s="122">
        <f>+[1]X2674!AG33</f>
        <v>0</v>
      </c>
      <c r="AH31" s="122">
        <f>+[1]X2674!AH33</f>
        <v>0</v>
      </c>
      <c r="AI31" s="122">
        <f>+[1]X2674!AI33</f>
        <v>0</v>
      </c>
      <c r="AJ31" s="122">
        <f>+[1]X2674!AJ33</f>
        <v>0</v>
      </c>
    </row>
    <row r="32" spans="1:36">
      <c r="A32" s="122" t="str">
        <f>+[1]X2674!A34</f>
        <v>OTHER QC/PROD CHECKING</v>
      </c>
      <c r="B32" s="122">
        <f>+[1]X2674!B34</f>
        <v>12723</v>
      </c>
      <c r="C32" s="122">
        <f>+[1]X2674!C34</f>
        <v>14465</v>
      </c>
      <c r="D32" s="122">
        <f>+[1]X2674!D34</f>
        <v>5228</v>
      </c>
      <c r="E32" s="122">
        <f>+[1]X2674!E34</f>
        <v>2034</v>
      </c>
      <c r="F32" s="122">
        <f>+[1]X2674!F34</f>
        <v>171</v>
      </c>
      <c r="G32" s="122">
        <f>+[1]X2674!G34</f>
        <v>94</v>
      </c>
      <c r="H32" s="122">
        <f>+[1]X2674!H34</f>
        <v>59</v>
      </c>
      <c r="I32" s="122">
        <f>+[1]X2674!I34</f>
        <v>68</v>
      </c>
      <c r="J32" s="122">
        <f>+[1]X2674!J34</f>
        <v>94</v>
      </c>
      <c r="K32" s="122">
        <f>+[1]X2674!K34</f>
        <v>91</v>
      </c>
      <c r="L32" s="122">
        <f>+[1]X2674!L34</f>
        <v>124</v>
      </c>
      <c r="M32" s="122">
        <f>+[1]X2674!M34</f>
        <v>101</v>
      </c>
      <c r="N32" s="122">
        <f>+[1]X2674!N34</f>
        <v>87</v>
      </c>
      <c r="O32" s="122">
        <f>+[1]X2674!O34</f>
        <v>106</v>
      </c>
      <c r="P32" s="122">
        <f>+[1]X2674!P34</f>
        <v>147</v>
      </c>
      <c r="Q32" s="122">
        <f>+[1]X2674!Q34</f>
        <v>13</v>
      </c>
      <c r="R32" s="122">
        <f>+[1]X2674!R34</f>
        <v>163</v>
      </c>
      <c r="S32" s="122">
        <f>+[1]X2674!S34</f>
        <v>87</v>
      </c>
      <c r="T32" s="122">
        <f>+[1]X2674!T34</f>
        <v>37</v>
      </c>
      <c r="U32" s="122">
        <f>+[1]X2674!U34</f>
        <v>46</v>
      </c>
      <c r="V32" s="122">
        <f>+[1]X2674!V34</f>
        <v>65</v>
      </c>
      <c r="W32" s="122">
        <f>+[1]X2674!W34</f>
        <v>46</v>
      </c>
      <c r="X32" s="122">
        <f>+[1]X2674!X34</f>
        <v>10</v>
      </c>
      <c r="Y32" s="122">
        <f>+[1]X2674!Y34</f>
        <v>89</v>
      </c>
      <c r="Z32" s="122">
        <f>+[1]X2674!Z34</f>
        <v>109</v>
      </c>
      <c r="AA32" s="122">
        <f>+[1]X2674!AA34</f>
        <v>93</v>
      </c>
      <c r="AB32" s="122">
        <f>+[1]X2674!AB34</f>
        <v>61</v>
      </c>
      <c r="AC32" s="122">
        <f>+[1]X2674!AC34</f>
        <v>73</v>
      </c>
      <c r="AD32" s="122">
        <f>+[1]X2674!AD34</f>
        <v>0</v>
      </c>
      <c r="AE32" s="122">
        <f>+[1]X2674!AE34</f>
        <v>0</v>
      </c>
      <c r="AF32" s="122">
        <f>+[1]X2674!AF34</f>
        <v>0</v>
      </c>
      <c r="AG32" s="122">
        <f>+[1]X2674!AG34</f>
        <v>0</v>
      </c>
      <c r="AH32" s="122">
        <f>+[1]X2674!AH34</f>
        <v>0</v>
      </c>
      <c r="AI32" s="122">
        <f>+[1]X2674!AI34</f>
        <v>0</v>
      </c>
      <c r="AJ32" s="122">
        <f>+[1]X2674!AJ34</f>
        <v>0</v>
      </c>
    </row>
    <row r="33" spans="1:36">
      <c r="A33" s="122" t="str">
        <f>+[1]X2674!A35</f>
        <v>OTHER VISUAL NG</v>
      </c>
      <c r="B33" s="122">
        <f>+[1]X2674!B35</f>
        <v>348</v>
      </c>
      <c r="C33" s="122">
        <f>+[1]X2674!C35</f>
        <v>66</v>
      </c>
      <c r="D33" s="122">
        <f>+[1]X2674!D35</f>
        <v>45</v>
      </c>
      <c r="E33" s="122">
        <f>+[1]X2674!E35</f>
        <v>21</v>
      </c>
      <c r="F33" s="122">
        <f>+[1]X2674!F35</f>
        <v>0</v>
      </c>
      <c r="G33" s="122">
        <f>+[1]X2674!G35</f>
        <v>0</v>
      </c>
      <c r="H33" s="122">
        <f>+[1]X2674!H35</f>
        <v>0</v>
      </c>
      <c r="I33" s="122">
        <f>+[1]X2674!I35</f>
        <v>2</v>
      </c>
      <c r="J33" s="122">
        <f>+[1]X2674!J35</f>
        <v>0</v>
      </c>
      <c r="K33" s="122">
        <f>+[1]X2674!K35</f>
        <v>0</v>
      </c>
      <c r="L33" s="122">
        <f>+[1]X2674!L35</f>
        <v>0</v>
      </c>
      <c r="M33" s="122">
        <f>+[1]X2674!M35</f>
        <v>0</v>
      </c>
      <c r="N33" s="122">
        <f>+[1]X2674!N35</f>
        <v>0</v>
      </c>
      <c r="O33" s="122">
        <f>+[1]X2674!O35</f>
        <v>0</v>
      </c>
      <c r="P33" s="122">
        <f>+[1]X2674!P35</f>
        <v>0</v>
      </c>
      <c r="Q33" s="122">
        <f>+[1]X2674!Q35</f>
        <v>4</v>
      </c>
      <c r="R33" s="122">
        <f>+[1]X2674!R35</f>
        <v>2</v>
      </c>
      <c r="S33" s="122">
        <f>+[1]X2674!S35</f>
        <v>4</v>
      </c>
      <c r="T33" s="122">
        <f>+[1]X2674!T35</f>
        <v>2</v>
      </c>
      <c r="U33" s="122">
        <f>+[1]X2674!U35</f>
        <v>0</v>
      </c>
      <c r="V33" s="122">
        <f>+[1]X2674!V35</f>
        <v>0</v>
      </c>
      <c r="W33" s="122">
        <f>+[1]X2674!W35</f>
        <v>0</v>
      </c>
      <c r="X33" s="122">
        <f>+[1]X2674!X35</f>
        <v>0</v>
      </c>
      <c r="Y33" s="122">
        <f>+[1]X2674!Y35</f>
        <v>0</v>
      </c>
      <c r="Z33" s="122">
        <f>+[1]X2674!Z35</f>
        <v>0</v>
      </c>
      <c r="AA33" s="122">
        <f>+[1]X2674!AA35</f>
        <v>7</v>
      </c>
      <c r="AB33" s="122">
        <f>+[1]X2674!AB35</f>
        <v>0</v>
      </c>
      <c r="AC33" s="122">
        <f>+[1]X2674!AC35</f>
        <v>0</v>
      </c>
      <c r="AD33" s="122">
        <f>+[1]X2674!AD35</f>
        <v>0</v>
      </c>
      <c r="AE33" s="122">
        <f>+[1]X2674!AE35</f>
        <v>0</v>
      </c>
      <c r="AF33" s="122">
        <f>+[1]X2674!AF35</f>
        <v>0</v>
      </c>
      <c r="AG33" s="122">
        <f>+[1]X2674!AG35</f>
        <v>0</v>
      </c>
      <c r="AH33" s="122">
        <f>+[1]X2674!AH35</f>
        <v>0</v>
      </c>
      <c r="AI33" s="122">
        <f>+[1]X2674!AI35</f>
        <v>0</v>
      </c>
      <c r="AJ33" s="122">
        <f>+[1]X2674!AJ35</f>
        <v>0</v>
      </c>
    </row>
    <row r="34" spans="1:36">
      <c r="A34" s="122" t="str">
        <f>+[1]X2674!A36</f>
        <v>PARALLEL</v>
      </c>
      <c r="B34" s="122">
        <f>+[1]X2674!B36</f>
        <v>73</v>
      </c>
      <c r="C34" s="122">
        <f>+[1]X2674!C36</f>
        <v>49</v>
      </c>
      <c r="D34" s="122">
        <f>+[1]X2674!D36</f>
        <v>57</v>
      </c>
      <c r="E34" s="122">
        <f>+[1]X2674!E36</f>
        <v>36</v>
      </c>
      <c r="F34" s="122">
        <f>+[1]X2674!F36</f>
        <v>0</v>
      </c>
      <c r="G34" s="122">
        <f>+[1]X2674!G36</f>
        <v>0</v>
      </c>
      <c r="H34" s="122">
        <f>+[1]X2674!H36</f>
        <v>0</v>
      </c>
      <c r="I34" s="122">
        <f>+[1]X2674!I36</f>
        <v>0</v>
      </c>
      <c r="J34" s="122">
        <f>+[1]X2674!J36</f>
        <v>0</v>
      </c>
      <c r="K34" s="122">
        <f>+[1]X2674!K36</f>
        <v>0</v>
      </c>
      <c r="L34" s="122">
        <f>+[1]X2674!L36</f>
        <v>0</v>
      </c>
      <c r="M34" s="122">
        <f>+[1]X2674!M36</f>
        <v>0</v>
      </c>
      <c r="N34" s="122">
        <f>+[1]X2674!N36</f>
        <v>35</v>
      </c>
      <c r="O34" s="122">
        <f>+[1]X2674!O36</f>
        <v>0</v>
      </c>
      <c r="P34" s="122">
        <f>+[1]X2674!P36</f>
        <v>0</v>
      </c>
      <c r="Q34" s="122">
        <f>+[1]X2674!Q36</f>
        <v>0</v>
      </c>
      <c r="R34" s="122">
        <f>+[1]X2674!R36</f>
        <v>0</v>
      </c>
      <c r="S34" s="122">
        <f>+[1]X2674!S36</f>
        <v>0</v>
      </c>
      <c r="T34" s="122">
        <f>+[1]X2674!T36</f>
        <v>0</v>
      </c>
      <c r="U34" s="122">
        <f>+[1]X2674!U36</f>
        <v>1</v>
      </c>
      <c r="V34" s="122">
        <f>+[1]X2674!V36</f>
        <v>0</v>
      </c>
      <c r="W34" s="122">
        <f>+[1]X2674!W36</f>
        <v>0</v>
      </c>
      <c r="X34" s="122">
        <f>+[1]X2674!X36</f>
        <v>0</v>
      </c>
      <c r="Y34" s="122">
        <f>+[1]X2674!Y36</f>
        <v>0</v>
      </c>
      <c r="Z34" s="122">
        <f>+[1]X2674!Z36</f>
        <v>0</v>
      </c>
      <c r="AA34" s="122">
        <f>+[1]X2674!AA36</f>
        <v>0</v>
      </c>
      <c r="AB34" s="122">
        <f>+[1]X2674!AB36</f>
        <v>0</v>
      </c>
      <c r="AC34" s="122">
        <f>+[1]X2674!AC36</f>
        <v>0</v>
      </c>
      <c r="AD34" s="122">
        <f>+[1]X2674!AD36</f>
        <v>0</v>
      </c>
      <c r="AE34" s="122">
        <f>+[1]X2674!AE36</f>
        <v>0</v>
      </c>
      <c r="AF34" s="122">
        <f>+[1]X2674!AF36</f>
        <v>0</v>
      </c>
      <c r="AG34" s="122">
        <f>+[1]X2674!AG36</f>
        <v>0</v>
      </c>
      <c r="AH34" s="122">
        <f>+[1]X2674!AH36</f>
        <v>0</v>
      </c>
      <c r="AI34" s="122">
        <f>+[1]X2674!AI36</f>
        <v>0</v>
      </c>
      <c r="AJ34" s="122">
        <f>+[1]X2674!AJ36</f>
        <v>0</v>
      </c>
    </row>
    <row r="35" spans="1:36">
      <c r="A35" s="122" t="str">
        <f>+[1]X2674!A37</f>
        <v>RUNOUT</v>
      </c>
      <c r="B35" s="122">
        <f>+[1]X2674!B37</f>
        <v>0</v>
      </c>
      <c r="C35" s="122">
        <f>+[1]X2674!C37</f>
        <v>0</v>
      </c>
      <c r="D35" s="122">
        <f>+[1]X2674!D37</f>
        <v>0</v>
      </c>
      <c r="E35" s="122">
        <f>+[1]X2674!E37</f>
        <v>0</v>
      </c>
      <c r="F35" s="122">
        <f>+[1]X2674!F37</f>
        <v>0</v>
      </c>
      <c r="G35" s="122">
        <f>+[1]X2674!G37</f>
        <v>0</v>
      </c>
      <c r="H35" s="122">
        <f>+[1]X2674!H37</f>
        <v>0</v>
      </c>
      <c r="I35" s="122">
        <f>+[1]X2674!I37</f>
        <v>0</v>
      </c>
      <c r="J35" s="122">
        <f>+[1]X2674!J37</f>
        <v>0</v>
      </c>
      <c r="K35" s="122">
        <f>+[1]X2674!K37</f>
        <v>0</v>
      </c>
      <c r="L35" s="122">
        <f>+[1]X2674!L37</f>
        <v>0</v>
      </c>
      <c r="M35" s="122">
        <f>+[1]X2674!M37</f>
        <v>0</v>
      </c>
      <c r="N35" s="122">
        <f>+[1]X2674!N37</f>
        <v>0</v>
      </c>
      <c r="O35" s="122">
        <f>+[1]X2674!O37</f>
        <v>0</v>
      </c>
      <c r="P35" s="122">
        <f>+[1]X2674!P37</f>
        <v>0</v>
      </c>
      <c r="Q35" s="122">
        <f>+[1]X2674!Q37</f>
        <v>0</v>
      </c>
      <c r="R35" s="122">
        <f>+[1]X2674!R37</f>
        <v>0</v>
      </c>
      <c r="S35" s="122">
        <f>+[1]X2674!S37</f>
        <v>0</v>
      </c>
      <c r="T35" s="122">
        <f>+[1]X2674!T37</f>
        <v>0</v>
      </c>
      <c r="U35" s="122">
        <f>+[1]X2674!U37</f>
        <v>0</v>
      </c>
      <c r="V35" s="122">
        <f>+[1]X2674!V37</f>
        <v>0</v>
      </c>
      <c r="W35" s="122">
        <f>+[1]X2674!W37</f>
        <v>0</v>
      </c>
      <c r="X35" s="122">
        <f>+[1]X2674!X37</f>
        <v>0</v>
      </c>
      <c r="Y35" s="122">
        <f>+[1]X2674!Y37</f>
        <v>0</v>
      </c>
      <c r="Z35" s="122">
        <f>+[1]X2674!Z37</f>
        <v>0</v>
      </c>
      <c r="AA35" s="122">
        <f>+[1]X2674!AA37</f>
        <v>0</v>
      </c>
      <c r="AB35" s="122">
        <f>+[1]X2674!AB37</f>
        <v>0</v>
      </c>
      <c r="AC35" s="122">
        <f>+[1]X2674!AC37</f>
        <v>0</v>
      </c>
      <c r="AD35" s="122">
        <f>+[1]X2674!AD37</f>
        <v>0</v>
      </c>
      <c r="AE35" s="122">
        <f>+[1]X2674!AE37</f>
        <v>0</v>
      </c>
      <c r="AF35" s="122">
        <f>+[1]X2674!AF37</f>
        <v>0</v>
      </c>
      <c r="AG35" s="122">
        <f>+[1]X2674!AG37</f>
        <v>0</v>
      </c>
      <c r="AH35" s="122">
        <f>+[1]X2674!AH37</f>
        <v>0</v>
      </c>
      <c r="AI35" s="122">
        <f>+[1]X2674!AI37</f>
        <v>0</v>
      </c>
      <c r="AJ35" s="122">
        <f>+[1]X2674!AJ37</f>
        <v>0</v>
      </c>
    </row>
    <row r="36" spans="1:36">
      <c r="A36" s="122" t="str">
        <f>+[1]X2674!A38</f>
        <v>SCRATCH ALL</v>
      </c>
      <c r="B36" s="122">
        <f>+[1]X2674!B38</f>
        <v>460</v>
      </c>
      <c r="C36" s="122">
        <f>+[1]X2674!C38</f>
        <v>277</v>
      </c>
      <c r="D36" s="122">
        <f>+[1]X2674!D38</f>
        <v>126</v>
      </c>
      <c r="E36" s="122">
        <f>+[1]X2674!E38</f>
        <v>37</v>
      </c>
      <c r="F36" s="122">
        <f>+[1]X2674!F38</f>
        <v>0</v>
      </c>
      <c r="G36" s="122">
        <f>+[1]X2674!G38</f>
        <v>0</v>
      </c>
      <c r="H36" s="122">
        <f>+[1]X2674!H38</f>
        <v>0</v>
      </c>
      <c r="I36" s="122">
        <f>+[1]X2674!I38</f>
        <v>1</v>
      </c>
      <c r="J36" s="122">
        <f>+[1]X2674!J38</f>
        <v>0</v>
      </c>
      <c r="K36" s="122">
        <f>+[1]X2674!K38</f>
        <v>0</v>
      </c>
      <c r="L36" s="122">
        <f>+[1]X2674!L38</f>
        <v>0</v>
      </c>
      <c r="M36" s="122">
        <f>+[1]X2674!M38</f>
        <v>0</v>
      </c>
      <c r="N36" s="122">
        <f>+[1]X2674!N38</f>
        <v>0</v>
      </c>
      <c r="O36" s="122">
        <f>+[1]X2674!O38</f>
        <v>0</v>
      </c>
      <c r="P36" s="122">
        <f>+[1]X2674!P38</f>
        <v>0</v>
      </c>
      <c r="Q36" s="122">
        <f>+[1]X2674!Q38</f>
        <v>0</v>
      </c>
      <c r="R36" s="122">
        <f>+[1]X2674!R38</f>
        <v>7</v>
      </c>
      <c r="S36" s="122">
        <f>+[1]X2674!S38</f>
        <v>4</v>
      </c>
      <c r="T36" s="122">
        <f>+[1]X2674!T38</f>
        <v>12</v>
      </c>
      <c r="U36" s="122">
        <f>+[1]X2674!U38</f>
        <v>7</v>
      </c>
      <c r="V36" s="122">
        <f>+[1]X2674!V38</f>
        <v>0</v>
      </c>
      <c r="W36" s="122">
        <f>+[1]X2674!W38</f>
        <v>0</v>
      </c>
      <c r="X36" s="122">
        <f>+[1]X2674!X38</f>
        <v>0</v>
      </c>
      <c r="Y36" s="122">
        <f>+[1]X2674!Y38</f>
        <v>0</v>
      </c>
      <c r="Z36" s="122">
        <f>+[1]X2674!Z38</f>
        <v>0</v>
      </c>
      <c r="AA36" s="122">
        <f>+[1]X2674!AA38</f>
        <v>6</v>
      </c>
      <c r="AB36" s="122">
        <f>+[1]X2674!AB38</f>
        <v>0</v>
      </c>
      <c r="AC36" s="122">
        <f>+[1]X2674!AC38</f>
        <v>0</v>
      </c>
      <c r="AD36" s="122">
        <f>+[1]X2674!AD38</f>
        <v>0</v>
      </c>
      <c r="AE36" s="122">
        <f>+[1]X2674!AE38</f>
        <v>0</v>
      </c>
      <c r="AF36" s="122">
        <f>+[1]X2674!AF38</f>
        <v>0</v>
      </c>
      <c r="AG36" s="122">
        <f>+[1]X2674!AG38</f>
        <v>0</v>
      </c>
      <c r="AH36" s="122">
        <f>+[1]X2674!AH38</f>
        <v>0</v>
      </c>
      <c r="AI36" s="122">
        <f>+[1]X2674!AI38</f>
        <v>0</v>
      </c>
      <c r="AJ36" s="122">
        <f>+[1]X2674!AJ38</f>
        <v>0</v>
      </c>
    </row>
    <row r="37" spans="1:36">
      <c r="A37" s="122">
        <f>+[1]X2674!A39</f>
        <v>0</v>
      </c>
      <c r="B37" s="122">
        <f>+[1]X2674!B39</f>
        <v>0</v>
      </c>
      <c r="C37" s="122">
        <f>+[1]X2674!C39</f>
        <v>0</v>
      </c>
      <c r="D37" s="122">
        <f>+[1]X2674!D39</f>
        <v>0</v>
      </c>
      <c r="E37" s="122">
        <f>+[1]X2674!E39</f>
        <v>0</v>
      </c>
      <c r="F37" s="122">
        <f>+[1]X2674!F39</f>
        <v>0</v>
      </c>
      <c r="G37" s="122">
        <f>+[1]X2674!G39</f>
        <v>0</v>
      </c>
      <c r="H37" s="122">
        <f>+[1]X2674!H39</f>
        <v>0</v>
      </c>
      <c r="I37" s="122">
        <f>+[1]X2674!I39</f>
        <v>0</v>
      </c>
      <c r="J37" s="122">
        <f>+[1]X2674!J39</f>
        <v>0</v>
      </c>
      <c r="K37" s="122">
        <f>+[1]X2674!K39</f>
        <v>0</v>
      </c>
      <c r="L37" s="122">
        <f>+[1]X2674!L39</f>
        <v>0</v>
      </c>
      <c r="M37" s="122">
        <f>+[1]X2674!M39</f>
        <v>0</v>
      </c>
      <c r="N37" s="122">
        <f>+[1]X2674!N39</f>
        <v>0</v>
      </c>
      <c r="O37" s="122">
        <f>+[1]X2674!O39</f>
        <v>0</v>
      </c>
      <c r="P37" s="122">
        <f>+[1]X2674!P39</f>
        <v>0</v>
      </c>
      <c r="Q37" s="122">
        <f>+[1]X2674!Q39</f>
        <v>0</v>
      </c>
      <c r="R37" s="122">
        <f>+[1]X2674!R39</f>
        <v>0</v>
      </c>
      <c r="S37" s="122">
        <f>+[1]X2674!S39</f>
        <v>0</v>
      </c>
      <c r="T37" s="122">
        <f>+[1]X2674!T39</f>
        <v>0</v>
      </c>
      <c r="U37" s="122">
        <f>+[1]X2674!U39</f>
        <v>0</v>
      </c>
      <c r="V37" s="122">
        <f>+[1]X2674!V39</f>
        <v>0</v>
      </c>
      <c r="W37" s="122">
        <f>+[1]X2674!W39</f>
        <v>0</v>
      </c>
      <c r="X37" s="122">
        <f>+[1]X2674!X39</f>
        <v>0</v>
      </c>
      <c r="Y37" s="122">
        <f>+[1]X2674!Y39</f>
        <v>0</v>
      </c>
      <c r="Z37" s="122">
        <f>+[1]X2674!Z39</f>
        <v>0</v>
      </c>
      <c r="AA37" s="122">
        <f>+[1]X2674!AA39</f>
        <v>0</v>
      </c>
      <c r="AB37" s="122">
        <f>+[1]X2674!AB39</f>
        <v>0</v>
      </c>
      <c r="AC37" s="122">
        <f>+[1]X2674!AC39</f>
        <v>0</v>
      </c>
      <c r="AD37" s="122">
        <f>+[1]X2674!AD39</f>
        <v>0</v>
      </c>
      <c r="AE37" s="122">
        <f>+[1]X2674!AE39</f>
        <v>0</v>
      </c>
      <c r="AF37" s="122">
        <f>+[1]X2674!AF39</f>
        <v>0</v>
      </c>
      <c r="AG37" s="122">
        <f>+[1]X2674!AG39</f>
        <v>0</v>
      </c>
      <c r="AH37" s="122">
        <f>+[1]X2674!AH39</f>
        <v>0</v>
      </c>
      <c r="AI37" s="122">
        <f>+[1]X2674!AI39</f>
        <v>0</v>
      </c>
      <c r="AJ37" s="122">
        <f>+[1]X2674!AJ39</f>
        <v>0</v>
      </c>
    </row>
    <row r="38" spans="1:36">
      <c r="A38" s="122" t="str">
        <f>+[1]X2674!A40</f>
        <v>Load by : NVP6820</v>
      </c>
      <c r="B38" s="122">
        <f>+[1]X2674!B40</f>
        <v>0</v>
      </c>
      <c r="C38" s="122">
        <f>+[1]X2674!C40</f>
        <v>0</v>
      </c>
      <c r="D38" s="122">
        <f>+[1]X2674!D40</f>
        <v>0</v>
      </c>
      <c r="E38" s="122">
        <f>+[1]X2674!E40</f>
        <v>0</v>
      </c>
      <c r="F38" s="122">
        <f>+[1]X2674!F40</f>
        <v>0</v>
      </c>
      <c r="G38" s="122">
        <f>+[1]X2674!G40</f>
        <v>0</v>
      </c>
      <c r="H38" s="122">
        <f>+[1]X2674!H40</f>
        <v>0</v>
      </c>
      <c r="I38" s="122">
        <f>+[1]X2674!I40</f>
        <v>0</v>
      </c>
      <c r="J38" s="122">
        <f>+[1]X2674!J40</f>
        <v>0</v>
      </c>
      <c r="K38" s="122">
        <f>+[1]X2674!K40</f>
        <v>0</v>
      </c>
      <c r="L38" s="122">
        <f>+[1]X2674!L40</f>
        <v>0</v>
      </c>
      <c r="M38" s="122">
        <f>+[1]X2674!M40</f>
        <v>0</v>
      </c>
      <c r="N38" s="122">
        <f>+[1]X2674!N40</f>
        <v>0</v>
      </c>
      <c r="O38" s="122">
        <f>+[1]X2674!O40</f>
        <v>0</v>
      </c>
      <c r="P38" s="122">
        <f>+[1]X2674!P40</f>
        <v>0</v>
      </c>
      <c r="Q38" s="122">
        <f>+[1]X2674!Q40</f>
        <v>0</v>
      </c>
      <c r="R38" s="122">
        <f>+[1]X2674!R40</f>
        <v>0</v>
      </c>
      <c r="S38" s="122">
        <f>+[1]X2674!S40</f>
        <v>0</v>
      </c>
      <c r="T38" s="122">
        <f>+[1]X2674!T40</f>
        <v>0</v>
      </c>
      <c r="U38" s="122">
        <f>+[1]X2674!U40</f>
        <v>0</v>
      </c>
      <c r="V38" s="122">
        <f>+[1]X2674!V40</f>
        <v>0</v>
      </c>
      <c r="W38" s="122">
        <f>+[1]X2674!W40</f>
        <v>0</v>
      </c>
      <c r="X38" s="122">
        <f>+[1]X2674!X40</f>
        <v>0</v>
      </c>
      <c r="Y38" s="122">
        <f>+[1]X2674!Y40</f>
        <v>0</v>
      </c>
      <c r="Z38" s="122">
        <f>+[1]X2674!Z40</f>
        <v>0</v>
      </c>
      <c r="AA38" s="122">
        <f>+[1]X2674!AA40</f>
        <v>0</v>
      </c>
      <c r="AB38" s="122">
        <f>+[1]X2674!AB40</f>
        <v>0</v>
      </c>
      <c r="AC38" s="122">
        <f>+[1]X2674!AC40</f>
        <v>0</v>
      </c>
      <c r="AD38" s="122">
        <f>+[1]X2674!AD40</f>
        <v>0</v>
      </c>
      <c r="AE38" s="122">
        <f>+[1]X2674!AE40</f>
        <v>0</v>
      </c>
      <c r="AF38" s="122">
        <f>+[1]X2674!AF40</f>
        <v>0</v>
      </c>
      <c r="AG38" s="122">
        <f>+[1]X2674!AG40</f>
        <v>0</v>
      </c>
      <c r="AH38" s="122">
        <f>+[1]X2674!AH40</f>
        <v>0</v>
      </c>
      <c r="AI38" s="122">
        <f>+[1]X2674!AI40</f>
        <v>0</v>
      </c>
      <c r="AJ38" s="122">
        <f>+[1]X2674!AJ40</f>
        <v>0</v>
      </c>
    </row>
    <row r="39" spans="1:36">
      <c r="A39" s="122" t="str">
        <f>+[1]X2674!A41</f>
        <v>Time : 09:00:19 25-Aug-2025</v>
      </c>
      <c r="B39" s="122">
        <f>+[1]X2674!B41</f>
        <v>0</v>
      </c>
      <c r="C39" s="122">
        <f>+[1]X2674!C41</f>
        <v>0</v>
      </c>
      <c r="D39" s="122">
        <f>+[1]X2674!D41</f>
        <v>0</v>
      </c>
      <c r="E39" s="122">
        <f>+[1]X2674!E41</f>
        <v>0</v>
      </c>
      <c r="F39" s="122">
        <f>+[1]X2674!F41</f>
        <v>0</v>
      </c>
      <c r="G39" s="122">
        <f>+[1]X2674!G41</f>
        <v>0</v>
      </c>
      <c r="H39" s="122">
        <f>+[1]X2674!H41</f>
        <v>0</v>
      </c>
      <c r="I39" s="122">
        <f>+[1]X2674!I41</f>
        <v>0</v>
      </c>
      <c r="J39" s="122">
        <f>+[1]X2674!J41</f>
        <v>0</v>
      </c>
      <c r="K39" s="122">
        <f>+[1]X2674!K41</f>
        <v>0</v>
      </c>
      <c r="L39" s="122">
        <f>+[1]X2674!L41</f>
        <v>0</v>
      </c>
      <c r="M39" s="122">
        <f>+[1]X2674!M41</f>
        <v>0</v>
      </c>
      <c r="N39" s="122">
        <f>+[1]X2674!N41</f>
        <v>0</v>
      </c>
      <c r="O39" s="122">
        <f>+[1]X2674!O41</f>
        <v>0</v>
      </c>
      <c r="P39" s="122">
        <f>+[1]X2674!P41</f>
        <v>0</v>
      </c>
      <c r="Q39" s="122">
        <f>+[1]X2674!Q41</f>
        <v>0</v>
      </c>
      <c r="R39" s="122">
        <f>+[1]X2674!R41</f>
        <v>0</v>
      </c>
      <c r="S39" s="122">
        <f>+[1]X2674!S41</f>
        <v>0</v>
      </c>
      <c r="T39" s="122">
        <f>+[1]X2674!T41</f>
        <v>0</v>
      </c>
      <c r="U39" s="122">
        <f>+[1]X2674!U41</f>
        <v>0</v>
      </c>
      <c r="V39" s="122">
        <f>+[1]X2674!V41</f>
        <v>0</v>
      </c>
      <c r="W39" s="122">
        <f>+[1]X2674!W41</f>
        <v>0</v>
      </c>
      <c r="X39" s="122">
        <f>+[1]X2674!X41</f>
        <v>0</v>
      </c>
      <c r="Y39" s="122">
        <f>+[1]X2674!Y41</f>
        <v>0</v>
      </c>
      <c r="Z39" s="122">
        <f>+[1]X2674!Z41</f>
        <v>0</v>
      </c>
      <c r="AA39" s="122">
        <f>+[1]X2674!AA41</f>
        <v>0</v>
      </c>
      <c r="AB39" s="122">
        <f>+[1]X2674!AB41</f>
        <v>0</v>
      </c>
      <c r="AC39" s="122">
        <f>+[1]X2674!AC41</f>
        <v>0</v>
      </c>
      <c r="AD39" s="122">
        <f>+[1]X2674!AD41</f>
        <v>0</v>
      </c>
      <c r="AE39" s="122">
        <f>+[1]X2674!AE41</f>
        <v>0</v>
      </c>
      <c r="AF39" s="122">
        <f>+[1]X2674!AF41</f>
        <v>0</v>
      </c>
      <c r="AG39" s="122">
        <f>+[1]X2674!AG41</f>
        <v>0</v>
      </c>
      <c r="AH39" s="122">
        <f>+[1]X2674!AH41</f>
        <v>0</v>
      </c>
      <c r="AI39" s="122">
        <f>+[1]X2674!AI41</f>
        <v>0</v>
      </c>
      <c r="AJ39" s="122">
        <f>+[1]X2674!AJ41</f>
        <v>0</v>
      </c>
    </row>
    <row r="40" spans="1:36">
      <c r="A40" s="122">
        <f>+[1]X2674!A42</f>
        <v>0</v>
      </c>
      <c r="B40" s="122">
        <f>+[1]X2674!B42</f>
        <v>0</v>
      </c>
      <c r="C40" s="122">
        <f>+[1]X2674!C42</f>
        <v>0</v>
      </c>
      <c r="D40" s="122">
        <f>+[1]X2674!D42</f>
        <v>0</v>
      </c>
      <c r="E40" s="122">
        <f>+[1]X2674!E42</f>
        <v>0</v>
      </c>
      <c r="F40" s="122">
        <f>+[1]X2674!F42</f>
        <v>0</v>
      </c>
      <c r="G40" s="122">
        <f>+[1]X2674!G42</f>
        <v>0</v>
      </c>
      <c r="H40" s="122">
        <f>+[1]X2674!H42</f>
        <v>0</v>
      </c>
      <c r="I40" s="122">
        <f>+[1]X2674!I42</f>
        <v>0</v>
      </c>
      <c r="J40" s="122">
        <f>+[1]X2674!J42</f>
        <v>0</v>
      </c>
      <c r="K40" s="122">
        <f>+[1]X2674!K42</f>
        <v>0</v>
      </c>
      <c r="L40" s="122">
        <f>+[1]X2674!L42</f>
        <v>0</v>
      </c>
      <c r="M40" s="122">
        <f>+[1]X2674!M42</f>
        <v>0</v>
      </c>
      <c r="N40" s="122">
        <f>+[1]X2674!N42</f>
        <v>0</v>
      </c>
      <c r="O40" s="122">
        <f>+[1]X2674!O42</f>
        <v>0</v>
      </c>
      <c r="P40" s="122">
        <f>+[1]X2674!P42</f>
        <v>0</v>
      </c>
      <c r="Q40" s="122">
        <f>+[1]X2674!Q42</f>
        <v>0</v>
      </c>
      <c r="R40" s="122">
        <f>+[1]X2674!R42</f>
        <v>0</v>
      </c>
      <c r="S40" s="122">
        <f>+[1]X2674!S42</f>
        <v>0</v>
      </c>
      <c r="T40" s="122">
        <f>+[1]X2674!T42</f>
        <v>0</v>
      </c>
      <c r="U40" s="122">
        <f>+[1]X2674!U42</f>
        <v>0</v>
      </c>
      <c r="V40" s="122">
        <f>+[1]X2674!V42</f>
        <v>0</v>
      </c>
      <c r="W40" s="122">
        <f>+[1]X2674!W42</f>
        <v>0</v>
      </c>
      <c r="X40" s="122">
        <f>+[1]X2674!X42</f>
        <v>0</v>
      </c>
      <c r="Y40" s="122">
        <f>+[1]X2674!Y42</f>
        <v>0</v>
      </c>
      <c r="Z40" s="122">
        <f>+[1]X2674!Z42</f>
        <v>0</v>
      </c>
      <c r="AA40" s="122">
        <f>+[1]X2674!AA42</f>
        <v>0</v>
      </c>
      <c r="AB40" s="122">
        <f>+[1]X2674!AB42</f>
        <v>0</v>
      </c>
      <c r="AC40" s="122">
        <f>+[1]X2674!AC42</f>
        <v>0</v>
      </c>
      <c r="AD40" s="122">
        <f>+[1]X2674!AD42</f>
        <v>0</v>
      </c>
      <c r="AE40" s="122">
        <f>+[1]X2674!AE42</f>
        <v>0</v>
      </c>
      <c r="AF40" s="122">
        <f>+[1]X2674!AF42</f>
        <v>0</v>
      </c>
      <c r="AG40" s="122">
        <f>+[1]X2674!AG42</f>
        <v>0</v>
      </c>
      <c r="AH40" s="122">
        <f>+[1]X2674!AH42</f>
        <v>0</v>
      </c>
      <c r="AI40" s="122">
        <f>+[1]X2674!AI42</f>
        <v>0</v>
      </c>
      <c r="AJ40" s="122">
        <f>+[1]X2674!AJ42</f>
        <v>0</v>
      </c>
    </row>
    <row r="41" spans="1:36">
      <c r="A41" s="122">
        <f>+[1]X2674!A43</f>
        <v>0</v>
      </c>
      <c r="B41" s="122">
        <f>+[1]X2674!B43</f>
        <v>0</v>
      </c>
      <c r="C41" s="122">
        <f>+[1]X2674!C43</f>
        <v>0</v>
      </c>
      <c r="D41" s="122">
        <f>+[1]X2674!D43</f>
        <v>0</v>
      </c>
      <c r="E41" s="122">
        <f>+[1]X2674!E43</f>
        <v>0</v>
      </c>
      <c r="F41" s="122">
        <f>+[1]X2674!F43</f>
        <v>0</v>
      </c>
      <c r="G41" s="122">
        <f>+[1]X2674!G43</f>
        <v>0</v>
      </c>
      <c r="H41" s="122">
        <f>+[1]X2674!H43</f>
        <v>0</v>
      </c>
      <c r="I41" s="122">
        <f>+[1]X2674!I43</f>
        <v>0</v>
      </c>
      <c r="J41" s="122">
        <f>+[1]X2674!J43</f>
        <v>0</v>
      </c>
      <c r="K41" s="122">
        <f>+[1]X2674!K43</f>
        <v>0</v>
      </c>
      <c r="L41" s="122">
        <f>+[1]X2674!L43</f>
        <v>0</v>
      </c>
      <c r="M41" s="122">
        <f>+[1]X2674!M43</f>
        <v>0</v>
      </c>
      <c r="N41" s="122">
        <f>+[1]X2674!N43</f>
        <v>0</v>
      </c>
      <c r="O41" s="122">
        <f>+[1]X2674!O43</f>
        <v>0</v>
      </c>
      <c r="P41" s="122">
        <f>+[1]X2674!P43</f>
        <v>0</v>
      </c>
      <c r="Q41" s="122">
        <f>+[1]X2674!Q43</f>
        <v>0</v>
      </c>
      <c r="R41" s="122">
        <f>+[1]X2674!R43</f>
        <v>0</v>
      </c>
      <c r="S41" s="122">
        <f>+[1]X2674!S43</f>
        <v>0</v>
      </c>
      <c r="T41" s="122">
        <f>+[1]X2674!T43</f>
        <v>0</v>
      </c>
      <c r="U41" s="122">
        <f>+[1]X2674!U43</f>
        <v>0</v>
      </c>
      <c r="V41" s="122">
        <f>+[1]X2674!V43</f>
        <v>0</v>
      </c>
      <c r="W41" s="122">
        <f>+[1]X2674!W43</f>
        <v>0</v>
      </c>
      <c r="X41" s="122">
        <f>+[1]X2674!X43</f>
        <v>0</v>
      </c>
      <c r="Y41" s="122">
        <f>+[1]X2674!Y43</f>
        <v>0</v>
      </c>
      <c r="Z41" s="122">
        <f>+[1]X2674!Z43</f>
        <v>0</v>
      </c>
      <c r="AA41" s="122">
        <f>+[1]X2674!AA43</f>
        <v>0</v>
      </c>
      <c r="AB41" s="122">
        <f>+[1]X2674!AB43</f>
        <v>0</v>
      </c>
      <c r="AC41" s="122">
        <f>+[1]X2674!AC43</f>
        <v>0</v>
      </c>
      <c r="AD41" s="122">
        <f>+[1]X2674!AD43</f>
        <v>0</v>
      </c>
      <c r="AE41" s="122">
        <f>+[1]X2674!AE43</f>
        <v>0</v>
      </c>
      <c r="AF41" s="122">
        <f>+[1]X2674!AF43</f>
        <v>0</v>
      </c>
      <c r="AG41" s="122">
        <f>+[1]X2674!AG43</f>
        <v>0</v>
      </c>
      <c r="AH41" s="122">
        <f>+[1]X2674!AH43</f>
        <v>0</v>
      </c>
      <c r="AI41" s="122">
        <f>+[1]X2674!AI43</f>
        <v>0</v>
      </c>
      <c r="AJ41" s="122">
        <f>+[1]X2674!AJ43</f>
        <v>0</v>
      </c>
    </row>
    <row r="42" spans="1:36">
      <c r="A42" s="122">
        <f>+[1]X2674!A44</f>
        <v>0</v>
      </c>
      <c r="B42" s="122">
        <f>+[1]X2674!B44</f>
        <v>0</v>
      </c>
      <c r="C42" s="122">
        <f>+[1]X2674!C44</f>
        <v>0</v>
      </c>
      <c r="D42" s="122">
        <f>+[1]X2674!D44</f>
        <v>0</v>
      </c>
      <c r="E42" s="122">
        <f>+[1]X2674!E44</f>
        <v>0</v>
      </c>
      <c r="F42" s="122">
        <f>+[1]X2674!F44</f>
        <v>0</v>
      </c>
      <c r="G42" s="122">
        <f>+[1]X2674!G44</f>
        <v>0</v>
      </c>
      <c r="H42" s="122">
        <f>+[1]X2674!H44</f>
        <v>0</v>
      </c>
      <c r="I42" s="122">
        <f>+[1]X2674!I44</f>
        <v>0</v>
      </c>
      <c r="J42" s="122">
        <f>+[1]X2674!J44</f>
        <v>0</v>
      </c>
      <c r="K42" s="122">
        <f>+[1]X2674!K44</f>
        <v>0</v>
      </c>
      <c r="L42" s="122">
        <f>+[1]X2674!L44</f>
        <v>0</v>
      </c>
      <c r="M42" s="122">
        <f>+[1]X2674!M44</f>
        <v>0</v>
      </c>
      <c r="N42" s="122">
        <f>+[1]X2674!N44</f>
        <v>0</v>
      </c>
      <c r="O42" s="122">
        <f>+[1]X2674!O44</f>
        <v>0</v>
      </c>
      <c r="P42" s="122">
        <f>+[1]X2674!P44</f>
        <v>0</v>
      </c>
      <c r="Q42" s="122">
        <f>+[1]X2674!Q44</f>
        <v>0</v>
      </c>
      <c r="R42" s="122">
        <f>+[1]X2674!R44</f>
        <v>0</v>
      </c>
      <c r="S42" s="122">
        <f>+[1]X2674!S44</f>
        <v>0</v>
      </c>
      <c r="T42" s="122">
        <f>+[1]X2674!T44</f>
        <v>0</v>
      </c>
      <c r="U42" s="122">
        <f>+[1]X2674!U44</f>
        <v>0</v>
      </c>
      <c r="V42" s="122">
        <f>+[1]X2674!V44</f>
        <v>0</v>
      </c>
      <c r="W42" s="122">
        <f>+[1]X2674!W44</f>
        <v>0</v>
      </c>
      <c r="X42" s="122">
        <f>+[1]X2674!X44</f>
        <v>0</v>
      </c>
      <c r="Y42" s="122">
        <f>+[1]X2674!Y44</f>
        <v>0</v>
      </c>
      <c r="Z42" s="122">
        <f>+[1]X2674!Z44</f>
        <v>0</v>
      </c>
      <c r="AA42" s="122">
        <f>+[1]X2674!AA44</f>
        <v>0</v>
      </c>
      <c r="AB42" s="122">
        <f>+[1]X2674!AB44</f>
        <v>0</v>
      </c>
      <c r="AC42" s="122">
        <f>+[1]X2674!AC44</f>
        <v>0</v>
      </c>
      <c r="AD42" s="122">
        <f>+[1]X2674!AD44</f>
        <v>0</v>
      </c>
      <c r="AE42" s="122">
        <f>+[1]X2674!AE44</f>
        <v>0</v>
      </c>
      <c r="AF42" s="122">
        <f>+[1]X2674!AF44</f>
        <v>0</v>
      </c>
      <c r="AG42" s="122">
        <f>+[1]X2674!AG44</f>
        <v>0</v>
      </c>
      <c r="AH42" s="122">
        <f>+[1]X2674!AH44</f>
        <v>0</v>
      </c>
      <c r="AI42" s="122">
        <f>+[1]X2674!AI44</f>
        <v>0</v>
      </c>
      <c r="AJ42" s="122">
        <f>+[1]X2674!AJ44</f>
        <v>0</v>
      </c>
    </row>
    <row r="43" spans="1:36">
      <c r="A43" s="122">
        <f>+[1]X2674!A45</f>
        <v>0</v>
      </c>
      <c r="B43" s="122">
        <f>+[1]X2674!B45</f>
        <v>0</v>
      </c>
      <c r="C43" s="122">
        <f>+[1]X2674!C45</f>
        <v>0</v>
      </c>
      <c r="D43" s="122">
        <f>+[1]X2674!D45</f>
        <v>0</v>
      </c>
      <c r="E43" s="122">
        <f>+[1]X2674!E45</f>
        <v>0</v>
      </c>
      <c r="F43" s="122">
        <f>+[1]X2674!F45</f>
        <v>0</v>
      </c>
      <c r="G43" s="122">
        <f>+[1]X2674!G45</f>
        <v>0</v>
      </c>
      <c r="H43" s="122">
        <f>+[1]X2674!H45</f>
        <v>0</v>
      </c>
      <c r="I43" s="122">
        <f>+[1]X2674!I45</f>
        <v>0</v>
      </c>
      <c r="J43" s="122">
        <f>+[1]X2674!J45</f>
        <v>0</v>
      </c>
      <c r="K43" s="122">
        <f>+[1]X2674!K45</f>
        <v>0</v>
      </c>
      <c r="L43" s="122">
        <f>+[1]X2674!L45</f>
        <v>0</v>
      </c>
      <c r="M43" s="122">
        <f>+[1]X2674!M45</f>
        <v>0</v>
      </c>
      <c r="N43" s="122">
        <f>+[1]X2674!N45</f>
        <v>0</v>
      </c>
      <c r="O43" s="122">
        <f>+[1]X2674!O45</f>
        <v>0</v>
      </c>
      <c r="P43" s="122">
        <f>+[1]X2674!P45</f>
        <v>0</v>
      </c>
      <c r="Q43" s="122">
        <f>+[1]X2674!Q45</f>
        <v>0</v>
      </c>
      <c r="R43" s="122">
        <f>+[1]X2674!R45</f>
        <v>0</v>
      </c>
      <c r="S43" s="122">
        <f>+[1]X2674!S45</f>
        <v>0</v>
      </c>
      <c r="T43" s="122">
        <f>+[1]X2674!T45</f>
        <v>0</v>
      </c>
      <c r="U43" s="122">
        <f>+[1]X2674!U45</f>
        <v>0</v>
      </c>
      <c r="V43" s="122">
        <f>+[1]X2674!V45</f>
        <v>0</v>
      </c>
      <c r="W43" s="122">
        <f>+[1]X2674!W45</f>
        <v>0</v>
      </c>
      <c r="X43" s="122">
        <f>+[1]X2674!X45</f>
        <v>0</v>
      </c>
      <c r="Y43" s="122">
        <f>+[1]X2674!Y45</f>
        <v>0</v>
      </c>
      <c r="Z43" s="122">
        <f>+[1]X2674!Z45</f>
        <v>0</v>
      </c>
      <c r="AA43" s="122">
        <f>+[1]X2674!AA45</f>
        <v>0</v>
      </c>
      <c r="AB43" s="122">
        <f>+[1]X2674!AB45</f>
        <v>0</v>
      </c>
      <c r="AC43" s="122">
        <f>+[1]X2674!AC45</f>
        <v>0</v>
      </c>
      <c r="AD43" s="122">
        <f>+[1]X2674!AD45</f>
        <v>0</v>
      </c>
      <c r="AE43" s="122">
        <f>+[1]X2674!AE45</f>
        <v>0</v>
      </c>
      <c r="AF43" s="122">
        <f>+[1]X2674!AF45</f>
        <v>0</v>
      </c>
      <c r="AG43" s="122">
        <f>+[1]X2674!AG45</f>
        <v>0</v>
      </c>
      <c r="AH43" s="122">
        <f>+[1]X2674!AH45</f>
        <v>0</v>
      </c>
      <c r="AI43" s="122">
        <f>+[1]X2674!AI45</f>
        <v>0</v>
      </c>
      <c r="AJ43" s="122">
        <f>+[1]X2674!AJ45</f>
        <v>0</v>
      </c>
    </row>
    <row r="44" spans="1:36">
      <c r="A44" s="122">
        <f>+[1]X2674!A46</f>
        <v>0</v>
      </c>
      <c r="B44" s="122">
        <f>+[1]X2674!B46</f>
        <v>0</v>
      </c>
      <c r="C44" s="122">
        <f>+[1]X2674!C46</f>
        <v>0</v>
      </c>
      <c r="D44" s="122">
        <f>+[1]X2674!D46</f>
        <v>0</v>
      </c>
      <c r="E44" s="122">
        <f>+[1]X2674!E46</f>
        <v>0</v>
      </c>
      <c r="F44" s="122">
        <f>+[1]X2674!F46</f>
        <v>0</v>
      </c>
      <c r="G44" s="122">
        <f>+[1]X2674!G46</f>
        <v>0</v>
      </c>
      <c r="H44" s="122">
        <f>+[1]X2674!H46</f>
        <v>0</v>
      </c>
      <c r="I44" s="122">
        <f>+[1]X2674!I46</f>
        <v>0</v>
      </c>
      <c r="J44" s="122">
        <f>+[1]X2674!J46</f>
        <v>0</v>
      </c>
      <c r="K44" s="122">
        <f>+[1]X2674!K46</f>
        <v>0</v>
      </c>
      <c r="L44" s="122">
        <f>+[1]X2674!L46</f>
        <v>0</v>
      </c>
      <c r="M44" s="122">
        <f>+[1]X2674!M46</f>
        <v>0</v>
      </c>
      <c r="N44" s="122">
        <f>+[1]X2674!N46</f>
        <v>0</v>
      </c>
      <c r="O44" s="122">
        <f>+[1]X2674!O46</f>
        <v>0</v>
      </c>
      <c r="P44" s="122">
        <f>+[1]X2674!P46</f>
        <v>0</v>
      </c>
      <c r="Q44" s="122">
        <f>+[1]X2674!Q46</f>
        <v>0</v>
      </c>
      <c r="R44" s="122">
        <f>+[1]X2674!R46</f>
        <v>0</v>
      </c>
      <c r="S44" s="122">
        <f>+[1]X2674!S46</f>
        <v>0</v>
      </c>
      <c r="T44" s="122">
        <f>+[1]X2674!T46</f>
        <v>0</v>
      </c>
      <c r="U44" s="122">
        <f>+[1]X2674!U46</f>
        <v>0</v>
      </c>
      <c r="V44" s="122">
        <f>+[1]X2674!V46</f>
        <v>0</v>
      </c>
      <c r="W44" s="122">
        <f>+[1]X2674!W46</f>
        <v>0</v>
      </c>
      <c r="X44" s="122">
        <f>+[1]X2674!X46</f>
        <v>0</v>
      </c>
      <c r="Y44" s="122">
        <f>+[1]X2674!Y46</f>
        <v>0</v>
      </c>
      <c r="Z44" s="122">
        <f>+[1]X2674!Z46</f>
        <v>0</v>
      </c>
      <c r="AA44" s="122">
        <f>+[1]X2674!AA46</f>
        <v>0</v>
      </c>
      <c r="AB44" s="122">
        <f>+[1]X2674!AB46</f>
        <v>0</v>
      </c>
      <c r="AC44" s="122">
        <f>+[1]X2674!AC46</f>
        <v>0</v>
      </c>
      <c r="AD44" s="122">
        <f>+[1]X2674!AD46</f>
        <v>0</v>
      </c>
      <c r="AE44" s="122">
        <f>+[1]X2674!AE46</f>
        <v>0</v>
      </c>
      <c r="AF44" s="122">
        <f>+[1]X2674!AF46</f>
        <v>0</v>
      </c>
      <c r="AG44" s="122">
        <f>+[1]X2674!AG46</f>
        <v>0</v>
      </c>
      <c r="AH44" s="122">
        <f>+[1]X2674!AH46</f>
        <v>0</v>
      </c>
      <c r="AI44" s="122">
        <f>+[1]X2674!AI46</f>
        <v>0</v>
      </c>
      <c r="AJ44" s="122">
        <f>+[1]X2674!AJ46</f>
        <v>0</v>
      </c>
    </row>
    <row r="45" spans="1:36">
      <c r="A45" s="122">
        <f>+[1]X2674!A47</f>
        <v>0</v>
      </c>
      <c r="B45" s="122">
        <f>+[1]X2674!B47</f>
        <v>0</v>
      </c>
      <c r="C45" s="122">
        <f>+[1]X2674!C47</f>
        <v>0</v>
      </c>
      <c r="D45" s="122">
        <f>+[1]X2674!D47</f>
        <v>0</v>
      </c>
      <c r="E45" s="122">
        <f>+[1]X2674!E47</f>
        <v>0</v>
      </c>
      <c r="F45" s="122">
        <f>+[1]X2674!F47</f>
        <v>0</v>
      </c>
      <c r="G45" s="122">
        <f>+[1]X2674!G47</f>
        <v>0</v>
      </c>
      <c r="H45" s="122">
        <f>+[1]X2674!H47</f>
        <v>0</v>
      </c>
      <c r="I45" s="122">
        <f>+[1]X2674!I47</f>
        <v>0</v>
      </c>
      <c r="J45" s="122">
        <f>+[1]X2674!J47</f>
        <v>0</v>
      </c>
      <c r="K45" s="122">
        <f>+[1]X2674!K47</f>
        <v>0</v>
      </c>
      <c r="L45" s="122">
        <f>+[1]X2674!L47</f>
        <v>0</v>
      </c>
      <c r="M45" s="122">
        <f>+[1]X2674!M47</f>
        <v>0</v>
      </c>
      <c r="N45" s="122">
        <f>+[1]X2674!N47</f>
        <v>0</v>
      </c>
      <c r="O45" s="122">
        <f>+[1]X2674!O47</f>
        <v>0</v>
      </c>
      <c r="P45" s="122">
        <f>+[1]X2674!P47</f>
        <v>0</v>
      </c>
      <c r="Q45" s="122">
        <f>+[1]X2674!Q47</f>
        <v>0</v>
      </c>
      <c r="R45" s="122">
        <f>+[1]X2674!R47</f>
        <v>0</v>
      </c>
      <c r="S45" s="122">
        <f>+[1]X2674!S47</f>
        <v>0</v>
      </c>
      <c r="T45" s="122">
        <f>+[1]X2674!T47</f>
        <v>0</v>
      </c>
      <c r="U45" s="122">
        <f>+[1]X2674!U47</f>
        <v>0</v>
      </c>
      <c r="V45" s="122">
        <f>+[1]X2674!V47</f>
        <v>0</v>
      </c>
      <c r="W45" s="122">
        <f>+[1]X2674!W47</f>
        <v>0</v>
      </c>
      <c r="X45" s="122">
        <f>+[1]X2674!X47</f>
        <v>0</v>
      </c>
      <c r="Y45" s="122">
        <f>+[1]X2674!Y47</f>
        <v>0</v>
      </c>
      <c r="Z45" s="122">
        <f>+[1]X2674!Z47</f>
        <v>0</v>
      </c>
      <c r="AA45" s="122">
        <f>+[1]X2674!AA47</f>
        <v>0</v>
      </c>
      <c r="AB45" s="122">
        <f>+[1]X2674!AB47</f>
        <v>0</v>
      </c>
      <c r="AC45" s="122">
        <f>+[1]X2674!AC47</f>
        <v>0</v>
      </c>
      <c r="AD45" s="122">
        <f>+[1]X2674!AD47</f>
        <v>0</v>
      </c>
      <c r="AE45" s="122">
        <f>+[1]X2674!AE47</f>
        <v>0</v>
      </c>
      <c r="AF45" s="122">
        <f>+[1]X2674!AF47</f>
        <v>0</v>
      </c>
      <c r="AG45" s="122">
        <f>+[1]X2674!AG47</f>
        <v>0</v>
      </c>
      <c r="AH45" s="122">
        <f>+[1]X2674!AH47</f>
        <v>0</v>
      </c>
      <c r="AI45" s="122">
        <f>+[1]X2674!AI47</f>
        <v>0</v>
      </c>
      <c r="AJ45" s="122">
        <f>+[1]X2674!AJ47</f>
        <v>0</v>
      </c>
    </row>
    <row r="46" spans="1:36">
      <c r="A46" s="122">
        <f>+[1]X2674!A48</f>
        <v>0</v>
      </c>
      <c r="B46" s="122">
        <f>+[1]X2674!B48</f>
        <v>0</v>
      </c>
      <c r="C46" s="122">
        <f>+[1]X2674!C48</f>
        <v>0</v>
      </c>
      <c r="D46" s="122">
        <f>+[1]X2674!D48</f>
        <v>0</v>
      </c>
      <c r="E46" s="122">
        <f>+[1]X2674!E48</f>
        <v>0</v>
      </c>
      <c r="F46" s="122">
        <f>+[1]X2674!F48</f>
        <v>0</v>
      </c>
      <c r="G46" s="122">
        <f>+[1]X2674!G48</f>
        <v>0</v>
      </c>
      <c r="H46" s="122">
        <f>+[1]X2674!H48</f>
        <v>0</v>
      </c>
      <c r="I46" s="122">
        <f>+[1]X2674!I48</f>
        <v>0</v>
      </c>
      <c r="J46" s="122">
        <f>+[1]X2674!J48</f>
        <v>0</v>
      </c>
      <c r="K46" s="122">
        <f>+[1]X2674!K48</f>
        <v>0</v>
      </c>
      <c r="L46" s="122">
        <f>+[1]X2674!L48</f>
        <v>0</v>
      </c>
      <c r="M46" s="122">
        <f>+[1]X2674!M48</f>
        <v>0</v>
      </c>
      <c r="N46" s="122">
        <f>+[1]X2674!N48</f>
        <v>0</v>
      </c>
      <c r="O46" s="122">
        <f>+[1]X2674!O48</f>
        <v>0</v>
      </c>
      <c r="P46" s="122">
        <f>+[1]X2674!P48</f>
        <v>0</v>
      </c>
      <c r="Q46" s="122">
        <f>+[1]X2674!Q48</f>
        <v>0</v>
      </c>
      <c r="R46" s="122">
        <f>+[1]X2674!R48</f>
        <v>0</v>
      </c>
      <c r="S46" s="122">
        <f>+[1]X2674!S48</f>
        <v>0</v>
      </c>
      <c r="T46" s="122">
        <f>+[1]X2674!T48</f>
        <v>0</v>
      </c>
      <c r="U46" s="122">
        <f>+[1]X2674!U48</f>
        <v>0</v>
      </c>
      <c r="V46" s="122">
        <f>+[1]X2674!V48</f>
        <v>0</v>
      </c>
      <c r="W46" s="122">
        <f>+[1]X2674!W48</f>
        <v>0</v>
      </c>
      <c r="X46" s="122">
        <f>+[1]X2674!X48</f>
        <v>0</v>
      </c>
      <c r="Y46" s="122">
        <f>+[1]X2674!Y48</f>
        <v>0</v>
      </c>
      <c r="Z46" s="122">
        <f>+[1]X2674!Z48</f>
        <v>0</v>
      </c>
      <c r="AA46" s="122">
        <f>+[1]X2674!AA48</f>
        <v>0</v>
      </c>
      <c r="AB46" s="122">
        <f>+[1]X2674!AB48</f>
        <v>0</v>
      </c>
      <c r="AC46" s="122">
        <f>+[1]X2674!AC48</f>
        <v>0</v>
      </c>
      <c r="AD46" s="122">
        <f>+[1]X2674!AD48</f>
        <v>0</v>
      </c>
      <c r="AE46" s="122">
        <f>+[1]X2674!AE48</f>
        <v>0</v>
      </c>
      <c r="AF46" s="122">
        <f>+[1]X2674!AF48</f>
        <v>0</v>
      </c>
      <c r="AG46" s="122">
        <f>+[1]X2674!AG48</f>
        <v>0</v>
      </c>
      <c r="AH46" s="122">
        <f>+[1]X2674!AH48</f>
        <v>0</v>
      </c>
      <c r="AI46" s="122">
        <f>+[1]X2674!AI48</f>
        <v>0</v>
      </c>
      <c r="AJ46" s="122">
        <f>+[1]X2674!AJ48</f>
        <v>0</v>
      </c>
    </row>
    <row r="47" spans="1:36">
      <c r="A47" s="122">
        <f>+[1]X2674!A49</f>
        <v>0</v>
      </c>
      <c r="B47" s="122">
        <f>+[1]X2674!B49</f>
        <v>0</v>
      </c>
      <c r="C47" s="122">
        <f>+[1]X2674!C49</f>
        <v>0</v>
      </c>
      <c r="D47" s="122">
        <f>+[1]X2674!D49</f>
        <v>0</v>
      </c>
      <c r="E47" s="122">
        <f>+[1]X2674!E49</f>
        <v>0</v>
      </c>
      <c r="F47" s="122">
        <f>+[1]X2674!F49</f>
        <v>0</v>
      </c>
      <c r="G47" s="122">
        <f>+[1]X2674!G49</f>
        <v>0</v>
      </c>
      <c r="H47" s="122">
        <f>+[1]X2674!H49</f>
        <v>0</v>
      </c>
      <c r="I47" s="122">
        <f>+[1]X2674!I49</f>
        <v>0</v>
      </c>
      <c r="J47" s="122">
        <f>+[1]X2674!J49</f>
        <v>0</v>
      </c>
      <c r="K47" s="122">
        <f>+[1]X2674!K49</f>
        <v>0</v>
      </c>
      <c r="L47" s="122">
        <f>+[1]X2674!L49</f>
        <v>0</v>
      </c>
      <c r="M47" s="122">
        <f>+[1]X2674!M49</f>
        <v>0</v>
      </c>
      <c r="N47" s="122">
        <f>+[1]X2674!N49</f>
        <v>0</v>
      </c>
      <c r="O47" s="122">
        <f>+[1]X2674!O49</f>
        <v>0</v>
      </c>
      <c r="P47" s="122">
        <f>+[1]X2674!P49</f>
        <v>0</v>
      </c>
      <c r="Q47" s="122">
        <f>+[1]X2674!Q49</f>
        <v>0</v>
      </c>
      <c r="R47" s="122">
        <f>+[1]X2674!R49</f>
        <v>0</v>
      </c>
      <c r="S47" s="122">
        <f>+[1]X2674!S49</f>
        <v>0</v>
      </c>
      <c r="T47" s="122">
        <f>+[1]X2674!T49</f>
        <v>0</v>
      </c>
      <c r="U47" s="122">
        <f>+[1]X2674!U49</f>
        <v>0</v>
      </c>
      <c r="V47" s="122">
        <f>+[1]X2674!V49</f>
        <v>0</v>
      </c>
      <c r="W47" s="122">
        <f>+[1]X2674!W49</f>
        <v>0</v>
      </c>
      <c r="X47" s="122">
        <f>+[1]X2674!X49</f>
        <v>0</v>
      </c>
      <c r="Y47" s="122">
        <f>+[1]X2674!Y49</f>
        <v>0</v>
      </c>
      <c r="Z47" s="122">
        <f>+[1]X2674!Z49</f>
        <v>0</v>
      </c>
      <c r="AA47" s="122">
        <f>+[1]X2674!AA49</f>
        <v>0</v>
      </c>
      <c r="AB47" s="122">
        <f>+[1]X2674!AB49</f>
        <v>0</v>
      </c>
      <c r="AC47" s="122">
        <f>+[1]X2674!AC49</f>
        <v>0</v>
      </c>
      <c r="AD47" s="122">
        <f>+[1]X2674!AD49</f>
        <v>0</v>
      </c>
      <c r="AE47" s="122">
        <f>+[1]X2674!AE49</f>
        <v>0</v>
      </c>
      <c r="AF47" s="122">
        <f>+[1]X2674!AF49</f>
        <v>0</v>
      </c>
      <c r="AG47" s="122">
        <f>+[1]X2674!AG49</f>
        <v>0</v>
      </c>
      <c r="AH47" s="122">
        <f>+[1]X2674!AH49</f>
        <v>0</v>
      </c>
      <c r="AI47" s="122">
        <f>+[1]X2674!AI49</f>
        <v>0</v>
      </c>
      <c r="AJ47" s="122">
        <f>+[1]X2674!AJ49</f>
        <v>0</v>
      </c>
    </row>
    <row r="48" spans="1:36">
      <c r="A48" s="122">
        <f>+[1]X2674!A50</f>
        <v>0</v>
      </c>
      <c r="B48" s="122">
        <f>+[1]X2674!B50</f>
        <v>0</v>
      </c>
      <c r="C48" s="122">
        <f>+[1]X2674!C50</f>
        <v>0</v>
      </c>
      <c r="D48" s="122">
        <f>+[1]X2674!D50</f>
        <v>0</v>
      </c>
      <c r="E48" s="122">
        <f>+[1]X2674!E50</f>
        <v>0</v>
      </c>
      <c r="F48" s="122">
        <f>+[1]X2674!F50</f>
        <v>0</v>
      </c>
      <c r="G48" s="122">
        <f>+[1]X2674!G50</f>
        <v>0</v>
      </c>
      <c r="H48" s="122">
        <f>+[1]X2674!H50</f>
        <v>0</v>
      </c>
      <c r="I48" s="122">
        <f>+[1]X2674!I50</f>
        <v>0</v>
      </c>
      <c r="J48" s="122">
        <f>+[1]X2674!J50</f>
        <v>0</v>
      </c>
      <c r="K48" s="122">
        <f>+[1]X2674!K50</f>
        <v>0</v>
      </c>
      <c r="L48" s="122">
        <f>+[1]X2674!L50</f>
        <v>0</v>
      </c>
      <c r="M48" s="122">
        <f>+[1]X2674!M50</f>
        <v>0</v>
      </c>
      <c r="N48" s="122">
        <f>+[1]X2674!N50</f>
        <v>0</v>
      </c>
      <c r="O48" s="122">
        <f>+[1]X2674!O50</f>
        <v>0</v>
      </c>
      <c r="P48" s="122">
        <f>+[1]X2674!P50</f>
        <v>0</v>
      </c>
      <c r="Q48" s="122">
        <f>+[1]X2674!Q50</f>
        <v>0</v>
      </c>
      <c r="R48" s="122">
        <f>+[1]X2674!R50</f>
        <v>0</v>
      </c>
      <c r="S48" s="122">
        <f>+[1]X2674!S50</f>
        <v>0</v>
      </c>
      <c r="T48" s="122">
        <f>+[1]X2674!T50</f>
        <v>0</v>
      </c>
      <c r="U48" s="122">
        <f>+[1]X2674!U50</f>
        <v>0</v>
      </c>
      <c r="V48" s="122">
        <f>+[1]X2674!V50</f>
        <v>0</v>
      </c>
      <c r="W48" s="122">
        <f>+[1]X2674!W50</f>
        <v>0</v>
      </c>
      <c r="X48" s="122">
        <f>+[1]X2674!X50</f>
        <v>0</v>
      </c>
      <c r="Y48" s="122">
        <f>+[1]X2674!Y50</f>
        <v>0</v>
      </c>
      <c r="Z48" s="122">
        <f>+[1]X2674!Z50</f>
        <v>0</v>
      </c>
      <c r="AA48" s="122">
        <f>+[1]X2674!AA50</f>
        <v>0</v>
      </c>
      <c r="AB48" s="122">
        <f>+[1]X2674!AB50</f>
        <v>0</v>
      </c>
      <c r="AC48" s="122">
        <f>+[1]X2674!AC50</f>
        <v>0</v>
      </c>
      <c r="AD48" s="122">
        <f>+[1]X2674!AD50</f>
        <v>0</v>
      </c>
      <c r="AE48" s="122">
        <f>+[1]X2674!AE50</f>
        <v>0</v>
      </c>
      <c r="AF48" s="122">
        <f>+[1]X2674!AF50</f>
        <v>0</v>
      </c>
      <c r="AG48" s="122">
        <f>+[1]X2674!AG50</f>
        <v>0</v>
      </c>
      <c r="AH48" s="122">
        <f>+[1]X2674!AH50</f>
        <v>0</v>
      </c>
      <c r="AI48" s="122">
        <f>+[1]X2674!AI50</f>
        <v>0</v>
      </c>
      <c r="AJ48" s="122">
        <f>+[1]X2674!AJ50</f>
        <v>0</v>
      </c>
    </row>
    <row r="49" spans="1:36">
      <c r="A49" s="122">
        <f>+[1]X2674!A51</f>
        <v>0</v>
      </c>
      <c r="B49" s="122">
        <f>+[1]X2674!B51</f>
        <v>0</v>
      </c>
      <c r="C49" s="122">
        <f>+[1]X2674!C51</f>
        <v>0</v>
      </c>
      <c r="D49" s="122">
        <f>+[1]X2674!D51</f>
        <v>0</v>
      </c>
      <c r="E49" s="122">
        <f>+[1]X2674!E51</f>
        <v>0</v>
      </c>
      <c r="F49" s="122">
        <f>+[1]X2674!F51</f>
        <v>0</v>
      </c>
      <c r="G49" s="122">
        <f>+[1]X2674!G51</f>
        <v>0</v>
      </c>
      <c r="H49" s="122">
        <f>+[1]X2674!H51</f>
        <v>0</v>
      </c>
      <c r="I49" s="122">
        <f>+[1]X2674!I51</f>
        <v>0</v>
      </c>
      <c r="J49" s="122">
        <f>+[1]X2674!J51</f>
        <v>0</v>
      </c>
      <c r="K49" s="122">
        <f>+[1]X2674!K51</f>
        <v>0</v>
      </c>
      <c r="L49" s="122">
        <f>+[1]X2674!L51</f>
        <v>0</v>
      </c>
      <c r="M49" s="122">
        <f>+[1]X2674!M51</f>
        <v>0</v>
      </c>
      <c r="N49" s="122">
        <f>+[1]X2674!N51</f>
        <v>0</v>
      </c>
      <c r="O49" s="122">
        <f>+[1]X2674!O51</f>
        <v>0</v>
      </c>
      <c r="P49" s="122">
        <f>+[1]X2674!P51</f>
        <v>0</v>
      </c>
      <c r="Q49" s="122">
        <f>+[1]X2674!Q51</f>
        <v>0</v>
      </c>
      <c r="R49" s="122">
        <f>+[1]X2674!R51</f>
        <v>0</v>
      </c>
      <c r="S49" s="122">
        <f>+[1]X2674!S51</f>
        <v>0</v>
      </c>
      <c r="T49" s="122">
        <f>+[1]X2674!T51</f>
        <v>0</v>
      </c>
      <c r="U49" s="122">
        <f>+[1]X2674!U51</f>
        <v>0</v>
      </c>
      <c r="V49" s="122">
        <f>+[1]X2674!V51</f>
        <v>0</v>
      </c>
      <c r="W49" s="122">
        <f>+[1]X2674!W51</f>
        <v>0</v>
      </c>
      <c r="X49" s="122">
        <f>+[1]X2674!X51</f>
        <v>0</v>
      </c>
      <c r="Y49" s="122">
        <f>+[1]X2674!Y51</f>
        <v>0</v>
      </c>
      <c r="Z49" s="122">
        <f>+[1]X2674!Z51</f>
        <v>0</v>
      </c>
      <c r="AA49" s="122">
        <f>+[1]X2674!AA51</f>
        <v>0</v>
      </c>
      <c r="AB49" s="122">
        <f>+[1]X2674!AB51</f>
        <v>0</v>
      </c>
      <c r="AC49" s="122">
        <f>+[1]X2674!AC51</f>
        <v>0</v>
      </c>
      <c r="AD49" s="122">
        <f>+[1]X2674!AD51</f>
        <v>0</v>
      </c>
      <c r="AE49" s="122">
        <f>+[1]X2674!AE51</f>
        <v>0</v>
      </c>
      <c r="AF49" s="122">
        <f>+[1]X2674!AF51</f>
        <v>0</v>
      </c>
      <c r="AG49" s="122">
        <f>+[1]X2674!AG51</f>
        <v>0</v>
      </c>
      <c r="AH49" s="122">
        <f>+[1]X2674!AH51</f>
        <v>0</v>
      </c>
      <c r="AI49" s="122">
        <f>+[1]X2674!AI51</f>
        <v>0</v>
      </c>
      <c r="AJ49" s="122">
        <f>+[1]X2674!AJ51</f>
        <v>0</v>
      </c>
    </row>
    <row r="50" spans="1:36">
      <c r="A50" s="122">
        <f>+[1]X2674!A52</f>
        <v>0</v>
      </c>
      <c r="B50" s="122">
        <f>+[1]X2674!B52</f>
        <v>0</v>
      </c>
      <c r="C50" s="122">
        <f>+[1]X2674!C52</f>
        <v>0</v>
      </c>
      <c r="D50" s="122">
        <f>+[1]X2674!D52</f>
        <v>0</v>
      </c>
      <c r="E50" s="122">
        <f>+[1]X2674!E52</f>
        <v>0</v>
      </c>
      <c r="F50" s="122">
        <f>+[1]X2674!F52</f>
        <v>0</v>
      </c>
      <c r="G50" s="122">
        <f>+[1]X2674!G52</f>
        <v>0</v>
      </c>
      <c r="H50" s="122">
        <f>+[1]X2674!H52</f>
        <v>0</v>
      </c>
      <c r="I50" s="122">
        <f>+[1]X2674!I52</f>
        <v>0</v>
      </c>
      <c r="J50" s="122">
        <f>+[1]X2674!J52</f>
        <v>0</v>
      </c>
      <c r="K50" s="122">
        <f>+[1]X2674!K52</f>
        <v>0</v>
      </c>
      <c r="L50" s="122">
        <f>+[1]X2674!L52</f>
        <v>0</v>
      </c>
      <c r="M50" s="122">
        <f>+[1]X2674!M52</f>
        <v>0</v>
      </c>
      <c r="N50" s="122">
        <f>+[1]X2674!N52</f>
        <v>0</v>
      </c>
      <c r="O50" s="122">
        <f>+[1]X2674!O52</f>
        <v>0</v>
      </c>
      <c r="P50" s="122">
        <f>+[1]X2674!P52</f>
        <v>0</v>
      </c>
      <c r="Q50" s="122">
        <f>+[1]X2674!Q52</f>
        <v>0</v>
      </c>
      <c r="R50" s="122">
        <f>+[1]X2674!R52</f>
        <v>0</v>
      </c>
      <c r="S50" s="122">
        <f>+[1]X2674!S52</f>
        <v>0</v>
      </c>
      <c r="T50" s="122">
        <f>+[1]X2674!T52</f>
        <v>0</v>
      </c>
      <c r="U50" s="122">
        <f>+[1]X2674!U52</f>
        <v>0</v>
      </c>
      <c r="V50" s="122">
        <f>+[1]X2674!V52</f>
        <v>0</v>
      </c>
      <c r="W50" s="122">
        <f>+[1]X2674!W52</f>
        <v>0</v>
      </c>
      <c r="X50" s="122">
        <f>+[1]X2674!X52</f>
        <v>0</v>
      </c>
      <c r="Y50" s="122">
        <f>+[1]X2674!Y52</f>
        <v>0</v>
      </c>
      <c r="Z50" s="122">
        <f>+[1]X2674!Z52</f>
        <v>0</v>
      </c>
      <c r="AA50" s="122">
        <f>+[1]X2674!AA52</f>
        <v>0</v>
      </c>
      <c r="AB50" s="122">
        <f>+[1]X2674!AB52</f>
        <v>0</v>
      </c>
      <c r="AC50" s="122">
        <f>+[1]X2674!AC52</f>
        <v>0</v>
      </c>
      <c r="AD50" s="122">
        <f>+[1]X2674!AD52</f>
        <v>0</v>
      </c>
      <c r="AE50" s="122">
        <f>+[1]X2674!AE52</f>
        <v>0</v>
      </c>
      <c r="AF50" s="122">
        <f>+[1]X2674!AF52</f>
        <v>0</v>
      </c>
      <c r="AG50" s="122">
        <f>+[1]X2674!AG52</f>
        <v>0</v>
      </c>
      <c r="AH50" s="122">
        <f>+[1]X2674!AH52</f>
        <v>0</v>
      </c>
      <c r="AI50" s="122">
        <f>+[1]X2674!AI52</f>
        <v>0</v>
      </c>
      <c r="AJ50" s="122">
        <f>+[1]X2674!AJ52</f>
        <v>0</v>
      </c>
    </row>
    <row r="51" spans="1:36">
      <c r="A51" s="122">
        <f>+[1]X2674!A53</f>
        <v>0</v>
      </c>
      <c r="B51" s="122">
        <f>+[1]X2674!B53</f>
        <v>0</v>
      </c>
      <c r="C51" s="122">
        <f>+[1]X2674!C53</f>
        <v>0</v>
      </c>
      <c r="D51" s="122">
        <f>+[1]X2674!D53</f>
        <v>0</v>
      </c>
      <c r="E51" s="122">
        <f>+[1]X2674!E53</f>
        <v>0</v>
      </c>
      <c r="F51" s="122">
        <f>+[1]X2674!F53</f>
        <v>0</v>
      </c>
      <c r="G51" s="122">
        <f>+[1]X2674!G53</f>
        <v>0</v>
      </c>
      <c r="H51" s="122">
        <f>+[1]X2674!H53</f>
        <v>0</v>
      </c>
      <c r="I51" s="122">
        <f>+[1]X2674!I53</f>
        <v>0</v>
      </c>
      <c r="J51" s="122">
        <f>+[1]X2674!J53</f>
        <v>0</v>
      </c>
      <c r="K51" s="122">
        <f>+[1]X2674!K53</f>
        <v>0</v>
      </c>
      <c r="L51" s="122">
        <f>+[1]X2674!L53</f>
        <v>0</v>
      </c>
      <c r="M51" s="122">
        <f>+[1]X2674!M53</f>
        <v>0</v>
      </c>
      <c r="N51" s="122">
        <f>+[1]X2674!N53</f>
        <v>0</v>
      </c>
      <c r="O51" s="122">
        <f>+[1]X2674!O53</f>
        <v>0</v>
      </c>
      <c r="P51" s="122">
        <f>+[1]X2674!P53</f>
        <v>0</v>
      </c>
      <c r="Q51" s="122">
        <f>+[1]X2674!Q53</f>
        <v>0</v>
      </c>
      <c r="R51" s="122">
        <f>+[1]X2674!R53</f>
        <v>0</v>
      </c>
      <c r="S51" s="122">
        <f>+[1]X2674!S53</f>
        <v>0</v>
      </c>
      <c r="T51" s="122">
        <f>+[1]X2674!T53</f>
        <v>0</v>
      </c>
      <c r="U51" s="122">
        <f>+[1]X2674!U53</f>
        <v>0</v>
      </c>
      <c r="V51" s="122">
        <f>+[1]X2674!V53</f>
        <v>0</v>
      </c>
      <c r="W51" s="122">
        <f>+[1]X2674!W53</f>
        <v>0</v>
      </c>
      <c r="X51" s="122">
        <f>+[1]X2674!X53</f>
        <v>0</v>
      </c>
      <c r="Y51" s="122">
        <f>+[1]X2674!Y53</f>
        <v>0</v>
      </c>
      <c r="Z51" s="122">
        <f>+[1]X2674!Z53</f>
        <v>0</v>
      </c>
      <c r="AA51" s="122">
        <f>+[1]X2674!AA53</f>
        <v>0</v>
      </c>
      <c r="AB51" s="122">
        <f>+[1]X2674!AB53</f>
        <v>0</v>
      </c>
      <c r="AC51" s="122">
        <f>+[1]X2674!AC53</f>
        <v>0</v>
      </c>
      <c r="AD51" s="122">
        <f>+[1]X2674!AD53</f>
        <v>0</v>
      </c>
      <c r="AE51" s="122">
        <f>+[1]X2674!AE53</f>
        <v>0</v>
      </c>
      <c r="AF51" s="122">
        <f>+[1]X2674!AF53</f>
        <v>0</v>
      </c>
      <c r="AG51" s="122">
        <f>+[1]X2674!AG53</f>
        <v>0</v>
      </c>
      <c r="AH51" s="122">
        <f>+[1]X2674!AH53</f>
        <v>0</v>
      </c>
      <c r="AI51" s="122">
        <f>+[1]X2674!AI53</f>
        <v>0</v>
      </c>
      <c r="AJ51" s="122">
        <f>+[1]X2674!AJ53</f>
        <v>0</v>
      </c>
    </row>
    <row r="52" spans="1:36">
      <c r="A52" s="122">
        <f>+[1]X2674!A54</f>
        <v>0</v>
      </c>
      <c r="B52" s="122">
        <f>+[1]X2674!B54</f>
        <v>0</v>
      </c>
      <c r="C52" s="122">
        <f>+[1]X2674!C54</f>
        <v>0</v>
      </c>
      <c r="D52" s="122">
        <f>+[1]X2674!D54</f>
        <v>0</v>
      </c>
      <c r="E52" s="122">
        <f>+[1]X2674!E54</f>
        <v>0</v>
      </c>
      <c r="F52" s="122">
        <f>+[1]X2674!F54</f>
        <v>0</v>
      </c>
      <c r="G52" s="122">
        <f>+[1]X2674!G54</f>
        <v>0</v>
      </c>
      <c r="H52" s="122">
        <f>+[1]X2674!H54</f>
        <v>0</v>
      </c>
      <c r="I52" s="122">
        <f>+[1]X2674!I54</f>
        <v>0</v>
      </c>
      <c r="J52" s="122">
        <f>+[1]X2674!J54</f>
        <v>0</v>
      </c>
      <c r="K52" s="122">
        <f>+[1]X2674!K54</f>
        <v>0</v>
      </c>
      <c r="L52" s="122">
        <f>+[1]X2674!L54</f>
        <v>0</v>
      </c>
      <c r="M52" s="122">
        <f>+[1]X2674!M54</f>
        <v>0</v>
      </c>
      <c r="N52" s="122">
        <f>+[1]X2674!N54</f>
        <v>0</v>
      </c>
      <c r="O52" s="122">
        <f>+[1]X2674!O54</f>
        <v>0</v>
      </c>
      <c r="P52" s="122">
        <f>+[1]X2674!P54</f>
        <v>0</v>
      </c>
      <c r="Q52" s="122">
        <f>+[1]X2674!Q54</f>
        <v>0</v>
      </c>
      <c r="R52" s="122">
        <f>+[1]X2674!R54</f>
        <v>0</v>
      </c>
      <c r="S52" s="122">
        <f>+[1]X2674!S54</f>
        <v>0</v>
      </c>
      <c r="T52" s="122">
        <f>+[1]X2674!T54</f>
        <v>0</v>
      </c>
      <c r="U52" s="122">
        <f>+[1]X2674!U54</f>
        <v>0</v>
      </c>
      <c r="V52" s="122">
        <f>+[1]X2674!V54</f>
        <v>0</v>
      </c>
      <c r="W52" s="122">
        <f>+[1]X2674!W54</f>
        <v>0</v>
      </c>
      <c r="X52" s="122">
        <f>+[1]X2674!X54</f>
        <v>0</v>
      </c>
      <c r="Y52" s="122">
        <f>+[1]X2674!Y54</f>
        <v>0</v>
      </c>
      <c r="Z52" s="122">
        <f>+[1]X2674!Z54</f>
        <v>0</v>
      </c>
      <c r="AA52" s="122">
        <f>+[1]X2674!AA54</f>
        <v>0</v>
      </c>
      <c r="AB52" s="122">
        <f>+[1]X2674!AB54</f>
        <v>0</v>
      </c>
      <c r="AC52" s="122">
        <f>+[1]X2674!AC54</f>
        <v>0</v>
      </c>
      <c r="AD52" s="122">
        <f>+[1]X2674!AD54</f>
        <v>0</v>
      </c>
      <c r="AE52" s="122">
        <f>+[1]X2674!AE54</f>
        <v>0</v>
      </c>
      <c r="AF52" s="122">
        <f>+[1]X2674!AF54</f>
        <v>0</v>
      </c>
      <c r="AG52" s="122">
        <f>+[1]X2674!AG54</f>
        <v>0</v>
      </c>
      <c r="AH52" s="122">
        <f>+[1]X2674!AH54</f>
        <v>0</v>
      </c>
      <c r="AI52" s="122">
        <f>+[1]X2674!AI54</f>
        <v>0</v>
      </c>
      <c r="AJ52" s="122">
        <f>+[1]X2674!AJ54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1</v>
      </c>
      <c r="C77" s="184">
        <f t="shared" ref="C77:AJ77" ca="1" si="0">SUMIF($A$14:$E$23,$A77,C$14:C$23)</f>
        <v>0</v>
      </c>
      <c r="D77" s="184">
        <f t="shared" ca="1" si="0"/>
        <v>5</v>
      </c>
      <c r="E77" s="184">
        <f t="shared" ca="1" si="0"/>
        <v>40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40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K29" sqref="K29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377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+[1]X2676!A11</f>
        <v>Input Qty</v>
      </c>
      <c r="B9" s="122">
        <f>+[1]X2676!B11</f>
        <v>0</v>
      </c>
      <c r="C9" s="122">
        <f>+[1]X2676!C11</f>
        <v>0</v>
      </c>
      <c r="D9" s="122">
        <f>+[1]X2676!D11</f>
        <v>0</v>
      </c>
      <c r="E9" s="122">
        <f>+[1]X2676!E11</f>
        <v>0</v>
      </c>
      <c r="F9" s="122">
        <f>+[1]X2676!F11</f>
        <v>0</v>
      </c>
      <c r="G9" s="122">
        <f>+[1]X2676!G11</f>
        <v>0</v>
      </c>
      <c r="H9" s="122">
        <f>+[1]X2676!H11</f>
        <v>0</v>
      </c>
      <c r="I9" s="122">
        <f>+[1]X2676!I11</f>
        <v>0</v>
      </c>
      <c r="J9" s="122">
        <f>+[1]X2676!J11</f>
        <v>0</v>
      </c>
      <c r="K9" s="122">
        <f>+[1]X2676!K11</f>
        <v>0</v>
      </c>
      <c r="L9" s="122">
        <f>+[1]X2676!L11</f>
        <v>0</v>
      </c>
      <c r="M9" s="122">
        <f>+[1]X2676!M11</f>
        <v>0</v>
      </c>
      <c r="N9" s="122">
        <f>+[1]X2676!N11</f>
        <v>0</v>
      </c>
      <c r="O9" s="122">
        <f>+[1]X2676!O11</f>
        <v>0</v>
      </c>
      <c r="P9" s="122">
        <f>+[1]X2676!P11</f>
        <v>0</v>
      </c>
      <c r="Q9" s="122">
        <f>+[1]X2676!Q11</f>
        <v>0</v>
      </c>
      <c r="R9" s="122">
        <f>+[1]X2676!R11</f>
        <v>0</v>
      </c>
      <c r="S9" s="122">
        <f>+[1]X2676!S11</f>
        <v>0</v>
      </c>
      <c r="T9" s="122">
        <f>+[1]X2676!T11</f>
        <v>0</v>
      </c>
      <c r="U9" s="122">
        <f>+[1]X2676!U11</f>
        <v>0</v>
      </c>
      <c r="V9" s="122">
        <f>+[1]X2676!V11</f>
        <v>0</v>
      </c>
      <c r="W9" s="122">
        <f>+[1]X2676!W11</f>
        <v>0</v>
      </c>
      <c r="X9" s="122">
        <f>+[1]X2676!X11</f>
        <v>0</v>
      </c>
      <c r="Y9" s="122">
        <f>+[1]X2676!Y11</f>
        <v>0</v>
      </c>
      <c r="Z9" s="122">
        <f>+[1]X2676!Z11</f>
        <v>0</v>
      </c>
      <c r="AA9" s="122">
        <f>+[1]X2676!AA11</f>
        <v>0</v>
      </c>
      <c r="AB9" s="122">
        <f>+[1]X2676!AB11</f>
        <v>0</v>
      </c>
      <c r="AC9" s="122">
        <f>+[1]X2676!AC11</f>
        <v>0</v>
      </c>
      <c r="AD9" s="122">
        <f>+[1]X2676!AD11</f>
        <v>0</v>
      </c>
      <c r="AE9" s="122">
        <f>+[1]X2676!AE11</f>
        <v>0</v>
      </c>
      <c r="AF9" s="122">
        <f>+[1]X2676!AF11</f>
        <v>0</v>
      </c>
      <c r="AG9" s="122">
        <f>+[1]X2676!AG11</f>
        <v>0</v>
      </c>
      <c r="AH9" s="122">
        <f>+[1]X2676!AH11</f>
        <v>0</v>
      </c>
      <c r="AI9" s="122">
        <f>+[1]X2676!AI11</f>
        <v>0</v>
      </c>
      <c r="AJ9" s="122">
        <f>+[1]X2676!AJ11</f>
        <v>0</v>
      </c>
    </row>
    <row r="10" spans="1:36">
      <c r="A10" s="122" t="str">
        <f>+[1]X2676!A12</f>
        <v>Output Qty</v>
      </c>
      <c r="B10" s="122">
        <f>+[1]X2676!B12</f>
        <v>0</v>
      </c>
      <c r="C10" s="122">
        <f>+[1]X2676!C12</f>
        <v>0</v>
      </c>
      <c r="D10" s="122">
        <f>+[1]X2676!D12</f>
        <v>0</v>
      </c>
      <c r="E10" s="122">
        <f>+[1]X2676!E12</f>
        <v>0</v>
      </c>
      <c r="F10" s="122">
        <f>+[1]X2676!F12</f>
        <v>0</v>
      </c>
      <c r="G10" s="122">
        <f>+[1]X2676!G12</f>
        <v>0</v>
      </c>
      <c r="H10" s="122">
        <f>+[1]X2676!H12</f>
        <v>0</v>
      </c>
      <c r="I10" s="122">
        <f>+[1]X2676!I12</f>
        <v>0</v>
      </c>
      <c r="J10" s="122">
        <f>+[1]X2676!J12</f>
        <v>0</v>
      </c>
      <c r="K10" s="122">
        <f>+[1]X2676!K12</f>
        <v>0</v>
      </c>
      <c r="L10" s="122">
        <f>+[1]X2676!L12</f>
        <v>0</v>
      </c>
      <c r="M10" s="122">
        <f>+[1]X2676!M12</f>
        <v>0</v>
      </c>
      <c r="N10" s="122">
        <f>+[1]X2676!N12</f>
        <v>0</v>
      </c>
      <c r="O10" s="122">
        <f>+[1]X2676!O12</f>
        <v>0</v>
      </c>
      <c r="P10" s="122">
        <f>+[1]X2676!P12</f>
        <v>0</v>
      </c>
      <c r="Q10" s="122">
        <f>+[1]X2676!Q12</f>
        <v>0</v>
      </c>
      <c r="R10" s="122">
        <f>+[1]X2676!R12</f>
        <v>0</v>
      </c>
      <c r="S10" s="122">
        <f>+[1]X2676!S12</f>
        <v>0</v>
      </c>
      <c r="T10" s="122">
        <f>+[1]X2676!T12</f>
        <v>0</v>
      </c>
      <c r="U10" s="122">
        <f>+[1]X2676!U12</f>
        <v>0</v>
      </c>
      <c r="V10" s="122">
        <f>+[1]X2676!V12</f>
        <v>0</v>
      </c>
      <c r="W10" s="122">
        <f>+[1]X2676!W12</f>
        <v>0</v>
      </c>
      <c r="X10" s="122">
        <f>+[1]X2676!X12</f>
        <v>0</v>
      </c>
      <c r="Y10" s="122">
        <f>+[1]X2676!Y12</f>
        <v>0</v>
      </c>
      <c r="Z10" s="122">
        <f>+[1]X2676!Z12</f>
        <v>0</v>
      </c>
      <c r="AA10" s="122">
        <f>+[1]X2676!AA12</f>
        <v>0</v>
      </c>
      <c r="AB10" s="122">
        <f>+[1]X2676!AB12</f>
        <v>0</v>
      </c>
      <c r="AC10" s="122">
        <f>+[1]X2676!AC12</f>
        <v>0</v>
      </c>
      <c r="AD10" s="122">
        <f>+[1]X2676!AD12</f>
        <v>0</v>
      </c>
      <c r="AE10" s="122">
        <f>+[1]X2676!AE12</f>
        <v>0</v>
      </c>
      <c r="AF10" s="122">
        <f>+[1]X2676!AF12</f>
        <v>0</v>
      </c>
      <c r="AG10" s="122">
        <f>+[1]X2676!AG12</f>
        <v>0</v>
      </c>
      <c r="AH10" s="122">
        <f>+[1]X2676!AH12</f>
        <v>0</v>
      </c>
      <c r="AI10" s="122">
        <f>+[1]X2676!AI12</f>
        <v>0</v>
      </c>
      <c r="AJ10" s="122">
        <f>+[1]X2676!AJ12</f>
        <v>0</v>
      </c>
    </row>
    <row r="11" spans="1:36">
      <c r="A11" s="122" t="str">
        <f>+[1]X2676!A13</f>
        <v>Reject Qty</v>
      </c>
      <c r="B11" s="122">
        <f>+[1]X2676!B13</f>
        <v>0</v>
      </c>
      <c r="C11" s="122">
        <f>+[1]X2676!C13</f>
        <v>0</v>
      </c>
      <c r="D11" s="122">
        <f>+[1]X2676!D13</f>
        <v>0</v>
      </c>
      <c r="E11" s="122">
        <f>+[1]X2676!E13</f>
        <v>0</v>
      </c>
      <c r="F11" s="122">
        <f>+[1]X2676!F13</f>
        <v>0</v>
      </c>
      <c r="G11" s="122">
        <f>+[1]X2676!G13</f>
        <v>0</v>
      </c>
      <c r="H11" s="122">
        <f>+[1]X2676!H13</f>
        <v>0</v>
      </c>
      <c r="I11" s="122">
        <f>+[1]X2676!I13</f>
        <v>0</v>
      </c>
      <c r="J11" s="122">
        <f>+[1]X2676!J13</f>
        <v>0</v>
      </c>
      <c r="K11" s="122">
        <f>+[1]X2676!K13</f>
        <v>0</v>
      </c>
      <c r="L11" s="122">
        <f>+[1]X2676!L13</f>
        <v>0</v>
      </c>
      <c r="M11" s="122">
        <f>+[1]X2676!M13</f>
        <v>0</v>
      </c>
      <c r="N11" s="122">
        <f>+[1]X2676!N13</f>
        <v>0</v>
      </c>
      <c r="O11" s="122">
        <f>+[1]X2676!O13</f>
        <v>0</v>
      </c>
      <c r="P11" s="122">
        <f>+[1]X2676!P13</f>
        <v>0</v>
      </c>
      <c r="Q11" s="122">
        <f>+[1]X2676!Q13</f>
        <v>0</v>
      </c>
      <c r="R11" s="122">
        <f>+[1]X2676!R13</f>
        <v>0</v>
      </c>
      <c r="S11" s="122">
        <f>+[1]X2676!S13</f>
        <v>0</v>
      </c>
      <c r="T11" s="122">
        <f>+[1]X2676!T13</f>
        <v>0</v>
      </c>
      <c r="U11" s="122">
        <f>+[1]X2676!U13</f>
        <v>0</v>
      </c>
      <c r="V11" s="122">
        <f>+[1]X2676!V13</f>
        <v>0</v>
      </c>
      <c r="W11" s="122">
        <f>+[1]X2676!W13</f>
        <v>0</v>
      </c>
      <c r="X11" s="122">
        <f>+[1]X2676!X13</f>
        <v>0</v>
      </c>
      <c r="Y11" s="122">
        <f>+[1]X2676!Y13</f>
        <v>0</v>
      </c>
      <c r="Z11" s="122">
        <f>+[1]X2676!Z13</f>
        <v>0</v>
      </c>
      <c r="AA11" s="122">
        <f>+[1]X2676!AA13</f>
        <v>0</v>
      </c>
      <c r="AB11" s="122">
        <f>+[1]X2676!AB13</f>
        <v>0</v>
      </c>
      <c r="AC11" s="122">
        <f>+[1]X2676!AC13</f>
        <v>0</v>
      </c>
      <c r="AD11" s="122">
        <f>+[1]X2676!AD13</f>
        <v>0</v>
      </c>
      <c r="AE11" s="122">
        <f>+[1]X2676!AE13</f>
        <v>0</v>
      </c>
      <c r="AF11" s="122">
        <f>+[1]X2676!AF13</f>
        <v>0</v>
      </c>
      <c r="AG11" s="122">
        <f>+[1]X2676!AG13</f>
        <v>0</v>
      </c>
      <c r="AH11" s="122">
        <f>+[1]X2676!AH13</f>
        <v>0</v>
      </c>
      <c r="AI11" s="122">
        <f>+[1]X2676!AI13</f>
        <v>0</v>
      </c>
      <c r="AJ11" s="122">
        <f>+[1]X2676!AJ13</f>
        <v>0</v>
      </c>
    </row>
    <row r="12" spans="1:36" s="130" customFormat="1">
      <c r="A12" s="122" t="str">
        <f>+[1]X2676!A14</f>
        <v>%Yield NG</v>
      </c>
      <c r="B12" s="122">
        <f>+[1]X2676!B14</f>
        <v>0</v>
      </c>
      <c r="C12" s="122">
        <f>+[1]X2676!C14</f>
        <v>0</v>
      </c>
      <c r="D12" s="122">
        <f>+[1]X2676!D14</f>
        <v>0</v>
      </c>
      <c r="E12" s="122">
        <f>+[1]X2676!E14</f>
        <v>0</v>
      </c>
      <c r="F12" s="122">
        <f>+[1]X2676!F14</f>
        <v>0</v>
      </c>
      <c r="G12" s="122">
        <f>+[1]X2676!G14</f>
        <v>0</v>
      </c>
      <c r="H12" s="122">
        <f>+[1]X2676!H14</f>
        <v>0</v>
      </c>
      <c r="I12" s="122">
        <f>+[1]X2676!I14</f>
        <v>0</v>
      </c>
      <c r="J12" s="122">
        <f>+[1]X2676!J14</f>
        <v>0</v>
      </c>
      <c r="K12" s="122">
        <f>+[1]X2676!K14</f>
        <v>0</v>
      </c>
      <c r="L12" s="122">
        <f>+[1]X2676!L14</f>
        <v>0</v>
      </c>
      <c r="M12" s="122">
        <f>+[1]X2676!M14</f>
        <v>0</v>
      </c>
      <c r="N12" s="122">
        <f>+[1]X2676!N14</f>
        <v>0</v>
      </c>
      <c r="O12" s="122">
        <f>+[1]X2676!O14</f>
        <v>0</v>
      </c>
      <c r="P12" s="122">
        <f>+[1]X2676!P14</f>
        <v>0</v>
      </c>
      <c r="Q12" s="122">
        <f>+[1]X2676!Q14</f>
        <v>0</v>
      </c>
      <c r="R12" s="122">
        <f>+[1]X2676!R14</f>
        <v>0</v>
      </c>
      <c r="S12" s="122">
        <f>+[1]X2676!S14</f>
        <v>0</v>
      </c>
      <c r="T12" s="122">
        <f>+[1]X2676!T14</f>
        <v>0</v>
      </c>
      <c r="U12" s="122">
        <f>+[1]X2676!U14</f>
        <v>0</v>
      </c>
      <c r="V12" s="122">
        <f>+[1]X2676!V14</f>
        <v>0</v>
      </c>
      <c r="W12" s="122">
        <f>+[1]X2676!W14</f>
        <v>0</v>
      </c>
      <c r="X12" s="122">
        <f>+[1]X2676!X14</f>
        <v>0</v>
      </c>
      <c r="Y12" s="122">
        <f>+[1]X2676!Y14</f>
        <v>0</v>
      </c>
      <c r="Z12" s="122">
        <f>+[1]X2676!Z14</f>
        <v>0</v>
      </c>
      <c r="AA12" s="122">
        <f>+[1]X2676!AA14</f>
        <v>0</v>
      </c>
      <c r="AB12" s="122">
        <f>+[1]X2676!AB14</f>
        <v>0</v>
      </c>
      <c r="AC12" s="122">
        <f>+[1]X2676!AC14</f>
        <v>0</v>
      </c>
      <c r="AD12" s="122">
        <f>+[1]X2676!AD14</f>
        <v>0</v>
      </c>
      <c r="AE12" s="122">
        <f>+[1]X2676!AE14</f>
        <v>0</v>
      </c>
      <c r="AF12" s="122">
        <f>+[1]X2676!AF14</f>
        <v>0</v>
      </c>
      <c r="AG12" s="122">
        <f>+[1]X2676!AG14</f>
        <v>0</v>
      </c>
      <c r="AH12" s="122">
        <f>+[1]X2676!AH14</f>
        <v>0</v>
      </c>
      <c r="AI12" s="122">
        <f>+[1]X2676!AI14</f>
        <v>0</v>
      </c>
      <c r="AJ12" s="122">
        <f>+[1]X2676!AJ14</f>
        <v>0</v>
      </c>
    </row>
    <row r="13" spans="1:36">
      <c r="A13" s="122" t="str">
        <f>+[1]X2676!A15</f>
        <v>Reject Group</v>
      </c>
      <c r="B13" s="122">
        <f>+[1]X2676!B15</f>
        <v>0</v>
      </c>
      <c r="C13" s="122">
        <f>+[1]X2676!C15</f>
        <v>0</v>
      </c>
      <c r="D13" s="122">
        <f>+[1]X2676!D15</f>
        <v>0</v>
      </c>
      <c r="E13" s="122">
        <f>+[1]X2676!E15</f>
        <v>0</v>
      </c>
      <c r="F13" s="122">
        <f>+[1]X2676!F15</f>
        <v>0</v>
      </c>
      <c r="G13" s="122">
        <f>+[1]X2676!G15</f>
        <v>0</v>
      </c>
      <c r="H13" s="122">
        <f>+[1]X2676!H15</f>
        <v>0</v>
      </c>
      <c r="I13" s="122">
        <f>+[1]X2676!I15</f>
        <v>0</v>
      </c>
      <c r="J13" s="122">
        <f>+[1]X2676!J15</f>
        <v>0</v>
      </c>
      <c r="K13" s="122">
        <f>+[1]X2676!K15</f>
        <v>0</v>
      </c>
      <c r="L13" s="122">
        <f>+[1]X2676!L15</f>
        <v>0</v>
      </c>
      <c r="M13" s="122">
        <f>+[1]X2676!M15</f>
        <v>0</v>
      </c>
      <c r="N13" s="122">
        <f>+[1]X2676!N15</f>
        <v>0</v>
      </c>
      <c r="O13" s="122">
        <f>+[1]X2676!O15</f>
        <v>0</v>
      </c>
      <c r="P13" s="122">
        <f>+[1]X2676!P15</f>
        <v>0</v>
      </c>
      <c r="Q13" s="122">
        <f>+[1]X2676!Q15</f>
        <v>0</v>
      </c>
      <c r="R13" s="122">
        <f>+[1]X2676!R15</f>
        <v>0</v>
      </c>
      <c r="S13" s="122">
        <f>+[1]X2676!S15</f>
        <v>0</v>
      </c>
      <c r="T13" s="122">
        <f>+[1]X2676!T15</f>
        <v>0</v>
      </c>
      <c r="U13" s="122">
        <f>+[1]X2676!U15</f>
        <v>0</v>
      </c>
      <c r="V13" s="122">
        <f>+[1]X2676!V15</f>
        <v>0</v>
      </c>
      <c r="W13" s="122">
        <f>+[1]X2676!W15</f>
        <v>0</v>
      </c>
      <c r="X13" s="122">
        <f>+[1]X2676!X15</f>
        <v>0</v>
      </c>
      <c r="Y13" s="122">
        <f>+[1]X2676!Y15</f>
        <v>0</v>
      </c>
      <c r="Z13" s="122">
        <f>+[1]X2676!Z15</f>
        <v>0</v>
      </c>
      <c r="AA13" s="122">
        <f>+[1]X2676!AA15</f>
        <v>0</v>
      </c>
      <c r="AB13" s="122">
        <f>+[1]X2676!AB15</f>
        <v>0</v>
      </c>
      <c r="AC13" s="122">
        <f>+[1]X2676!AC15</f>
        <v>0</v>
      </c>
      <c r="AD13" s="122">
        <f>+[1]X2676!AD15</f>
        <v>0</v>
      </c>
      <c r="AE13" s="122">
        <f>+[1]X2676!AE15</f>
        <v>0</v>
      </c>
      <c r="AF13" s="122">
        <f>+[1]X2676!AF15</f>
        <v>0</v>
      </c>
      <c r="AG13" s="122">
        <f>+[1]X2676!AG15</f>
        <v>0</v>
      </c>
      <c r="AH13" s="122">
        <f>+[1]X2676!AH15</f>
        <v>0</v>
      </c>
      <c r="AI13" s="122">
        <f>+[1]X2676!AI15</f>
        <v>0</v>
      </c>
      <c r="AJ13" s="122">
        <f>+[1]X2676!AJ15</f>
        <v>0</v>
      </c>
    </row>
    <row r="14" spans="1:36">
      <c r="A14" s="122" t="str">
        <f>+[1]X2676!A16</f>
        <v>ADJUST MACHINE</v>
      </c>
      <c r="B14" s="122">
        <f>+[1]X2676!B16</f>
        <v>0</v>
      </c>
      <c r="C14" s="122">
        <f>+[1]X2676!C16</f>
        <v>0</v>
      </c>
      <c r="D14" s="122">
        <f>+[1]X2676!D16</f>
        <v>0</v>
      </c>
      <c r="E14" s="122">
        <f>+[1]X2676!E16</f>
        <v>0</v>
      </c>
      <c r="F14" s="122">
        <f>+[1]X2676!F16</f>
        <v>0</v>
      </c>
      <c r="G14" s="122">
        <f>+[1]X2676!G16</f>
        <v>0</v>
      </c>
      <c r="H14" s="122">
        <f>+[1]X2676!H16</f>
        <v>0</v>
      </c>
      <c r="I14" s="122">
        <f>+[1]X2676!I16</f>
        <v>0</v>
      </c>
      <c r="J14" s="122">
        <f>+[1]X2676!J16</f>
        <v>0</v>
      </c>
      <c r="K14" s="122">
        <f>+[1]X2676!K16</f>
        <v>0</v>
      </c>
      <c r="L14" s="122">
        <f>+[1]X2676!L16</f>
        <v>0</v>
      </c>
      <c r="M14" s="122">
        <f>+[1]X2676!M16</f>
        <v>0</v>
      </c>
      <c r="N14" s="122">
        <f>+[1]X2676!N16</f>
        <v>0</v>
      </c>
      <c r="O14" s="122">
        <f>+[1]X2676!O16</f>
        <v>0</v>
      </c>
      <c r="P14" s="122">
        <f>+[1]X2676!P16</f>
        <v>0</v>
      </c>
      <c r="Q14" s="122">
        <f>+[1]X2676!Q16</f>
        <v>0</v>
      </c>
      <c r="R14" s="122">
        <f>+[1]X2676!R16</f>
        <v>0</v>
      </c>
      <c r="S14" s="122">
        <f>+[1]X2676!S16</f>
        <v>0</v>
      </c>
      <c r="T14" s="122">
        <f>+[1]X2676!T16</f>
        <v>0</v>
      </c>
      <c r="U14" s="122">
        <f>+[1]X2676!U16</f>
        <v>0</v>
      </c>
      <c r="V14" s="122">
        <f>+[1]X2676!V16</f>
        <v>0</v>
      </c>
      <c r="W14" s="122">
        <f>+[1]X2676!W16</f>
        <v>0</v>
      </c>
      <c r="X14" s="122">
        <f>+[1]X2676!X16</f>
        <v>0</v>
      </c>
      <c r="Y14" s="122">
        <f>+[1]X2676!Y16</f>
        <v>0</v>
      </c>
      <c r="Z14" s="122">
        <f>+[1]X2676!Z16</f>
        <v>0</v>
      </c>
      <c r="AA14" s="122">
        <f>+[1]X2676!AA16</f>
        <v>0</v>
      </c>
      <c r="AB14" s="122">
        <f>+[1]X2676!AB16</f>
        <v>0</v>
      </c>
      <c r="AC14" s="122">
        <f>+[1]X2676!AC16</f>
        <v>0</v>
      </c>
      <c r="AD14" s="122">
        <f>+[1]X2676!AD16</f>
        <v>0</v>
      </c>
      <c r="AE14" s="122">
        <f>+[1]X2676!AE16</f>
        <v>0</v>
      </c>
      <c r="AF14" s="122">
        <f>+[1]X2676!AF16</f>
        <v>0</v>
      </c>
      <c r="AG14" s="122">
        <f>+[1]X2676!AG16</f>
        <v>0</v>
      </c>
      <c r="AH14" s="122">
        <f>+[1]X2676!AH16</f>
        <v>0</v>
      </c>
      <c r="AI14" s="122">
        <f>+[1]X2676!AI16</f>
        <v>0</v>
      </c>
      <c r="AJ14" s="122">
        <f>+[1]X2676!AJ16</f>
        <v>0</v>
      </c>
    </row>
    <row r="15" spans="1:36">
      <c r="A15" s="122" t="str">
        <f>+[1]X2676!A17</f>
        <v>ANGLE</v>
      </c>
      <c r="B15" s="122">
        <f>+[1]X2676!B17</f>
        <v>0</v>
      </c>
      <c r="C15" s="122">
        <f>+[1]X2676!C17</f>
        <v>0</v>
      </c>
      <c r="D15" s="122">
        <f>+[1]X2676!D17</f>
        <v>0</v>
      </c>
      <c r="E15" s="122">
        <f>+[1]X2676!E17</f>
        <v>0</v>
      </c>
      <c r="F15" s="122">
        <f>+[1]X2676!F17</f>
        <v>0</v>
      </c>
      <c r="G15" s="122">
        <f>+[1]X2676!G17</f>
        <v>0</v>
      </c>
      <c r="H15" s="122">
        <f>+[1]X2676!H17</f>
        <v>0</v>
      </c>
      <c r="I15" s="122">
        <f>+[1]X2676!I17</f>
        <v>0</v>
      </c>
      <c r="J15" s="122">
        <f>+[1]X2676!J17</f>
        <v>0</v>
      </c>
      <c r="K15" s="122">
        <f>+[1]X2676!K17</f>
        <v>0</v>
      </c>
      <c r="L15" s="122">
        <f>+[1]X2676!L17</f>
        <v>0</v>
      </c>
      <c r="M15" s="122">
        <f>+[1]X2676!M17</f>
        <v>0</v>
      </c>
      <c r="N15" s="122">
        <f>+[1]X2676!N17</f>
        <v>0</v>
      </c>
      <c r="O15" s="122">
        <f>+[1]X2676!O17</f>
        <v>0</v>
      </c>
      <c r="P15" s="122">
        <f>+[1]X2676!P17</f>
        <v>0</v>
      </c>
      <c r="Q15" s="122">
        <f>+[1]X2676!Q17</f>
        <v>0</v>
      </c>
      <c r="R15" s="122">
        <f>+[1]X2676!R17</f>
        <v>0</v>
      </c>
      <c r="S15" s="122">
        <f>+[1]X2676!S17</f>
        <v>0</v>
      </c>
      <c r="T15" s="122">
        <f>+[1]X2676!T17</f>
        <v>0</v>
      </c>
      <c r="U15" s="122">
        <f>+[1]X2676!U17</f>
        <v>0</v>
      </c>
      <c r="V15" s="122">
        <f>+[1]X2676!V17</f>
        <v>0</v>
      </c>
      <c r="W15" s="122">
        <f>+[1]X2676!W17</f>
        <v>0</v>
      </c>
      <c r="X15" s="122">
        <f>+[1]X2676!X17</f>
        <v>0</v>
      </c>
      <c r="Y15" s="122">
        <f>+[1]X2676!Y17</f>
        <v>0</v>
      </c>
      <c r="Z15" s="122">
        <f>+[1]X2676!Z17</f>
        <v>0</v>
      </c>
      <c r="AA15" s="122">
        <f>+[1]X2676!AA17</f>
        <v>0</v>
      </c>
      <c r="AB15" s="122">
        <f>+[1]X2676!AB17</f>
        <v>0</v>
      </c>
      <c r="AC15" s="122">
        <f>+[1]X2676!AC17</f>
        <v>0</v>
      </c>
      <c r="AD15" s="122">
        <f>+[1]X2676!AD17</f>
        <v>0</v>
      </c>
      <c r="AE15" s="122">
        <f>+[1]X2676!AE17</f>
        <v>0</v>
      </c>
      <c r="AF15" s="122">
        <f>+[1]X2676!AF17</f>
        <v>0</v>
      </c>
      <c r="AG15" s="122">
        <f>+[1]X2676!AG17</f>
        <v>0</v>
      </c>
      <c r="AH15" s="122">
        <f>+[1]X2676!AH17</f>
        <v>0</v>
      </c>
      <c r="AI15" s="122">
        <f>+[1]X2676!AI17</f>
        <v>0</v>
      </c>
      <c r="AJ15" s="122">
        <f>+[1]X2676!AJ17</f>
        <v>0</v>
      </c>
    </row>
    <row r="16" spans="1:36" s="146" customFormat="1">
      <c r="A16" s="122" t="str">
        <f>+[1]X2676!A18</f>
        <v>BURR ALL</v>
      </c>
      <c r="B16" s="122">
        <f>+[1]X2676!B18</f>
        <v>0</v>
      </c>
      <c r="C16" s="122">
        <f>+[1]X2676!C18</f>
        <v>0</v>
      </c>
      <c r="D16" s="122">
        <f>+[1]X2676!D18</f>
        <v>0</v>
      </c>
      <c r="E16" s="122">
        <f>+[1]X2676!E18</f>
        <v>0</v>
      </c>
      <c r="F16" s="122">
        <f>+[1]X2676!F18</f>
        <v>0</v>
      </c>
      <c r="G16" s="122">
        <f>+[1]X2676!G18</f>
        <v>0</v>
      </c>
      <c r="H16" s="122">
        <f>+[1]X2676!H18</f>
        <v>0</v>
      </c>
      <c r="I16" s="122">
        <f>+[1]X2676!I18</f>
        <v>0</v>
      </c>
      <c r="J16" s="122">
        <f>+[1]X2676!J18</f>
        <v>0</v>
      </c>
      <c r="K16" s="122">
        <f>+[1]X2676!K18</f>
        <v>0</v>
      </c>
      <c r="L16" s="122">
        <f>+[1]X2676!L18</f>
        <v>0</v>
      </c>
      <c r="M16" s="122">
        <f>+[1]X2676!M18</f>
        <v>0</v>
      </c>
      <c r="N16" s="122">
        <f>+[1]X2676!N18</f>
        <v>0</v>
      </c>
      <c r="O16" s="122">
        <f>+[1]X2676!O18</f>
        <v>0</v>
      </c>
      <c r="P16" s="122">
        <f>+[1]X2676!P18</f>
        <v>0</v>
      </c>
      <c r="Q16" s="122">
        <f>+[1]X2676!Q18</f>
        <v>0</v>
      </c>
      <c r="R16" s="122">
        <f>+[1]X2676!R18</f>
        <v>0</v>
      </c>
      <c r="S16" s="122">
        <f>+[1]X2676!S18</f>
        <v>0</v>
      </c>
      <c r="T16" s="122">
        <f>+[1]X2676!T18</f>
        <v>0</v>
      </c>
      <c r="U16" s="122">
        <f>+[1]X2676!U18</f>
        <v>0</v>
      </c>
      <c r="V16" s="122">
        <f>+[1]X2676!V18</f>
        <v>0</v>
      </c>
      <c r="W16" s="122">
        <f>+[1]X2676!W18</f>
        <v>0</v>
      </c>
      <c r="X16" s="122">
        <f>+[1]X2676!X18</f>
        <v>0</v>
      </c>
      <c r="Y16" s="122">
        <f>+[1]X2676!Y18</f>
        <v>0</v>
      </c>
      <c r="Z16" s="122">
        <f>+[1]X2676!Z18</f>
        <v>0</v>
      </c>
      <c r="AA16" s="122">
        <f>+[1]X2676!AA18</f>
        <v>0</v>
      </c>
      <c r="AB16" s="122">
        <f>+[1]X2676!AB18</f>
        <v>0</v>
      </c>
      <c r="AC16" s="122">
        <f>+[1]X2676!AC18</f>
        <v>0</v>
      </c>
      <c r="AD16" s="122">
        <f>+[1]X2676!AD18</f>
        <v>0</v>
      </c>
      <c r="AE16" s="122">
        <f>+[1]X2676!AE18</f>
        <v>0</v>
      </c>
      <c r="AF16" s="122">
        <f>+[1]X2676!AF18</f>
        <v>0</v>
      </c>
      <c r="AG16" s="122">
        <f>+[1]X2676!AG18</f>
        <v>0</v>
      </c>
      <c r="AH16" s="122">
        <f>+[1]X2676!AH18</f>
        <v>0</v>
      </c>
      <c r="AI16" s="122">
        <f>+[1]X2676!AI18</f>
        <v>0</v>
      </c>
      <c r="AJ16" s="122">
        <f>+[1]X2676!AJ18</f>
        <v>0</v>
      </c>
    </row>
    <row r="17" spans="1:36">
      <c r="A17" s="122" t="str">
        <f>+[1]X2676!A19</f>
        <v>CONTAM ALL</v>
      </c>
      <c r="B17" s="122">
        <f>+[1]X2676!B19</f>
        <v>0</v>
      </c>
      <c r="C17" s="122">
        <f>+[1]X2676!C19</f>
        <v>0</v>
      </c>
      <c r="D17" s="122">
        <f>+[1]X2676!D19</f>
        <v>0</v>
      </c>
      <c r="E17" s="122">
        <f>+[1]X2676!E19</f>
        <v>0</v>
      </c>
      <c r="F17" s="122">
        <f>+[1]X2676!F19</f>
        <v>0</v>
      </c>
      <c r="G17" s="122">
        <f>+[1]X2676!G19</f>
        <v>0</v>
      </c>
      <c r="H17" s="122">
        <f>+[1]X2676!H19</f>
        <v>0</v>
      </c>
      <c r="I17" s="122">
        <f>+[1]X2676!I19</f>
        <v>0</v>
      </c>
      <c r="J17" s="122">
        <f>+[1]X2676!J19</f>
        <v>0</v>
      </c>
      <c r="K17" s="122">
        <f>+[1]X2676!K19</f>
        <v>0</v>
      </c>
      <c r="L17" s="122">
        <f>+[1]X2676!L19</f>
        <v>0</v>
      </c>
      <c r="M17" s="122">
        <f>+[1]X2676!M19</f>
        <v>0</v>
      </c>
      <c r="N17" s="122">
        <f>+[1]X2676!N19</f>
        <v>0</v>
      </c>
      <c r="O17" s="122">
        <f>+[1]X2676!O19</f>
        <v>0</v>
      </c>
      <c r="P17" s="122">
        <f>+[1]X2676!P19</f>
        <v>0</v>
      </c>
      <c r="Q17" s="122">
        <f>+[1]X2676!Q19</f>
        <v>0</v>
      </c>
      <c r="R17" s="122">
        <f>+[1]X2676!R19</f>
        <v>0</v>
      </c>
      <c r="S17" s="122">
        <f>+[1]X2676!S19</f>
        <v>0</v>
      </c>
      <c r="T17" s="122">
        <f>+[1]X2676!T19</f>
        <v>0</v>
      </c>
      <c r="U17" s="122">
        <f>+[1]X2676!U19</f>
        <v>0</v>
      </c>
      <c r="V17" s="122">
        <f>+[1]X2676!V19</f>
        <v>0</v>
      </c>
      <c r="W17" s="122">
        <f>+[1]X2676!W19</f>
        <v>0</v>
      </c>
      <c r="X17" s="122">
        <f>+[1]X2676!X19</f>
        <v>0</v>
      </c>
      <c r="Y17" s="122">
        <f>+[1]X2676!Y19</f>
        <v>0</v>
      </c>
      <c r="Z17" s="122">
        <f>+[1]X2676!Z19</f>
        <v>0</v>
      </c>
      <c r="AA17" s="122">
        <f>+[1]X2676!AA19</f>
        <v>0</v>
      </c>
      <c r="AB17" s="122">
        <f>+[1]X2676!AB19</f>
        <v>0</v>
      </c>
      <c r="AC17" s="122">
        <f>+[1]X2676!AC19</f>
        <v>0</v>
      </c>
      <c r="AD17" s="122">
        <f>+[1]X2676!AD19</f>
        <v>0</v>
      </c>
      <c r="AE17" s="122">
        <f>+[1]X2676!AE19</f>
        <v>0</v>
      </c>
      <c r="AF17" s="122">
        <f>+[1]X2676!AF19</f>
        <v>0</v>
      </c>
      <c r="AG17" s="122">
        <f>+[1]X2676!AG19</f>
        <v>0</v>
      </c>
      <c r="AH17" s="122">
        <f>+[1]X2676!AH19</f>
        <v>0</v>
      </c>
      <c r="AI17" s="122">
        <f>+[1]X2676!AI19</f>
        <v>0</v>
      </c>
      <c r="AJ17" s="122">
        <f>+[1]X2676!AJ19</f>
        <v>0</v>
      </c>
    </row>
    <row r="18" spans="1:36">
      <c r="A18" s="122" t="str">
        <f>+[1]X2676!A20</f>
        <v>CUT NG</v>
      </c>
      <c r="B18" s="122">
        <f>+[1]X2676!B20</f>
        <v>0</v>
      </c>
      <c r="C18" s="122">
        <f>+[1]X2676!C20</f>
        <v>0</v>
      </c>
      <c r="D18" s="122">
        <f>+[1]X2676!D20</f>
        <v>0</v>
      </c>
      <c r="E18" s="122">
        <f>+[1]X2676!E20</f>
        <v>0</v>
      </c>
      <c r="F18" s="122">
        <f>+[1]X2676!F20</f>
        <v>0</v>
      </c>
      <c r="G18" s="122">
        <f>+[1]X2676!G20</f>
        <v>0</v>
      </c>
      <c r="H18" s="122">
        <f>+[1]X2676!H20</f>
        <v>0</v>
      </c>
      <c r="I18" s="122">
        <f>+[1]X2676!I20</f>
        <v>0</v>
      </c>
      <c r="J18" s="122">
        <f>+[1]X2676!J20</f>
        <v>0</v>
      </c>
      <c r="K18" s="122">
        <f>+[1]X2676!K20</f>
        <v>0</v>
      </c>
      <c r="L18" s="122">
        <f>+[1]X2676!L20</f>
        <v>0</v>
      </c>
      <c r="M18" s="122">
        <f>+[1]X2676!M20</f>
        <v>0</v>
      </c>
      <c r="N18" s="122">
        <f>+[1]X2676!N20</f>
        <v>0</v>
      </c>
      <c r="O18" s="122">
        <f>+[1]X2676!O20</f>
        <v>0</v>
      </c>
      <c r="P18" s="122">
        <f>+[1]X2676!P20</f>
        <v>0</v>
      </c>
      <c r="Q18" s="122">
        <f>+[1]X2676!Q20</f>
        <v>0</v>
      </c>
      <c r="R18" s="122">
        <f>+[1]X2676!R20</f>
        <v>0</v>
      </c>
      <c r="S18" s="122">
        <f>+[1]X2676!S20</f>
        <v>0</v>
      </c>
      <c r="T18" s="122">
        <f>+[1]X2676!T20</f>
        <v>0</v>
      </c>
      <c r="U18" s="122">
        <f>+[1]X2676!U20</f>
        <v>0</v>
      </c>
      <c r="V18" s="122">
        <f>+[1]X2676!V20</f>
        <v>0</v>
      </c>
      <c r="W18" s="122">
        <f>+[1]X2676!W20</f>
        <v>0</v>
      </c>
      <c r="X18" s="122">
        <f>+[1]X2676!X20</f>
        <v>0</v>
      </c>
      <c r="Y18" s="122">
        <f>+[1]X2676!Y20</f>
        <v>0</v>
      </c>
      <c r="Z18" s="122">
        <f>+[1]X2676!Z20</f>
        <v>0</v>
      </c>
      <c r="AA18" s="122">
        <f>+[1]X2676!AA20</f>
        <v>0</v>
      </c>
      <c r="AB18" s="122">
        <f>+[1]X2676!AB20</f>
        <v>0</v>
      </c>
      <c r="AC18" s="122">
        <f>+[1]X2676!AC20</f>
        <v>0</v>
      </c>
      <c r="AD18" s="122">
        <f>+[1]X2676!AD20</f>
        <v>0</v>
      </c>
      <c r="AE18" s="122">
        <f>+[1]X2676!AE20</f>
        <v>0</v>
      </c>
      <c r="AF18" s="122">
        <f>+[1]X2676!AF20</f>
        <v>0</v>
      </c>
      <c r="AG18" s="122">
        <f>+[1]X2676!AG20</f>
        <v>0</v>
      </c>
      <c r="AH18" s="122">
        <f>+[1]X2676!AH20</f>
        <v>0</v>
      </c>
      <c r="AI18" s="122">
        <f>+[1]X2676!AI20</f>
        <v>0</v>
      </c>
      <c r="AJ18" s="122">
        <f>+[1]X2676!AJ20</f>
        <v>0</v>
      </c>
    </row>
    <row r="19" spans="1:36">
      <c r="A19" s="122" t="str">
        <f>+[1]X2676!A21</f>
        <v>DENT ALL</v>
      </c>
      <c r="B19" s="122">
        <f>+[1]X2676!B21</f>
        <v>0</v>
      </c>
      <c r="C19" s="122">
        <f>+[1]X2676!C21</f>
        <v>0</v>
      </c>
      <c r="D19" s="122">
        <f>+[1]X2676!D21</f>
        <v>0</v>
      </c>
      <c r="E19" s="122">
        <f>+[1]X2676!E21</f>
        <v>0</v>
      </c>
      <c r="F19" s="122">
        <f>+[1]X2676!F21</f>
        <v>0</v>
      </c>
      <c r="G19" s="122">
        <f>+[1]X2676!G21</f>
        <v>0</v>
      </c>
      <c r="H19" s="122">
        <f>+[1]X2676!H21</f>
        <v>0</v>
      </c>
      <c r="I19" s="122">
        <f>+[1]X2676!I21</f>
        <v>0</v>
      </c>
      <c r="J19" s="122">
        <f>+[1]X2676!J21</f>
        <v>0</v>
      </c>
      <c r="K19" s="122">
        <f>+[1]X2676!K21</f>
        <v>0</v>
      </c>
      <c r="L19" s="122">
        <f>+[1]X2676!L21</f>
        <v>0</v>
      </c>
      <c r="M19" s="122">
        <f>+[1]X2676!M21</f>
        <v>0</v>
      </c>
      <c r="N19" s="122">
        <f>+[1]X2676!N21</f>
        <v>0</v>
      </c>
      <c r="O19" s="122">
        <f>+[1]X2676!O21</f>
        <v>0</v>
      </c>
      <c r="P19" s="122">
        <f>+[1]X2676!P21</f>
        <v>0</v>
      </c>
      <c r="Q19" s="122">
        <f>+[1]X2676!Q21</f>
        <v>0</v>
      </c>
      <c r="R19" s="122">
        <f>+[1]X2676!R21</f>
        <v>0</v>
      </c>
      <c r="S19" s="122">
        <f>+[1]X2676!S21</f>
        <v>0</v>
      </c>
      <c r="T19" s="122">
        <f>+[1]X2676!T21</f>
        <v>0</v>
      </c>
      <c r="U19" s="122">
        <f>+[1]X2676!U21</f>
        <v>0</v>
      </c>
      <c r="V19" s="122">
        <f>+[1]X2676!V21</f>
        <v>0</v>
      </c>
      <c r="W19" s="122">
        <f>+[1]X2676!W21</f>
        <v>0</v>
      </c>
      <c r="X19" s="122">
        <f>+[1]X2676!X21</f>
        <v>0</v>
      </c>
      <c r="Y19" s="122">
        <f>+[1]X2676!Y21</f>
        <v>0</v>
      </c>
      <c r="Z19" s="122">
        <f>+[1]X2676!Z21</f>
        <v>0</v>
      </c>
      <c r="AA19" s="122">
        <f>+[1]X2676!AA21</f>
        <v>0</v>
      </c>
      <c r="AB19" s="122">
        <f>+[1]X2676!AB21</f>
        <v>0</v>
      </c>
      <c r="AC19" s="122">
        <f>+[1]X2676!AC21</f>
        <v>0</v>
      </c>
      <c r="AD19" s="122">
        <f>+[1]X2676!AD21</f>
        <v>0</v>
      </c>
      <c r="AE19" s="122">
        <f>+[1]X2676!AE21</f>
        <v>0</v>
      </c>
      <c r="AF19" s="122">
        <f>+[1]X2676!AF21</f>
        <v>0</v>
      </c>
      <c r="AG19" s="122">
        <f>+[1]X2676!AG21</f>
        <v>0</v>
      </c>
      <c r="AH19" s="122">
        <f>+[1]X2676!AH21</f>
        <v>0</v>
      </c>
      <c r="AI19" s="122">
        <f>+[1]X2676!AI21</f>
        <v>0</v>
      </c>
      <c r="AJ19" s="122">
        <f>+[1]X2676!AJ21</f>
        <v>0</v>
      </c>
    </row>
    <row r="20" spans="1:36">
      <c r="A20" s="122" t="str">
        <f>+[1]X2676!A22</f>
        <v>DRILL/SCREW NG</v>
      </c>
      <c r="B20" s="122">
        <f>+[1]X2676!B22</f>
        <v>0</v>
      </c>
      <c r="C20" s="122">
        <f>+[1]X2676!C22</f>
        <v>0</v>
      </c>
      <c r="D20" s="122">
        <f>+[1]X2676!D22</f>
        <v>0</v>
      </c>
      <c r="E20" s="122">
        <f>+[1]X2676!E22</f>
        <v>0</v>
      </c>
      <c r="F20" s="122">
        <f>+[1]X2676!F22</f>
        <v>0</v>
      </c>
      <c r="G20" s="122">
        <f>+[1]X2676!G22</f>
        <v>0</v>
      </c>
      <c r="H20" s="122">
        <f>+[1]X2676!H22</f>
        <v>0</v>
      </c>
      <c r="I20" s="122">
        <f>+[1]X2676!I22</f>
        <v>0</v>
      </c>
      <c r="J20" s="122">
        <f>+[1]X2676!J22</f>
        <v>0</v>
      </c>
      <c r="K20" s="122">
        <f>+[1]X2676!K22</f>
        <v>0</v>
      </c>
      <c r="L20" s="122">
        <f>+[1]X2676!L22</f>
        <v>0</v>
      </c>
      <c r="M20" s="122">
        <f>+[1]X2676!M22</f>
        <v>0</v>
      </c>
      <c r="N20" s="122">
        <f>+[1]X2676!N22</f>
        <v>0</v>
      </c>
      <c r="O20" s="122">
        <f>+[1]X2676!O22</f>
        <v>0</v>
      </c>
      <c r="P20" s="122">
        <f>+[1]X2676!P22</f>
        <v>0</v>
      </c>
      <c r="Q20" s="122">
        <f>+[1]X2676!Q22</f>
        <v>0</v>
      </c>
      <c r="R20" s="122">
        <f>+[1]X2676!R22</f>
        <v>0</v>
      </c>
      <c r="S20" s="122">
        <f>+[1]X2676!S22</f>
        <v>0</v>
      </c>
      <c r="T20" s="122">
        <f>+[1]X2676!T22</f>
        <v>0</v>
      </c>
      <c r="U20" s="122">
        <f>+[1]X2676!U22</f>
        <v>0</v>
      </c>
      <c r="V20" s="122">
        <f>+[1]X2676!V22</f>
        <v>0</v>
      </c>
      <c r="W20" s="122">
        <f>+[1]X2676!W22</f>
        <v>0</v>
      </c>
      <c r="X20" s="122">
        <f>+[1]X2676!X22</f>
        <v>0</v>
      </c>
      <c r="Y20" s="122">
        <f>+[1]X2676!Y22</f>
        <v>0</v>
      </c>
      <c r="Z20" s="122">
        <f>+[1]X2676!Z22</f>
        <v>0</v>
      </c>
      <c r="AA20" s="122">
        <f>+[1]X2676!AA22</f>
        <v>0</v>
      </c>
      <c r="AB20" s="122">
        <f>+[1]X2676!AB22</f>
        <v>0</v>
      </c>
      <c r="AC20" s="122">
        <f>+[1]X2676!AC22</f>
        <v>0</v>
      </c>
      <c r="AD20" s="122">
        <f>+[1]X2676!AD22</f>
        <v>0</v>
      </c>
      <c r="AE20" s="122">
        <f>+[1]X2676!AE22</f>
        <v>0</v>
      </c>
      <c r="AF20" s="122">
        <f>+[1]X2676!AF22</f>
        <v>0</v>
      </c>
      <c r="AG20" s="122">
        <f>+[1]X2676!AG22</f>
        <v>0</v>
      </c>
      <c r="AH20" s="122">
        <f>+[1]X2676!AH22</f>
        <v>0</v>
      </c>
      <c r="AI20" s="122">
        <f>+[1]X2676!AI22</f>
        <v>0</v>
      </c>
      <c r="AJ20" s="122">
        <f>+[1]X2676!AJ22</f>
        <v>0</v>
      </c>
    </row>
    <row r="21" spans="1:36">
      <c r="A21" s="122" t="str">
        <f>+[1]X2676!A23</f>
        <v>GEOMETRY</v>
      </c>
      <c r="B21" s="122">
        <f>+[1]X2676!B23</f>
        <v>0</v>
      </c>
      <c r="C21" s="122">
        <f>+[1]X2676!C23</f>
        <v>0</v>
      </c>
      <c r="D21" s="122">
        <f>+[1]X2676!D23</f>
        <v>0</v>
      </c>
      <c r="E21" s="122">
        <f>+[1]X2676!E23</f>
        <v>0</v>
      </c>
      <c r="F21" s="122">
        <f>+[1]X2676!F23</f>
        <v>0</v>
      </c>
      <c r="G21" s="122">
        <f>+[1]X2676!G23</f>
        <v>0</v>
      </c>
      <c r="H21" s="122">
        <f>+[1]X2676!H23</f>
        <v>0</v>
      </c>
      <c r="I21" s="122">
        <f>+[1]X2676!I23</f>
        <v>0</v>
      </c>
      <c r="J21" s="122">
        <f>+[1]X2676!J23</f>
        <v>0</v>
      </c>
      <c r="K21" s="122">
        <f>+[1]X2676!K23</f>
        <v>0</v>
      </c>
      <c r="L21" s="122">
        <f>+[1]X2676!L23</f>
        <v>0</v>
      </c>
      <c r="M21" s="122">
        <f>+[1]X2676!M23</f>
        <v>0</v>
      </c>
      <c r="N21" s="122">
        <f>+[1]X2676!N23</f>
        <v>0</v>
      </c>
      <c r="O21" s="122">
        <f>+[1]X2676!O23</f>
        <v>0</v>
      </c>
      <c r="P21" s="122">
        <f>+[1]X2676!P23</f>
        <v>0</v>
      </c>
      <c r="Q21" s="122">
        <f>+[1]X2676!Q23</f>
        <v>0</v>
      </c>
      <c r="R21" s="122">
        <f>+[1]X2676!R23</f>
        <v>0</v>
      </c>
      <c r="S21" s="122">
        <f>+[1]X2676!S23</f>
        <v>0</v>
      </c>
      <c r="T21" s="122">
        <f>+[1]X2676!T23</f>
        <v>0</v>
      </c>
      <c r="U21" s="122">
        <f>+[1]X2676!U23</f>
        <v>0</v>
      </c>
      <c r="V21" s="122">
        <f>+[1]X2676!V23</f>
        <v>0</v>
      </c>
      <c r="W21" s="122">
        <f>+[1]X2676!W23</f>
        <v>0</v>
      </c>
      <c r="X21" s="122">
        <f>+[1]X2676!X23</f>
        <v>0</v>
      </c>
      <c r="Y21" s="122">
        <f>+[1]X2676!Y23</f>
        <v>0</v>
      </c>
      <c r="Z21" s="122">
        <f>+[1]X2676!Z23</f>
        <v>0</v>
      </c>
      <c r="AA21" s="122">
        <f>+[1]X2676!AA23</f>
        <v>0</v>
      </c>
      <c r="AB21" s="122">
        <f>+[1]X2676!AB23</f>
        <v>0</v>
      </c>
      <c r="AC21" s="122">
        <f>+[1]X2676!AC23</f>
        <v>0</v>
      </c>
      <c r="AD21" s="122">
        <f>+[1]X2676!AD23</f>
        <v>0</v>
      </c>
      <c r="AE21" s="122">
        <f>+[1]X2676!AE23</f>
        <v>0</v>
      </c>
      <c r="AF21" s="122">
        <f>+[1]X2676!AF23</f>
        <v>0</v>
      </c>
      <c r="AG21" s="122">
        <f>+[1]X2676!AG23</f>
        <v>0</v>
      </c>
      <c r="AH21" s="122">
        <f>+[1]X2676!AH23</f>
        <v>0</v>
      </c>
      <c r="AI21" s="122">
        <f>+[1]X2676!AI23</f>
        <v>0</v>
      </c>
      <c r="AJ21" s="122">
        <f>+[1]X2676!AJ23</f>
        <v>0</v>
      </c>
    </row>
    <row r="22" spans="1:36">
      <c r="A22" s="122" t="str">
        <f>+[1]X2676!A24</f>
        <v>ID DEVIATE</v>
      </c>
      <c r="B22" s="122">
        <f>+[1]X2676!B24</f>
        <v>0</v>
      </c>
      <c r="C22" s="122">
        <f>+[1]X2676!C24</f>
        <v>0</v>
      </c>
      <c r="D22" s="122">
        <f>+[1]X2676!D24</f>
        <v>0</v>
      </c>
      <c r="E22" s="122">
        <f>+[1]X2676!E24</f>
        <v>0</v>
      </c>
      <c r="F22" s="122">
        <f>+[1]X2676!F24</f>
        <v>0</v>
      </c>
      <c r="G22" s="122">
        <f>+[1]X2676!G24</f>
        <v>0</v>
      </c>
      <c r="H22" s="122">
        <f>+[1]X2676!H24</f>
        <v>0</v>
      </c>
      <c r="I22" s="122">
        <f>+[1]X2676!I24</f>
        <v>0</v>
      </c>
      <c r="J22" s="122">
        <f>+[1]X2676!J24</f>
        <v>0</v>
      </c>
      <c r="K22" s="122">
        <f>+[1]X2676!K24</f>
        <v>0</v>
      </c>
      <c r="L22" s="122">
        <f>+[1]X2676!L24</f>
        <v>0</v>
      </c>
      <c r="M22" s="122">
        <f>+[1]X2676!M24</f>
        <v>0</v>
      </c>
      <c r="N22" s="122">
        <f>+[1]X2676!N24</f>
        <v>0</v>
      </c>
      <c r="O22" s="122">
        <f>+[1]X2676!O24</f>
        <v>0</v>
      </c>
      <c r="P22" s="122">
        <f>+[1]X2676!P24</f>
        <v>0</v>
      </c>
      <c r="Q22" s="122">
        <f>+[1]X2676!Q24</f>
        <v>0</v>
      </c>
      <c r="R22" s="122">
        <f>+[1]X2676!R24</f>
        <v>0</v>
      </c>
      <c r="S22" s="122">
        <f>+[1]X2676!S24</f>
        <v>0</v>
      </c>
      <c r="T22" s="122">
        <f>+[1]X2676!T24</f>
        <v>0</v>
      </c>
      <c r="U22" s="122">
        <f>+[1]X2676!U24</f>
        <v>0</v>
      </c>
      <c r="V22" s="122">
        <f>+[1]X2676!V24</f>
        <v>0</v>
      </c>
      <c r="W22" s="122">
        <f>+[1]X2676!W24</f>
        <v>0</v>
      </c>
      <c r="X22" s="122">
        <f>+[1]X2676!X24</f>
        <v>0</v>
      </c>
      <c r="Y22" s="122">
        <f>+[1]X2676!Y24</f>
        <v>0</v>
      </c>
      <c r="Z22" s="122">
        <f>+[1]X2676!Z24</f>
        <v>0</v>
      </c>
      <c r="AA22" s="122">
        <f>+[1]X2676!AA24</f>
        <v>0</v>
      </c>
      <c r="AB22" s="122">
        <f>+[1]X2676!AB24</f>
        <v>0</v>
      </c>
      <c r="AC22" s="122">
        <f>+[1]X2676!AC24</f>
        <v>0</v>
      </c>
      <c r="AD22" s="122">
        <f>+[1]X2676!AD24</f>
        <v>0</v>
      </c>
      <c r="AE22" s="122">
        <f>+[1]X2676!AE24</f>
        <v>0</v>
      </c>
      <c r="AF22" s="122">
        <f>+[1]X2676!AF24</f>
        <v>0</v>
      </c>
      <c r="AG22" s="122">
        <f>+[1]X2676!AG24</f>
        <v>0</v>
      </c>
      <c r="AH22" s="122">
        <f>+[1]X2676!AH24</f>
        <v>0</v>
      </c>
      <c r="AI22" s="122">
        <f>+[1]X2676!AI24</f>
        <v>0</v>
      </c>
      <c r="AJ22" s="122">
        <f>+[1]X2676!AJ24</f>
        <v>0</v>
      </c>
    </row>
    <row r="23" spans="1:36">
      <c r="A23" s="122" t="str">
        <f>+[1]X2676!A25</f>
        <v>ID SHAFT O/S</v>
      </c>
      <c r="B23" s="122">
        <f>+[1]X2676!B25</f>
        <v>0</v>
      </c>
      <c r="C23" s="122">
        <f>+[1]X2676!C25</f>
        <v>0</v>
      </c>
      <c r="D23" s="122">
        <f>+[1]X2676!D25</f>
        <v>0</v>
      </c>
      <c r="E23" s="122">
        <f>+[1]X2676!E25</f>
        <v>0</v>
      </c>
      <c r="F23" s="122">
        <f>+[1]X2676!F25</f>
        <v>0</v>
      </c>
      <c r="G23" s="122">
        <f>+[1]X2676!G25</f>
        <v>0</v>
      </c>
      <c r="H23" s="122">
        <f>+[1]X2676!H25</f>
        <v>0</v>
      </c>
      <c r="I23" s="122">
        <f>+[1]X2676!I25</f>
        <v>0</v>
      </c>
      <c r="J23" s="122">
        <f>+[1]X2676!J25</f>
        <v>0</v>
      </c>
      <c r="K23" s="122">
        <f>+[1]X2676!K25</f>
        <v>0</v>
      </c>
      <c r="L23" s="122">
        <f>+[1]X2676!L25</f>
        <v>0</v>
      </c>
      <c r="M23" s="122">
        <f>+[1]X2676!M25</f>
        <v>0</v>
      </c>
      <c r="N23" s="122">
        <f>+[1]X2676!N25</f>
        <v>0</v>
      </c>
      <c r="O23" s="122">
        <f>+[1]X2676!O25</f>
        <v>0</v>
      </c>
      <c r="P23" s="122">
        <f>+[1]X2676!P25</f>
        <v>0</v>
      </c>
      <c r="Q23" s="122">
        <f>+[1]X2676!Q25</f>
        <v>0</v>
      </c>
      <c r="R23" s="122">
        <f>+[1]X2676!R25</f>
        <v>0</v>
      </c>
      <c r="S23" s="122">
        <f>+[1]X2676!S25</f>
        <v>0</v>
      </c>
      <c r="T23" s="122">
        <f>+[1]X2676!T25</f>
        <v>0</v>
      </c>
      <c r="U23" s="122">
        <f>+[1]X2676!U25</f>
        <v>0</v>
      </c>
      <c r="V23" s="122">
        <f>+[1]X2676!V25</f>
        <v>0</v>
      </c>
      <c r="W23" s="122">
        <f>+[1]X2676!W25</f>
        <v>0</v>
      </c>
      <c r="X23" s="122">
        <f>+[1]X2676!X25</f>
        <v>0</v>
      </c>
      <c r="Y23" s="122">
        <f>+[1]X2676!Y25</f>
        <v>0</v>
      </c>
      <c r="Z23" s="122">
        <f>+[1]X2676!Z25</f>
        <v>0</v>
      </c>
      <c r="AA23" s="122">
        <f>+[1]X2676!AA25</f>
        <v>0</v>
      </c>
      <c r="AB23" s="122">
        <f>+[1]X2676!AB25</f>
        <v>0</v>
      </c>
      <c r="AC23" s="122">
        <f>+[1]X2676!AC25</f>
        <v>0</v>
      </c>
      <c r="AD23" s="122">
        <f>+[1]X2676!AD25</f>
        <v>0</v>
      </c>
      <c r="AE23" s="122">
        <f>+[1]X2676!AE25</f>
        <v>0</v>
      </c>
      <c r="AF23" s="122">
        <f>+[1]X2676!AF25</f>
        <v>0</v>
      </c>
      <c r="AG23" s="122">
        <f>+[1]X2676!AG25</f>
        <v>0</v>
      </c>
      <c r="AH23" s="122">
        <f>+[1]X2676!AH25</f>
        <v>0</v>
      </c>
      <c r="AI23" s="122">
        <f>+[1]X2676!AI25</f>
        <v>0</v>
      </c>
      <c r="AJ23" s="122">
        <f>+[1]X2676!AJ25</f>
        <v>0</v>
      </c>
    </row>
    <row r="24" spans="1:36">
      <c r="A24" s="122" t="str">
        <f>+[1]X2676!A26</f>
        <v>ID SHAFT TAPER</v>
      </c>
      <c r="B24" s="122">
        <f>+[1]X2676!B26</f>
        <v>0</v>
      </c>
      <c r="C24" s="122">
        <f>+[1]X2676!C26</f>
        <v>0</v>
      </c>
      <c r="D24" s="122">
        <f>+[1]X2676!D26</f>
        <v>0</v>
      </c>
      <c r="E24" s="122">
        <f>+[1]X2676!E26</f>
        <v>0</v>
      </c>
      <c r="F24" s="122">
        <f>+[1]X2676!F26</f>
        <v>0</v>
      </c>
      <c r="G24" s="122">
        <f>+[1]X2676!G26</f>
        <v>0</v>
      </c>
      <c r="H24" s="122">
        <f>+[1]X2676!H26</f>
        <v>0</v>
      </c>
      <c r="I24" s="122">
        <f>+[1]X2676!I26</f>
        <v>0</v>
      </c>
      <c r="J24" s="122">
        <f>+[1]X2676!J26</f>
        <v>0</v>
      </c>
      <c r="K24" s="122">
        <f>+[1]X2676!K26</f>
        <v>0</v>
      </c>
      <c r="L24" s="122">
        <f>+[1]X2676!L26</f>
        <v>0</v>
      </c>
      <c r="M24" s="122">
        <f>+[1]X2676!M26</f>
        <v>0</v>
      </c>
      <c r="N24" s="122">
        <f>+[1]X2676!N26</f>
        <v>0</v>
      </c>
      <c r="O24" s="122">
        <f>+[1]X2676!O26</f>
        <v>0</v>
      </c>
      <c r="P24" s="122">
        <f>+[1]X2676!P26</f>
        <v>0</v>
      </c>
      <c r="Q24" s="122">
        <f>+[1]X2676!Q26</f>
        <v>0</v>
      </c>
      <c r="R24" s="122">
        <f>+[1]X2676!R26</f>
        <v>0</v>
      </c>
      <c r="S24" s="122">
        <f>+[1]X2676!S26</f>
        <v>0</v>
      </c>
      <c r="T24" s="122">
        <f>+[1]X2676!T26</f>
        <v>0</v>
      </c>
      <c r="U24" s="122">
        <f>+[1]X2676!U26</f>
        <v>0</v>
      </c>
      <c r="V24" s="122">
        <f>+[1]X2676!V26</f>
        <v>0</v>
      </c>
      <c r="W24" s="122">
        <f>+[1]X2676!W26</f>
        <v>0</v>
      </c>
      <c r="X24" s="122">
        <f>+[1]X2676!X26</f>
        <v>0</v>
      </c>
      <c r="Y24" s="122">
        <f>+[1]X2676!Y26</f>
        <v>0</v>
      </c>
      <c r="Z24" s="122">
        <f>+[1]X2676!Z26</f>
        <v>0</v>
      </c>
      <c r="AA24" s="122">
        <f>+[1]X2676!AA26</f>
        <v>0</v>
      </c>
      <c r="AB24" s="122">
        <f>+[1]X2676!AB26</f>
        <v>0</v>
      </c>
      <c r="AC24" s="122">
        <f>+[1]X2676!AC26</f>
        <v>0</v>
      </c>
      <c r="AD24" s="122">
        <f>+[1]X2676!AD26</f>
        <v>0</v>
      </c>
      <c r="AE24" s="122">
        <f>+[1]X2676!AE26</f>
        <v>0</v>
      </c>
      <c r="AF24" s="122">
        <f>+[1]X2676!AF26</f>
        <v>0</v>
      </c>
      <c r="AG24" s="122">
        <f>+[1]X2676!AG26</f>
        <v>0</v>
      </c>
      <c r="AH24" s="122">
        <f>+[1]X2676!AH26</f>
        <v>0</v>
      </c>
      <c r="AI24" s="122">
        <f>+[1]X2676!AI26</f>
        <v>0</v>
      </c>
      <c r="AJ24" s="122">
        <f>+[1]X2676!AJ26</f>
        <v>0</v>
      </c>
    </row>
    <row r="25" spans="1:36">
      <c r="A25" s="122" t="str">
        <f>+[1]X2676!A27</f>
        <v>ID SHAFT U/S</v>
      </c>
      <c r="B25" s="122">
        <f>+[1]X2676!B27</f>
        <v>0</v>
      </c>
      <c r="C25" s="122">
        <f>+[1]X2676!C27</f>
        <v>0</v>
      </c>
      <c r="D25" s="122">
        <f>+[1]X2676!D27</f>
        <v>0</v>
      </c>
      <c r="E25" s="122">
        <f>+[1]X2676!E27</f>
        <v>0</v>
      </c>
      <c r="F25" s="122">
        <f>+[1]X2676!F27</f>
        <v>0</v>
      </c>
      <c r="G25" s="122">
        <f>+[1]X2676!G27</f>
        <v>0</v>
      </c>
      <c r="H25" s="122">
        <f>+[1]X2676!H27</f>
        <v>0</v>
      </c>
      <c r="I25" s="122">
        <f>+[1]X2676!I27</f>
        <v>0</v>
      </c>
      <c r="J25" s="122">
        <f>+[1]X2676!J27</f>
        <v>0</v>
      </c>
      <c r="K25" s="122">
        <f>+[1]X2676!K27</f>
        <v>0</v>
      </c>
      <c r="L25" s="122">
        <f>+[1]X2676!L27</f>
        <v>0</v>
      </c>
      <c r="M25" s="122">
        <f>+[1]X2676!M27</f>
        <v>0</v>
      </c>
      <c r="N25" s="122">
        <f>+[1]X2676!N27</f>
        <v>0</v>
      </c>
      <c r="O25" s="122">
        <f>+[1]X2676!O27</f>
        <v>0</v>
      </c>
      <c r="P25" s="122">
        <f>+[1]X2676!P27</f>
        <v>0</v>
      </c>
      <c r="Q25" s="122">
        <f>+[1]X2676!Q27</f>
        <v>0</v>
      </c>
      <c r="R25" s="122">
        <f>+[1]X2676!R27</f>
        <v>0</v>
      </c>
      <c r="S25" s="122">
        <f>+[1]X2676!S27</f>
        <v>0</v>
      </c>
      <c r="T25" s="122">
        <f>+[1]X2676!T27</f>
        <v>0</v>
      </c>
      <c r="U25" s="122">
        <f>+[1]X2676!U27</f>
        <v>0</v>
      </c>
      <c r="V25" s="122">
        <f>+[1]X2676!V27</f>
        <v>0</v>
      </c>
      <c r="W25" s="122">
        <f>+[1]X2676!W27</f>
        <v>0</v>
      </c>
      <c r="X25" s="122">
        <f>+[1]X2676!X27</f>
        <v>0</v>
      </c>
      <c r="Y25" s="122">
        <f>+[1]X2676!Y27</f>
        <v>0</v>
      </c>
      <c r="Z25" s="122">
        <f>+[1]X2676!Z27</f>
        <v>0</v>
      </c>
      <c r="AA25" s="122">
        <f>+[1]X2676!AA27</f>
        <v>0</v>
      </c>
      <c r="AB25" s="122">
        <f>+[1]X2676!AB27</f>
        <v>0</v>
      </c>
      <c r="AC25" s="122">
        <f>+[1]X2676!AC27</f>
        <v>0</v>
      </c>
      <c r="AD25" s="122">
        <f>+[1]X2676!AD27</f>
        <v>0</v>
      </c>
      <c r="AE25" s="122">
        <f>+[1]X2676!AE27</f>
        <v>0</v>
      </c>
      <c r="AF25" s="122">
        <f>+[1]X2676!AF27</f>
        <v>0</v>
      </c>
      <c r="AG25" s="122">
        <f>+[1]X2676!AG27</f>
        <v>0</v>
      </c>
      <c r="AH25" s="122">
        <f>+[1]X2676!AH27</f>
        <v>0</v>
      </c>
      <c r="AI25" s="122">
        <f>+[1]X2676!AI27</f>
        <v>0</v>
      </c>
      <c r="AJ25" s="122">
        <f>+[1]X2676!AJ27</f>
        <v>0</v>
      </c>
    </row>
    <row r="26" spans="1:36">
      <c r="A26" s="122" t="str">
        <f>+[1]X2676!A28</f>
        <v>ID/OD NG</v>
      </c>
      <c r="B26" s="122">
        <f>+[1]X2676!B28</f>
        <v>0</v>
      </c>
      <c r="C26" s="122">
        <f>+[1]X2676!C28</f>
        <v>0</v>
      </c>
      <c r="D26" s="122">
        <f>+[1]X2676!D28</f>
        <v>0</v>
      </c>
      <c r="E26" s="122">
        <f>+[1]X2676!E28</f>
        <v>0</v>
      </c>
      <c r="F26" s="122">
        <f>+[1]X2676!F28</f>
        <v>0</v>
      </c>
      <c r="G26" s="122">
        <f>+[1]X2676!G28</f>
        <v>0</v>
      </c>
      <c r="H26" s="122">
        <f>+[1]X2676!H28</f>
        <v>0</v>
      </c>
      <c r="I26" s="122">
        <f>+[1]X2676!I28</f>
        <v>0</v>
      </c>
      <c r="J26" s="122">
        <f>+[1]X2676!J28</f>
        <v>0</v>
      </c>
      <c r="K26" s="122">
        <f>+[1]X2676!K28</f>
        <v>0</v>
      </c>
      <c r="L26" s="122">
        <f>+[1]X2676!L28</f>
        <v>0</v>
      </c>
      <c r="M26" s="122">
        <f>+[1]X2676!M28</f>
        <v>0</v>
      </c>
      <c r="N26" s="122">
        <f>+[1]X2676!N28</f>
        <v>0</v>
      </c>
      <c r="O26" s="122">
        <f>+[1]X2676!O28</f>
        <v>0</v>
      </c>
      <c r="P26" s="122">
        <f>+[1]X2676!P28</f>
        <v>0</v>
      </c>
      <c r="Q26" s="122">
        <f>+[1]X2676!Q28</f>
        <v>0</v>
      </c>
      <c r="R26" s="122">
        <f>+[1]X2676!R28</f>
        <v>0</v>
      </c>
      <c r="S26" s="122">
        <f>+[1]X2676!S28</f>
        <v>0</v>
      </c>
      <c r="T26" s="122">
        <f>+[1]X2676!T28</f>
        <v>0</v>
      </c>
      <c r="U26" s="122">
        <f>+[1]X2676!U28</f>
        <v>0</v>
      </c>
      <c r="V26" s="122">
        <f>+[1]X2676!V28</f>
        <v>0</v>
      </c>
      <c r="W26" s="122">
        <f>+[1]X2676!W28</f>
        <v>0</v>
      </c>
      <c r="X26" s="122">
        <f>+[1]X2676!X28</f>
        <v>0</v>
      </c>
      <c r="Y26" s="122">
        <f>+[1]X2676!Y28</f>
        <v>0</v>
      </c>
      <c r="Z26" s="122">
        <f>+[1]X2676!Z28</f>
        <v>0</v>
      </c>
      <c r="AA26" s="122">
        <f>+[1]X2676!AA28</f>
        <v>0</v>
      </c>
      <c r="AB26" s="122">
        <f>+[1]X2676!AB28</f>
        <v>0</v>
      </c>
      <c r="AC26" s="122">
        <f>+[1]X2676!AC28</f>
        <v>0</v>
      </c>
      <c r="AD26" s="122">
        <f>+[1]X2676!AD28</f>
        <v>0</v>
      </c>
      <c r="AE26" s="122">
        <f>+[1]X2676!AE28</f>
        <v>0</v>
      </c>
      <c r="AF26" s="122">
        <f>+[1]X2676!AF28</f>
        <v>0</v>
      </c>
      <c r="AG26" s="122">
        <f>+[1]X2676!AG28</f>
        <v>0</v>
      </c>
      <c r="AH26" s="122">
        <f>+[1]X2676!AH28</f>
        <v>0</v>
      </c>
      <c r="AI26" s="122">
        <f>+[1]X2676!AI28</f>
        <v>0</v>
      </c>
      <c r="AJ26" s="122">
        <f>+[1]X2676!AJ28</f>
        <v>0</v>
      </c>
    </row>
    <row r="27" spans="1:36">
      <c r="A27" s="122" t="str">
        <f>+[1]X2676!A29</f>
        <v>LG NG</v>
      </c>
      <c r="B27" s="122">
        <f>+[1]X2676!B29</f>
        <v>0</v>
      </c>
      <c r="C27" s="122">
        <f>+[1]X2676!C29</f>
        <v>0</v>
      </c>
      <c r="D27" s="122">
        <f>+[1]X2676!D29</f>
        <v>0</v>
      </c>
      <c r="E27" s="122">
        <f>+[1]X2676!E29</f>
        <v>0</v>
      </c>
      <c r="F27" s="122">
        <f>+[1]X2676!F29</f>
        <v>0</v>
      </c>
      <c r="G27" s="122">
        <f>+[1]X2676!G29</f>
        <v>0</v>
      </c>
      <c r="H27" s="122">
        <f>+[1]X2676!H29</f>
        <v>0</v>
      </c>
      <c r="I27" s="122">
        <f>+[1]X2676!I29</f>
        <v>0</v>
      </c>
      <c r="J27" s="122">
        <f>+[1]X2676!J29</f>
        <v>0</v>
      </c>
      <c r="K27" s="122">
        <f>+[1]X2676!K29</f>
        <v>0</v>
      </c>
      <c r="L27" s="122">
        <f>+[1]X2676!L29</f>
        <v>0</v>
      </c>
      <c r="M27" s="122">
        <f>+[1]X2676!M29</f>
        <v>0</v>
      </c>
      <c r="N27" s="122">
        <f>+[1]X2676!N29</f>
        <v>0</v>
      </c>
      <c r="O27" s="122">
        <f>+[1]X2676!O29</f>
        <v>0</v>
      </c>
      <c r="P27" s="122">
        <f>+[1]X2676!P29</f>
        <v>0</v>
      </c>
      <c r="Q27" s="122">
        <f>+[1]X2676!Q29</f>
        <v>0</v>
      </c>
      <c r="R27" s="122">
        <f>+[1]X2676!R29</f>
        <v>0</v>
      </c>
      <c r="S27" s="122">
        <f>+[1]X2676!S29</f>
        <v>0</v>
      </c>
      <c r="T27" s="122">
        <f>+[1]X2676!T29</f>
        <v>0</v>
      </c>
      <c r="U27" s="122">
        <f>+[1]X2676!U29</f>
        <v>0</v>
      </c>
      <c r="V27" s="122">
        <f>+[1]X2676!V29</f>
        <v>0</v>
      </c>
      <c r="W27" s="122">
        <f>+[1]X2676!W29</f>
        <v>0</v>
      </c>
      <c r="X27" s="122">
        <f>+[1]X2676!X29</f>
        <v>0</v>
      </c>
      <c r="Y27" s="122">
        <f>+[1]X2676!Y29</f>
        <v>0</v>
      </c>
      <c r="Z27" s="122">
        <f>+[1]X2676!Z29</f>
        <v>0</v>
      </c>
      <c r="AA27" s="122">
        <f>+[1]X2676!AA29</f>
        <v>0</v>
      </c>
      <c r="AB27" s="122">
        <f>+[1]X2676!AB29</f>
        <v>0</v>
      </c>
      <c r="AC27" s="122">
        <f>+[1]X2676!AC29</f>
        <v>0</v>
      </c>
      <c r="AD27" s="122">
        <f>+[1]X2676!AD29</f>
        <v>0</v>
      </c>
      <c r="AE27" s="122">
        <f>+[1]X2676!AE29</f>
        <v>0</v>
      </c>
      <c r="AF27" s="122">
        <f>+[1]X2676!AF29</f>
        <v>0</v>
      </c>
      <c r="AG27" s="122">
        <f>+[1]X2676!AG29</f>
        <v>0</v>
      </c>
      <c r="AH27" s="122">
        <f>+[1]X2676!AH29</f>
        <v>0</v>
      </c>
      <c r="AI27" s="122">
        <f>+[1]X2676!AI29</f>
        <v>0</v>
      </c>
      <c r="AJ27" s="122">
        <f>+[1]X2676!AJ29</f>
        <v>0</v>
      </c>
    </row>
    <row r="28" spans="1:36">
      <c r="A28" s="122" t="str">
        <f>+[1]X2676!A30</f>
        <v>OD DISK O/S</v>
      </c>
      <c r="B28" s="122">
        <f>+[1]X2676!B30</f>
        <v>0</v>
      </c>
      <c r="C28" s="122">
        <f>+[1]X2676!C30</f>
        <v>0</v>
      </c>
      <c r="D28" s="122">
        <f>+[1]X2676!D30</f>
        <v>0</v>
      </c>
      <c r="E28" s="122">
        <f>+[1]X2676!E30</f>
        <v>0</v>
      </c>
      <c r="F28" s="122">
        <f>+[1]X2676!F30</f>
        <v>0</v>
      </c>
      <c r="G28" s="122">
        <f>+[1]X2676!G30</f>
        <v>0</v>
      </c>
      <c r="H28" s="122">
        <f>+[1]X2676!H30</f>
        <v>0</v>
      </c>
      <c r="I28" s="122">
        <f>+[1]X2676!I30</f>
        <v>0</v>
      </c>
      <c r="J28" s="122">
        <f>+[1]X2676!J30</f>
        <v>0</v>
      </c>
      <c r="K28" s="122">
        <f>+[1]X2676!K30</f>
        <v>0</v>
      </c>
      <c r="L28" s="122">
        <f>+[1]X2676!L30</f>
        <v>0</v>
      </c>
      <c r="M28" s="122">
        <f>+[1]X2676!M30</f>
        <v>0</v>
      </c>
      <c r="N28" s="122">
        <f>+[1]X2676!N30</f>
        <v>0</v>
      </c>
      <c r="O28" s="122">
        <f>+[1]X2676!O30</f>
        <v>0</v>
      </c>
      <c r="P28" s="122">
        <f>+[1]X2676!P30</f>
        <v>0</v>
      </c>
      <c r="Q28" s="122">
        <f>+[1]X2676!Q30</f>
        <v>0</v>
      </c>
      <c r="R28" s="122">
        <f>+[1]X2676!R30</f>
        <v>0</v>
      </c>
      <c r="S28" s="122">
        <f>+[1]X2676!S30</f>
        <v>0</v>
      </c>
      <c r="T28" s="122">
        <f>+[1]X2676!T30</f>
        <v>0</v>
      </c>
      <c r="U28" s="122">
        <f>+[1]X2676!U30</f>
        <v>0</v>
      </c>
      <c r="V28" s="122">
        <f>+[1]X2676!V30</f>
        <v>0</v>
      </c>
      <c r="W28" s="122">
        <f>+[1]X2676!W30</f>
        <v>0</v>
      </c>
      <c r="X28" s="122">
        <f>+[1]X2676!X30</f>
        <v>0</v>
      </c>
      <c r="Y28" s="122">
        <f>+[1]X2676!Y30</f>
        <v>0</v>
      </c>
      <c r="Z28" s="122">
        <f>+[1]X2676!Z30</f>
        <v>0</v>
      </c>
      <c r="AA28" s="122">
        <f>+[1]X2676!AA30</f>
        <v>0</v>
      </c>
      <c r="AB28" s="122">
        <f>+[1]X2676!AB30</f>
        <v>0</v>
      </c>
      <c r="AC28" s="122">
        <f>+[1]X2676!AC30</f>
        <v>0</v>
      </c>
      <c r="AD28" s="122">
        <f>+[1]X2676!AD30</f>
        <v>0</v>
      </c>
      <c r="AE28" s="122">
        <f>+[1]X2676!AE30</f>
        <v>0</v>
      </c>
      <c r="AF28" s="122">
        <f>+[1]X2676!AF30</f>
        <v>0</v>
      </c>
      <c r="AG28" s="122">
        <f>+[1]X2676!AG30</f>
        <v>0</v>
      </c>
      <c r="AH28" s="122">
        <f>+[1]X2676!AH30</f>
        <v>0</v>
      </c>
      <c r="AI28" s="122">
        <f>+[1]X2676!AI30</f>
        <v>0</v>
      </c>
      <c r="AJ28" s="122">
        <f>+[1]X2676!AJ30</f>
        <v>0</v>
      </c>
    </row>
    <row r="29" spans="1:36">
      <c r="A29" s="122" t="str">
        <f>+[1]X2676!A31</f>
        <v>OD DISK U/S</v>
      </c>
      <c r="B29" s="122">
        <f>+[1]X2676!B31</f>
        <v>0</v>
      </c>
      <c r="C29" s="122">
        <f>+[1]X2676!C31</f>
        <v>0</v>
      </c>
      <c r="D29" s="122">
        <f>+[1]X2676!D31</f>
        <v>0</v>
      </c>
      <c r="E29" s="122">
        <f>+[1]X2676!E31</f>
        <v>0</v>
      </c>
      <c r="F29" s="122">
        <f>+[1]X2676!F31</f>
        <v>0</v>
      </c>
      <c r="G29" s="122">
        <f>+[1]X2676!G31</f>
        <v>0</v>
      </c>
      <c r="H29" s="122">
        <f>+[1]X2676!H31</f>
        <v>0</v>
      </c>
      <c r="I29" s="122">
        <f>+[1]X2676!I31</f>
        <v>0</v>
      </c>
      <c r="J29" s="122">
        <f>+[1]X2676!J31</f>
        <v>0</v>
      </c>
      <c r="K29" s="122">
        <f>+[1]X2676!K31</f>
        <v>0</v>
      </c>
      <c r="L29" s="122">
        <f>+[1]X2676!L31</f>
        <v>0</v>
      </c>
      <c r="M29" s="122">
        <f>+[1]X2676!M31</f>
        <v>0</v>
      </c>
      <c r="N29" s="122">
        <f>+[1]X2676!N31</f>
        <v>0</v>
      </c>
      <c r="O29" s="122">
        <f>+[1]X2676!O31</f>
        <v>0</v>
      </c>
      <c r="P29" s="122">
        <f>+[1]X2676!P31</f>
        <v>0</v>
      </c>
      <c r="Q29" s="122">
        <f>+[1]X2676!Q31</f>
        <v>0</v>
      </c>
      <c r="R29" s="122">
        <f>+[1]X2676!R31</f>
        <v>0</v>
      </c>
      <c r="S29" s="122">
        <f>+[1]X2676!S31</f>
        <v>0</v>
      </c>
      <c r="T29" s="122">
        <f>+[1]X2676!T31</f>
        <v>0</v>
      </c>
      <c r="U29" s="122">
        <f>+[1]X2676!U31</f>
        <v>0</v>
      </c>
      <c r="V29" s="122">
        <f>+[1]X2676!V31</f>
        <v>0</v>
      </c>
      <c r="W29" s="122">
        <f>+[1]X2676!W31</f>
        <v>0</v>
      </c>
      <c r="X29" s="122">
        <f>+[1]X2676!X31</f>
        <v>0</v>
      </c>
      <c r="Y29" s="122">
        <f>+[1]X2676!Y31</f>
        <v>0</v>
      </c>
      <c r="Z29" s="122">
        <f>+[1]X2676!Z31</f>
        <v>0</v>
      </c>
      <c r="AA29" s="122">
        <f>+[1]X2676!AA31</f>
        <v>0</v>
      </c>
      <c r="AB29" s="122">
        <f>+[1]X2676!AB31</f>
        <v>0</v>
      </c>
      <c r="AC29" s="122">
        <f>+[1]X2676!AC31</f>
        <v>0</v>
      </c>
      <c r="AD29" s="122">
        <f>+[1]X2676!AD31</f>
        <v>0</v>
      </c>
      <c r="AE29" s="122">
        <f>+[1]X2676!AE31</f>
        <v>0</v>
      </c>
      <c r="AF29" s="122">
        <f>+[1]X2676!AF31</f>
        <v>0</v>
      </c>
      <c r="AG29" s="122">
        <f>+[1]X2676!AG31</f>
        <v>0</v>
      </c>
      <c r="AH29" s="122">
        <f>+[1]X2676!AH31</f>
        <v>0</v>
      </c>
      <c r="AI29" s="122">
        <f>+[1]X2676!AI31</f>
        <v>0</v>
      </c>
      <c r="AJ29" s="122">
        <f>+[1]X2676!AJ31</f>
        <v>0</v>
      </c>
    </row>
    <row r="30" spans="1:36">
      <c r="A30" s="122" t="str">
        <f>+[1]X2676!A32</f>
        <v>OTHER</v>
      </c>
      <c r="B30" s="122">
        <f>+[1]X2676!B32</f>
        <v>0</v>
      </c>
      <c r="C30" s="122">
        <f>+[1]X2676!C32</f>
        <v>0</v>
      </c>
      <c r="D30" s="122">
        <f>+[1]X2676!D32</f>
        <v>0</v>
      </c>
      <c r="E30" s="122">
        <f>+[1]X2676!E32</f>
        <v>0</v>
      </c>
      <c r="F30" s="122">
        <f>+[1]X2676!F32</f>
        <v>0</v>
      </c>
      <c r="G30" s="122">
        <f>+[1]X2676!G32</f>
        <v>0</v>
      </c>
      <c r="H30" s="122">
        <f>+[1]X2676!H32</f>
        <v>0</v>
      </c>
      <c r="I30" s="122">
        <f>+[1]X2676!I32</f>
        <v>0</v>
      </c>
      <c r="J30" s="122">
        <f>+[1]X2676!J32</f>
        <v>0</v>
      </c>
      <c r="K30" s="122">
        <f>+[1]X2676!K32</f>
        <v>0</v>
      </c>
      <c r="L30" s="122">
        <f>+[1]X2676!L32</f>
        <v>0</v>
      </c>
      <c r="M30" s="122">
        <f>+[1]X2676!M32</f>
        <v>0</v>
      </c>
      <c r="N30" s="122">
        <f>+[1]X2676!N32</f>
        <v>0</v>
      </c>
      <c r="O30" s="122">
        <f>+[1]X2676!O32</f>
        <v>0</v>
      </c>
      <c r="P30" s="122">
        <f>+[1]X2676!P32</f>
        <v>0</v>
      </c>
      <c r="Q30" s="122">
        <f>+[1]X2676!Q32</f>
        <v>0</v>
      </c>
      <c r="R30" s="122">
        <f>+[1]X2676!R32</f>
        <v>0</v>
      </c>
      <c r="S30" s="122">
        <f>+[1]X2676!S32</f>
        <v>0</v>
      </c>
      <c r="T30" s="122">
        <f>+[1]X2676!T32</f>
        <v>0</v>
      </c>
      <c r="U30" s="122">
        <f>+[1]X2676!U32</f>
        <v>0</v>
      </c>
      <c r="V30" s="122">
        <f>+[1]X2676!V32</f>
        <v>0</v>
      </c>
      <c r="W30" s="122">
        <f>+[1]X2676!W32</f>
        <v>0</v>
      </c>
      <c r="X30" s="122">
        <f>+[1]X2676!X32</f>
        <v>0</v>
      </c>
      <c r="Y30" s="122">
        <f>+[1]X2676!Y32</f>
        <v>0</v>
      </c>
      <c r="Z30" s="122">
        <f>+[1]X2676!Z32</f>
        <v>0</v>
      </c>
      <c r="AA30" s="122">
        <f>+[1]X2676!AA32</f>
        <v>0</v>
      </c>
      <c r="AB30" s="122">
        <f>+[1]X2676!AB32</f>
        <v>0</v>
      </c>
      <c r="AC30" s="122">
        <f>+[1]X2676!AC32</f>
        <v>0</v>
      </c>
      <c r="AD30" s="122">
        <f>+[1]X2676!AD32</f>
        <v>0</v>
      </c>
      <c r="AE30" s="122">
        <f>+[1]X2676!AE32</f>
        <v>0</v>
      </c>
      <c r="AF30" s="122">
        <f>+[1]X2676!AF32</f>
        <v>0</v>
      </c>
      <c r="AG30" s="122">
        <f>+[1]X2676!AG32</f>
        <v>0</v>
      </c>
      <c r="AH30" s="122">
        <f>+[1]X2676!AH32</f>
        <v>0</v>
      </c>
      <c r="AI30" s="122">
        <f>+[1]X2676!AI32</f>
        <v>0</v>
      </c>
      <c r="AJ30" s="122">
        <f>+[1]X2676!AJ32</f>
        <v>0</v>
      </c>
    </row>
    <row r="31" spans="1:36">
      <c r="A31" s="122" t="str">
        <f>+[1]X2676!A33</f>
        <v>OTHER DIMENSION NG</v>
      </c>
      <c r="B31" s="122">
        <f>+[1]X2676!B33</f>
        <v>0</v>
      </c>
      <c r="C31" s="122">
        <f>+[1]X2676!C33</f>
        <v>0</v>
      </c>
      <c r="D31" s="122">
        <f>+[1]X2676!D33</f>
        <v>0</v>
      </c>
      <c r="E31" s="122">
        <f>+[1]X2676!E33</f>
        <v>0</v>
      </c>
      <c r="F31" s="122">
        <f>+[1]X2676!F33</f>
        <v>0</v>
      </c>
      <c r="G31" s="122">
        <f>+[1]X2676!G33</f>
        <v>0</v>
      </c>
      <c r="H31" s="122">
        <f>+[1]X2676!H33</f>
        <v>0</v>
      </c>
      <c r="I31" s="122">
        <f>+[1]X2676!I33</f>
        <v>0</v>
      </c>
      <c r="J31" s="122">
        <f>+[1]X2676!J33</f>
        <v>0</v>
      </c>
      <c r="K31" s="122">
        <f>+[1]X2676!K33</f>
        <v>0</v>
      </c>
      <c r="L31" s="122">
        <f>+[1]X2676!L33</f>
        <v>0</v>
      </c>
      <c r="M31" s="122">
        <f>+[1]X2676!M33</f>
        <v>0</v>
      </c>
      <c r="N31" s="122">
        <f>+[1]X2676!N33</f>
        <v>0</v>
      </c>
      <c r="O31" s="122">
        <f>+[1]X2676!O33</f>
        <v>0</v>
      </c>
      <c r="P31" s="122">
        <f>+[1]X2676!P33</f>
        <v>0</v>
      </c>
      <c r="Q31" s="122">
        <f>+[1]X2676!Q33</f>
        <v>0</v>
      </c>
      <c r="R31" s="122">
        <f>+[1]X2676!R33</f>
        <v>0</v>
      </c>
      <c r="S31" s="122">
        <f>+[1]X2676!S33</f>
        <v>0</v>
      </c>
      <c r="T31" s="122">
        <f>+[1]X2676!T33</f>
        <v>0</v>
      </c>
      <c r="U31" s="122">
        <f>+[1]X2676!U33</f>
        <v>0</v>
      </c>
      <c r="V31" s="122">
        <f>+[1]X2676!V33</f>
        <v>0</v>
      </c>
      <c r="W31" s="122">
        <f>+[1]X2676!W33</f>
        <v>0</v>
      </c>
      <c r="X31" s="122">
        <f>+[1]X2676!X33</f>
        <v>0</v>
      </c>
      <c r="Y31" s="122">
        <f>+[1]X2676!Y33</f>
        <v>0</v>
      </c>
      <c r="Z31" s="122">
        <f>+[1]X2676!Z33</f>
        <v>0</v>
      </c>
      <c r="AA31" s="122">
        <f>+[1]X2676!AA33</f>
        <v>0</v>
      </c>
      <c r="AB31" s="122">
        <f>+[1]X2676!AB33</f>
        <v>0</v>
      </c>
      <c r="AC31" s="122">
        <f>+[1]X2676!AC33</f>
        <v>0</v>
      </c>
      <c r="AD31" s="122">
        <f>+[1]X2676!AD33</f>
        <v>0</v>
      </c>
      <c r="AE31" s="122">
        <f>+[1]X2676!AE33</f>
        <v>0</v>
      </c>
      <c r="AF31" s="122">
        <f>+[1]X2676!AF33</f>
        <v>0</v>
      </c>
      <c r="AG31" s="122">
        <f>+[1]X2676!AG33</f>
        <v>0</v>
      </c>
      <c r="AH31" s="122">
        <f>+[1]X2676!AH33</f>
        <v>0</v>
      </c>
      <c r="AI31" s="122">
        <f>+[1]X2676!AI33</f>
        <v>0</v>
      </c>
      <c r="AJ31" s="122">
        <f>+[1]X2676!AJ33</f>
        <v>0</v>
      </c>
    </row>
    <row r="32" spans="1:36">
      <c r="A32" s="122" t="str">
        <f>+[1]X2676!A34</f>
        <v>OTHER QC/PROD CHECKING</v>
      </c>
      <c r="B32" s="122">
        <f>+[1]X2676!B34</f>
        <v>0</v>
      </c>
      <c r="C32" s="122">
        <f>+[1]X2676!C34</f>
        <v>0</v>
      </c>
      <c r="D32" s="122">
        <f>+[1]X2676!D34</f>
        <v>0</v>
      </c>
      <c r="E32" s="122">
        <f>+[1]X2676!E34</f>
        <v>0</v>
      </c>
      <c r="F32" s="122">
        <f>+[1]X2676!F34</f>
        <v>0</v>
      </c>
      <c r="G32" s="122">
        <f>+[1]X2676!G34</f>
        <v>0</v>
      </c>
      <c r="H32" s="122">
        <f>+[1]X2676!H34</f>
        <v>0</v>
      </c>
      <c r="I32" s="122">
        <f>+[1]X2676!I34</f>
        <v>0</v>
      </c>
      <c r="J32" s="122">
        <f>+[1]X2676!J34</f>
        <v>0</v>
      </c>
      <c r="K32" s="122">
        <f>+[1]X2676!K34</f>
        <v>0</v>
      </c>
      <c r="L32" s="122">
        <f>+[1]X2676!L34</f>
        <v>0</v>
      </c>
      <c r="M32" s="122">
        <f>+[1]X2676!M34</f>
        <v>0</v>
      </c>
      <c r="N32" s="122">
        <f>+[1]X2676!N34</f>
        <v>0</v>
      </c>
      <c r="O32" s="122">
        <f>+[1]X2676!O34</f>
        <v>0</v>
      </c>
      <c r="P32" s="122">
        <f>+[1]X2676!P34</f>
        <v>0</v>
      </c>
      <c r="Q32" s="122">
        <f>+[1]X2676!Q34</f>
        <v>0</v>
      </c>
      <c r="R32" s="122">
        <f>+[1]X2676!R34</f>
        <v>0</v>
      </c>
      <c r="S32" s="122">
        <f>+[1]X2676!S34</f>
        <v>0</v>
      </c>
      <c r="T32" s="122">
        <f>+[1]X2676!T34</f>
        <v>0</v>
      </c>
      <c r="U32" s="122">
        <f>+[1]X2676!U34</f>
        <v>0</v>
      </c>
      <c r="V32" s="122">
        <f>+[1]X2676!V34</f>
        <v>0</v>
      </c>
      <c r="W32" s="122">
        <f>+[1]X2676!W34</f>
        <v>0</v>
      </c>
      <c r="X32" s="122">
        <f>+[1]X2676!X34</f>
        <v>0</v>
      </c>
      <c r="Y32" s="122">
        <f>+[1]X2676!Y34</f>
        <v>0</v>
      </c>
      <c r="Z32" s="122">
        <f>+[1]X2676!Z34</f>
        <v>0</v>
      </c>
      <c r="AA32" s="122">
        <f>+[1]X2676!AA34</f>
        <v>0</v>
      </c>
      <c r="AB32" s="122">
        <f>+[1]X2676!AB34</f>
        <v>0</v>
      </c>
      <c r="AC32" s="122">
        <f>+[1]X2676!AC34</f>
        <v>0</v>
      </c>
      <c r="AD32" s="122">
        <f>+[1]X2676!AD34</f>
        <v>0</v>
      </c>
      <c r="AE32" s="122">
        <f>+[1]X2676!AE34</f>
        <v>0</v>
      </c>
      <c r="AF32" s="122">
        <f>+[1]X2676!AF34</f>
        <v>0</v>
      </c>
      <c r="AG32" s="122">
        <f>+[1]X2676!AG34</f>
        <v>0</v>
      </c>
      <c r="AH32" s="122">
        <f>+[1]X2676!AH34</f>
        <v>0</v>
      </c>
      <c r="AI32" s="122">
        <f>+[1]X2676!AI34</f>
        <v>0</v>
      </c>
      <c r="AJ32" s="122">
        <f>+[1]X2676!AJ34</f>
        <v>0</v>
      </c>
    </row>
    <row r="33" spans="1:36">
      <c r="A33" s="122" t="str">
        <f>+[1]X2676!A35</f>
        <v>OTHER VISUAL NG</v>
      </c>
      <c r="B33" s="122">
        <f>+[1]X2676!B35</f>
        <v>0</v>
      </c>
      <c r="C33" s="122">
        <f>+[1]X2676!C35</f>
        <v>0</v>
      </c>
      <c r="D33" s="122">
        <f>+[1]X2676!D35</f>
        <v>0</v>
      </c>
      <c r="E33" s="122">
        <f>+[1]X2676!E35</f>
        <v>0</v>
      </c>
      <c r="F33" s="122">
        <f>+[1]X2676!F35</f>
        <v>0</v>
      </c>
      <c r="G33" s="122">
        <f>+[1]X2676!G35</f>
        <v>0</v>
      </c>
      <c r="H33" s="122">
        <f>+[1]X2676!H35</f>
        <v>0</v>
      </c>
      <c r="I33" s="122">
        <f>+[1]X2676!I35</f>
        <v>0</v>
      </c>
      <c r="J33" s="122">
        <f>+[1]X2676!J35</f>
        <v>0</v>
      </c>
      <c r="K33" s="122">
        <f>+[1]X2676!K35</f>
        <v>0</v>
      </c>
      <c r="L33" s="122">
        <f>+[1]X2676!L35</f>
        <v>0</v>
      </c>
      <c r="M33" s="122">
        <f>+[1]X2676!M35</f>
        <v>0</v>
      </c>
      <c r="N33" s="122">
        <f>+[1]X2676!N35</f>
        <v>0</v>
      </c>
      <c r="O33" s="122">
        <f>+[1]X2676!O35</f>
        <v>0</v>
      </c>
      <c r="P33" s="122">
        <f>+[1]X2676!P35</f>
        <v>0</v>
      </c>
      <c r="Q33" s="122">
        <f>+[1]X2676!Q35</f>
        <v>0</v>
      </c>
      <c r="R33" s="122">
        <f>+[1]X2676!R35</f>
        <v>0</v>
      </c>
      <c r="S33" s="122">
        <f>+[1]X2676!S35</f>
        <v>0</v>
      </c>
      <c r="T33" s="122">
        <f>+[1]X2676!T35</f>
        <v>0</v>
      </c>
      <c r="U33" s="122">
        <f>+[1]X2676!U35</f>
        <v>0</v>
      </c>
      <c r="V33" s="122">
        <f>+[1]X2676!V35</f>
        <v>0</v>
      </c>
      <c r="W33" s="122">
        <f>+[1]X2676!W35</f>
        <v>0</v>
      </c>
      <c r="X33" s="122">
        <f>+[1]X2676!X35</f>
        <v>0</v>
      </c>
      <c r="Y33" s="122">
        <f>+[1]X2676!Y35</f>
        <v>0</v>
      </c>
      <c r="Z33" s="122">
        <f>+[1]X2676!Z35</f>
        <v>0</v>
      </c>
      <c r="AA33" s="122">
        <f>+[1]X2676!AA35</f>
        <v>0</v>
      </c>
      <c r="AB33" s="122">
        <f>+[1]X2676!AB35</f>
        <v>0</v>
      </c>
      <c r="AC33" s="122">
        <f>+[1]X2676!AC35</f>
        <v>0</v>
      </c>
      <c r="AD33" s="122">
        <f>+[1]X2676!AD35</f>
        <v>0</v>
      </c>
      <c r="AE33" s="122">
        <f>+[1]X2676!AE35</f>
        <v>0</v>
      </c>
      <c r="AF33" s="122">
        <f>+[1]X2676!AF35</f>
        <v>0</v>
      </c>
      <c r="AG33" s="122">
        <f>+[1]X2676!AG35</f>
        <v>0</v>
      </c>
      <c r="AH33" s="122">
        <f>+[1]X2676!AH35</f>
        <v>0</v>
      </c>
      <c r="AI33" s="122">
        <f>+[1]X2676!AI35</f>
        <v>0</v>
      </c>
      <c r="AJ33" s="122">
        <f>+[1]X2676!AJ35</f>
        <v>0</v>
      </c>
    </row>
    <row r="34" spans="1:36">
      <c r="A34" s="122" t="str">
        <f>+[1]X2676!A36</f>
        <v>PARALLEL</v>
      </c>
      <c r="B34" s="122">
        <f>+[1]X2676!B36</f>
        <v>0</v>
      </c>
      <c r="C34" s="122">
        <f>+[1]X2676!C36</f>
        <v>0</v>
      </c>
      <c r="D34" s="122">
        <f>+[1]X2676!D36</f>
        <v>0</v>
      </c>
      <c r="E34" s="122">
        <f>+[1]X2676!E36</f>
        <v>0</v>
      </c>
      <c r="F34" s="122">
        <f>+[1]X2676!F36</f>
        <v>0</v>
      </c>
      <c r="G34" s="122">
        <f>+[1]X2676!G36</f>
        <v>0</v>
      </c>
      <c r="H34" s="122">
        <f>+[1]X2676!H36</f>
        <v>0</v>
      </c>
      <c r="I34" s="122">
        <f>+[1]X2676!I36</f>
        <v>0</v>
      </c>
      <c r="J34" s="122">
        <f>+[1]X2676!J36</f>
        <v>0</v>
      </c>
      <c r="K34" s="122">
        <f>+[1]X2676!K36</f>
        <v>0</v>
      </c>
      <c r="L34" s="122">
        <f>+[1]X2676!L36</f>
        <v>0</v>
      </c>
      <c r="M34" s="122">
        <f>+[1]X2676!M36</f>
        <v>0</v>
      </c>
      <c r="N34" s="122">
        <f>+[1]X2676!N36</f>
        <v>0</v>
      </c>
      <c r="O34" s="122">
        <f>+[1]X2676!O36</f>
        <v>0</v>
      </c>
      <c r="P34" s="122">
        <f>+[1]X2676!P36</f>
        <v>0</v>
      </c>
      <c r="Q34" s="122">
        <f>+[1]X2676!Q36</f>
        <v>0</v>
      </c>
      <c r="R34" s="122">
        <f>+[1]X2676!R36</f>
        <v>0</v>
      </c>
      <c r="S34" s="122">
        <f>+[1]X2676!S36</f>
        <v>0</v>
      </c>
      <c r="T34" s="122">
        <f>+[1]X2676!T36</f>
        <v>0</v>
      </c>
      <c r="U34" s="122">
        <f>+[1]X2676!U36</f>
        <v>0</v>
      </c>
      <c r="V34" s="122">
        <f>+[1]X2676!V36</f>
        <v>0</v>
      </c>
      <c r="W34" s="122">
        <f>+[1]X2676!W36</f>
        <v>0</v>
      </c>
      <c r="X34" s="122">
        <f>+[1]X2676!X36</f>
        <v>0</v>
      </c>
      <c r="Y34" s="122">
        <f>+[1]X2676!Y36</f>
        <v>0</v>
      </c>
      <c r="Z34" s="122">
        <f>+[1]X2676!Z36</f>
        <v>0</v>
      </c>
      <c r="AA34" s="122">
        <f>+[1]X2676!AA36</f>
        <v>0</v>
      </c>
      <c r="AB34" s="122">
        <f>+[1]X2676!AB36</f>
        <v>0</v>
      </c>
      <c r="AC34" s="122">
        <f>+[1]X2676!AC36</f>
        <v>0</v>
      </c>
      <c r="AD34" s="122">
        <f>+[1]X2676!AD36</f>
        <v>0</v>
      </c>
      <c r="AE34" s="122">
        <f>+[1]X2676!AE36</f>
        <v>0</v>
      </c>
      <c r="AF34" s="122">
        <f>+[1]X2676!AF36</f>
        <v>0</v>
      </c>
      <c r="AG34" s="122">
        <f>+[1]X2676!AG36</f>
        <v>0</v>
      </c>
      <c r="AH34" s="122">
        <f>+[1]X2676!AH36</f>
        <v>0</v>
      </c>
      <c r="AI34" s="122">
        <f>+[1]X2676!AI36</f>
        <v>0</v>
      </c>
      <c r="AJ34" s="122">
        <f>+[1]X2676!AJ36</f>
        <v>0</v>
      </c>
    </row>
    <row r="35" spans="1:36">
      <c r="A35" s="122" t="str">
        <f>+[1]X2676!A37</f>
        <v>RUNOUT</v>
      </c>
      <c r="B35" s="122">
        <f>+[1]X2676!B37</f>
        <v>0</v>
      </c>
      <c r="C35" s="122">
        <f>+[1]X2676!C37</f>
        <v>0</v>
      </c>
      <c r="D35" s="122">
        <f>+[1]X2676!D37</f>
        <v>0</v>
      </c>
      <c r="E35" s="122">
        <f>+[1]X2676!E37</f>
        <v>0</v>
      </c>
      <c r="F35" s="122">
        <f>+[1]X2676!F37</f>
        <v>0</v>
      </c>
      <c r="G35" s="122">
        <f>+[1]X2676!G37</f>
        <v>0</v>
      </c>
      <c r="H35" s="122">
        <f>+[1]X2676!H37</f>
        <v>0</v>
      </c>
      <c r="I35" s="122">
        <f>+[1]X2676!I37</f>
        <v>0</v>
      </c>
      <c r="J35" s="122">
        <f>+[1]X2676!J37</f>
        <v>0</v>
      </c>
      <c r="K35" s="122">
        <f>+[1]X2676!K37</f>
        <v>0</v>
      </c>
      <c r="L35" s="122">
        <f>+[1]X2676!L37</f>
        <v>0</v>
      </c>
      <c r="M35" s="122">
        <f>+[1]X2676!M37</f>
        <v>0</v>
      </c>
      <c r="N35" s="122">
        <f>+[1]X2676!N37</f>
        <v>0</v>
      </c>
      <c r="O35" s="122">
        <f>+[1]X2676!O37</f>
        <v>0</v>
      </c>
      <c r="P35" s="122">
        <f>+[1]X2676!P37</f>
        <v>0</v>
      </c>
      <c r="Q35" s="122">
        <f>+[1]X2676!Q37</f>
        <v>0</v>
      </c>
      <c r="R35" s="122">
        <f>+[1]X2676!R37</f>
        <v>0</v>
      </c>
      <c r="S35" s="122">
        <f>+[1]X2676!S37</f>
        <v>0</v>
      </c>
      <c r="T35" s="122">
        <f>+[1]X2676!T37</f>
        <v>0</v>
      </c>
      <c r="U35" s="122">
        <f>+[1]X2676!U37</f>
        <v>0</v>
      </c>
      <c r="V35" s="122">
        <f>+[1]X2676!V37</f>
        <v>0</v>
      </c>
      <c r="W35" s="122">
        <f>+[1]X2676!W37</f>
        <v>0</v>
      </c>
      <c r="X35" s="122">
        <f>+[1]X2676!X37</f>
        <v>0</v>
      </c>
      <c r="Y35" s="122">
        <f>+[1]X2676!Y37</f>
        <v>0</v>
      </c>
      <c r="Z35" s="122">
        <f>+[1]X2676!Z37</f>
        <v>0</v>
      </c>
      <c r="AA35" s="122">
        <f>+[1]X2676!AA37</f>
        <v>0</v>
      </c>
      <c r="AB35" s="122">
        <f>+[1]X2676!AB37</f>
        <v>0</v>
      </c>
      <c r="AC35" s="122">
        <f>+[1]X2676!AC37</f>
        <v>0</v>
      </c>
      <c r="AD35" s="122">
        <f>+[1]X2676!AD37</f>
        <v>0</v>
      </c>
      <c r="AE35" s="122">
        <f>+[1]X2676!AE37</f>
        <v>0</v>
      </c>
      <c r="AF35" s="122">
        <f>+[1]X2676!AF37</f>
        <v>0</v>
      </c>
      <c r="AG35" s="122">
        <f>+[1]X2676!AG37</f>
        <v>0</v>
      </c>
      <c r="AH35" s="122">
        <f>+[1]X2676!AH37</f>
        <v>0</v>
      </c>
      <c r="AI35" s="122">
        <f>+[1]X2676!AI37</f>
        <v>0</v>
      </c>
      <c r="AJ35" s="122">
        <f>+[1]X2676!AJ37</f>
        <v>0</v>
      </c>
    </row>
    <row r="36" spans="1:36">
      <c r="A36" s="122" t="str">
        <f>+[1]X2676!A38</f>
        <v>SCRATCH ALL</v>
      </c>
      <c r="B36" s="122">
        <f>+[1]X2676!B38</f>
        <v>0</v>
      </c>
      <c r="C36" s="122">
        <f>+[1]X2676!C38</f>
        <v>0</v>
      </c>
      <c r="D36" s="122">
        <f>+[1]X2676!D38</f>
        <v>0</v>
      </c>
      <c r="E36" s="122">
        <f>+[1]X2676!E38</f>
        <v>0</v>
      </c>
      <c r="F36" s="122">
        <f>+[1]X2676!F38</f>
        <v>0</v>
      </c>
      <c r="G36" s="122">
        <f>+[1]X2676!G38</f>
        <v>0</v>
      </c>
      <c r="H36" s="122">
        <f>+[1]X2676!H38</f>
        <v>0</v>
      </c>
      <c r="I36" s="122">
        <f>+[1]X2676!I38</f>
        <v>0</v>
      </c>
      <c r="J36" s="122">
        <f>+[1]X2676!J38</f>
        <v>0</v>
      </c>
      <c r="K36" s="122">
        <f>+[1]X2676!K38</f>
        <v>0</v>
      </c>
      <c r="L36" s="122">
        <f>+[1]X2676!L38</f>
        <v>0</v>
      </c>
      <c r="M36" s="122">
        <f>+[1]X2676!M38</f>
        <v>0</v>
      </c>
      <c r="N36" s="122">
        <f>+[1]X2676!N38</f>
        <v>0</v>
      </c>
      <c r="O36" s="122">
        <f>+[1]X2676!O38</f>
        <v>0</v>
      </c>
      <c r="P36" s="122">
        <f>+[1]X2676!P38</f>
        <v>0</v>
      </c>
      <c r="Q36" s="122">
        <f>+[1]X2676!Q38</f>
        <v>0</v>
      </c>
      <c r="R36" s="122">
        <f>+[1]X2676!R38</f>
        <v>0</v>
      </c>
      <c r="S36" s="122">
        <f>+[1]X2676!S38</f>
        <v>0</v>
      </c>
      <c r="T36" s="122">
        <f>+[1]X2676!T38</f>
        <v>0</v>
      </c>
      <c r="U36" s="122">
        <f>+[1]X2676!U38</f>
        <v>0</v>
      </c>
      <c r="V36" s="122">
        <f>+[1]X2676!V38</f>
        <v>0</v>
      </c>
      <c r="W36" s="122">
        <f>+[1]X2676!W38</f>
        <v>0</v>
      </c>
      <c r="X36" s="122">
        <f>+[1]X2676!X38</f>
        <v>0</v>
      </c>
      <c r="Y36" s="122">
        <f>+[1]X2676!Y38</f>
        <v>0</v>
      </c>
      <c r="Z36" s="122">
        <f>+[1]X2676!Z38</f>
        <v>0</v>
      </c>
      <c r="AA36" s="122">
        <f>+[1]X2676!AA38</f>
        <v>0</v>
      </c>
      <c r="AB36" s="122">
        <f>+[1]X2676!AB38</f>
        <v>0</v>
      </c>
      <c r="AC36" s="122">
        <f>+[1]X2676!AC38</f>
        <v>0</v>
      </c>
      <c r="AD36" s="122">
        <f>+[1]X2676!AD38</f>
        <v>0</v>
      </c>
      <c r="AE36" s="122">
        <f>+[1]X2676!AE38</f>
        <v>0</v>
      </c>
      <c r="AF36" s="122">
        <f>+[1]X2676!AF38</f>
        <v>0</v>
      </c>
      <c r="AG36" s="122">
        <f>+[1]X2676!AG38</f>
        <v>0</v>
      </c>
      <c r="AH36" s="122">
        <f>+[1]X2676!AH38</f>
        <v>0</v>
      </c>
      <c r="AI36" s="122">
        <f>+[1]X2676!AI38</f>
        <v>0</v>
      </c>
      <c r="AJ36" s="122">
        <f>+[1]X2676!AJ38</f>
        <v>0</v>
      </c>
    </row>
    <row r="37" spans="1:36">
      <c r="A37" s="122">
        <f>+[1]X2676!A39</f>
        <v>0</v>
      </c>
      <c r="B37" s="122">
        <f>+[1]X2676!B39</f>
        <v>0</v>
      </c>
      <c r="C37" s="122">
        <f>+[1]X2676!C39</f>
        <v>0</v>
      </c>
      <c r="D37" s="122">
        <f>+[1]X2676!D39</f>
        <v>0</v>
      </c>
      <c r="E37" s="122">
        <f>+[1]X2676!E39</f>
        <v>0</v>
      </c>
      <c r="F37" s="122">
        <f>+[1]X2676!F39</f>
        <v>0</v>
      </c>
      <c r="G37" s="122">
        <f>+[1]X2676!G39</f>
        <v>0</v>
      </c>
      <c r="H37" s="122">
        <f>+[1]X2676!H39</f>
        <v>0</v>
      </c>
      <c r="I37" s="122">
        <f>+[1]X2676!I39</f>
        <v>0</v>
      </c>
      <c r="J37" s="122">
        <f>+[1]X2676!J39</f>
        <v>0</v>
      </c>
      <c r="K37" s="122">
        <f>+[1]X2676!K39</f>
        <v>0</v>
      </c>
      <c r="L37" s="122">
        <f>+[1]X2676!L39</f>
        <v>0</v>
      </c>
      <c r="M37" s="122">
        <f>+[1]X2676!M39</f>
        <v>0</v>
      </c>
      <c r="N37" s="122">
        <f>+[1]X2676!N39</f>
        <v>0</v>
      </c>
      <c r="O37" s="122">
        <f>+[1]X2676!O39</f>
        <v>0</v>
      </c>
      <c r="P37" s="122">
        <f>+[1]X2676!P39</f>
        <v>0</v>
      </c>
      <c r="Q37" s="122">
        <f>+[1]X2676!Q39</f>
        <v>0</v>
      </c>
      <c r="R37" s="122">
        <f>+[1]X2676!R39</f>
        <v>0</v>
      </c>
      <c r="S37" s="122">
        <f>+[1]X2676!S39</f>
        <v>0</v>
      </c>
      <c r="T37" s="122">
        <f>+[1]X2676!T39</f>
        <v>0</v>
      </c>
      <c r="U37" s="122">
        <f>+[1]X2676!U39</f>
        <v>0</v>
      </c>
      <c r="V37" s="122">
        <f>+[1]X2676!V39</f>
        <v>0</v>
      </c>
      <c r="W37" s="122">
        <f>+[1]X2676!W39</f>
        <v>0</v>
      </c>
      <c r="X37" s="122">
        <f>+[1]X2676!X39</f>
        <v>0</v>
      </c>
      <c r="Y37" s="122">
        <f>+[1]X2676!Y39</f>
        <v>0</v>
      </c>
      <c r="Z37" s="122">
        <f>+[1]X2676!Z39</f>
        <v>0</v>
      </c>
      <c r="AA37" s="122">
        <f>+[1]X2676!AA39</f>
        <v>0</v>
      </c>
      <c r="AB37" s="122">
        <f>+[1]X2676!AB39</f>
        <v>0</v>
      </c>
      <c r="AC37" s="122">
        <f>+[1]X2676!AC39</f>
        <v>0</v>
      </c>
      <c r="AD37" s="122">
        <f>+[1]X2676!AD39</f>
        <v>0</v>
      </c>
      <c r="AE37" s="122">
        <f>+[1]X2676!AE39</f>
        <v>0</v>
      </c>
      <c r="AF37" s="122">
        <f>+[1]X2676!AF39</f>
        <v>0</v>
      </c>
      <c r="AG37" s="122">
        <f>+[1]X2676!AG39</f>
        <v>0</v>
      </c>
      <c r="AH37" s="122">
        <f>+[1]X2676!AH39</f>
        <v>0</v>
      </c>
      <c r="AI37" s="122">
        <f>+[1]X2676!AI39</f>
        <v>0</v>
      </c>
      <c r="AJ37" s="122">
        <f>+[1]X2676!AJ39</f>
        <v>0</v>
      </c>
    </row>
    <row r="38" spans="1:36">
      <c r="A38" s="122" t="str">
        <f>+[1]X2676!A40</f>
        <v>Load by : NVP6820</v>
      </c>
      <c r="B38" s="122">
        <f>+[1]X2676!B40</f>
        <v>0</v>
      </c>
      <c r="C38" s="122">
        <f>+[1]X2676!C40</f>
        <v>0</v>
      </c>
      <c r="D38" s="122">
        <f>+[1]X2676!D40</f>
        <v>0</v>
      </c>
      <c r="E38" s="122">
        <f>+[1]X2676!E40</f>
        <v>0</v>
      </c>
      <c r="F38" s="122">
        <f>+[1]X2676!F40</f>
        <v>0</v>
      </c>
      <c r="G38" s="122">
        <f>+[1]X2676!G40</f>
        <v>0</v>
      </c>
      <c r="H38" s="122">
        <f>+[1]X2676!H40</f>
        <v>0</v>
      </c>
      <c r="I38" s="122">
        <f>+[1]X2676!I40</f>
        <v>0</v>
      </c>
      <c r="J38" s="122">
        <f>+[1]X2676!J40</f>
        <v>0</v>
      </c>
      <c r="K38" s="122">
        <f>+[1]X2676!K40</f>
        <v>0</v>
      </c>
      <c r="L38" s="122">
        <f>+[1]X2676!L40</f>
        <v>0</v>
      </c>
      <c r="M38" s="122">
        <f>+[1]X2676!M40</f>
        <v>0</v>
      </c>
      <c r="N38" s="122">
        <f>+[1]X2676!N40</f>
        <v>0</v>
      </c>
      <c r="O38" s="122">
        <f>+[1]X2676!O40</f>
        <v>0</v>
      </c>
      <c r="P38" s="122">
        <f>+[1]X2676!P40</f>
        <v>0</v>
      </c>
      <c r="Q38" s="122">
        <f>+[1]X2676!Q40</f>
        <v>0</v>
      </c>
      <c r="R38" s="122">
        <f>+[1]X2676!R40</f>
        <v>0</v>
      </c>
      <c r="S38" s="122">
        <f>+[1]X2676!S40</f>
        <v>0</v>
      </c>
      <c r="T38" s="122">
        <f>+[1]X2676!T40</f>
        <v>0</v>
      </c>
      <c r="U38" s="122">
        <f>+[1]X2676!U40</f>
        <v>0</v>
      </c>
      <c r="V38" s="122">
        <f>+[1]X2676!V40</f>
        <v>0</v>
      </c>
      <c r="W38" s="122">
        <f>+[1]X2676!W40</f>
        <v>0</v>
      </c>
      <c r="X38" s="122">
        <f>+[1]X2676!X40</f>
        <v>0</v>
      </c>
      <c r="Y38" s="122">
        <f>+[1]X2676!Y40</f>
        <v>0</v>
      </c>
      <c r="Z38" s="122">
        <f>+[1]X2676!Z40</f>
        <v>0</v>
      </c>
      <c r="AA38" s="122">
        <f>+[1]X2676!AA40</f>
        <v>0</v>
      </c>
      <c r="AB38" s="122">
        <f>+[1]X2676!AB40</f>
        <v>0</v>
      </c>
      <c r="AC38" s="122">
        <f>+[1]X2676!AC40</f>
        <v>0</v>
      </c>
      <c r="AD38" s="122">
        <f>+[1]X2676!AD40</f>
        <v>0</v>
      </c>
      <c r="AE38" s="122">
        <f>+[1]X2676!AE40</f>
        <v>0</v>
      </c>
      <c r="AF38" s="122">
        <f>+[1]X2676!AF40</f>
        <v>0</v>
      </c>
      <c r="AG38" s="122">
        <f>+[1]X2676!AG40</f>
        <v>0</v>
      </c>
      <c r="AH38" s="122">
        <f>+[1]X2676!AH40</f>
        <v>0</v>
      </c>
      <c r="AI38" s="122">
        <f>+[1]X2676!AI40</f>
        <v>0</v>
      </c>
      <c r="AJ38" s="122">
        <f>+[1]X2676!AJ40</f>
        <v>0</v>
      </c>
    </row>
    <row r="39" spans="1:36">
      <c r="A39" s="122" t="str">
        <f>+[1]X2676!A41</f>
        <v>Time : 08:44:40 03-Feb-2025</v>
      </c>
      <c r="B39" s="122">
        <f>+[1]X2676!B41</f>
        <v>0</v>
      </c>
      <c r="C39" s="122">
        <f>+[1]X2676!C41</f>
        <v>0</v>
      </c>
      <c r="D39" s="122">
        <f>+[1]X2676!D41</f>
        <v>0</v>
      </c>
      <c r="E39" s="122">
        <f>+[1]X2676!E41</f>
        <v>0</v>
      </c>
      <c r="F39" s="122">
        <f>+[1]X2676!F41</f>
        <v>0</v>
      </c>
      <c r="G39" s="122">
        <f>+[1]X2676!G41</f>
        <v>0</v>
      </c>
      <c r="H39" s="122">
        <f>+[1]X2676!H41</f>
        <v>0</v>
      </c>
      <c r="I39" s="122">
        <f>+[1]X2676!I41</f>
        <v>0</v>
      </c>
      <c r="J39" s="122">
        <f>+[1]X2676!J41</f>
        <v>0</v>
      </c>
      <c r="K39" s="122">
        <f>+[1]X2676!K41</f>
        <v>0</v>
      </c>
      <c r="L39" s="122">
        <f>+[1]X2676!L41</f>
        <v>0</v>
      </c>
      <c r="M39" s="122">
        <f>+[1]X2676!M41</f>
        <v>0</v>
      </c>
      <c r="N39" s="122">
        <f>+[1]X2676!N41</f>
        <v>0</v>
      </c>
      <c r="O39" s="122">
        <f>+[1]X2676!O41</f>
        <v>0</v>
      </c>
      <c r="P39" s="122">
        <f>+[1]X2676!P41</f>
        <v>0</v>
      </c>
      <c r="Q39" s="122">
        <f>+[1]X2676!Q41</f>
        <v>0</v>
      </c>
      <c r="R39" s="122">
        <f>+[1]X2676!R41</f>
        <v>0</v>
      </c>
      <c r="S39" s="122">
        <f>+[1]X2676!S41</f>
        <v>0</v>
      </c>
      <c r="T39" s="122">
        <f>+[1]X2676!T41</f>
        <v>0</v>
      </c>
      <c r="U39" s="122">
        <f>+[1]X2676!U41</f>
        <v>0</v>
      </c>
      <c r="V39" s="122">
        <f>+[1]X2676!V41</f>
        <v>0</v>
      </c>
      <c r="W39" s="122">
        <f>+[1]X2676!W41</f>
        <v>0</v>
      </c>
      <c r="X39" s="122">
        <f>+[1]X2676!X41</f>
        <v>0</v>
      </c>
      <c r="Y39" s="122">
        <f>+[1]X2676!Y41</f>
        <v>0</v>
      </c>
      <c r="Z39" s="122">
        <f>+[1]X2676!Z41</f>
        <v>0</v>
      </c>
      <c r="AA39" s="122">
        <f>+[1]X2676!AA41</f>
        <v>0</v>
      </c>
      <c r="AB39" s="122">
        <f>+[1]X2676!AB41</f>
        <v>0</v>
      </c>
      <c r="AC39" s="122">
        <f>+[1]X2676!AC41</f>
        <v>0</v>
      </c>
      <c r="AD39" s="122">
        <f>+[1]X2676!AD41</f>
        <v>0</v>
      </c>
      <c r="AE39" s="122">
        <f>+[1]X2676!AE41</f>
        <v>0</v>
      </c>
      <c r="AF39" s="122">
        <f>+[1]X2676!AF41</f>
        <v>0</v>
      </c>
      <c r="AG39" s="122">
        <f>+[1]X2676!AG41</f>
        <v>0</v>
      </c>
      <c r="AH39" s="122">
        <f>+[1]X2676!AH41</f>
        <v>0</v>
      </c>
      <c r="AI39" s="122">
        <f>+[1]X2676!AI41</f>
        <v>0</v>
      </c>
      <c r="AJ39" s="122">
        <f>+[1]X2676!AJ41</f>
        <v>0</v>
      </c>
    </row>
    <row r="40" spans="1:36">
      <c r="A40" s="122">
        <f>+[1]X2676!A42</f>
        <v>0</v>
      </c>
      <c r="B40" s="122">
        <f>+[1]X2676!B42</f>
        <v>0</v>
      </c>
      <c r="C40" s="122">
        <f>+[1]X2676!C42</f>
        <v>0</v>
      </c>
      <c r="D40" s="122">
        <f>+[1]X2676!D42</f>
        <v>0</v>
      </c>
      <c r="E40" s="122">
        <f>+[1]X2676!E42</f>
        <v>0</v>
      </c>
      <c r="F40" s="122">
        <f>+[1]X2676!F42</f>
        <v>0</v>
      </c>
      <c r="G40" s="122">
        <f>+[1]X2676!G42</f>
        <v>0</v>
      </c>
      <c r="H40" s="122">
        <f>+[1]X2676!H42</f>
        <v>0</v>
      </c>
      <c r="I40" s="122">
        <f>+[1]X2676!I42</f>
        <v>0</v>
      </c>
      <c r="J40" s="122">
        <f>+[1]X2676!J42</f>
        <v>0</v>
      </c>
      <c r="K40" s="122">
        <f>+[1]X2676!K42</f>
        <v>0</v>
      </c>
      <c r="L40" s="122">
        <f>+[1]X2676!L42</f>
        <v>0</v>
      </c>
      <c r="M40" s="122">
        <f>+[1]X2676!M42</f>
        <v>0</v>
      </c>
      <c r="N40" s="122">
        <f>+[1]X2676!N42</f>
        <v>0</v>
      </c>
      <c r="O40" s="122">
        <f>+[1]X2676!O42</f>
        <v>0</v>
      </c>
      <c r="P40" s="122">
        <f>+[1]X2676!P42</f>
        <v>0</v>
      </c>
      <c r="Q40" s="122">
        <f>+[1]X2676!Q42</f>
        <v>0</v>
      </c>
      <c r="R40" s="122">
        <f>+[1]X2676!R42</f>
        <v>0</v>
      </c>
      <c r="S40" s="122">
        <f>+[1]X2676!S42</f>
        <v>0</v>
      </c>
      <c r="T40" s="122">
        <f>+[1]X2676!T42</f>
        <v>0</v>
      </c>
      <c r="U40" s="122">
        <f>+[1]X2676!U42</f>
        <v>0</v>
      </c>
      <c r="V40" s="122">
        <f>+[1]X2676!V42</f>
        <v>0</v>
      </c>
      <c r="W40" s="122">
        <f>+[1]X2676!W42</f>
        <v>0</v>
      </c>
      <c r="X40" s="122">
        <f>+[1]X2676!X42</f>
        <v>0</v>
      </c>
      <c r="Y40" s="122">
        <f>+[1]X2676!Y42</f>
        <v>0</v>
      </c>
      <c r="Z40" s="122">
        <f>+[1]X2676!Z42</f>
        <v>0</v>
      </c>
      <c r="AA40" s="122">
        <f>+[1]X2676!AA42</f>
        <v>0</v>
      </c>
      <c r="AB40" s="122">
        <f>+[1]X2676!AB42</f>
        <v>0</v>
      </c>
      <c r="AC40" s="122">
        <f>+[1]X2676!AC42</f>
        <v>0</v>
      </c>
      <c r="AD40" s="122">
        <f>+[1]X2676!AD42</f>
        <v>0</v>
      </c>
      <c r="AE40" s="122">
        <f>+[1]X2676!AE42</f>
        <v>0</v>
      </c>
      <c r="AF40" s="122">
        <f>+[1]X2676!AF42</f>
        <v>0</v>
      </c>
      <c r="AG40" s="122">
        <f>+[1]X2676!AG42</f>
        <v>0</v>
      </c>
      <c r="AH40" s="122">
        <f>+[1]X2676!AH42</f>
        <v>0</v>
      </c>
      <c r="AI40" s="122">
        <f>+[1]X2676!AI42</f>
        <v>0</v>
      </c>
      <c r="AJ40" s="122">
        <f>+[1]X2676!AJ42</f>
        <v>0</v>
      </c>
    </row>
    <row r="41" spans="1:36">
      <c r="A41" s="122">
        <f>+[1]X2676!A43</f>
        <v>0</v>
      </c>
      <c r="B41" s="122">
        <f>+[1]X2676!B43</f>
        <v>0</v>
      </c>
      <c r="C41" s="122">
        <f>+[1]X2676!C43</f>
        <v>0</v>
      </c>
      <c r="D41" s="122">
        <f>+[1]X2676!D43</f>
        <v>0</v>
      </c>
      <c r="E41" s="122">
        <f>+[1]X2676!E43</f>
        <v>0</v>
      </c>
      <c r="F41" s="122">
        <f>+[1]X2676!F43</f>
        <v>0</v>
      </c>
      <c r="G41" s="122">
        <f>+[1]X2676!G43</f>
        <v>0</v>
      </c>
      <c r="H41" s="122">
        <f>+[1]X2676!H43</f>
        <v>0</v>
      </c>
      <c r="I41" s="122">
        <f>+[1]X2676!I43</f>
        <v>0</v>
      </c>
      <c r="J41" s="122">
        <f>+[1]X2676!J43</f>
        <v>0</v>
      </c>
      <c r="K41" s="122">
        <f>+[1]X2676!K43</f>
        <v>0</v>
      </c>
      <c r="L41" s="122">
        <f>+[1]X2676!L43</f>
        <v>0</v>
      </c>
      <c r="M41" s="122">
        <f>+[1]X2676!M43</f>
        <v>0</v>
      </c>
      <c r="N41" s="122">
        <f>+[1]X2676!N43</f>
        <v>0</v>
      </c>
      <c r="O41" s="122">
        <f>+[1]X2676!O43</f>
        <v>0</v>
      </c>
      <c r="P41" s="122">
        <f>+[1]X2676!P43</f>
        <v>0</v>
      </c>
      <c r="Q41" s="122">
        <f>+[1]X2676!Q43</f>
        <v>0</v>
      </c>
      <c r="R41" s="122">
        <f>+[1]X2676!R43</f>
        <v>0</v>
      </c>
      <c r="S41" s="122">
        <f>+[1]X2676!S43</f>
        <v>0</v>
      </c>
      <c r="T41" s="122">
        <f>+[1]X2676!T43</f>
        <v>0</v>
      </c>
      <c r="U41" s="122">
        <f>+[1]X2676!U43</f>
        <v>0</v>
      </c>
      <c r="V41" s="122">
        <f>+[1]X2676!V43</f>
        <v>0</v>
      </c>
      <c r="W41" s="122">
        <f>+[1]X2676!W43</f>
        <v>0</v>
      </c>
      <c r="X41" s="122">
        <f>+[1]X2676!X43</f>
        <v>0</v>
      </c>
      <c r="Y41" s="122">
        <f>+[1]X2676!Y43</f>
        <v>0</v>
      </c>
      <c r="Z41" s="122">
        <f>+[1]X2676!Z43</f>
        <v>0</v>
      </c>
      <c r="AA41" s="122">
        <f>+[1]X2676!AA43</f>
        <v>0</v>
      </c>
      <c r="AB41" s="122">
        <f>+[1]X2676!AB43</f>
        <v>0</v>
      </c>
      <c r="AC41" s="122">
        <f>+[1]X2676!AC43</f>
        <v>0</v>
      </c>
      <c r="AD41" s="122">
        <f>+[1]X2676!AD43</f>
        <v>0</v>
      </c>
      <c r="AE41" s="122">
        <f>+[1]X2676!AE43</f>
        <v>0</v>
      </c>
      <c r="AF41" s="122">
        <f>+[1]X2676!AF43</f>
        <v>0</v>
      </c>
      <c r="AG41" s="122">
        <f>+[1]X2676!AG43</f>
        <v>0</v>
      </c>
      <c r="AH41" s="122">
        <f>+[1]X2676!AH43</f>
        <v>0</v>
      </c>
      <c r="AI41" s="122">
        <f>+[1]X2676!AI43</f>
        <v>0</v>
      </c>
      <c r="AJ41" s="122">
        <f>+[1]X2676!AJ43</f>
        <v>0</v>
      </c>
    </row>
    <row r="42" spans="1:36">
      <c r="A42" s="122">
        <f>+[1]X2676!A44</f>
        <v>0</v>
      </c>
      <c r="B42" s="122">
        <f>+[1]X2676!B44</f>
        <v>0</v>
      </c>
      <c r="C42" s="122">
        <f>+[1]X2676!C44</f>
        <v>0</v>
      </c>
      <c r="D42" s="122">
        <f>+[1]X2676!D44</f>
        <v>0</v>
      </c>
      <c r="E42" s="122">
        <f>+[1]X2676!E44</f>
        <v>0</v>
      </c>
      <c r="F42" s="122">
        <f>+[1]X2676!F44</f>
        <v>0</v>
      </c>
      <c r="G42" s="122">
        <f>+[1]X2676!G44</f>
        <v>0</v>
      </c>
      <c r="H42" s="122">
        <f>+[1]X2676!H44</f>
        <v>0</v>
      </c>
      <c r="I42" s="122">
        <f>+[1]X2676!I44</f>
        <v>0</v>
      </c>
      <c r="J42" s="122">
        <f>+[1]X2676!J44</f>
        <v>0</v>
      </c>
      <c r="K42" s="122">
        <f>+[1]X2676!K44</f>
        <v>0</v>
      </c>
      <c r="L42" s="122">
        <f>+[1]X2676!L44</f>
        <v>0</v>
      </c>
      <c r="M42" s="122">
        <f>+[1]X2676!M44</f>
        <v>0</v>
      </c>
      <c r="N42" s="122">
        <f>+[1]X2676!N44</f>
        <v>0</v>
      </c>
      <c r="O42" s="122">
        <f>+[1]X2676!O44</f>
        <v>0</v>
      </c>
      <c r="P42" s="122">
        <f>+[1]X2676!P44</f>
        <v>0</v>
      </c>
      <c r="Q42" s="122">
        <f>+[1]X2676!Q44</f>
        <v>0</v>
      </c>
      <c r="R42" s="122">
        <f>+[1]X2676!R44</f>
        <v>0</v>
      </c>
      <c r="S42" s="122">
        <f>+[1]X2676!S44</f>
        <v>0</v>
      </c>
      <c r="T42" s="122">
        <f>+[1]X2676!T44</f>
        <v>0</v>
      </c>
      <c r="U42" s="122">
        <f>+[1]X2676!U44</f>
        <v>0</v>
      </c>
      <c r="V42" s="122">
        <f>+[1]X2676!V44</f>
        <v>0</v>
      </c>
      <c r="W42" s="122">
        <f>+[1]X2676!W44</f>
        <v>0</v>
      </c>
      <c r="X42" s="122">
        <f>+[1]X2676!X44</f>
        <v>0</v>
      </c>
      <c r="Y42" s="122">
        <f>+[1]X2676!Y44</f>
        <v>0</v>
      </c>
      <c r="Z42" s="122">
        <f>+[1]X2676!Z44</f>
        <v>0</v>
      </c>
      <c r="AA42" s="122">
        <f>+[1]X2676!AA44</f>
        <v>0</v>
      </c>
      <c r="AB42" s="122">
        <f>+[1]X2676!AB44</f>
        <v>0</v>
      </c>
      <c r="AC42" s="122">
        <f>+[1]X2676!AC44</f>
        <v>0</v>
      </c>
      <c r="AD42" s="122">
        <f>+[1]X2676!AD44</f>
        <v>0</v>
      </c>
      <c r="AE42" s="122">
        <f>+[1]X2676!AE44</f>
        <v>0</v>
      </c>
      <c r="AF42" s="122">
        <f>+[1]X2676!AF44</f>
        <v>0</v>
      </c>
      <c r="AG42" s="122">
        <f>+[1]X2676!AG44</f>
        <v>0</v>
      </c>
      <c r="AH42" s="122">
        <f>+[1]X2676!AH44</f>
        <v>0</v>
      </c>
      <c r="AI42" s="122">
        <f>+[1]X2676!AI44</f>
        <v>0</v>
      </c>
      <c r="AJ42" s="122">
        <f>+[1]X2676!AJ44</f>
        <v>0</v>
      </c>
    </row>
    <row r="43" spans="1:36">
      <c r="A43" s="122">
        <f>+[1]X2676!A45</f>
        <v>0</v>
      </c>
      <c r="B43" s="122">
        <f>+[1]X2676!B45</f>
        <v>0</v>
      </c>
      <c r="C43" s="122">
        <f>+[1]X2676!C45</f>
        <v>0</v>
      </c>
      <c r="D43" s="122">
        <f>+[1]X2676!D45</f>
        <v>0</v>
      </c>
      <c r="E43" s="122">
        <f>+[1]X2676!E45</f>
        <v>0</v>
      </c>
      <c r="F43" s="122">
        <f>+[1]X2676!F45</f>
        <v>0</v>
      </c>
      <c r="G43" s="122">
        <f>+[1]X2676!G45</f>
        <v>0</v>
      </c>
      <c r="H43" s="122">
        <f>+[1]X2676!H45</f>
        <v>0</v>
      </c>
      <c r="I43" s="122">
        <f>+[1]X2676!I45</f>
        <v>0</v>
      </c>
      <c r="J43" s="122">
        <f>+[1]X2676!J45</f>
        <v>0</v>
      </c>
      <c r="K43" s="122">
        <f>+[1]X2676!K45</f>
        <v>0</v>
      </c>
      <c r="L43" s="122">
        <f>+[1]X2676!L45</f>
        <v>0</v>
      </c>
      <c r="M43" s="122">
        <f>+[1]X2676!M45</f>
        <v>0</v>
      </c>
      <c r="N43" s="122">
        <f>+[1]X2676!N45</f>
        <v>0</v>
      </c>
      <c r="O43" s="122">
        <f>+[1]X2676!O45</f>
        <v>0</v>
      </c>
      <c r="P43" s="122">
        <f>+[1]X2676!P45</f>
        <v>0</v>
      </c>
      <c r="Q43" s="122">
        <f>+[1]X2676!Q45</f>
        <v>0</v>
      </c>
      <c r="R43" s="122">
        <f>+[1]X2676!R45</f>
        <v>0</v>
      </c>
      <c r="S43" s="122">
        <f>+[1]X2676!S45</f>
        <v>0</v>
      </c>
      <c r="T43" s="122">
        <f>+[1]X2676!T45</f>
        <v>0</v>
      </c>
      <c r="U43" s="122">
        <f>+[1]X2676!U45</f>
        <v>0</v>
      </c>
      <c r="V43" s="122">
        <f>+[1]X2676!V45</f>
        <v>0</v>
      </c>
      <c r="W43" s="122">
        <f>+[1]X2676!W45</f>
        <v>0</v>
      </c>
      <c r="X43" s="122">
        <f>+[1]X2676!X45</f>
        <v>0</v>
      </c>
      <c r="Y43" s="122">
        <f>+[1]X2676!Y45</f>
        <v>0</v>
      </c>
      <c r="Z43" s="122">
        <f>+[1]X2676!Z45</f>
        <v>0</v>
      </c>
      <c r="AA43" s="122">
        <f>+[1]X2676!AA45</f>
        <v>0</v>
      </c>
      <c r="AB43" s="122">
        <f>+[1]X2676!AB45</f>
        <v>0</v>
      </c>
      <c r="AC43" s="122">
        <f>+[1]X2676!AC45</f>
        <v>0</v>
      </c>
      <c r="AD43" s="122">
        <f>+[1]X2676!AD45</f>
        <v>0</v>
      </c>
      <c r="AE43" s="122">
        <f>+[1]X2676!AE45</f>
        <v>0</v>
      </c>
      <c r="AF43" s="122">
        <f>+[1]X2676!AF45</f>
        <v>0</v>
      </c>
      <c r="AG43" s="122">
        <f>+[1]X2676!AG45</f>
        <v>0</v>
      </c>
      <c r="AH43" s="122">
        <f>+[1]X2676!AH45</f>
        <v>0</v>
      </c>
      <c r="AI43" s="122">
        <f>+[1]X2676!AI45</f>
        <v>0</v>
      </c>
      <c r="AJ43" s="122">
        <f>+[1]X2676!AJ45</f>
        <v>0</v>
      </c>
    </row>
    <row r="44" spans="1:36">
      <c r="A44" s="122">
        <f>+[1]X2676!A46</f>
        <v>0</v>
      </c>
      <c r="B44" s="122">
        <f>+[1]X2676!B46</f>
        <v>0</v>
      </c>
      <c r="C44" s="122">
        <f>+[1]X2676!C46</f>
        <v>0</v>
      </c>
      <c r="D44" s="122">
        <f>+[1]X2676!D46</f>
        <v>0</v>
      </c>
      <c r="E44" s="122">
        <f>+[1]X2676!E46</f>
        <v>0</v>
      </c>
      <c r="F44" s="122">
        <f>+[1]X2676!F46</f>
        <v>0</v>
      </c>
      <c r="G44" s="122">
        <f>+[1]X2676!G46</f>
        <v>0</v>
      </c>
      <c r="H44" s="122">
        <f>+[1]X2676!H46</f>
        <v>0</v>
      </c>
      <c r="I44" s="122">
        <f>+[1]X2676!I46</f>
        <v>0</v>
      </c>
      <c r="J44" s="122">
        <f>+[1]X2676!J46</f>
        <v>0</v>
      </c>
      <c r="K44" s="122">
        <f>+[1]X2676!K46</f>
        <v>0</v>
      </c>
      <c r="L44" s="122">
        <f>+[1]X2676!L46</f>
        <v>0</v>
      </c>
      <c r="M44" s="122">
        <f>+[1]X2676!M46</f>
        <v>0</v>
      </c>
      <c r="N44" s="122">
        <f>+[1]X2676!N46</f>
        <v>0</v>
      </c>
      <c r="O44" s="122">
        <f>+[1]X2676!O46</f>
        <v>0</v>
      </c>
      <c r="P44" s="122">
        <f>+[1]X2676!P46</f>
        <v>0</v>
      </c>
      <c r="Q44" s="122">
        <f>+[1]X2676!Q46</f>
        <v>0</v>
      </c>
      <c r="R44" s="122">
        <f>+[1]X2676!R46</f>
        <v>0</v>
      </c>
      <c r="S44" s="122">
        <f>+[1]X2676!S46</f>
        <v>0</v>
      </c>
      <c r="T44" s="122">
        <f>+[1]X2676!T46</f>
        <v>0</v>
      </c>
      <c r="U44" s="122">
        <f>+[1]X2676!U46</f>
        <v>0</v>
      </c>
      <c r="V44" s="122">
        <f>+[1]X2676!V46</f>
        <v>0</v>
      </c>
      <c r="W44" s="122">
        <f>+[1]X2676!W46</f>
        <v>0</v>
      </c>
      <c r="X44" s="122">
        <f>+[1]X2676!X46</f>
        <v>0</v>
      </c>
      <c r="Y44" s="122">
        <f>+[1]X2676!Y46</f>
        <v>0</v>
      </c>
      <c r="Z44" s="122">
        <f>+[1]X2676!Z46</f>
        <v>0</v>
      </c>
      <c r="AA44" s="122">
        <f>+[1]X2676!AA46</f>
        <v>0</v>
      </c>
      <c r="AB44" s="122">
        <f>+[1]X2676!AB46</f>
        <v>0</v>
      </c>
      <c r="AC44" s="122">
        <f>+[1]X2676!AC46</f>
        <v>0</v>
      </c>
      <c r="AD44" s="122">
        <f>+[1]X2676!AD46</f>
        <v>0</v>
      </c>
      <c r="AE44" s="122">
        <f>+[1]X2676!AE46</f>
        <v>0</v>
      </c>
      <c r="AF44" s="122">
        <f>+[1]X2676!AF46</f>
        <v>0</v>
      </c>
      <c r="AG44" s="122">
        <f>+[1]X2676!AG46</f>
        <v>0</v>
      </c>
      <c r="AH44" s="122">
        <f>+[1]X2676!AH46</f>
        <v>0</v>
      </c>
      <c r="AI44" s="122">
        <f>+[1]X2676!AI46</f>
        <v>0</v>
      </c>
      <c r="AJ44" s="122">
        <f>+[1]X2676!AJ46</f>
        <v>0</v>
      </c>
    </row>
    <row r="45" spans="1:36">
      <c r="A45" s="122">
        <f>+[1]X2676!A47</f>
        <v>0</v>
      </c>
      <c r="B45" s="122">
        <f>+[1]X2676!B47</f>
        <v>0</v>
      </c>
      <c r="C45" s="122">
        <f>+[1]X2676!C47</f>
        <v>0</v>
      </c>
      <c r="D45" s="122">
        <f>+[1]X2676!D47</f>
        <v>0</v>
      </c>
      <c r="E45" s="122">
        <f>+[1]X2676!E47</f>
        <v>0</v>
      </c>
      <c r="F45" s="122">
        <f>+[1]X2676!F47</f>
        <v>0</v>
      </c>
      <c r="G45" s="122">
        <f>+[1]X2676!G47</f>
        <v>0</v>
      </c>
      <c r="H45" s="122">
        <f>+[1]X2676!H47</f>
        <v>0</v>
      </c>
      <c r="I45" s="122">
        <f>+[1]X2676!I47</f>
        <v>0</v>
      </c>
      <c r="J45" s="122">
        <f>+[1]X2676!J47</f>
        <v>0</v>
      </c>
      <c r="K45" s="122">
        <f>+[1]X2676!K47</f>
        <v>0</v>
      </c>
      <c r="L45" s="122">
        <f>+[1]X2676!L47</f>
        <v>0</v>
      </c>
      <c r="M45" s="122">
        <f>+[1]X2676!M47</f>
        <v>0</v>
      </c>
      <c r="N45" s="122">
        <f>+[1]X2676!N47</f>
        <v>0</v>
      </c>
      <c r="O45" s="122">
        <f>+[1]X2676!O47</f>
        <v>0</v>
      </c>
      <c r="P45" s="122">
        <f>+[1]X2676!P47</f>
        <v>0</v>
      </c>
      <c r="Q45" s="122">
        <f>+[1]X2676!Q47</f>
        <v>0</v>
      </c>
      <c r="R45" s="122">
        <f>+[1]X2676!R47</f>
        <v>0</v>
      </c>
      <c r="S45" s="122">
        <f>+[1]X2676!S47</f>
        <v>0</v>
      </c>
      <c r="T45" s="122">
        <f>+[1]X2676!T47</f>
        <v>0</v>
      </c>
      <c r="U45" s="122">
        <f>+[1]X2676!U47</f>
        <v>0</v>
      </c>
      <c r="V45" s="122">
        <f>+[1]X2676!V47</f>
        <v>0</v>
      </c>
      <c r="W45" s="122">
        <f>+[1]X2676!W47</f>
        <v>0</v>
      </c>
      <c r="X45" s="122">
        <f>+[1]X2676!X47</f>
        <v>0</v>
      </c>
      <c r="Y45" s="122">
        <f>+[1]X2676!Y47</f>
        <v>0</v>
      </c>
      <c r="Z45" s="122">
        <f>+[1]X2676!Z47</f>
        <v>0</v>
      </c>
      <c r="AA45" s="122">
        <f>+[1]X2676!AA47</f>
        <v>0</v>
      </c>
      <c r="AB45" s="122">
        <f>+[1]X2676!AB47</f>
        <v>0</v>
      </c>
      <c r="AC45" s="122">
        <f>+[1]X2676!AC47</f>
        <v>0</v>
      </c>
      <c r="AD45" s="122">
        <f>+[1]X2676!AD47</f>
        <v>0</v>
      </c>
      <c r="AE45" s="122">
        <f>+[1]X2676!AE47</f>
        <v>0</v>
      </c>
      <c r="AF45" s="122">
        <f>+[1]X2676!AF47</f>
        <v>0</v>
      </c>
      <c r="AG45" s="122">
        <f>+[1]X2676!AG47</f>
        <v>0</v>
      </c>
      <c r="AH45" s="122">
        <f>+[1]X2676!AH47</f>
        <v>0</v>
      </c>
      <c r="AI45" s="122">
        <f>+[1]X2676!AI47</f>
        <v>0</v>
      </c>
      <c r="AJ45" s="122">
        <f>+[1]X2676!AJ47</f>
        <v>0</v>
      </c>
    </row>
    <row r="46" spans="1:36">
      <c r="A46" s="122">
        <f>+[1]X2676!A48</f>
        <v>0</v>
      </c>
      <c r="B46" s="122">
        <f>+[1]X2676!B48</f>
        <v>0</v>
      </c>
      <c r="C46" s="122">
        <f>+[1]X2676!C48</f>
        <v>0</v>
      </c>
      <c r="D46" s="122">
        <f>+[1]X2676!D48</f>
        <v>0</v>
      </c>
      <c r="E46" s="122">
        <f>+[1]X2676!E48</f>
        <v>0</v>
      </c>
      <c r="F46" s="122">
        <f>+[1]X2676!F48</f>
        <v>0</v>
      </c>
      <c r="G46" s="122">
        <f>+[1]X2676!G48</f>
        <v>0</v>
      </c>
      <c r="H46" s="122">
        <f>+[1]X2676!H48</f>
        <v>0</v>
      </c>
      <c r="I46" s="122">
        <f>+[1]X2676!I48</f>
        <v>0</v>
      </c>
      <c r="J46" s="122">
        <f>+[1]X2676!J48</f>
        <v>0</v>
      </c>
      <c r="K46" s="122">
        <f>+[1]X2676!K48</f>
        <v>0</v>
      </c>
      <c r="L46" s="122">
        <f>+[1]X2676!L48</f>
        <v>0</v>
      </c>
      <c r="M46" s="122">
        <f>+[1]X2676!M48</f>
        <v>0</v>
      </c>
      <c r="N46" s="122">
        <f>+[1]X2676!N48</f>
        <v>0</v>
      </c>
      <c r="O46" s="122">
        <f>+[1]X2676!O48</f>
        <v>0</v>
      </c>
      <c r="P46" s="122">
        <f>+[1]X2676!P48</f>
        <v>0</v>
      </c>
      <c r="Q46" s="122">
        <f>+[1]X2676!Q48</f>
        <v>0</v>
      </c>
      <c r="R46" s="122">
        <f>+[1]X2676!R48</f>
        <v>0</v>
      </c>
      <c r="S46" s="122">
        <f>+[1]X2676!S48</f>
        <v>0</v>
      </c>
      <c r="T46" s="122">
        <f>+[1]X2676!T48</f>
        <v>0</v>
      </c>
      <c r="U46" s="122">
        <f>+[1]X2676!U48</f>
        <v>0</v>
      </c>
      <c r="V46" s="122">
        <f>+[1]X2676!V48</f>
        <v>0</v>
      </c>
      <c r="W46" s="122">
        <f>+[1]X2676!W48</f>
        <v>0</v>
      </c>
      <c r="X46" s="122">
        <f>+[1]X2676!X48</f>
        <v>0</v>
      </c>
      <c r="Y46" s="122">
        <f>+[1]X2676!Y48</f>
        <v>0</v>
      </c>
      <c r="Z46" s="122">
        <f>+[1]X2676!Z48</f>
        <v>0</v>
      </c>
      <c r="AA46" s="122">
        <f>+[1]X2676!AA48</f>
        <v>0</v>
      </c>
      <c r="AB46" s="122">
        <f>+[1]X2676!AB48</f>
        <v>0</v>
      </c>
      <c r="AC46" s="122">
        <f>+[1]X2676!AC48</f>
        <v>0</v>
      </c>
      <c r="AD46" s="122">
        <f>+[1]X2676!AD48</f>
        <v>0</v>
      </c>
      <c r="AE46" s="122">
        <f>+[1]X2676!AE48</f>
        <v>0</v>
      </c>
      <c r="AF46" s="122">
        <f>+[1]X2676!AF48</f>
        <v>0</v>
      </c>
      <c r="AG46" s="122">
        <f>+[1]X2676!AG48</f>
        <v>0</v>
      </c>
      <c r="AH46" s="122">
        <f>+[1]X2676!AH48</f>
        <v>0</v>
      </c>
      <c r="AI46" s="122">
        <f>+[1]X2676!AI48</f>
        <v>0</v>
      </c>
      <c r="AJ46" s="122">
        <f>+[1]X2676!AJ48</f>
        <v>0</v>
      </c>
    </row>
    <row r="47" spans="1:36">
      <c r="A47" s="122">
        <f>+[1]X2676!A49</f>
        <v>0</v>
      </c>
      <c r="B47" s="122">
        <f>+[1]X2676!B49</f>
        <v>0</v>
      </c>
      <c r="C47" s="122">
        <f>+[1]X2676!C49</f>
        <v>0</v>
      </c>
      <c r="D47" s="122">
        <f>+[1]X2676!D49</f>
        <v>0</v>
      </c>
      <c r="E47" s="122">
        <f>+[1]X2676!E49</f>
        <v>0</v>
      </c>
      <c r="F47" s="122">
        <f>+[1]X2676!F49</f>
        <v>0</v>
      </c>
      <c r="G47" s="122">
        <f>+[1]X2676!G49</f>
        <v>0</v>
      </c>
      <c r="H47" s="122">
        <f>+[1]X2676!H49</f>
        <v>0</v>
      </c>
      <c r="I47" s="122">
        <f>+[1]X2676!I49</f>
        <v>0</v>
      </c>
      <c r="J47" s="122">
        <f>+[1]X2676!J49</f>
        <v>0</v>
      </c>
      <c r="K47" s="122">
        <f>+[1]X2676!K49</f>
        <v>0</v>
      </c>
      <c r="L47" s="122">
        <f>+[1]X2676!L49</f>
        <v>0</v>
      </c>
      <c r="M47" s="122">
        <f>+[1]X2676!M49</f>
        <v>0</v>
      </c>
      <c r="N47" s="122">
        <f>+[1]X2676!N49</f>
        <v>0</v>
      </c>
      <c r="O47" s="122">
        <f>+[1]X2676!O49</f>
        <v>0</v>
      </c>
      <c r="P47" s="122">
        <f>+[1]X2676!P49</f>
        <v>0</v>
      </c>
      <c r="Q47" s="122">
        <f>+[1]X2676!Q49</f>
        <v>0</v>
      </c>
      <c r="R47" s="122">
        <f>+[1]X2676!R49</f>
        <v>0</v>
      </c>
      <c r="S47" s="122">
        <f>+[1]X2676!S49</f>
        <v>0</v>
      </c>
      <c r="T47" s="122">
        <f>+[1]X2676!T49</f>
        <v>0</v>
      </c>
      <c r="U47" s="122">
        <f>+[1]X2676!U49</f>
        <v>0</v>
      </c>
      <c r="V47" s="122">
        <f>+[1]X2676!V49</f>
        <v>0</v>
      </c>
      <c r="W47" s="122">
        <f>+[1]X2676!W49</f>
        <v>0</v>
      </c>
      <c r="X47" s="122">
        <f>+[1]X2676!X49</f>
        <v>0</v>
      </c>
      <c r="Y47" s="122">
        <f>+[1]X2676!Y49</f>
        <v>0</v>
      </c>
      <c r="Z47" s="122">
        <f>+[1]X2676!Z49</f>
        <v>0</v>
      </c>
      <c r="AA47" s="122">
        <f>+[1]X2676!AA49</f>
        <v>0</v>
      </c>
      <c r="AB47" s="122">
        <f>+[1]X2676!AB49</f>
        <v>0</v>
      </c>
      <c r="AC47" s="122">
        <f>+[1]X2676!AC49</f>
        <v>0</v>
      </c>
      <c r="AD47" s="122">
        <f>+[1]X2676!AD49</f>
        <v>0</v>
      </c>
      <c r="AE47" s="122">
        <f>+[1]X2676!AE49</f>
        <v>0</v>
      </c>
      <c r="AF47" s="122">
        <f>+[1]X2676!AF49</f>
        <v>0</v>
      </c>
      <c r="AG47" s="122">
        <f>+[1]X2676!AG49</f>
        <v>0</v>
      </c>
      <c r="AH47" s="122">
        <f>+[1]X2676!AH49</f>
        <v>0</v>
      </c>
      <c r="AI47" s="122">
        <f>+[1]X2676!AI49</f>
        <v>0</v>
      </c>
      <c r="AJ47" s="122">
        <f>+[1]X2676!AJ49</f>
        <v>0</v>
      </c>
    </row>
    <row r="48" spans="1:36">
      <c r="A48" s="122">
        <f>+[1]X2676!A50</f>
        <v>0</v>
      </c>
      <c r="B48" s="122">
        <f>+[1]X2676!B50</f>
        <v>0</v>
      </c>
      <c r="C48" s="122">
        <f>+[1]X2676!C50</f>
        <v>0</v>
      </c>
      <c r="D48" s="122">
        <f>+[1]X2676!D50</f>
        <v>0</v>
      </c>
      <c r="E48" s="122">
        <f>+[1]X2676!E50</f>
        <v>0</v>
      </c>
      <c r="F48" s="122">
        <f>+[1]X2676!F50</f>
        <v>0</v>
      </c>
      <c r="G48" s="122">
        <f>+[1]X2676!G50</f>
        <v>0</v>
      </c>
      <c r="H48" s="122">
        <f>+[1]X2676!H50</f>
        <v>0</v>
      </c>
      <c r="I48" s="122">
        <f>+[1]X2676!I50</f>
        <v>0</v>
      </c>
      <c r="J48" s="122">
        <f>+[1]X2676!J50</f>
        <v>0</v>
      </c>
      <c r="K48" s="122">
        <f>+[1]X2676!K50</f>
        <v>0</v>
      </c>
      <c r="L48" s="122">
        <f>+[1]X2676!L50</f>
        <v>0</v>
      </c>
      <c r="M48" s="122">
        <f>+[1]X2676!M50</f>
        <v>0</v>
      </c>
      <c r="N48" s="122">
        <f>+[1]X2676!N50</f>
        <v>0</v>
      </c>
      <c r="O48" s="122">
        <f>+[1]X2676!O50</f>
        <v>0</v>
      </c>
      <c r="P48" s="122">
        <f>+[1]X2676!P50</f>
        <v>0</v>
      </c>
      <c r="Q48" s="122">
        <f>+[1]X2676!Q50</f>
        <v>0</v>
      </c>
      <c r="R48" s="122">
        <f>+[1]X2676!R50</f>
        <v>0</v>
      </c>
      <c r="S48" s="122">
        <f>+[1]X2676!S50</f>
        <v>0</v>
      </c>
      <c r="T48" s="122">
        <f>+[1]X2676!T50</f>
        <v>0</v>
      </c>
      <c r="U48" s="122">
        <f>+[1]X2676!U50</f>
        <v>0</v>
      </c>
      <c r="V48" s="122">
        <f>+[1]X2676!V50</f>
        <v>0</v>
      </c>
      <c r="W48" s="122">
        <f>+[1]X2676!W50</f>
        <v>0</v>
      </c>
      <c r="X48" s="122">
        <f>+[1]X2676!X50</f>
        <v>0</v>
      </c>
      <c r="Y48" s="122">
        <f>+[1]X2676!Y50</f>
        <v>0</v>
      </c>
      <c r="Z48" s="122">
        <f>+[1]X2676!Z50</f>
        <v>0</v>
      </c>
      <c r="AA48" s="122">
        <f>+[1]X2676!AA50</f>
        <v>0</v>
      </c>
      <c r="AB48" s="122">
        <f>+[1]X2676!AB50</f>
        <v>0</v>
      </c>
      <c r="AC48" s="122">
        <f>+[1]X2676!AC50</f>
        <v>0</v>
      </c>
      <c r="AD48" s="122">
        <f>+[1]X2676!AD50</f>
        <v>0</v>
      </c>
      <c r="AE48" s="122">
        <f>+[1]X2676!AE50</f>
        <v>0</v>
      </c>
      <c r="AF48" s="122">
        <f>+[1]X2676!AF50</f>
        <v>0</v>
      </c>
      <c r="AG48" s="122">
        <f>+[1]X2676!AG50</f>
        <v>0</v>
      </c>
      <c r="AH48" s="122">
        <f>+[1]X2676!AH50</f>
        <v>0</v>
      </c>
      <c r="AI48" s="122">
        <f>+[1]X2676!AI50</f>
        <v>0</v>
      </c>
      <c r="AJ48" s="122">
        <f>+[1]X2676!AJ50</f>
        <v>0</v>
      </c>
    </row>
    <row r="49" spans="1:36">
      <c r="A49" s="122">
        <f>+[1]X2676!A51</f>
        <v>0</v>
      </c>
      <c r="B49" s="122">
        <f>+[1]X2676!B51</f>
        <v>0</v>
      </c>
      <c r="C49" s="122">
        <f>+[1]X2676!C51</f>
        <v>0</v>
      </c>
      <c r="D49" s="122">
        <f>+[1]X2676!D51</f>
        <v>0</v>
      </c>
      <c r="E49" s="122">
        <f>+[1]X2676!E51</f>
        <v>0</v>
      </c>
      <c r="F49" s="122">
        <f>+[1]X2676!F51</f>
        <v>0</v>
      </c>
      <c r="G49" s="122">
        <f>+[1]X2676!G51</f>
        <v>0</v>
      </c>
      <c r="H49" s="122">
        <f>+[1]X2676!H51</f>
        <v>0</v>
      </c>
      <c r="I49" s="122">
        <f>+[1]X2676!I51</f>
        <v>0</v>
      </c>
      <c r="J49" s="122">
        <f>+[1]X2676!J51</f>
        <v>0</v>
      </c>
      <c r="K49" s="122">
        <f>+[1]X2676!K51</f>
        <v>0</v>
      </c>
      <c r="L49" s="122">
        <f>+[1]X2676!L51</f>
        <v>0</v>
      </c>
      <c r="M49" s="122">
        <f>+[1]X2676!M51</f>
        <v>0</v>
      </c>
      <c r="N49" s="122">
        <f>+[1]X2676!N51</f>
        <v>0</v>
      </c>
      <c r="O49" s="122">
        <f>+[1]X2676!O51</f>
        <v>0</v>
      </c>
      <c r="P49" s="122">
        <f>+[1]X2676!P51</f>
        <v>0</v>
      </c>
      <c r="Q49" s="122">
        <f>+[1]X2676!Q51</f>
        <v>0</v>
      </c>
      <c r="R49" s="122">
        <f>+[1]X2676!R51</f>
        <v>0</v>
      </c>
      <c r="S49" s="122">
        <f>+[1]X2676!S51</f>
        <v>0</v>
      </c>
      <c r="T49" s="122">
        <f>+[1]X2676!T51</f>
        <v>0</v>
      </c>
      <c r="U49" s="122">
        <f>+[1]X2676!U51</f>
        <v>0</v>
      </c>
      <c r="V49" s="122">
        <f>+[1]X2676!V51</f>
        <v>0</v>
      </c>
      <c r="W49" s="122">
        <f>+[1]X2676!W51</f>
        <v>0</v>
      </c>
      <c r="X49" s="122">
        <f>+[1]X2676!X51</f>
        <v>0</v>
      </c>
      <c r="Y49" s="122">
        <f>+[1]X2676!Y51</f>
        <v>0</v>
      </c>
      <c r="Z49" s="122">
        <f>+[1]X2676!Z51</f>
        <v>0</v>
      </c>
      <c r="AA49" s="122">
        <f>+[1]X2676!AA51</f>
        <v>0</v>
      </c>
      <c r="AB49" s="122">
        <f>+[1]X2676!AB51</f>
        <v>0</v>
      </c>
      <c r="AC49" s="122">
        <f>+[1]X2676!AC51</f>
        <v>0</v>
      </c>
      <c r="AD49" s="122">
        <f>+[1]X2676!AD51</f>
        <v>0</v>
      </c>
      <c r="AE49" s="122">
        <f>+[1]X2676!AE51</f>
        <v>0</v>
      </c>
      <c r="AF49" s="122">
        <f>+[1]X2676!AF51</f>
        <v>0</v>
      </c>
      <c r="AG49" s="122">
        <f>+[1]X2676!AG51</f>
        <v>0</v>
      </c>
      <c r="AH49" s="122">
        <f>+[1]X2676!AH51</f>
        <v>0</v>
      </c>
      <c r="AI49" s="122">
        <f>+[1]X2676!AI51</f>
        <v>0</v>
      </c>
      <c r="AJ49" s="122">
        <f>+[1]X2676!AJ51</f>
        <v>0</v>
      </c>
    </row>
    <row r="50" spans="1:36">
      <c r="A50" s="122">
        <f>+[1]X2676!A52</f>
        <v>0</v>
      </c>
      <c r="B50" s="122">
        <f>+[1]X2676!B52</f>
        <v>0</v>
      </c>
      <c r="C50" s="122">
        <f>+[1]X2676!C52</f>
        <v>0</v>
      </c>
      <c r="D50" s="122">
        <f>+[1]X2676!D52</f>
        <v>0</v>
      </c>
      <c r="E50" s="122">
        <f>+[1]X2676!E52</f>
        <v>0</v>
      </c>
      <c r="F50" s="122">
        <f>+[1]X2676!F52</f>
        <v>0</v>
      </c>
      <c r="G50" s="122">
        <f>+[1]X2676!G52</f>
        <v>0</v>
      </c>
      <c r="H50" s="122">
        <f>+[1]X2676!H52</f>
        <v>0</v>
      </c>
      <c r="I50" s="122">
        <f>+[1]X2676!I52</f>
        <v>0</v>
      </c>
      <c r="J50" s="122">
        <f>+[1]X2676!J52</f>
        <v>0</v>
      </c>
      <c r="K50" s="122">
        <f>+[1]X2676!K52</f>
        <v>0</v>
      </c>
      <c r="L50" s="122">
        <f>+[1]X2676!L52</f>
        <v>0</v>
      </c>
      <c r="M50" s="122">
        <f>+[1]X2676!M52</f>
        <v>0</v>
      </c>
      <c r="N50" s="122">
        <f>+[1]X2676!N52</f>
        <v>0</v>
      </c>
      <c r="O50" s="122">
        <f>+[1]X2676!O52</f>
        <v>0</v>
      </c>
      <c r="P50" s="122">
        <f>+[1]X2676!P52</f>
        <v>0</v>
      </c>
      <c r="Q50" s="122">
        <f>+[1]X2676!Q52</f>
        <v>0</v>
      </c>
      <c r="R50" s="122">
        <f>+[1]X2676!R52</f>
        <v>0</v>
      </c>
      <c r="S50" s="122">
        <f>+[1]X2676!S52</f>
        <v>0</v>
      </c>
      <c r="T50" s="122">
        <f>+[1]X2676!T52</f>
        <v>0</v>
      </c>
      <c r="U50" s="122">
        <f>+[1]X2676!U52</f>
        <v>0</v>
      </c>
      <c r="V50" s="122">
        <f>+[1]X2676!V52</f>
        <v>0</v>
      </c>
      <c r="W50" s="122">
        <f>+[1]X2676!W52</f>
        <v>0</v>
      </c>
      <c r="X50" s="122">
        <f>+[1]X2676!X52</f>
        <v>0</v>
      </c>
      <c r="Y50" s="122">
        <f>+[1]X2676!Y52</f>
        <v>0</v>
      </c>
      <c r="Z50" s="122">
        <f>+[1]X2676!Z52</f>
        <v>0</v>
      </c>
      <c r="AA50" s="122">
        <f>+[1]X2676!AA52</f>
        <v>0</v>
      </c>
      <c r="AB50" s="122">
        <f>+[1]X2676!AB52</f>
        <v>0</v>
      </c>
      <c r="AC50" s="122">
        <f>+[1]X2676!AC52</f>
        <v>0</v>
      </c>
      <c r="AD50" s="122">
        <f>+[1]X2676!AD52</f>
        <v>0</v>
      </c>
      <c r="AE50" s="122">
        <f>+[1]X2676!AE52</f>
        <v>0</v>
      </c>
      <c r="AF50" s="122">
        <f>+[1]X2676!AF52</f>
        <v>0</v>
      </c>
      <c r="AG50" s="122">
        <f>+[1]X2676!AG52</f>
        <v>0</v>
      </c>
      <c r="AH50" s="122">
        <f>+[1]X2676!AH52</f>
        <v>0</v>
      </c>
      <c r="AI50" s="122">
        <f>+[1]X2676!AI52</f>
        <v>0</v>
      </c>
      <c r="AJ50" s="122">
        <f>+[1]X2676!AJ52</f>
        <v>0</v>
      </c>
    </row>
    <row r="51" spans="1:36">
      <c r="A51" s="122">
        <f>+[1]X2676!A53</f>
        <v>0</v>
      </c>
      <c r="B51" s="122">
        <f>+[1]X2676!B53</f>
        <v>0</v>
      </c>
      <c r="C51" s="122">
        <f>+[1]X2676!C53</f>
        <v>0</v>
      </c>
      <c r="D51" s="122">
        <f>+[1]X2676!D53</f>
        <v>0</v>
      </c>
      <c r="E51" s="122">
        <f>+[1]X2676!E53</f>
        <v>0</v>
      </c>
      <c r="F51" s="122">
        <f>+[1]X2676!F53</f>
        <v>0</v>
      </c>
      <c r="G51" s="122">
        <f>+[1]X2676!G53</f>
        <v>0</v>
      </c>
      <c r="H51" s="122">
        <f>+[1]X2676!H53</f>
        <v>0</v>
      </c>
      <c r="I51" s="122">
        <f>+[1]X2676!I53</f>
        <v>0</v>
      </c>
      <c r="J51" s="122">
        <f>+[1]X2676!J53</f>
        <v>0</v>
      </c>
      <c r="K51" s="122">
        <f>+[1]X2676!K53</f>
        <v>0</v>
      </c>
      <c r="L51" s="122">
        <f>+[1]X2676!L53</f>
        <v>0</v>
      </c>
      <c r="M51" s="122">
        <f>+[1]X2676!M53</f>
        <v>0</v>
      </c>
      <c r="N51" s="122">
        <f>+[1]X2676!N53</f>
        <v>0</v>
      </c>
      <c r="O51" s="122">
        <f>+[1]X2676!O53</f>
        <v>0</v>
      </c>
      <c r="P51" s="122">
        <f>+[1]X2676!P53</f>
        <v>0</v>
      </c>
      <c r="Q51" s="122">
        <f>+[1]X2676!Q53</f>
        <v>0</v>
      </c>
      <c r="R51" s="122">
        <f>+[1]X2676!R53</f>
        <v>0</v>
      </c>
      <c r="S51" s="122">
        <f>+[1]X2676!S53</f>
        <v>0</v>
      </c>
      <c r="T51" s="122">
        <f>+[1]X2676!T53</f>
        <v>0</v>
      </c>
      <c r="U51" s="122">
        <f>+[1]X2676!U53</f>
        <v>0</v>
      </c>
      <c r="V51" s="122">
        <f>+[1]X2676!V53</f>
        <v>0</v>
      </c>
      <c r="W51" s="122">
        <f>+[1]X2676!W53</f>
        <v>0</v>
      </c>
      <c r="X51" s="122">
        <f>+[1]X2676!X53</f>
        <v>0</v>
      </c>
      <c r="Y51" s="122">
        <f>+[1]X2676!Y53</f>
        <v>0</v>
      </c>
      <c r="Z51" s="122">
        <f>+[1]X2676!Z53</f>
        <v>0</v>
      </c>
      <c r="AA51" s="122">
        <f>+[1]X2676!AA53</f>
        <v>0</v>
      </c>
      <c r="AB51" s="122">
        <f>+[1]X2676!AB53</f>
        <v>0</v>
      </c>
      <c r="AC51" s="122">
        <f>+[1]X2676!AC53</f>
        <v>0</v>
      </c>
      <c r="AD51" s="122">
        <f>+[1]X2676!AD53</f>
        <v>0</v>
      </c>
      <c r="AE51" s="122">
        <f>+[1]X2676!AE53</f>
        <v>0</v>
      </c>
      <c r="AF51" s="122">
        <f>+[1]X2676!AF53</f>
        <v>0</v>
      </c>
      <c r="AG51" s="122">
        <f>+[1]X2676!AG53</f>
        <v>0</v>
      </c>
      <c r="AH51" s="122">
        <f>+[1]X2676!AH53</f>
        <v>0</v>
      </c>
      <c r="AI51" s="122">
        <f>+[1]X2676!AI53</f>
        <v>0</v>
      </c>
      <c r="AJ51" s="122">
        <f>+[1]X2676!AJ53</f>
        <v>0</v>
      </c>
    </row>
    <row r="52" spans="1:36">
      <c r="A52" s="122">
        <f>+[1]X2676!A54</f>
        <v>0</v>
      </c>
      <c r="B52" s="122">
        <f>+[1]X2676!B54</f>
        <v>0</v>
      </c>
      <c r="C52" s="122">
        <f>+[1]X2676!C54</f>
        <v>0</v>
      </c>
      <c r="D52" s="122">
        <f>+[1]X2676!D54</f>
        <v>0</v>
      </c>
      <c r="E52" s="122">
        <f>+[1]X2676!E54</f>
        <v>0</v>
      </c>
      <c r="F52" s="122">
        <f>+[1]X2676!F54</f>
        <v>0</v>
      </c>
      <c r="G52" s="122">
        <f>+[1]X2676!G54</f>
        <v>0</v>
      </c>
      <c r="H52" s="122">
        <f>+[1]X2676!H54</f>
        <v>0</v>
      </c>
      <c r="I52" s="122">
        <f>+[1]X2676!I54</f>
        <v>0</v>
      </c>
      <c r="J52" s="122">
        <f>+[1]X2676!J54</f>
        <v>0</v>
      </c>
      <c r="K52" s="122">
        <f>+[1]X2676!K54</f>
        <v>0</v>
      </c>
      <c r="L52" s="122">
        <f>+[1]X2676!L54</f>
        <v>0</v>
      </c>
      <c r="M52" s="122">
        <f>+[1]X2676!M54</f>
        <v>0</v>
      </c>
      <c r="N52" s="122">
        <f>+[1]X2676!N54</f>
        <v>0</v>
      </c>
      <c r="O52" s="122">
        <f>+[1]X2676!O54</f>
        <v>0</v>
      </c>
      <c r="P52" s="122">
        <f>+[1]X2676!P54</f>
        <v>0</v>
      </c>
      <c r="Q52" s="122">
        <f>+[1]X2676!Q54</f>
        <v>0</v>
      </c>
      <c r="R52" s="122">
        <f>+[1]X2676!R54</f>
        <v>0</v>
      </c>
      <c r="S52" s="122">
        <f>+[1]X2676!S54</f>
        <v>0</v>
      </c>
      <c r="T52" s="122">
        <f>+[1]X2676!T54</f>
        <v>0</v>
      </c>
      <c r="U52" s="122">
        <f>+[1]X2676!U54</f>
        <v>0</v>
      </c>
      <c r="V52" s="122">
        <f>+[1]X2676!V54</f>
        <v>0</v>
      </c>
      <c r="W52" s="122">
        <f>+[1]X2676!W54</f>
        <v>0</v>
      </c>
      <c r="X52" s="122">
        <f>+[1]X2676!X54</f>
        <v>0</v>
      </c>
      <c r="Y52" s="122">
        <f>+[1]X2676!Y54</f>
        <v>0</v>
      </c>
      <c r="Z52" s="122">
        <f>+[1]X2676!Z54</f>
        <v>0</v>
      </c>
      <c r="AA52" s="122">
        <f>+[1]X2676!AA54</f>
        <v>0</v>
      </c>
      <c r="AB52" s="122">
        <f>+[1]X2676!AB54</f>
        <v>0</v>
      </c>
      <c r="AC52" s="122">
        <f>+[1]X2676!AC54</f>
        <v>0</v>
      </c>
      <c r="AD52" s="122">
        <f>+[1]X2676!AD54</f>
        <v>0</v>
      </c>
      <c r="AE52" s="122">
        <f>+[1]X2676!AE54</f>
        <v>0</v>
      </c>
      <c r="AF52" s="122">
        <f>+[1]X2676!AF54</f>
        <v>0</v>
      </c>
      <c r="AG52" s="122">
        <f>+[1]X2676!AG54</f>
        <v>0</v>
      </c>
      <c r="AH52" s="122">
        <f>+[1]X2676!AH54</f>
        <v>0</v>
      </c>
      <c r="AI52" s="122">
        <f>+[1]X2676!AI54</f>
        <v>0</v>
      </c>
      <c r="AJ52" s="122">
        <f>+[1]X2676!AJ54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1"/>
    <pageSetUpPr fitToPage="1"/>
  </sheetPr>
  <dimension ref="A1:AJ77"/>
  <sheetViews>
    <sheetView workbookViewId="0">
      <selection activeCell="A40" sqref="A40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410</v>
      </c>
    </row>
    <row r="6" spans="1:36">
      <c r="A6" s="120" t="s">
        <v>274</v>
      </c>
    </row>
    <row r="8" spans="1:36">
      <c r="A8" s="121" t="str">
        <f>+[1]X2689!A12</f>
        <v>Output Qty</v>
      </c>
      <c r="B8" s="121">
        <f>+[1]X2689!B12</f>
        <v>1959</v>
      </c>
      <c r="C8" s="121">
        <f>+[1]X2689!C12</f>
        <v>0</v>
      </c>
      <c r="D8" s="121">
        <f>+[1]X2689!D12</f>
        <v>0</v>
      </c>
      <c r="E8" s="121">
        <f>+[1]X2689!E12</f>
        <v>4033</v>
      </c>
      <c r="F8" s="121">
        <f>+[1]X2689!F12</f>
        <v>0</v>
      </c>
      <c r="G8" s="121">
        <f>+[1]X2689!G12</f>
        <v>0</v>
      </c>
      <c r="H8" s="121">
        <f>+[1]X2689!H12</f>
        <v>0</v>
      </c>
      <c r="I8" s="121">
        <f>+[1]X2689!I12</f>
        <v>0</v>
      </c>
      <c r="J8" s="121">
        <f>+[1]X2689!J12</f>
        <v>0</v>
      </c>
      <c r="K8" s="121">
        <f>+[1]X2689!K12</f>
        <v>0</v>
      </c>
      <c r="L8" s="121">
        <f>+[1]X2689!L12</f>
        <v>0</v>
      </c>
      <c r="M8" s="121">
        <f>+[1]X2689!M12</f>
        <v>0</v>
      </c>
      <c r="N8" s="121">
        <f>+[1]X2689!N12</f>
        <v>0</v>
      </c>
      <c r="O8" s="121">
        <f>+[1]X2689!O12</f>
        <v>0</v>
      </c>
      <c r="P8" s="121">
        <f>+[1]X2689!P12</f>
        <v>653</v>
      </c>
      <c r="Q8" s="121">
        <f>+[1]X2689!Q12</f>
        <v>0</v>
      </c>
      <c r="R8" s="121">
        <f>+[1]X2689!R12</f>
        <v>0</v>
      </c>
      <c r="S8" s="121">
        <f>+[1]X2689!S12</f>
        <v>673</v>
      </c>
      <c r="T8" s="121">
        <f>+[1]X2689!T12</f>
        <v>0</v>
      </c>
      <c r="U8" s="121">
        <f>+[1]X2689!U12</f>
        <v>268</v>
      </c>
      <c r="V8" s="121">
        <f>+[1]X2689!V12</f>
        <v>0</v>
      </c>
      <c r="W8" s="121">
        <f>+[1]X2689!W12</f>
        <v>1079</v>
      </c>
      <c r="X8" s="121">
        <f>+[1]X2689!X12</f>
        <v>430</v>
      </c>
      <c r="Y8" s="121">
        <f>+[1]X2689!Y12</f>
        <v>232</v>
      </c>
      <c r="Z8" s="121">
        <f>+[1]X2689!Z12</f>
        <v>0</v>
      </c>
      <c r="AA8" s="121">
        <f>+[1]X2689!AA12</f>
        <v>0</v>
      </c>
      <c r="AB8" s="121">
        <f>+[1]X2689!AB12</f>
        <v>698</v>
      </c>
      <c r="AC8" s="121">
        <f>+[1]X2689!AC12</f>
        <v>0</v>
      </c>
      <c r="AD8" s="121">
        <f>+[1]X2689!AD12</f>
        <v>0</v>
      </c>
      <c r="AE8" s="121">
        <f>+[1]X2689!AE12</f>
        <v>0</v>
      </c>
      <c r="AF8" s="121">
        <f>+[1]X2689!AF12</f>
        <v>0</v>
      </c>
      <c r="AG8" s="121">
        <f>+[1]X2689!AG12</f>
        <v>0</v>
      </c>
      <c r="AH8" s="121">
        <f>+[1]X2689!AH12</f>
        <v>0</v>
      </c>
      <c r="AI8" s="121">
        <f>+[1]X2689!AI12</f>
        <v>0</v>
      </c>
      <c r="AJ8" s="121">
        <f>+[1]X2689!AJ12</f>
        <v>0</v>
      </c>
    </row>
    <row r="9" spans="1:36">
      <c r="A9" s="122" t="str">
        <f>+[1]X2689!A13</f>
        <v>Reject Qty</v>
      </c>
      <c r="B9" s="122">
        <f>+[1]X2689!B13</f>
        <v>51</v>
      </c>
      <c r="C9" s="122">
        <f>+[1]X2689!C13</f>
        <v>0</v>
      </c>
      <c r="D9" s="122">
        <f>+[1]X2689!D13</f>
        <v>226</v>
      </c>
      <c r="E9" s="122">
        <f>+[1]X2689!E13</f>
        <v>1053</v>
      </c>
      <c r="F9" s="122">
        <f>+[1]X2689!F13</f>
        <v>36</v>
      </c>
      <c r="G9" s="122">
        <f>+[1]X2689!G13</f>
        <v>16</v>
      </c>
      <c r="H9" s="122">
        <f>+[1]X2689!H13</f>
        <v>0</v>
      </c>
      <c r="I9" s="122">
        <f>+[1]X2689!I13</f>
        <v>29</v>
      </c>
      <c r="J9" s="122">
        <f>+[1]X2689!J13</f>
        <v>50</v>
      </c>
      <c r="K9" s="122">
        <f>+[1]X2689!K13</f>
        <v>0</v>
      </c>
      <c r="L9" s="122">
        <f>+[1]X2689!L13</f>
        <v>1</v>
      </c>
      <c r="M9" s="122">
        <f>+[1]X2689!M13</f>
        <v>0</v>
      </c>
      <c r="N9" s="122">
        <f>+[1]X2689!N13</f>
        <v>0</v>
      </c>
      <c r="O9" s="122">
        <f>+[1]X2689!O13</f>
        <v>0</v>
      </c>
      <c r="P9" s="122">
        <f>+[1]X2689!P13</f>
        <v>7</v>
      </c>
      <c r="Q9" s="122">
        <f>+[1]X2689!Q13</f>
        <v>0</v>
      </c>
      <c r="R9" s="122">
        <f>+[1]X2689!R13</f>
        <v>0</v>
      </c>
      <c r="S9" s="122">
        <f>+[1]X2689!S13</f>
        <v>12</v>
      </c>
      <c r="T9" s="122">
        <f>+[1]X2689!T13</f>
        <v>0</v>
      </c>
      <c r="U9" s="122">
        <f>+[1]X2689!U13</f>
        <v>1</v>
      </c>
      <c r="V9" s="122">
        <f>+[1]X2689!V13</f>
        <v>0</v>
      </c>
      <c r="W9" s="122">
        <f>+[1]X2689!W13</f>
        <v>4</v>
      </c>
      <c r="X9" s="122">
        <f>+[1]X2689!X13</f>
        <v>21</v>
      </c>
      <c r="Y9" s="122">
        <f>+[1]X2689!Y13</f>
        <v>29</v>
      </c>
      <c r="Z9" s="122">
        <f>+[1]X2689!Z13</f>
        <v>16</v>
      </c>
      <c r="AA9" s="122">
        <f>+[1]X2689!AA13</f>
        <v>106</v>
      </c>
      <c r="AB9" s="122">
        <f>+[1]X2689!AB13</f>
        <v>725</v>
      </c>
      <c r="AC9" s="122">
        <f>+[1]X2689!AC13</f>
        <v>0</v>
      </c>
      <c r="AD9" s="122">
        <f>+[1]X2689!AD13</f>
        <v>0</v>
      </c>
      <c r="AE9" s="122">
        <f>+[1]X2689!AE13</f>
        <v>0</v>
      </c>
      <c r="AF9" s="122">
        <f>+[1]X2689!AF13</f>
        <v>0</v>
      </c>
      <c r="AG9" s="122">
        <f>+[1]X2689!AG13</f>
        <v>0</v>
      </c>
      <c r="AH9" s="122">
        <f>+[1]X2689!AH13</f>
        <v>0</v>
      </c>
      <c r="AI9" s="122">
        <f>+[1]X2689!AI13</f>
        <v>0</v>
      </c>
      <c r="AJ9" s="122">
        <f>+[1]X2689!AJ13</f>
        <v>0</v>
      </c>
    </row>
    <row r="10" spans="1:36">
      <c r="A10" s="122" t="str">
        <f>+[1]X2689!A14</f>
        <v>%Yield NG</v>
      </c>
      <c r="B10" s="122">
        <f>+[1]X2689!B14</f>
        <v>2.5373134328358207</v>
      </c>
      <c r="C10" s="122">
        <f>+[1]X2689!C14</f>
        <v>0</v>
      </c>
      <c r="D10" s="122">
        <f>+[1]X2689!D14</f>
        <v>100</v>
      </c>
      <c r="E10" s="122">
        <f>+[1]X2689!E14</f>
        <v>20.703893039716871</v>
      </c>
      <c r="F10" s="122">
        <f>+[1]X2689!F14</f>
        <v>100</v>
      </c>
      <c r="G10" s="122">
        <f>+[1]X2689!G14</f>
        <v>100</v>
      </c>
      <c r="H10" s="122">
        <f>+[1]X2689!H14</f>
        <v>0</v>
      </c>
      <c r="I10" s="122">
        <f>+[1]X2689!I14</f>
        <v>100</v>
      </c>
      <c r="J10" s="122">
        <f>+[1]X2689!J14</f>
        <v>100</v>
      </c>
      <c r="K10" s="122">
        <f>+[1]X2689!K14</f>
        <v>0</v>
      </c>
      <c r="L10" s="122">
        <f>+[1]X2689!L14</f>
        <v>100</v>
      </c>
      <c r="M10" s="122">
        <f>+[1]X2689!M14</f>
        <v>0</v>
      </c>
      <c r="N10" s="122">
        <f>+[1]X2689!N14</f>
        <v>0</v>
      </c>
      <c r="O10" s="122">
        <f>+[1]X2689!O14</f>
        <v>0</v>
      </c>
      <c r="P10" s="122">
        <f>+[1]X2689!P14</f>
        <v>1.0606060606060608</v>
      </c>
      <c r="Q10" s="122">
        <f>+[1]X2689!Q14</f>
        <v>0</v>
      </c>
      <c r="R10" s="122">
        <f>+[1]X2689!R14</f>
        <v>0</v>
      </c>
      <c r="S10" s="122">
        <f>+[1]X2689!S14</f>
        <v>1.7518248175182483</v>
      </c>
      <c r="T10" s="122">
        <f>+[1]X2689!T14</f>
        <v>0</v>
      </c>
      <c r="U10" s="122">
        <f>+[1]X2689!U14</f>
        <v>0.37174721189591076</v>
      </c>
      <c r="V10" s="122">
        <f>+[1]X2689!V14</f>
        <v>0</v>
      </c>
      <c r="W10" s="122">
        <f>+[1]X2689!W14</f>
        <v>0.36934441366574328</v>
      </c>
      <c r="X10" s="122">
        <f>+[1]X2689!X14</f>
        <v>4.6563192904656319</v>
      </c>
      <c r="Y10" s="122">
        <f>+[1]X2689!Y14</f>
        <v>11.111111111111111</v>
      </c>
      <c r="Z10" s="122">
        <f>+[1]X2689!Z14</f>
        <v>100</v>
      </c>
      <c r="AA10" s="122">
        <f>+[1]X2689!AA14</f>
        <v>100</v>
      </c>
      <c r="AB10" s="122">
        <f>+[1]X2689!AB14</f>
        <v>50.948699929725926</v>
      </c>
      <c r="AC10" s="122">
        <f>+[1]X2689!AC14</f>
        <v>0</v>
      </c>
      <c r="AD10" s="122">
        <f>+[1]X2689!AD14</f>
        <v>0</v>
      </c>
      <c r="AE10" s="122">
        <f>+[1]X2689!AE14</f>
        <v>0</v>
      </c>
      <c r="AF10" s="122">
        <f>+[1]X2689!AF14</f>
        <v>0</v>
      </c>
      <c r="AG10" s="122">
        <f>+[1]X2689!AG14</f>
        <v>0</v>
      </c>
      <c r="AH10" s="122">
        <f>+[1]X2689!AH14</f>
        <v>0</v>
      </c>
      <c r="AI10" s="122">
        <f>+[1]X2689!AI14</f>
        <v>0</v>
      </c>
      <c r="AJ10" s="122">
        <f>+[1]X2689!AJ14</f>
        <v>0</v>
      </c>
    </row>
    <row r="11" spans="1:36">
      <c r="A11" s="122" t="str">
        <f>+[1]X2689!A15</f>
        <v>Reject Group</v>
      </c>
      <c r="B11" s="122">
        <f>+[1]X2689!B15</f>
        <v>0</v>
      </c>
      <c r="C11" s="122">
        <f>+[1]X2689!C15</f>
        <v>0</v>
      </c>
      <c r="D11" s="122">
        <f>+[1]X2689!D15</f>
        <v>0</v>
      </c>
      <c r="E11" s="122">
        <f>+[1]X2689!E15</f>
        <v>0</v>
      </c>
      <c r="F11" s="122">
        <f>+[1]X2689!F15</f>
        <v>0</v>
      </c>
      <c r="G11" s="122">
        <f>+[1]X2689!G15</f>
        <v>0</v>
      </c>
      <c r="H11" s="122">
        <f>+[1]X2689!H15</f>
        <v>0</v>
      </c>
      <c r="I11" s="122">
        <f>+[1]X2689!I15</f>
        <v>0</v>
      </c>
      <c r="J11" s="122">
        <f>+[1]X2689!J15</f>
        <v>0</v>
      </c>
      <c r="K11" s="122">
        <f>+[1]X2689!K15</f>
        <v>0</v>
      </c>
      <c r="L11" s="122">
        <f>+[1]X2689!L15</f>
        <v>0</v>
      </c>
      <c r="M11" s="122">
        <f>+[1]X2689!M15</f>
        <v>0</v>
      </c>
      <c r="N11" s="122">
        <f>+[1]X2689!N15</f>
        <v>0</v>
      </c>
      <c r="O11" s="122">
        <f>+[1]X2689!O15</f>
        <v>0</v>
      </c>
      <c r="P11" s="122">
        <f>+[1]X2689!P15</f>
        <v>0</v>
      </c>
      <c r="Q11" s="122">
        <f>+[1]X2689!Q15</f>
        <v>0</v>
      </c>
      <c r="R11" s="122">
        <f>+[1]X2689!R15</f>
        <v>0</v>
      </c>
      <c r="S11" s="122">
        <f>+[1]X2689!S15</f>
        <v>0</v>
      </c>
      <c r="T11" s="122">
        <f>+[1]X2689!T15</f>
        <v>0</v>
      </c>
      <c r="U11" s="122">
        <f>+[1]X2689!U15</f>
        <v>0</v>
      </c>
      <c r="V11" s="122">
        <f>+[1]X2689!V15</f>
        <v>0</v>
      </c>
      <c r="W11" s="122">
        <f>+[1]X2689!W15</f>
        <v>0</v>
      </c>
      <c r="X11" s="122">
        <f>+[1]X2689!X15</f>
        <v>0</v>
      </c>
      <c r="Y11" s="122">
        <f>+[1]X2689!Y15</f>
        <v>0</v>
      </c>
      <c r="Z11" s="122">
        <f>+[1]X2689!Z15</f>
        <v>0</v>
      </c>
      <c r="AA11" s="122">
        <f>+[1]X2689!AA15</f>
        <v>0</v>
      </c>
      <c r="AB11" s="122">
        <f>+[1]X2689!AB15</f>
        <v>0</v>
      </c>
      <c r="AC11" s="122">
        <f>+[1]X2689!AC15</f>
        <v>0</v>
      </c>
      <c r="AD11" s="122">
        <f>+[1]X2689!AD15</f>
        <v>0</v>
      </c>
      <c r="AE11" s="122">
        <f>+[1]X2689!AE15</f>
        <v>0</v>
      </c>
      <c r="AF11" s="122">
        <f>+[1]X2689!AF15</f>
        <v>0</v>
      </c>
      <c r="AG11" s="122">
        <f>+[1]X2689!AG15</f>
        <v>0</v>
      </c>
      <c r="AH11" s="122">
        <f>+[1]X2689!AH15</f>
        <v>0</v>
      </c>
      <c r="AI11" s="122">
        <f>+[1]X2689!AI15</f>
        <v>0</v>
      </c>
      <c r="AJ11" s="122">
        <f>+[1]X2689!AJ15</f>
        <v>0</v>
      </c>
    </row>
    <row r="12" spans="1:36" s="130" customFormat="1">
      <c r="A12" s="122" t="str">
        <f>+[1]X2689!A16</f>
        <v>ADJUST MACHINE</v>
      </c>
      <c r="B12" s="122">
        <f>+[1]X2689!B16</f>
        <v>0</v>
      </c>
      <c r="C12" s="122">
        <f>+[1]X2689!C16</f>
        <v>0</v>
      </c>
      <c r="D12" s="122">
        <f>+[1]X2689!D16</f>
        <v>0</v>
      </c>
      <c r="E12" s="122">
        <f>+[1]X2689!E16</f>
        <v>29</v>
      </c>
      <c r="F12" s="122">
        <f>+[1]X2689!F16</f>
        <v>29</v>
      </c>
      <c r="G12" s="122">
        <f>+[1]X2689!G16</f>
        <v>0</v>
      </c>
      <c r="H12" s="122">
        <f>+[1]X2689!H16</f>
        <v>0</v>
      </c>
      <c r="I12" s="122">
        <f>+[1]X2689!I16</f>
        <v>0</v>
      </c>
      <c r="J12" s="122">
        <f>+[1]X2689!J16</f>
        <v>0</v>
      </c>
      <c r="K12" s="122">
        <f>+[1]X2689!K16</f>
        <v>0</v>
      </c>
      <c r="L12" s="122">
        <f>+[1]X2689!L16</f>
        <v>0</v>
      </c>
      <c r="M12" s="122">
        <f>+[1]X2689!M16</f>
        <v>0</v>
      </c>
      <c r="N12" s="122">
        <f>+[1]X2689!N16</f>
        <v>0</v>
      </c>
      <c r="O12" s="122">
        <f>+[1]X2689!O16</f>
        <v>0</v>
      </c>
      <c r="P12" s="122">
        <f>+[1]X2689!P16</f>
        <v>0</v>
      </c>
      <c r="Q12" s="122">
        <f>+[1]X2689!Q16</f>
        <v>0</v>
      </c>
      <c r="R12" s="122">
        <f>+[1]X2689!R16</f>
        <v>0</v>
      </c>
      <c r="S12" s="122">
        <f>+[1]X2689!S16</f>
        <v>0</v>
      </c>
      <c r="T12" s="122">
        <f>+[1]X2689!T16</f>
        <v>0</v>
      </c>
      <c r="U12" s="122">
        <f>+[1]X2689!U16</f>
        <v>0</v>
      </c>
      <c r="V12" s="122">
        <f>+[1]X2689!V16</f>
        <v>0</v>
      </c>
      <c r="W12" s="122">
        <f>+[1]X2689!W16</f>
        <v>0</v>
      </c>
      <c r="X12" s="122">
        <f>+[1]X2689!X16</f>
        <v>0</v>
      </c>
      <c r="Y12" s="122">
        <f>+[1]X2689!Y16</f>
        <v>0</v>
      </c>
      <c r="Z12" s="122">
        <f>+[1]X2689!Z16</f>
        <v>0</v>
      </c>
      <c r="AA12" s="122">
        <f>+[1]X2689!AA16</f>
        <v>0</v>
      </c>
      <c r="AB12" s="122">
        <f>+[1]X2689!AB16</f>
        <v>0</v>
      </c>
      <c r="AC12" s="122">
        <f>+[1]X2689!AC16</f>
        <v>0</v>
      </c>
      <c r="AD12" s="122">
        <f>+[1]X2689!AD16</f>
        <v>0</v>
      </c>
      <c r="AE12" s="122">
        <f>+[1]X2689!AE16</f>
        <v>0</v>
      </c>
      <c r="AF12" s="122">
        <f>+[1]X2689!AF16</f>
        <v>0</v>
      </c>
      <c r="AG12" s="122">
        <f>+[1]X2689!AG16</f>
        <v>0</v>
      </c>
      <c r="AH12" s="122">
        <f>+[1]X2689!AH16</f>
        <v>0</v>
      </c>
      <c r="AI12" s="122">
        <f>+[1]X2689!AI16</f>
        <v>0</v>
      </c>
      <c r="AJ12" s="122">
        <f>+[1]X2689!AJ16</f>
        <v>0</v>
      </c>
    </row>
    <row r="13" spans="1:36">
      <c r="A13" s="122" t="str">
        <f>+[1]X2689!A17</f>
        <v>ANGLE</v>
      </c>
      <c r="B13" s="122">
        <f>+[1]X2689!B17</f>
        <v>0</v>
      </c>
      <c r="C13" s="122">
        <f>+[1]X2689!C17</f>
        <v>0</v>
      </c>
      <c r="D13" s="122">
        <f>+[1]X2689!D17</f>
        <v>0</v>
      </c>
      <c r="E13" s="122">
        <f>+[1]X2689!E17</f>
        <v>0</v>
      </c>
      <c r="F13" s="122">
        <f>+[1]X2689!F17</f>
        <v>0</v>
      </c>
      <c r="G13" s="122">
        <f>+[1]X2689!G17</f>
        <v>0</v>
      </c>
      <c r="H13" s="122">
        <f>+[1]X2689!H17</f>
        <v>0</v>
      </c>
      <c r="I13" s="122">
        <f>+[1]X2689!I17</f>
        <v>0</v>
      </c>
      <c r="J13" s="122">
        <f>+[1]X2689!J17</f>
        <v>0</v>
      </c>
      <c r="K13" s="122">
        <f>+[1]X2689!K17</f>
        <v>0</v>
      </c>
      <c r="L13" s="122">
        <f>+[1]X2689!L17</f>
        <v>0</v>
      </c>
      <c r="M13" s="122">
        <f>+[1]X2689!M17</f>
        <v>0</v>
      </c>
      <c r="N13" s="122">
        <f>+[1]X2689!N17</f>
        <v>0</v>
      </c>
      <c r="O13" s="122">
        <f>+[1]X2689!O17</f>
        <v>0</v>
      </c>
      <c r="P13" s="122">
        <f>+[1]X2689!P17</f>
        <v>0</v>
      </c>
      <c r="Q13" s="122">
        <f>+[1]X2689!Q17</f>
        <v>0</v>
      </c>
      <c r="R13" s="122">
        <f>+[1]X2689!R17</f>
        <v>0</v>
      </c>
      <c r="S13" s="122">
        <f>+[1]X2689!S17</f>
        <v>0</v>
      </c>
      <c r="T13" s="122">
        <f>+[1]X2689!T17</f>
        <v>0</v>
      </c>
      <c r="U13" s="122">
        <f>+[1]X2689!U17</f>
        <v>0</v>
      </c>
      <c r="V13" s="122">
        <f>+[1]X2689!V17</f>
        <v>0</v>
      </c>
      <c r="W13" s="122">
        <f>+[1]X2689!W17</f>
        <v>0</v>
      </c>
      <c r="X13" s="122">
        <f>+[1]X2689!X17</f>
        <v>0</v>
      </c>
      <c r="Y13" s="122">
        <f>+[1]X2689!Y17</f>
        <v>0</v>
      </c>
      <c r="Z13" s="122">
        <f>+[1]X2689!Z17</f>
        <v>0</v>
      </c>
      <c r="AA13" s="122">
        <f>+[1]X2689!AA17</f>
        <v>0</v>
      </c>
      <c r="AB13" s="122">
        <f>+[1]X2689!AB17</f>
        <v>0</v>
      </c>
      <c r="AC13" s="122">
        <f>+[1]X2689!AC17</f>
        <v>0</v>
      </c>
      <c r="AD13" s="122">
        <f>+[1]X2689!AD17</f>
        <v>0</v>
      </c>
      <c r="AE13" s="122">
        <f>+[1]X2689!AE17</f>
        <v>0</v>
      </c>
      <c r="AF13" s="122">
        <f>+[1]X2689!AF17</f>
        <v>0</v>
      </c>
      <c r="AG13" s="122">
        <f>+[1]X2689!AG17</f>
        <v>0</v>
      </c>
      <c r="AH13" s="122">
        <f>+[1]X2689!AH17</f>
        <v>0</v>
      </c>
      <c r="AI13" s="122">
        <f>+[1]X2689!AI17</f>
        <v>0</v>
      </c>
      <c r="AJ13" s="122">
        <f>+[1]X2689!AJ17</f>
        <v>0</v>
      </c>
    </row>
    <row r="14" spans="1:36">
      <c r="A14" s="122" t="str">
        <f>+[1]X2689!A18</f>
        <v>BURR ALL</v>
      </c>
      <c r="B14" s="122">
        <f>+[1]X2689!B18</f>
        <v>0</v>
      </c>
      <c r="C14" s="122">
        <f>+[1]X2689!C18</f>
        <v>0</v>
      </c>
      <c r="D14" s="122">
        <f>+[1]X2689!D18</f>
        <v>0</v>
      </c>
      <c r="E14" s="122">
        <f>+[1]X2689!E18</f>
        <v>0</v>
      </c>
      <c r="F14" s="122">
        <f>+[1]X2689!F18</f>
        <v>0</v>
      </c>
      <c r="G14" s="122">
        <f>+[1]X2689!G18</f>
        <v>0</v>
      </c>
      <c r="H14" s="122">
        <f>+[1]X2689!H18</f>
        <v>0</v>
      </c>
      <c r="I14" s="122">
        <f>+[1]X2689!I18</f>
        <v>0</v>
      </c>
      <c r="J14" s="122">
        <f>+[1]X2689!J18</f>
        <v>0</v>
      </c>
      <c r="K14" s="122">
        <f>+[1]X2689!K18</f>
        <v>0</v>
      </c>
      <c r="L14" s="122">
        <f>+[1]X2689!L18</f>
        <v>0</v>
      </c>
      <c r="M14" s="122">
        <f>+[1]X2689!M18</f>
        <v>0</v>
      </c>
      <c r="N14" s="122">
        <f>+[1]X2689!N18</f>
        <v>0</v>
      </c>
      <c r="O14" s="122">
        <f>+[1]X2689!O18</f>
        <v>0</v>
      </c>
      <c r="P14" s="122">
        <f>+[1]X2689!P18</f>
        <v>0</v>
      </c>
      <c r="Q14" s="122">
        <f>+[1]X2689!Q18</f>
        <v>0</v>
      </c>
      <c r="R14" s="122">
        <f>+[1]X2689!R18</f>
        <v>0</v>
      </c>
      <c r="S14" s="122">
        <f>+[1]X2689!S18</f>
        <v>0</v>
      </c>
      <c r="T14" s="122">
        <f>+[1]X2689!T18</f>
        <v>0</v>
      </c>
      <c r="U14" s="122">
        <f>+[1]X2689!U18</f>
        <v>0</v>
      </c>
      <c r="V14" s="122">
        <f>+[1]X2689!V18</f>
        <v>0</v>
      </c>
      <c r="W14" s="122">
        <f>+[1]X2689!W18</f>
        <v>0</v>
      </c>
      <c r="X14" s="122">
        <f>+[1]X2689!X18</f>
        <v>0</v>
      </c>
      <c r="Y14" s="122">
        <f>+[1]X2689!Y18</f>
        <v>0</v>
      </c>
      <c r="Z14" s="122">
        <f>+[1]X2689!Z18</f>
        <v>0</v>
      </c>
      <c r="AA14" s="122">
        <f>+[1]X2689!AA18</f>
        <v>0</v>
      </c>
      <c r="AB14" s="122">
        <f>+[1]X2689!AB18</f>
        <v>0</v>
      </c>
      <c r="AC14" s="122">
        <f>+[1]X2689!AC18</f>
        <v>0</v>
      </c>
      <c r="AD14" s="122">
        <f>+[1]X2689!AD18</f>
        <v>0</v>
      </c>
      <c r="AE14" s="122">
        <f>+[1]X2689!AE18</f>
        <v>0</v>
      </c>
      <c r="AF14" s="122">
        <f>+[1]X2689!AF18</f>
        <v>0</v>
      </c>
      <c r="AG14" s="122">
        <f>+[1]X2689!AG18</f>
        <v>0</v>
      </c>
      <c r="AH14" s="122">
        <f>+[1]X2689!AH18</f>
        <v>0</v>
      </c>
      <c r="AI14" s="122">
        <f>+[1]X2689!AI18</f>
        <v>0</v>
      </c>
      <c r="AJ14" s="122">
        <f>+[1]X2689!AJ18</f>
        <v>0</v>
      </c>
    </row>
    <row r="15" spans="1:36">
      <c r="A15" s="122" t="str">
        <f>+[1]X2689!A19</f>
        <v>CONTAM ALL</v>
      </c>
      <c r="B15" s="122">
        <f>+[1]X2689!B19</f>
        <v>0</v>
      </c>
      <c r="C15" s="122">
        <f>+[1]X2689!C19</f>
        <v>0</v>
      </c>
      <c r="D15" s="122">
        <f>+[1]X2689!D19</f>
        <v>0</v>
      </c>
      <c r="E15" s="122">
        <f>+[1]X2689!E19</f>
        <v>25</v>
      </c>
      <c r="F15" s="122">
        <f>+[1]X2689!F19</f>
        <v>0</v>
      </c>
      <c r="G15" s="122">
        <f>+[1]X2689!G19</f>
        <v>0</v>
      </c>
      <c r="H15" s="122">
        <f>+[1]X2689!H19</f>
        <v>0</v>
      </c>
      <c r="I15" s="122">
        <f>+[1]X2689!I19</f>
        <v>0</v>
      </c>
      <c r="J15" s="122">
        <f>+[1]X2689!J19</f>
        <v>0</v>
      </c>
      <c r="K15" s="122">
        <f>+[1]X2689!K19</f>
        <v>0</v>
      </c>
      <c r="L15" s="122">
        <f>+[1]X2689!L19</f>
        <v>0</v>
      </c>
      <c r="M15" s="122">
        <f>+[1]X2689!M19</f>
        <v>0</v>
      </c>
      <c r="N15" s="122">
        <f>+[1]X2689!N19</f>
        <v>0</v>
      </c>
      <c r="O15" s="122">
        <f>+[1]X2689!O19</f>
        <v>0</v>
      </c>
      <c r="P15" s="122">
        <f>+[1]X2689!P19</f>
        <v>1</v>
      </c>
      <c r="Q15" s="122">
        <f>+[1]X2689!Q19</f>
        <v>0</v>
      </c>
      <c r="R15" s="122">
        <f>+[1]X2689!R19</f>
        <v>0</v>
      </c>
      <c r="S15" s="122">
        <f>+[1]X2689!S19</f>
        <v>1</v>
      </c>
      <c r="T15" s="122">
        <f>+[1]X2689!T19</f>
        <v>0</v>
      </c>
      <c r="U15" s="122">
        <f>+[1]X2689!U19</f>
        <v>1</v>
      </c>
      <c r="V15" s="122">
        <f>+[1]X2689!V19</f>
        <v>0</v>
      </c>
      <c r="W15" s="122">
        <f>+[1]X2689!W19</f>
        <v>0</v>
      </c>
      <c r="X15" s="122">
        <f>+[1]X2689!X19</f>
        <v>20</v>
      </c>
      <c r="Y15" s="122">
        <f>+[1]X2689!Y19</f>
        <v>2</v>
      </c>
      <c r="Z15" s="122">
        <f>+[1]X2689!Z19</f>
        <v>0</v>
      </c>
      <c r="AA15" s="122">
        <f>+[1]X2689!AA19</f>
        <v>0</v>
      </c>
      <c r="AB15" s="122">
        <f>+[1]X2689!AB19</f>
        <v>0</v>
      </c>
      <c r="AC15" s="122">
        <f>+[1]X2689!AC19</f>
        <v>0</v>
      </c>
      <c r="AD15" s="122">
        <f>+[1]X2689!AD19</f>
        <v>0</v>
      </c>
      <c r="AE15" s="122">
        <f>+[1]X2689!AE19</f>
        <v>0</v>
      </c>
      <c r="AF15" s="122">
        <f>+[1]X2689!AF19</f>
        <v>0</v>
      </c>
      <c r="AG15" s="122">
        <f>+[1]X2689!AG19</f>
        <v>0</v>
      </c>
      <c r="AH15" s="122">
        <f>+[1]X2689!AH19</f>
        <v>0</v>
      </c>
      <c r="AI15" s="122">
        <f>+[1]X2689!AI19</f>
        <v>0</v>
      </c>
      <c r="AJ15" s="122">
        <f>+[1]X2689!AJ19</f>
        <v>0</v>
      </c>
    </row>
    <row r="16" spans="1:36" s="146" customFormat="1">
      <c r="A16" s="122" t="str">
        <f>+[1]X2689!A20</f>
        <v>CUT NG</v>
      </c>
      <c r="B16" s="122">
        <f>+[1]X2689!B20</f>
        <v>1</v>
      </c>
      <c r="C16" s="122">
        <f>+[1]X2689!C20</f>
        <v>0</v>
      </c>
      <c r="D16" s="122">
        <f>+[1]X2689!D20</f>
        <v>0</v>
      </c>
      <c r="E16" s="122">
        <f>+[1]X2689!E20</f>
        <v>2</v>
      </c>
      <c r="F16" s="122">
        <f>+[1]X2689!F20</f>
        <v>0</v>
      </c>
      <c r="G16" s="122">
        <f>+[1]X2689!G20</f>
        <v>0</v>
      </c>
      <c r="H16" s="122">
        <f>+[1]X2689!H20</f>
        <v>0</v>
      </c>
      <c r="I16" s="122">
        <f>+[1]X2689!I20</f>
        <v>0</v>
      </c>
      <c r="J16" s="122">
        <f>+[1]X2689!J20</f>
        <v>0</v>
      </c>
      <c r="K16" s="122">
        <f>+[1]X2689!K20</f>
        <v>0</v>
      </c>
      <c r="L16" s="122">
        <f>+[1]X2689!L20</f>
        <v>1</v>
      </c>
      <c r="M16" s="122">
        <f>+[1]X2689!M20</f>
        <v>0</v>
      </c>
      <c r="N16" s="122">
        <f>+[1]X2689!N20</f>
        <v>0</v>
      </c>
      <c r="O16" s="122">
        <f>+[1]X2689!O20</f>
        <v>0</v>
      </c>
      <c r="P16" s="122">
        <f>+[1]X2689!P20</f>
        <v>0</v>
      </c>
      <c r="Q16" s="122">
        <f>+[1]X2689!Q20</f>
        <v>0</v>
      </c>
      <c r="R16" s="122">
        <f>+[1]X2689!R20</f>
        <v>0</v>
      </c>
      <c r="S16" s="122">
        <f>+[1]X2689!S20</f>
        <v>0</v>
      </c>
      <c r="T16" s="122">
        <f>+[1]X2689!T20</f>
        <v>0</v>
      </c>
      <c r="U16" s="122">
        <f>+[1]X2689!U20</f>
        <v>0</v>
      </c>
      <c r="V16" s="122">
        <f>+[1]X2689!V20</f>
        <v>0</v>
      </c>
      <c r="W16" s="122">
        <f>+[1]X2689!W20</f>
        <v>0</v>
      </c>
      <c r="X16" s="122">
        <f>+[1]X2689!X20</f>
        <v>1</v>
      </c>
      <c r="Y16" s="122">
        <f>+[1]X2689!Y20</f>
        <v>0</v>
      </c>
      <c r="Z16" s="122">
        <f>+[1]X2689!Z20</f>
        <v>0</v>
      </c>
      <c r="AA16" s="122">
        <f>+[1]X2689!AA20</f>
        <v>0</v>
      </c>
      <c r="AB16" s="122">
        <f>+[1]X2689!AB20</f>
        <v>0</v>
      </c>
      <c r="AC16" s="122">
        <f>+[1]X2689!AC20</f>
        <v>0</v>
      </c>
      <c r="AD16" s="122">
        <f>+[1]X2689!AD20</f>
        <v>0</v>
      </c>
      <c r="AE16" s="122">
        <f>+[1]X2689!AE20</f>
        <v>0</v>
      </c>
      <c r="AF16" s="122">
        <f>+[1]X2689!AF20</f>
        <v>0</v>
      </c>
      <c r="AG16" s="122">
        <f>+[1]X2689!AG20</f>
        <v>0</v>
      </c>
      <c r="AH16" s="122">
        <f>+[1]X2689!AH20</f>
        <v>0</v>
      </c>
      <c r="AI16" s="122">
        <f>+[1]X2689!AI20</f>
        <v>0</v>
      </c>
      <c r="AJ16" s="122">
        <f>+[1]X2689!AJ20</f>
        <v>0</v>
      </c>
    </row>
    <row r="17" spans="1:36">
      <c r="A17" s="122" t="str">
        <f>+[1]X2689!A21</f>
        <v>DENT ALL</v>
      </c>
      <c r="B17" s="122">
        <f>+[1]X2689!B21</f>
        <v>1</v>
      </c>
      <c r="C17" s="122">
        <f>+[1]X2689!C21</f>
        <v>0</v>
      </c>
      <c r="D17" s="122">
        <f>+[1]X2689!D21</f>
        <v>0</v>
      </c>
      <c r="E17" s="122">
        <f>+[1]X2689!E21</f>
        <v>2</v>
      </c>
      <c r="F17" s="122">
        <f>+[1]X2689!F21</f>
        <v>0</v>
      </c>
      <c r="G17" s="122">
        <f>+[1]X2689!G21</f>
        <v>0</v>
      </c>
      <c r="H17" s="122">
        <f>+[1]X2689!H21</f>
        <v>0</v>
      </c>
      <c r="I17" s="122">
        <f>+[1]X2689!I21</f>
        <v>0</v>
      </c>
      <c r="J17" s="122">
        <f>+[1]X2689!J21</f>
        <v>0</v>
      </c>
      <c r="K17" s="122">
        <f>+[1]X2689!K21</f>
        <v>0</v>
      </c>
      <c r="L17" s="122">
        <f>+[1]X2689!L21</f>
        <v>0</v>
      </c>
      <c r="M17" s="122">
        <f>+[1]X2689!M21</f>
        <v>0</v>
      </c>
      <c r="N17" s="122">
        <f>+[1]X2689!N21</f>
        <v>0</v>
      </c>
      <c r="O17" s="122">
        <f>+[1]X2689!O21</f>
        <v>0</v>
      </c>
      <c r="P17" s="122">
        <f>+[1]X2689!P21</f>
        <v>0</v>
      </c>
      <c r="Q17" s="122">
        <f>+[1]X2689!Q21</f>
        <v>0</v>
      </c>
      <c r="R17" s="122">
        <f>+[1]X2689!R21</f>
        <v>0</v>
      </c>
      <c r="S17" s="122">
        <f>+[1]X2689!S21</f>
        <v>1</v>
      </c>
      <c r="T17" s="122">
        <f>+[1]X2689!T21</f>
        <v>0</v>
      </c>
      <c r="U17" s="122">
        <f>+[1]X2689!U21</f>
        <v>0</v>
      </c>
      <c r="V17" s="122">
        <f>+[1]X2689!V21</f>
        <v>0</v>
      </c>
      <c r="W17" s="122">
        <f>+[1]X2689!W21</f>
        <v>0</v>
      </c>
      <c r="X17" s="122">
        <f>+[1]X2689!X21</f>
        <v>0</v>
      </c>
      <c r="Y17" s="122">
        <f>+[1]X2689!Y21</f>
        <v>0</v>
      </c>
      <c r="Z17" s="122">
        <f>+[1]X2689!Z21</f>
        <v>0</v>
      </c>
      <c r="AA17" s="122">
        <f>+[1]X2689!AA21</f>
        <v>0</v>
      </c>
      <c r="AB17" s="122">
        <f>+[1]X2689!AB21</f>
        <v>1</v>
      </c>
      <c r="AC17" s="122">
        <f>+[1]X2689!AC21</f>
        <v>0</v>
      </c>
      <c r="AD17" s="122">
        <f>+[1]X2689!AD21</f>
        <v>0</v>
      </c>
      <c r="AE17" s="122">
        <f>+[1]X2689!AE21</f>
        <v>0</v>
      </c>
      <c r="AF17" s="122">
        <f>+[1]X2689!AF21</f>
        <v>0</v>
      </c>
      <c r="AG17" s="122">
        <f>+[1]X2689!AG21</f>
        <v>0</v>
      </c>
      <c r="AH17" s="122">
        <f>+[1]X2689!AH21</f>
        <v>0</v>
      </c>
      <c r="AI17" s="122">
        <f>+[1]X2689!AI21</f>
        <v>0</v>
      </c>
      <c r="AJ17" s="122">
        <f>+[1]X2689!AJ21</f>
        <v>0</v>
      </c>
    </row>
    <row r="18" spans="1:36">
      <c r="A18" s="122" t="str">
        <f>+[1]X2689!A22</f>
        <v>DRILL/SCREW NG</v>
      </c>
      <c r="B18" s="122">
        <f>+[1]X2689!B22</f>
        <v>0</v>
      </c>
      <c r="C18" s="122">
        <f>+[1]X2689!C22</f>
        <v>0</v>
      </c>
      <c r="D18" s="122">
        <f>+[1]X2689!D22</f>
        <v>0</v>
      </c>
      <c r="E18" s="122">
        <f>+[1]X2689!E22</f>
        <v>0</v>
      </c>
      <c r="F18" s="122">
        <f>+[1]X2689!F22</f>
        <v>0</v>
      </c>
      <c r="G18" s="122">
        <f>+[1]X2689!G22</f>
        <v>0</v>
      </c>
      <c r="H18" s="122">
        <f>+[1]X2689!H22</f>
        <v>0</v>
      </c>
      <c r="I18" s="122">
        <f>+[1]X2689!I22</f>
        <v>0</v>
      </c>
      <c r="J18" s="122">
        <f>+[1]X2689!J22</f>
        <v>0</v>
      </c>
      <c r="K18" s="122">
        <f>+[1]X2689!K22</f>
        <v>0</v>
      </c>
      <c r="L18" s="122">
        <f>+[1]X2689!L22</f>
        <v>0</v>
      </c>
      <c r="M18" s="122">
        <f>+[1]X2689!M22</f>
        <v>0</v>
      </c>
      <c r="N18" s="122">
        <f>+[1]X2689!N22</f>
        <v>0</v>
      </c>
      <c r="O18" s="122">
        <f>+[1]X2689!O22</f>
        <v>0</v>
      </c>
      <c r="P18" s="122">
        <f>+[1]X2689!P22</f>
        <v>0</v>
      </c>
      <c r="Q18" s="122">
        <f>+[1]X2689!Q22</f>
        <v>0</v>
      </c>
      <c r="R18" s="122">
        <f>+[1]X2689!R22</f>
        <v>0</v>
      </c>
      <c r="S18" s="122">
        <f>+[1]X2689!S22</f>
        <v>0</v>
      </c>
      <c r="T18" s="122">
        <f>+[1]X2689!T22</f>
        <v>0</v>
      </c>
      <c r="U18" s="122">
        <f>+[1]X2689!U22</f>
        <v>0</v>
      </c>
      <c r="V18" s="122">
        <f>+[1]X2689!V22</f>
        <v>0</v>
      </c>
      <c r="W18" s="122">
        <f>+[1]X2689!W22</f>
        <v>0</v>
      </c>
      <c r="X18" s="122">
        <f>+[1]X2689!X22</f>
        <v>0</v>
      </c>
      <c r="Y18" s="122">
        <f>+[1]X2689!Y22</f>
        <v>0</v>
      </c>
      <c r="Z18" s="122">
        <f>+[1]X2689!Z22</f>
        <v>0</v>
      </c>
      <c r="AA18" s="122">
        <f>+[1]X2689!AA22</f>
        <v>0</v>
      </c>
      <c r="AB18" s="122">
        <f>+[1]X2689!AB22</f>
        <v>0</v>
      </c>
      <c r="AC18" s="122">
        <f>+[1]X2689!AC22</f>
        <v>0</v>
      </c>
      <c r="AD18" s="122">
        <f>+[1]X2689!AD22</f>
        <v>0</v>
      </c>
      <c r="AE18" s="122">
        <f>+[1]X2689!AE22</f>
        <v>0</v>
      </c>
      <c r="AF18" s="122">
        <f>+[1]X2689!AF22</f>
        <v>0</v>
      </c>
      <c r="AG18" s="122">
        <f>+[1]X2689!AG22</f>
        <v>0</v>
      </c>
      <c r="AH18" s="122">
        <f>+[1]X2689!AH22</f>
        <v>0</v>
      </c>
      <c r="AI18" s="122">
        <f>+[1]X2689!AI22</f>
        <v>0</v>
      </c>
      <c r="AJ18" s="122">
        <f>+[1]X2689!AJ22</f>
        <v>0</v>
      </c>
    </row>
    <row r="19" spans="1:36">
      <c r="A19" s="122" t="str">
        <f>+[1]X2689!A23</f>
        <v>GEOMETRY</v>
      </c>
      <c r="B19" s="122">
        <f>+[1]X2689!B23</f>
        <v>0</v>
      </c>
      <c r="C19" s="122">
        <f>+[1]X2689!C23</f>
        <v>0</v>
      </c>
      <c r="D19" s="122">
        <f>+[1]X2689!D23</f>
        <v>0</v>
      </c>
      <c r="E19" s="122">
        <f>+[1]X2689!E23</f>
        <v>0</v>
      </c>
      <c r="F19" s="122">
        <f>+[1]X2689!F23</f>
        <v>0</v>
      </c>
      <c r="G19" s="122">
        <f>+[1]X2689!G23</f>
        <v>0</v>
      </c>
      <c r="H19" s="122">
        <f>+[1]X2689!H23</f>
        <v>0</v>
      </c>
      <c r="I19" s="122">
        <f>+[1]X2689!I23</f>
        <v>0</v>
      </c>
      <c r="J19" s="122">
        <f>+[1]X2689!J23</f>
        <v>0</v>
      </c>
      <c r="K19" s="122">
        <f>+[1]X2689!K23</f>
        <v>0</v>
      </c>
      <c r="L19" s="122">
        <f>+[1]X2689!L23</f>
        <v>0</v>
      </c>
      <c r="M19" s="122">
        <f>+[1]X2689!M23</f>
        <v>0</v>
      </c>
      <c r="N19" s="122">
        <f>+[1]X2689!N23</f>
        <v>0</v>
      </c>
      <c r="O19" s="122">
        <f>+[1]X2689!O23</f>
        <v>0</v>
      </c>
      <c r="P19" s="122">
        <f>+[1]X2689!P23</f>
        <v>0</v>
      </c>
      <c r="Q19" s="122">
        <f>+[1]X2689!Q23</f>
        <v>0</v>
      </c>
      <c r="R19" s="122">
        <f>+[1]X2689!R23</f>
        <v>0</v>
      </c>
      <c r="S19" s="122">
        <f>+[1]X2689!S23</f>
        <v>0</v>
      </c>
      <c r="T19" s="122">
        <f>+[1]X2689!T23</f>
        <v>0</v>
      </c>
      <c r="U19" s="122">
        <f>+[1]X2689!U23</f>
        <v>0</v>
      </c>
      <c r="V19" s="122">
        <f>+[1]X2689!V23</f>
        <v>0</v>
      </c>
      <c r="W19" s="122">
        <f>+[1]X2689!W23</f>
        <v>0</v>
      </c>
      <c r="X19" s="122">
        <f>+[1]X2689!X23</f>
        <v>0</v>
      </c>
      <c r="Y19" s="122">
        <f>+[1]X2689!Y23</f>
        <v>0</v>
      </c>
      <c r="Z19" s="122">
        <f>+[1]X2689!Z23</f>
        <v>0</v>
      </c>
      <c r="AA19" s="122">
        <f>+[1]X2689!AA23</f>
        <v>0</v>
      </c>
      <c r="AB19" s="122">
        <f>+[1]X2689!AB23</f>
        <v>0</v>
      </c>
      <c r="AC19" s="122">
        <f>+[1]X2689!AC23</f>
        <v>0</v>
      </c>
      <c r="AD19" s="122">
        <f>+[1]X2689!AD23</f>
        <v>0</v>
      </c>
      <c r="AE19" s="122">
        <f>+[1]X2689!AE23</f>
        <v>0</v>
      </c>
      <c r="AF19" s="122">
        <f>+[1]X2689!AF23</f>
        <v>0</v>
      </c>
      <c r="AG19" s="122">
        <f>+[1]X2689!AG23</f>
        <v>0</v>
      </c>
      <c r="AH19" s="122">
        <f>+[1]X2689!AH23</f>
        <v>0</v>
      </c>
      <c r="AI19" s="122">
        <f>+[1]X2689!AI23</f>
        <v>0</v>
      </c>
      <c r="AJ19" s="122">
        <f>+[1]X2689!AJ23</f>
        <v>0</v>
      </c>
    </row>
    <row r="20" spans="1:36">
      <c r="A20" s="122" t="str">
        <f>+[1]X2689!A24</f>
        <v>ID DEVIATE</v>
      </c>
      <c r="B20" s="122">
        <f>+[1]X2689!B24</f>
        <v>0</v>
      </c>
      <c r="C20" s="122">
        <f>+[1]X2689!C24</f>
        <v>0</v>
      </c>
      <c r="D20" s="122">
        <f>+[1]X2689!D24</f>
        <v>0</v>
      </c>
      <c r="E20" s="122">
        <f>+[1]X2689!E24</f>
        <v>0</v>
      </c>
      <c r="F20" s="122">
        <f>+[1]X2689!F24</f>
        <v>0</v>
      </c>
      <c r="G20" s="122">
        <f>+[1]X2689!G24</f>
        <v>0</v>
      </c>
      <c r="H20" s="122">
        <f>+[1]X2689!H24</f>
        <v>0</v>
      </c>
      <c r="I20" s="122">
        <f>+[1]X2689!I24</f>
        <v>0</v>
      </c>
      <c r="J20" s="122">
        <f>+[1]X2689!J24</f>
        <v>0</v>
      </c>
      <c r="K20" s="122">
        <f>+[1]X2689!K24</f>
        <v>0</v>
      </c>
      <c r="L20" s="122">
        <f>+[1]X2689!L24</f>
        <v>0</v>
      </c>
      <c r="M20" s="122">
        <f>+[1]X2689!M24</f>
        <v>0</v>
      </c>
      <c r="N20" s="122">
        <f>+[1]X2689!N24</f>
        <v>0</v>
      </c>
      <c r="O20" s="122">
        <f>+[1]X2689!O24</f>
        <v>0</v>
      </c>
      <c r="P20" s="122">
        <f>+[1]X2689!P24</f>
        <v>0</v>
      </c>
      <c r="Q20" s="122">
        <f>+[1]X2689!Q24</f>
        <v>0</v>
      </c>
      <c r="R20" s="122">
        <f>+[1]X2689!R24</f>
        <v>0</v>
      </c>
      <c r="S20" s="122">
        <f>+[1]X2689!S24</f>
        <v>0</v>
      </c>
      <c r="T20" s="122">
        <f>+[1]X2689!T24</f>
        <v>0</v>
      </c>
      <c r="U20" s="122">
        <f>+[1]X2689!U24</f>
        <v>0</v>
      </c>
      <c r="V20" s="122">
        <f>+[1]X2689!V24</f>
        <v>0</v>
      </c>
      <c r="W20" s="122">
        <f>+[1]X2689!W24</f>
        <v>0</v>
      </c>
      <c r="X20" s="122">
        <f>+[1]X2689!X24</f>
        <v>0</v>
      </c>
      <c r="Y20" s="122">
        <f>+[1]X2689!Y24</f>
        <v>0</v>
      </c>
      <c r="Z20" s="122">
        <f>+[1]X2689!Z24</f>
        <v>0</v>
      </c>
      <c r="AA20" s="122">
        <f>+[1]X2689!AA24</f>
        <v>0</v>
      </c>
      <c r="AB20" s="122">
        <f>+[1]X2689!AB24</f>
        <v>0</v>
      </c>
      <c r="AC20" s="122">
        <f>+[1]X2689!AC24</f>
        <v>0</v>
      </c>
      <c r="AD20" s="122">
        <f>+[1]X2689!AD24</f>
        <v>0</v>
      </c>
      <c r="AE20" s="122">
        <f>+[1]X2689!AE24</f>
        <v>0</v>
      </c>
      <c r="AF20" s="122">
        <f>+[1]X2689!AF24</f>
        <v>0</v>
      </c>
      <c r="AG20" s="122">
        <f>+[1]X2689!AG24</f>
        <v>0</v>
      </c>
      <c r="AH20" s="122">
        <f>+[1]X2689!AH24</f>
        <v>0</v>
      </c>
      <c r="AI20" s="122">
        <f>+[1]X2689!AI24</f>
        <v>0</v>
      </c>
      <c r="AJ20" s="122">
        <f>+[1]X2689!AJ24</f>
        <v>0</v>
      </c>
    </row>
    <row r="21" spans="1:36">
      <c r="A21" s="122" t="str">
        <f>+[1]X2689!A25</f>
        <v>ID SHAFT O/S</v>
      </c>
      <c r="B21" s="122">
        <f>+[1]X2689!B25</f>
        <v>0</v>
      </c>
      <c r="C21" s="122">
        <f>+[1]X2689!C25</f>
        <v>0</v>
      </c>
      <c r="D21" s="122">
        <f>+[1]X2689!D25</f>
        <v>0</v>
      </c>
      <c r="E21" s="122">
        <f>+[1]X2689!E25</f>
        <v>0</v>
      </c>
      <c r="F21" s="122">
        <f>+[1]X2689!F25</f>
        <v>0</v>
      </c>
      <c r="G21" s="122">
        <f>+[1]X2689!G25</f>
        <v>0</v>
      </c>
      <c r="H21" s="122">
        <f>+[1]X2689!H25</f>
        <v>0</v>
      </c>
      <c r="I21" s="122">
        <f>+[1]X2689!I25</f>
        <v>0</v>
      </c>
      <c r="J21" s="122">
        <f>+[1]X2689!J25</f>
        <v>0</v>
      </c>
      <c r="K21" s="122">
        <f>+[1]X2689!K25</f>
        <v>0</v>
      </c>
      <c r="L21" s="122">
        <f>+[1]X2689!L25</f>
        <v>0</v>
      </c>
      <c r="M21" s="122">
        <f>+[1]X2689!M25</f>
        <v>0</v>
      </c>
      <c r="N21" s="122">
        <f>+[1]X2689!N25</f>
        <v>0</v>
      </c>
      <c r="O21" s="122">
        <f>+[1]X2689!O25</f>
        <v>0</v>
      </c>
      <c r="P21" s="122">
        <f>+[1]X2689!P25</f>
        <v>0</v>
      </c>
      <c r="Q21" s="122">
        <f>+[1]X2689!Q25</f>
        <v>0</v>
      </c>
      <c r="R21" s="122">
        <f>+[1]X2689!R25</f>
        <v>0</v>
      </c>
      <c r="S21" s="122">
        <f>+[1]X2689!S25</f>
        <v>0</v>
      </c>
      <c r="T21" s="122">
        <f>+[1]X2689!T25</f>
        <v>0</v>
      </c>
      <c r="U21" s="122">
        <f>+[1]X2689!U25</f>
        <v>0</v>
      </c>
      <c r="V21" s="122">
        <f>+[1]X2689!V25</f>
        <v>0</v>
      </c>
      <c r="W21" s="122">
        <f>+[1]X2689!W25</f>
        <v>0</v>
      </c>
      <c r="X21" s="122">
        <f>+[1]X2689!X25</f>
        <v>0</v>
      </c>
      <c r="Y21" s="122">
        <f>+[1]X2689!Y25</f>
        <v>0</v>
      </c>
      <c r="Z21" s="122">
        <f>+[1]X2689!Z25</f>
        <v>0</v>
      </c>
      <c r="AA21" s="122">
        <f>+[1]X2689!AA25</f>
        <v>0</v>
      </c>
      <c r="AB21" s="122">
        <f>+[1]X2689!AB25</f>
        <v>0</v>
      </c>
      <c r="AC21" s="122">
        <f>+[1]X2689!AC25</f>
        <v>0</v>
      </c>
      <c r="AD21" s="122">
        <f>+[1]X2689!AD25</f>
        <v>0</v>
      </c>
      <c r="AE21" s="122">
        <f>+[1]X2689!AE25</f>
        <v>0</v>
      </c>
      <c r="AF21" s="122">
        <f>+[1]X2689!AF25</f>
        <v>0</v>
      </c>
      <c r="AG21" s="122">
        <f>+[1]X2689!AG25</f>
        <v>0</v>
      </c>
      <c r="AH21" s="122">
        <f>+[1]X2689!AH25</f>
        <v>0</v>
      </c>
      <c r="AI21" s="122">
        <f>+[1]X2689!AI25</f>
        <v>0</v>
      </c>
      <c r="AJ21" s="122">
        <f>+[1]X2689!AJ25</f>
        <v>0</v>
      </c>
    </row>
    <row r="22" spans="1:36">
      <c r="A22" s="122" t="str">
        <f>+[1]X2689!A26</f>
        <v>ID SHAFT TAPER</v>
      </c>
      <c r="B22" s="122">
        <f>+[1]X2689!B26</f>
        <v>0</v>
      </c>
      <c r="C22" s="122">
        <f>+[1]X2689!C26</f>
        <v>0</v>
      </c>
      <c r="D22" s="122">
        <f>+[1]X2689!D26</f>
        <v>0</v>
      </c>
      <c r="E22" s="122">
        <f>+[1]X2689!E26</f>
        <v>0</v>
      </c>
      <c r="F22" s="122">
        <f>+[1]X2689!F26</f>
        <v>0</v>
      </c>
      <c r="G22" s="122">
        <f>+[1]X2689!G26</f>
        <v>0</v>
      </c>
      <c r="H22" s="122">
        <f>+[1]X2689!H26</f>
        <v>0</v>
      </c>
      <c r="I22" s="122">
        <f>+[1]X2689!I26</f>
        <v>0</v>
      </c>
      <c r="J22" s="122">
        <f>+[1]X2689!J26</f>
        <v>0</v>
      </c>
      <c r="K22" s="122">
        <f>+[1]X2689!K26</f>
        <v>0</v>
      </c>
      <c r="L22" s="122">
        <f>+[1]X2689!L26</f>
        <v>0</v>
      </c>
      <c r="M22" s="122">
        <f>+[1]X2689!M26</f>
        <v>0</v>
      </c>
      <c r="N22" s="122">
        <f>+[1]X2689!N26</f>
        <v>0</v>
      </c>
      <c r="O22" s="122">
        <f>+[1]X2689!O26</f>
        <v>0</v>
      </c>
      <c r="P22" s="122">
        <f>+[1]X2689!P26</f>
        <v>0</v>
      </c>
      <c r="Q22" s="122">
        <f>+[1]X2689!Q26</f>
        <v>0</v>
      </c>
      <c r="R22" s="122">
        <f>+[1]X2689!R26</f>
        <v>0</v>
      </c>
      <c r="S22" s="122">
        <f>+[1]X2689!S26</f>
        <v>0</v>
      </c>
      <c r="T22" s="122">
        <f>+[1]X2689!T26</f>
        <v>0</v>
      </c>
      <c r="U22" s="122">
        <f>+[1]X2689!U26</f>
        <v>0</v>
      </c>
      <c r="V22" s="122">
        <f>+[1]X2689!V26</f>
        <v>0</v>
      </c>
      <c r="W22" s="122">
        <f>+[1]X2689!W26</f>
        <v>0</v>
      </c>
      <c r="X22" s="122">
        <f>+[1]X2689!X26</f>
        <v>0</v>
      </c>
      <c r="Y22" s="122">
        <f>+[1]X2689!Y26</f>
        <v>0</v>
      </c>
      <c r="Z22" s="122">
        <f>+[1]X2689!Z26</f>
        <v>0</v>
      </c>
      <c r="AA22" s="122">
        <f>+[1]X2689!AA26</f>
        <v>0</v>
      </c>
      <c r="AB22" s="122">
        <f>+[1]X2689!AB26</f>
        <v>0</v>
      </c>
      <c r="AC22" s="122">
        <f>+[1]X2689!AC26</f>
        <v>0</v>
      </c>
      <c r="AD22" s="122">
        <f>+[1]X2689!AD26</f>
        <v>0</v>
      </c>
      <c r="AE22" s="122">
        <f>+[1]X2689!AE26</f>
        <v>0</v>
      </c>
      <c r="AF22" s="122">
        <f>+[1]X2689!AF26</f>
        <v>0</v>
      </c>
      <c r="AG22" s="122">
        <f>+[1]X2689!AG26</f>
        <v>0</v>
      </c>
      <c r="AH22" s="122">
        <f>+[1]X2689!AH26</f>
        <v>0</v>
      </c>
      <c r="AI22" s="122">
        <f>+[1]X2689!AI26</f>
        <v>0</v>
      </c>
      <c r="AJ22" s="122">
        <f>+[1]X2689!AJ26</f>
        <v>0</v>
      </c>
    </row>
    <row r="23" spans="1:36">
      <c r="A23" s="122" t="str">
        <f>+[1]X2689!A27</f>
        <v>ID SHAFT U/S</v>
      </c>
      <c r="B23" s="122">
        <f>+[1]X2689!B27</f>
        <v>0</v>
      </c>
      <c r="C23" s="122">
        <f>+[1]X2689!C27</f>
        <v>0</v>
      </c>
      <c r="D23" s="122">
        <f>+[1]X2689!D27</f>
        <v>0</v>
      </c>
      <c r="E23" s="122">
        <f>+[1]X2689!E27</f>
        <v>0</v>
      </c>
      <c r="F23" s="122">
        <f>+[1]X2689!F27</f>
        <v>0</v>
      </c>
      <c r="G23" s="122">
        <f>+[1]X2689!G27</f>
        <v>0</v>
      </c>
      <c r="H23" s="122">
        <f>+[1]X2689!H27</f>
        <v>0</v>
      </c>
      <c r="I23" s="122">
        <f>+[1]X2689!I27</f>
        <v>0</v>
      </c>
      <c r="J23" s="122">
        <f>+[1]X2689!J27</f>
        <v>0</v>
      </c>
      <c r="K23" s="122">
        <f>+[1]X2689!K27</f>
        <v>0</v>
      </c>
      <c r="L23" s="122">
        <f>+[1]X2689!L27</f>
        <v>0</v>
      </c>
      <c r="M23" s="122">
        <f>+[1]X2689!M27</f>
        <v>0</v>
      </c>
      <c r="N23" s="122">
        <f>+[1]X2689!N27</f>
        <v>0</v>
      </c>
      <c r="O23" s="122">
        <f>+[1]X2689!O27</f>
        <v>0</v>
      </c>
      <c r="P23" s="122">
        <f>+[1]X2689!P27</f>
        <v>0</v>
      </c>
      <c r="Q23" s="122">
        <f>+[1]X2689!Q27</f>
        <v>0</v>
      </c>
      <c r="R23" s="122">
        <f>+[1]X2689!R27</f>
        <v>0</v>
      </c>
      <c r="S23" s="122">
        <f>+[1]X2689!S27</f>
        <v>0</v>
      </c>
      <c r="T23" s="122">
        <f>+[1]X2689!T27</f>
        <v>0</v>
      </c>
      <c r="U23" s="122">
        <f>+[1]X2689!U27</f>
        <v>0</v>
      </c>
      <c r="V23" s="122">
        <f>+[1]X2689!V27</f>
        <v>0</v>
      </c>
      <c r="W23" s="122">
        <f>+[1]X2689!W27</f>
        <v>0</v>
      </c>
      <c r="X23" s="122">
        <f>+[1]X2689!X27</f>
        <v>0</v>
      </c>
      <c r="Y23" s="122">
        <f>+[1]X2689!Y27</f>
        <v>0</v>
      </c>
      <c r="Z23" s="122">
        <f>+[1]X2689!Z27</f>
        <v>0</v>
      </c>
      <c r="AA23" s="122">
        <f>+[1]X2689!AA27</f>
        <v>0</v>
      </c>
      <c r="AB23" s="122">
        <f>+[1]X2689!AB27</f>
        <v>0</v>
      </c>
      <c r="AC23" s="122">
        <f>+[1]X2689!AC27</f>
        <v>0</v>
      </c>
      <c r="AD23" s="122">
        <f>+[1]X2689!AD27</f>
        <v>0</v>
      </c>
      <c r="AE23" s="122">
        <f>+[1]X2689!AE27</f>
        <v>0</v>
      </c>
      <c r="AF23" s="122">
        <f>+[1]X2689!AF27</f>
        <v>0</v>
      </c>
      <c r="AG23" s="122">
        <f>+[1]X2689!AG27</f>
        <v>0</v>
      </c>
      <c r="AH23" s="122">
        <f>+[1]X2689!AH27</f>
        <v>0</v>
      </c>
      <c r="AI23" s="122">
        <f>+[1]X2689!AI27</f>
        <v>0</v>
      </c>
      <c r="AJ23" s="122">
        <f>+[1]X2689!AJ27</f>
        <v>0</v>
      </c>
    </row>
    <row r="24" spans="1:36">
      <c r="A24" s="122" t="str">
        <f>+[1]X2689!A28</f>
        <v>ID/OD NG</v>
      </c>
      <c r="B24" s="122">
        <f>+[1]X2689!B28</f>
        <v>0</v>
      </c>
      <c r="C24" s="122">
        <f>+[1]X2689!C28</f>
        <v>0</v>
      </c>
      <c r="D24" s="122">
        <f>+[1]X2689!D28</f>
        <v>0</v>
      </c>
      <c r="E24" s="122">
        <f>+[1]X2689!E28</f>
        <v>0</v>
      </c>
      <c r="F24" s="122">
        <f>+[1]X2689!F28</f>
        <v>0</v>
      </c>
      <c r="G24" s="122">
        <f>+[1]X2689!G28</f>
        <v>0</v>
      </c>
      <c r="H24" s="122">
        <f>+[1]X2689!H28</f>
        <v>0</v>
      </c>
      <c r="I24" s="122">
        <f>+[1]X2689!I28</f>
        <v>0</v>
      </c>
      <c r="J24" s="122">
        <f>+[1]X2689!J28</f>
        <v>0</v>
      </c>
      <c r="K24" s="122">
        <f>+[1]X2689!K28</f>
        <v>0</v>
      </c>
      <c r="L24" s="122">
        <f>+[1]X2689!L28</f>
        <v>0</v>
      </c>
      <c r="M24" s="122">
        <f>+[1]X2689!M28</f>
        <v>0</v>
      </c>
      <c r="N24" s="122">
        <f>+[1]X2689!N28</f>
        <v>0</v>
      </c>
      <c r="O24" s="122">
        <f>+[1]X2689!O28</f>
        <v>0</v>
      </c>
      <c r="P24" s="122">
        <f>+[1]X2689!P28</f>
        <v>0</v>
      </c>
      <c r="Q24" s="122">
        <f>+[1]X2689!Q28</f>
        <v>0</v>
      </c>
      <c r="R24" s="122">
        <f>+[1]X2689!R28</f>
        <v>0</v>
      </c>
      <c r="S24" s="122">
        <f>+[1]X2689!S28</f>
        <v>0</v>
      </c>
      <c r="T24" s="122">
        <f>+[1]X2689!T28</f>
        <v>0</v>
      </c>
      <c r="U24" s="122">
        <f>+[1]X2689!U28</f>
        <v>0</v>
      </c>
      <c r="V24" s="122">
        <f>+[1]X2689!V28</f>
        <v>0</v>
      </c>
      <c r="W24" s="122">
        <f>+[1]X2689!W28</f>
        <v>0</v>
      </c>
      <c r="X24" s="122">
        <f>+[1]X2689!X28</f>
        <v>0</v>
      </c>
      <c r="Y24" s="122">
        <f>+[1]X2689!Y28</f>
        <v>0</v>
      </c>
      <c r="Z24" s="122">
        <f>+[1]X2689!Z28</f>
        <v>0</v>
      </c>
      <c r="AA24" s="122">
        <f>+[1]X2689!AA28</f>
        <v>0</v>
      </c>
      <c r="AB24" s="122">
        <f>+[1]X2689!AB28</f>
        <v>0</v>
      </c>
      <c r="AC24" s="122">
        <f>+[1]X2689!AC28</f>
        <v>0</v>
      </c>
      <c r="AD24" s="122">
        <f>+[1]X2689!AD28</f>
        <v>0</v>
      </c>
      <c r="AE24" s="122">
        <f>+[1]X2689!AE28</f>
        <v>0</v>
      </c>
      <c r="AF24" s="122">
        <f>+[1]X2689!AF28</f>
        <v>0</v>
      </c>
      <c r="AG24" s="122">
        <f>+[1]X2689!AG28</f>
        <v>0</v>
      </c>
      <c r="AH24" s="122">
        <f>+[1]X2689!AH28</f>
        <v>0</v>
      </c>
      <c r="AI24" s="122">
        <f>+[1]X2689!AI28</f>
        <v>0</v>
      </c>
      <c r="AJ24" s="122">
        <f>+[1]X2689!AJ28</f>
        <v>0</v>
      </c>
    </row>
    <row r="25" spans="1:36">
      <c r="A25" s="122" t="str">
        <f>+[1]X2689!A29</f>
        <v>LG NG</v>
      </c>
      <c r="B25" s="122">
        <f>+[1]X2689!B29</f>
        <v>0</v>
      </c>
      <c r="C25" s="122">
        <f>+[1]X2689!C29</f>
        <v>0</v>
      </c>
      <c r="D25" s="122">
        <f>+[1]X2689!D29</f>
        <v>0</v>
      </c>
      <c r="E25" s="122">
        <f>+[1]X2689!E29</f>
        <v>0</v>
      </c>
      <c r="F25" s="122">
        <f>+[1]X2689!F29</f>
        <v>0</v>
      </c>
      <c r="G25" s="122">
        <f>+[1]X2689!G29</f>
        <v>0</v>
      </c>
      <c r="H25" s="122">
        <f>+[1]X2689!H29</f>
        <v>0</v>
      </c>
      <c r="I25" s="122">
        <f>+[1]X2689!I29</f>
        <v>0</v>
      </c>
      <c r="J25" s="122">
        <f>+[1]X2689!J29</f>
        <v>0</v>
      </c>
      <c r="K25" s="122">
        <f>+[1]X2689!K29</f>
        <v>0</v>
      </c>
      <c r="L25" s="122">
        <f>+[1]X2689!L29</f>
        <v>0</v>
      </c>
      <c r="M25" s="122">
        <f>+[1]X2689!M29</f>
        <v>0</v>
      </c>
      <c r="N25" s="122">
        <f>+[1]X2689!N29</f>
        <v>0</v>
      </c>
      <c r="O25" s="122">
        <f>+[1]X2689!O29</f>
        <v>0</v>
      </c>
      <c r="P25" s="122">
        <f>+[1]X2689!P29</f>
        <v>0</v>
      </c>
      <c r="Q25" s="122">
        <f>+[1]X2689!Q29</f>
        <v>0</v>
      </c>
      <c r="R25" s="122">
        <f>+[1]X2689!R29</f>
        <v>0</v>
      </c>
      <c r="S25" s="122">
        <f>+[1]X2689!S29</f>
        <v>0</v>
      </c>
      <c r="T25" s="122">
        <f>+[1]X2689!T29</f>
        <v>0</v>
      </c>
      <c r="U25" s="122">
        <f>+[1]X2689!U29</f>
        <v>0</v>
      </c>
      <c r="V25" s="122">
        <f>+[1]X2689!V29</f>
        <v>0</v>
      </c>
      <c r="W25" s="122">
        <f>+[1]X2689!W29</f>
        <v>0</v>
      </c>
      <c r="X25" s="122">
        <f>+[1]X2689!X29</f>
        <v>0</v>
      </c>
      <c r="Y25" s="122">
        <f>+[1]X2689!Y29</f>
        <v>0</v>
      </c>
      <c r="Z25" s="122">
        <f>+[1]X2689!Z29</f>
        <v>0</v>
      </c>
      <c r="AA25" s="122">
        <f>+[1]X2689!AA29</f>
        <v>0</v>
      </c>
      <c r="AB25" s="122">
        <f>+[1]X2689!AB29</f>
        <v>0</v>
      </c>
      <c r="AC25" s="122">
        <f>+[1]X2689!AC29</f>
        <v>0</v>
      </c>
      <c r="AD25" s="122">
        <f>+[1]X2689!AD29</f>
        <v>0</v>
      </c>
      <c r="AE25" s="122">
        <f>+[1]X2689!AE29</f>
        <v>0</v>
      </c>
      <c r="AF25" s="122">
        <f>+[1]X2689!AF29</f>
        <v>0</v>
      </c>
      <c r="AG25" s="122">
        <f>+[1]X2689!AG29</f>
        <v>0</v>
      </c>
      <c r="AH25" s="122">
        <f>+[1]X2689!AH29</f>
        <v>0</v>
      </c>
      <c r="AI25" s="122">
        <f>+[1]X2689!AI29</f>
        <v>0</v>
      </c>
      <c r="AJ25" s="122">
        <f>+[1]X2689!AJ29</f>
        <v>0</v>
      </c>
    </row>
    <row r="26" spans="1:36">
      <c r="A26" s="122" t="str">
        <f>+[1]X2689!A30</f>
        <v>OD DISK O/S</v>
      </c>
      <c r="B26" s="122">
        <f>+[1]X2689!B30</f>
        <v>0</v>
      </c>
      <c r="C26" s="122">
        <f>+[1]X2689!C30</f>
        <v>0</v>
      </c>
      <c r="D26" s="122">
        <f>+[1]X2689!D30</f>
        <v>0</v>
      </c>
      <c r="E26" s="122">
        <f>+[1]X2689!E30</f>
        <v>0</v>
      </c>
      <c r="F26" s="122">
        <f>+[1]X2689!F30</f>
        <v>0</v>
      </c>
      <c r="G26" s="122">
        <f>+[1]X2689!G30</f>
        <v>0</v>
      </c>
      <c r="H26" s="122">
        <f>+[1]X2689!H30</f>
        <v>0</v>
      </c>
      <c r="I26" s="122">
        <f>+[1]X2689!I30</f>
        <v>0</v>
      </c>
      <c r="J26" s="122">
        <f>+[1]X2689!J30</f>
        <v>0</v>
      </c>
      <c r="K26" s="122">
        <f>+[1]X2689!K30</f>
        <v>0</v>
      </c>
      <c r="L26" s="122">
        <f>+[1]X2689!L30</f>
        <v>0</v>
      </c>
      <c r="M26" s="122">
        <f>+[1]X2689!M30</f>
        <v>0</v>
      </c>
      <c r="N26" s="122">
        <f>+[1]X2689!N30</f>
        <v>0</v>
      </c>
      <c r="O26" s="122">
        <f>+[1]X2689!O30</f>
        <v>0</v>
      </c>
      <c r="P26" s="122">
        <f>+[1]X2689!P30</f>
        <v>0</v>
      </c>
      <c r="Q26" s="122">
        <f>+[1]X2689!Q30</f>
        <v>0</v>
      </c>
      <c r="R26" s="122">
        <f>+[1]X2689!R30</f>
        <v>0</v>
      </c>
      <c r="S26" s="122">
        <f>+[1]X2689!S30</f>
        <v>0</v>
      </c>
      <c r="T26" s="122">
        <f>+[1]X2689!T30</f>
        <v>0</v>
      </c>
      <c r="U26" s="122">
        <f>+[1]X2689!U30</f>
        <v>0</v>
      </c>
      <c r="V26" s="122">
        <f>+[1]X2689!V30</f>
        <v>0</v>
      </c>
      <c r="W26" s="122">
        <f>+[1]X2689!W30</f>
        <v>0</v>
      </c>
      <c r="X26" s="122">
        <f>+[1]X2689!X30</f>
        <v>0</v>
      </c>
      <c r="Y26" s="122">
        <f>+[1]X2689!Y30</f>
        <v>0</v>
      </c>
      <c r="Z26" s="122">
        <f>+[1]X2689!Z30</f>
        <v>0</v>
      </c>
      <c r="AA26" s="122">
        <f>+[1]X2689!AA30</f>
        <v>0</v>
      </c>
      <c r="AB26" s="122">
        <f>+[1]X2689!AB30</f>
        <v>0</v>
      </c>
      <c r="AC26" s="122">
        <f>+[1]X2689!AC30</f>
        <v>0</v>
      </c>
      <c r="AD26" s="122">
        <f>+[1]X2689!AD30</f>
        <v>0</v>
      </c>
      <c r="AE26" s="122">
        <f>+[1]X2689!AE30</f>
        <v>0</v>
      </c>
      <c r="AF26" s="122">
        <f>+[1]X2689!AF30</f>
        <v>0</v>
      </c>
      <c r="AG26" s="122">
        <f>+[1]X2689!AG30</f>
        <v>0</v>
      </c>
      <c r="AH26" s="122">
        <f>+[1]X2689!AH30</f>
        <v>0</v>
      </c>
      <c r="AI26" s="122">
        <f>+[1]X2689!AI30</f>
        <v>0</v>
      </c>
      <c r="AJ26" s="122">
        <f>+[1]X2689!AJ30</f>
        <v>0</v>
      </c>
    </row>
    <row r="27" spans="1:36">
      <c r="A27" s="122" t="str">
        <f>+[1]X2689!A31</f>
        <v>OD DISK U/S</v>
      </c>
      <c r="B27" s="122">
        <f>+[1]X2689!B31</f>
        <v>0</v>
      </c>
      <c r="C27" s="122">
        <f>+[1]X2689!C31</f>
        <v>0</v>
      </c>
      <c r="D27" s="122">
        <f>+[1]X2689!D31</f>
        <v>0</v>
      </c>
      <c r="E27" s="122">
        <f>+[1]X2689!E31</f>
        <v>2</v>
      </c>
      <c r="F27" s="122">
        <f>+[1]X2689!F31</f>
        <v>0</v>
      </c>
      <c r="G27" s="122">
        <f>+[1]X2689!G31</f>
        <v>0</v>
      </c>
      <c r="H27" s="122">
        <f>+[1]X2689!H31</f>
        <v>0</v>
      </c>
      <c r="I27" s="122">
        <f>+[1]X2689!I31</f>
        <v>0</v>
      </c>
      <c r="J27" s="122">
        <f>+[1]X2689!J31</f>
        <v>0</v>
      </c>
      <c r="K27" s="122">
        <f>+[1]X2689!K31</f>
        <v>0</v>
      </c>
      <c r="L27" s="122">
        <f>+[1]X2689!L31</f>
        <v>0</v>
      </c>
      <c r="M27" s="122">
        <f>+[1]X2689!M31</f>
        <v>0</v>
      </c>
      <c r="N27" s="122">
        <f>+[1]X2689!N31</f>
        <v>0</v>
      </c>
      <c r="O27" s="122">
        <f>+[1]X2689!O31</f>
        <v>0</v>
      </c>
      <c r="P27" s="122">
        <f>+[1]X2689!P31</f>
        <v>0</v>
      </c>
      <c r="Q27" s="122">
        <f>+[1]X2689!Q31</f>
        <v>0</v>
      </c>
      <c r="R27" s="122">
        <f>+[1]X2689!R31</f>
        <v>0</v>
      </c>
      <c r="S27" s="122">
        <f>+[1]X2689!S31</f>
        <v>0</v>
      </c>
      <c r="T27" s="122">
        <f>+[1]X2689!T31</f>
        <v>0</v>
      </c>
      <c r="U27" s="122">
        <f>+[1]X2689!U31</f>
        <v>0</v>
      </c>
      <c r="V27" s="122">
        <f>+[1]X2689!V31</f>
        <v>0</v>
      </c>
      <c r="W27" s="122">
        <f>+[1]X2689!W31</f>
        <v>0</v>
      </c>
      <c r="X27" s="122">
        <f>+[1]X2689!X31</f>
        <v>0</v>
      </c>
      <c r="Y27" s="122">
        <f>+[1]X2689!Y31</f>
        <v>0</v>
      </c>
      <c r="Z27" s="122">
        <f>+[1]X2689!Z31</f>
        <v>2</v>
      </c>
      <c r="AA27" s="122">
        <f>+[1]X2689!AA31</f>
        <v>0</v>
      </c>
      <c r="AB27" s="122">
        <f>+[1]X2689!AB31</f>
        <v>0</v>
      </c>
      <c r="AC27" s="122">
        <f>+[1]X2689!AC31</f>
        <v>0</v>
      </c>
      <c r="AD27" s="122">
        <f>+[1]X2689!AD31</f>
        <v>0</v>
      </c>
      <c r="AE27" s="122">
        <f>+[1]X2689!AE31</f>
        <v>0</v>
      </c>
      <c r="AF27" s="122">
        <f>+[1]X2689!AF31</f>
        <v>0</v>
      </c>
      <c r="AG27" s="122">
        <f>+[1]X2689!AG31</f>
        <v>0</v>
      </c>
      <c r="AH27" s="122">
        <f>+[1]X2689!AH31</f>
        <v>0</v>
      </c>
      <c r="AI27" s="122">
        <f>+[1]X2689!AI31</f>
        <v>0</v>
      </c>
      <c r="AJ27" s="122">
        <f>+[1]X2689!AJ31</f>
        <v>0</v>
      </c>
    </row>
    <row r="28" spans="1:36">
      <c r="A28" s="122" t="str">
        <f>+[1]X2689!A32</f>
        <v>OTHER</v>
      </c>
      <c r="B28" s="122">
        <f>+[1]X2689!B32</f>
        <v>0</v>
      </c>
      <c r="C28" s="122">
        <f>+[1]X2689!C32</f>
        <v>0</v>
      </c>
      <c r="D28" s="122">
        <f>+[1]X2689!D32</f>
        <v>0</v>
      </c>
      <c r="E28" s="122">
        <f>+[1]X2689!E32</f>
        <v>1</v>
      </c>
      <c r="F28" s="122">
        <f>+[1]X2689!F32</f>
        <v>0</v>
      </c>
      <c r="G28" s="122">
        <f>+[1]X2689!G32</f>
        <v>0</v>
      </c>
      <c r="H28" s="122">
        <f>+[1]X2689!H32</f>
        <v>0</v>
      </c>
      <c r="I28" s="122">
        <f>+[1]X2689!I32</f>
        <v>0</v>
      </c>
      <c r="J28" s="122">
        <f>+[1]X2689!J32</f>
        <v>0</v>
      </c>
      <c r="K28" s="122">
        <f>+[1]X2689!K32</f>
        <v>0</v>
      </c>
      <c r="L28" s="122">
        <f>+[1]X2689!L32</f>
        <v>0</v>
      </c>
      <c r="M28" s="122">
        <f>+[1]X2689!M32</f>
        <v>0</v>
      </c>
      <c r="N28" s="122">
        <f>+[1]X2689!N32</f>
        <v>0</v>
      </c>
      <c r="O28" s="122">
        <f>+[1]X2689!O32</f>
        <v>0</v>
      </c>
      <c r="P28" s="122">
        <f>+[1]X2689!P32</f>
        <v>0</v>
      </c>
      <c r="Q28" s="122">
        <f>+[1]X2689!Q32</f>
        <v>0</v>
      </c>
      <c r="R28" s="122">
        <f>+[1]X2689!R32</f>
        <v>0</v>
      </c>
      <c r="S28" s="122">
        <f>+[1]X2689!S32</f>
        <v>0</v>
      </c>
      <c r="T28" s="122">
        <f>+[1]X2689!T32</f>
        <v>0</v>
      </c>
      <c r="U28" s="122">
        <f>+[1]X2689!U32</f>
        <v>0</v>
      </c>
      <c r="V28" s="122">
        <f>+[1]X2689!V32</f>
        <v>0</v>
      </c>
      <c r="W28" s="122">
        <f>+[1]X2689!W32</f>
        <v>1</v>
      </c>
      <c r="X28" s="122">
        <f>+[1]X2689!X32</f>
        <v>0</v>
      </c>
      <c r="Y28" s="122">
        <f>+[1]X2689!Y32</f>
        <v>0</v>
      </c>
      <c r="Z28" s="122">
        <f>+[1]X2689!Z32</f>
        <v>0</v>
      </c>
      <c r="AA28" s="122">
        <f>+[1]X2689!AA32</f>
        <v>0</v>
      </c>
      <c r="AB28" s="122">
        <f>+[1]X2689!AB32</f>
        <v>0</v>
      </c>
      <c r="AC28" s="122">
        <f>+[1]X2689!AC32</f>
        <v>0</v>
      </c>
      <c r="AD28" s="122">
        <f>+[1]X2689!AD32</f>
        <v>0</v>
      </c>
      <c r="AE28" s="122">
        <f>+[1]X2689!AE32</f>
        <v>0</v>
      </c>
      <c r="AF28" s="122">
        <f>+[1]X2689!AF32</f>
        <v>0</v>
      </c>
      <c r="AG28" s="122">
        <f>+[1]X2689!AG32</f>
        <v>0</v>
      </c>
      <c r="AH28" s="122">
        <f>+[1]X2689!AH32</f>
        <v>0</v>
      </c>
      <c r="AI28" s="122">
        <f>+[1]X2689!AI32</f>
        <v>0</v>
      </c>
      <c r="AJ28" s="122">
        <f>+[1]X2689!AJ32</f>
        <v>0</v>
      </c>
    </row>
    <row r="29" spans="1:36">
      <c r="A29" s="122" t="str">
        <f>+[1]X2689!A33</f>
        <v>OTHER DIMENSION NG</v>
      </c>
      <c r="B29" s="122">
        <f>+[1]X2689!B33</f>
        <v>0</v>
      </c>
      <c r="C29" s="122">
        <f>+[1]X2689!C33</f>
        <v>0</v>
      </c>
      <c r="D29" s="122">
        <f>+[1]X2689!D33</f>
        <v>0</v>
      </c>
      <c r="E29" s="122">
        <f>+[1]X2689!E33</f>
        <v>0</v>
      </c>
      <c r="F29" s="122">
        <f>+[1]X2689!F33</f>
        <v>0</v>
      </c>
      <c r="G29" s="122">
        <f>+[1]X2689!G33</f>
        <v>0</v>
      </c>
      <c r="H29" s="122">
        <f>+[1]X2689!H33</f>
        <v>0</v>
      </c>
      <c r="I29" s="122">
        <f>+[1]X2689!I33</f>
        <v>0</v>
      </c>
      <c r="J29" s="122">
        <f>+[1]X2689!J33</f>
        <v>0</v>
      </c>
      <c r="K29" s="122">
        <f>+[1]X2689!K33</f>
        <v>0</v>
      </c>
      <c r="L29" s="122">
        <f>+[1]X2689!L33</f>
        <v>0</v>
      </c>
      <c r="M29" s="122">
        <f>+[1]X2689!M33</f>
        <v>0</v>
      </c>
      <c r="N29" s="122">
        <f>+[1]X2689!N33</f>
        <v>0</v>
      </c>
      <c r="O29" s="122">
        <f>+[1]X2689!O33</f>
        <v>0</v>
      </c>
      <c r="P29" s="122">
        <f>+[1]X2689!P33</f>
        <v>0</v>
      </c>
      <c r="Q29" s="122">
        <f>+[1]X2689!Q33</f>
        <v>0</v>
      </c>
      <c r="R29" s="122">
        <f>+[1]X2689!R33</f>
        <v>0</v>
      </c>
      <c r="S29" s="122">
        <f>+[1]X2689!S33</f>
        <v>0</v>
      </c>
      <c r="T29" s="122">
        <f>+[1]X2689!T33</f>
        <v>0</v>
      </c>
      <c r="U29" s="122">
        <f>+[1]X2689!U33</f>
        <v>0</v>
      </c>
      <c r="V29" s="122">
        <f>+[1]X2689!V33</f>
        <v>0</v>
      </c>
      <c r="W29" s="122">
        <f>+[1]X2689!W33</f>
        <v>0</v>
      </c>
      <c r="X29" s="122">
        <f>+[1]X2689!X33</f>
        <v>0</v>
      </c>
      <c r="Y29" s="122">
        <f>+[1]X2689!Y33</f>
        <v>0</v>
      </c>
      <c r="Z29" s="122">
        <f>+[1]X2689!Z33</f>
        <v>0</v>
      </c>
      <c r="AA29" s="122">
        <f>+[1]X2689!AA33</f>
        <v>0</v>
      </c>
      <c r="AB29" s="122">
        <f>+[1]X2689!AB33</f>
        <v>0</v>
      </c>
      <c r="AC29" s="122">
        <f>+[1]X2689!AC33</f>
        <v>0</v>
      </c>
      <c r="AD29" s="122">
        <f>+[1]X2689!AD33</f>
        <v>0</v>
      </c>
      <c r="AE29" s="122">
        <f>+[1]X2689!AE33</f>
        <v>0</v>
      </c>
      <c r="AF29" s="122">
        <f>+[1]X2689!AF33</f>
        <v>0</v>
      </c>
      <c r="AG29" s="122">
        <f>+[1]X2689!AG33</f>
        <v>0</v>
      </c>
      <c r="AH29" s="122">
        <f>+[1]X2689!AH33</f>
        <v>0</v>
      </c>
      <c r="AI29" s="122">
        <f>+[1]X2689!AI33</f>
        <v>0</v>
      </c>
      <c r="AJ29" s="122">
        <f>+[1]X2689!AJ33</f>
        <v>0</v>
      </c>
    </row>
    <row r="30" spans="1:36">
      <c r="A30" s="122" t="str">
        <f>+[1]X2689!A34</f>
        <v>OTHER QC/PROD CHECKING</v>
      </c>
      <c r="B30" s="122">
        <f>+[1]X2689!B34</f>
        <v>35</v>
      </c>
      <c r="C30" s="122">
        <f>+[1]X2689!C34</f>
        <v>0</v>
      </c>
      <c r="D30" s="122">
        <f>+[1]X2689!D34</f>
        <v>226</v>
      </c>
      <c r="E30" s="122">
        <f>+[1]X2689!E34</f>
        <v>962</v>
      </c>
      <c r="F30" s="122">
        <f>+[1]X2689!F34</f>
        <v>7</v>
      </c>
      <c r="G30" s="122">
        <f>+[1]X2689!G34</f>
        <v>16</v>
      </c>
      <c r="H30" s="122">
        <f>+[1]X2689!H34</f>
        <v>0</v>
      </c>
      <c r="I30" s="122">
        <f>+[1]X2689!I34</f>
        <v>29</v>
      </c>
      <c r="J30" s="122">
        <f>+[1]X2689!J34</f>
        <v>50</v>
      </c>
      <c r="K30" s="122">
        <f>+[1]X2689!K34</f>
        <v>0</v>
      </c>
      <c r="L30" s="122">
        <f>+[1]X2689!L34</f>
        <v>0</v>
      </c>
      <c r="M30" s="122">
        <f>+[1]X2689!M34</f>
        <v>0</v>
      </c>
      <c r="N30" s="122">
        <f>+[1]X2689!N34</f>
        <v>0</v>
      </c>
      <c r="O30" s="122">
        <f>+[1]X2689!O34</f>
        <v>0</v>
      </c>
      <c r="P30" s="122">
        <f>+[1]X2689!P34</f>
        <v>0</v>
      </c>
      <c r="Q30" s="122">
        <f>+[1]X2689!Q34</f>
        <v>0</v>
      </c>
      <c r="R30" s="122">
        <f>+[1]X2689!R34</f>
        <v>0</v>
      </c>
      <c r="S30" s="122">
        <f>+[1]X2689!S34</f>
        <v>0</v>
      </c>
      <c r="T30" s="122">
        <f>+[1]X2689!T34</f>
        <v>0</v>
      </c>
      <c r="U30" s="122">
        <f>+[1]X2689!U34</f>
        <v>0</v>
      </c>
      <c r="V30" s="122">
        <f>+[1]X2689!V34</f>
        <v>0</v>
      </c>
      <c r="W30" s="122">
        <f>+[1]X2689!W34</f>
        <v>1</v>
      </c>
      <c r="X30" s="122">
        <f>+[1]X2689!X34</f>
        <v>0</v>
      </c>
      <c r="Y30" s="122">
        <f>+[1]X2689!Y34</f>
        <v>27</v>
      </c>
      <c r="Z30" s="122">
        <f>+[1]X2689!Z34</f>
        <v>6</v>
      </c>
      <c r="AA30" s="122">
        <f>+[1]X2689!AA34</f>
        <v>106</v>
      </c>
      <c r="AB30" s="122">
        <f>+[1]X2689!AB34</f>
        <v>720</v>
      </c>
      <c r="AC30" s="122">
        <f>+[1]X2689!AC34</f>
        <v>0</v>
      </c>
      <c r="AD30" s="122">
        <f>+[1]X2689!AD34</f>
        <v>0</v>
      </c>
      <c r="AE30" s="122">
        <f>+[1]X2689!AE34</f>
        <v>0</v>
      </c>
      <c r="AF30" s="122">
        <f>+[1]X2689!AF34</f>
        <v>0</v>
      </c>
      <c r="AG30" s="122">
        <f>+[1]X2689!AG34</f>
        <v>0</v>
      </c>
      <c r="AH30" s="122">
        <f>+[1]X2689!AH34</f>
        <v>0</v>
      </c>
      <c r="AI30" s="122">
        <f>+[1]X2689!AI34</f>
        <v>0</v>
      </c>
      <c r="AJ30" s="122">
        <f>+[1]X2689!AJ34</f>
        <v>0</v>
      </c>
    </row>
    <row r="31" spans="1:36">
      <c r="A31" s="122" t="str">
        <f>+[1]X2689!A35</f>
        <v>OTHER VISUAL NG</v>
      </c>
      <c r="B31" s="122">
        <f>+[1]X2689!B35</f>
        <v>5</v>
      </c>
      <c r="C31" s="122">
        <f>+[1]X2689!C35</f>
        <v>0</v>
      </c>
      <c r="D31" s="122">
        <f>+[1]X2689!D35</f>
        <v>0</v>
      </c>
      <c r="E31" s="122">
        <f>+[1]X2689!E35</f>
        <v>0</v>
      </c>
      <c r="F31" s="122">
        <f>+[1]X2689!F35</f>
        <v>0</v>
      </c>
      <c r="G31" s="122">
        <f>+[1]X2689!G35</f>
        <v>0</v>
      </c>
      <c r="H31" s="122">
        <f>+[1]X2689!H35</f>
        <v>0</v>
      </c>
      <c r="I31" s="122">
        <f>+[1]X2689!I35</f>
        <v>0</v>
      </c>
      <c r="J31" s="122">
        <f>+[1]X2689!J35</f>
        <v>0</v>
      </c>
      <c r="K31" s="122">
        <f>+[1]X2689!K35</f>
        <v>0</v>
      </c>
      <c r="L31" s="122">
        <f>+[1]X2689!L35</f>
        <v>0</v>
      </c>
      <c r="M31" s="122">
        <f>+[1]X2689!M35</f>
        <v>0</v>
      </c>
      <c r="N31" s="122">
        <f>+[1]X2689!N35</f>
        <v>0</v>
      </c>
      <c r="O31" s="122">
        <f>+[1]X2689!O35</f>
        <v>0</v>
      </c>
      <c r="P31" s="122">
        <f>+[1]X2689!P35</f>
        <v>0</v>
      </c>
      <c r="Q31" s="122">
        <f>+[1]X2689!Q35</f>
        <v>0</v>
      </c>
      <c r="R31" s="122">
        <f>+[1]X2689!R35</f>
        <v>0</v>
      </c>
      <c r="S31" s="122">
        <f>+[1]X2689!S35</f>
        <v>0</v>
      </c>
      <c r="T31" s="122">
        <f>+[1]X2689!T35</f>
        <v>0</v>
      </c>
      <c r="U31" s="122">
        <f>+[1]X2689!U35</f>
        <v>0</v>
      </c>
      <c r="V31" s="122">
        <f>+[1]X2689!V35</f>
        <v>0</v>
      </c>
      <c r="W31" s="122">
        <f>+[1]X2689!W35</f>
        <v>0</v>
      </c>
      <c r="X31" s="122">
        <f>+[1]X2689!X35</f>
        <v>0</v>
      </c>
      <c r="Y31" s="122">
        <f>+[1]X2689!Y35</f>
        <v>0</v>
      </c>
      <c r="Z31" s="122">
        <f>+[1]X2689!Z35</f>
        <v>0</v>
      </c>
      <c r="AA31" s="122">
        <f>+[1]X2689!AA35</f>
        <v>0</v>
      </c>
      <c r="AB31" s="122">
        <f>+[1]X2689!AB35</f>
        <v>0</v>
      </c>
      <c r="AC31" s="122">
        <f>+[1]X2689!AC35</f>
        <v>0</v>
      </c>
      <c r="AD31" s="122">
        <f>+[1]X2689!AD35</f>
        <v>0</v>
      </c>
      <c r="AE31" s="122">
        <f>+[1]X2689!AE35</f>
        <v>0</v>
      </c>
      <c r="AF31" s="122">
        <f>+[1]X2689!AF35</f>
        <v>0</v>
      </c>
      <c r="AG31" s="122">
        <f>+[1]X2689!AG35</f>
        <v>0</v>
      </c>
      <c r="AH31" s="122">
        <f>+[1]X2689!AH35</f>
        <v>0</v>
      </c>
      <c r="AI31" s="122">
        <f>+[1]X2689!AI35</f>
        <v>0</v>
      </c>
      <c r="AJ31" s="122">
        <f>+[1]X2689!AJ35</f>
        <v>0</v>
      </c>
    </row>
    <row r="32" spans="1:36">
      <c r="A32" s="122" t="str">
        <f>+[1]X2689!A36</f>
        <v>PARALLEL</v>
      </c>
      <c r="B32" s="122">
        <f>+[1]X2689!B36</f>
        <v>0</v>
      </c>
      <c r="C32" s="122">
        <f>+[1]X2689!C36</f>
        <v>0</v>
      </c>
      <c r="D32" s="122">
        <f>+[1]X2689!D36</f>
        <v>0</v>
      </c>
      <c r="E32" s="122">
        <f>+[1]X2689!E36</f>
        <v>8</v>
      </c>
      <c r="F32" s="122">
        <f>+[1]X2689!F36</f>
        <v>0</v>
      </c>
      <c r="G32" s="122">
        <f>+[1]X2689!G36</f>
        <v>0</v>
      </c>
      <c r="H32" s="122">
        <f>+[1]X2689!H36</f>
        <v>0</v>
      </c>
      <c r="I32" s="122">
        <f>+[1]X2689!I36</f>
        <v>0</v>
      </c>
      <c r="J32" s="122">
        <f>+[1]X2689!J36</f>
        <v>0</v>
      </c>
      <c r="K32" s="122">
        <f>+[1]X2689!K36</f>
        <v>0</v>
      </c>
      <c r="L32" s="122">
        <f>+[1]X2689!L36</f>
        <v>0</v>
      </c>
      <c r="M32" s="122">
        <f>+[1]X2689!M36</f>
        <v>0</v>
      </c>
      <c r="N32" s="122">
        <f>+[1]X2689!N36</f>
        <v>0</v>
      </c>
      <c r="O32" s="122">
        <f>+[1]X2689!O36</f>
        <v>0</v>
      </c>
      <c r="P32" s="122">
        <f>+[1]X2689!P36</f>
        <v>0</v>
      </c>
      <c r="Q32" s="122">
        <f>+[1]X2689!Q36</f>
        <v>0</v>
      </c>
      <c r="R32" s="122">
        <f>+[1]X2689!R36</f>
        <v>0</v>
      </c>
      <c r="S32" s="122">
        <f>+[1]X2689!S36</f>
        <v>0</v>
      </c>
      <c r="T32" s="122">
        <f>+[1]X2689!T36</f>
        <v>0</v>
      </c>
      <c r="U32" s="122">
        <f>+[1]X2689!U36</f>
        <v>0</v>
      </c>
      <c r="V32" s="122">
        <f>+[1]X2689!V36</f>
        <v>0</v>
      </c>
      <c r="W32" s="122">
        <f>+[1]X2689!W36</f>
        <v>0</v>
      </c>
      <c r="X32" s="122">
        <f>+[1]X2689!X36</f>
        <v>0</v>
      </c>
      <c r="Y32" s="122">
        <f>+[1]X2689!Y36</f>
        <v>0</v>
      </c>
      <c r="Z32" s="122">
        <f>+[1]X2689!Z36</f>
        <v>8</v>
      </c>
      <c r="AA32" s="122">
        <f>+[1]X2689!AA36</f>
        <v>0</v>
      </c>
      <c r="AB32" s="122">
        <f>+[1]X2689!AB36</f>
        <v>0</v>
      </c>
      <c r="AC32" s="122">
        <f>+[1]X2689!AC36</f>
        <v>0</v>
      </c>
      <c r="AD32" s="122">
        <f>+[1]X2689!AD36</f>
        <v>0</v>
      </c>
      <c r="AE32" s="122">
        <f>+[1]X2689!AE36</f>
        <v>0</v>
      </c>
      <c r="AF32" s="122">
        <f>+[1]X2689!AF36</f>
        <v>0</v>
      </c>
      <c r="AG32" s="122">
        <f>+[1]X2689!AG36</f>
        <v>0</v>
      </c>
      <c r="AH32" s="122">
        <f>+[1]X2689!AH36</f>
        <v>0</v>
      </c>
      <c r="AI32" s="122">
        <f>+[1]X2689!AI36</f>
        <v>0</v>
      </c>
      <c r="AJ32" s="122">
        <f>+[1]X2689!AJ36</f>
        <v>0</v>
      </c>
    </row>
    <row r="33" spans="1:36">
      <c r="A33" s="122" t="str">
        <f>+[1]X2689!A37</f>
        <v>RUNOUT</v>
      </c>
      <c r="B33" s="122">
        <f>+[1]X2689!B37</f>
        <v>0</v>
      </c>
      <c r="C33" s="122">
        <f>+[1]X2689!C37</f>
        <v>0</v>
      </c>
      <c r="D33" s="122">
        <f>+[1]X2689!D37</f>
        <v>0</v>
      </c>
      <c r="E33" s="122">
        <f>+[1]X2689!E37</f>
        <v>0</v>
      </c>
      <c r="F33" s="122">
        <f>+[1]X2689!F37</f>
        <v>0</v>
      </c>
      <c r="G33" s="122">
        <f>+[1]X2689!G37</f>
        <v>0</v>
      </c>
      <c r="H33" s="122">
        <f>+[1]X2689!H37</f>
        <v>0</v>
      </c>
      <c r="I33" s="122">
        <f>+[1]X2689!I37</f>
        <v>0</v>
      </c>
      <c r="J33" s="122">
        <f>+[1]X2689!J37</f>
        <v>0</v>
      </c>
      <c r="K33" s="122">
        <f>+[1]X2689!K37</f>
        <v>0</v>
      </c>
      <c r="L33" s="122">
        <f>+[1]X2689!L37</f>
        <v>0</v>
      </c>
      <c r="M33" s="122">
        <f>+[1]X2689!M37</f>
        <v>0</v>
      </c>
      <c r="N33" s="122">
        <f>+[1]X2689!N37</f>
        <v>0</v>
      </c>
      <c r="O33" s="122">
        <f>+[1]X2689!O37</f>
        <v>0</v>
      </c>
      <c r="P33" s="122">
        <f>+[1]X2689!P37</f>
        <v>0</v>
      </c>
      <c r="Q33" s="122">
        <f>+[1]X2689!Q37</f>
        <v>0</v>
      </c>
      <c r="R33" s="122">
        <f>+[1]X2689!R37</f>
        <v>0</v>
      </c>
      <c r="S33" s="122">
        <f>+[1]X2689!S37</f>
        <v>0</v>
      </c>
      <c r="T33" s="122">
        <f>+[1]X2689!T37</f>
        <v>0</v>
      </c>
      <c r="U33" s="122">
        <f>+[1]X2689!U37</f>
        <v>0</v>
      </c>
      <c r="V33" s="122">
        <f>+[1]X2689!V37</f>
        <v>0</v>
      </c>
      <c r="W33" s="122">
        <f>+[1]X2689!W37</f>
        <v>0</v>
      </c>
      <c r="X33" s="122">
        <f>+[1]X2689!X37</f>
        <v>0</v>
      </c>
      <c r="Y33" s="122">
        <f>+[1]X2689!Y37</f>
        <v>0</v>
      </c>
      <c r="Z33" s="122">
        <f>+[1]X2689!Z37</f>
        <v>0</v>
      </c>
      <c r="AA33" s="122">
        <f>+[1]X2689!AA37</f>
        <v>0</v>
      </c>
      <c r="AB33" s="122">
        <f>+[1]X2689!AB37</f>
        <v>0</v>
      </c>
      <c r="AC33" s="122">
        <f>+[1]X2689!AC37</f>
        <v>0</v>
      </c>
      <c r="AD33" s="122">
        <f>+[1]X2689!AD37</f>
        <v>0</v>
      </c>
      <c r="AE33" s="122">
        <f>+[1]X2689!AE37</f>
        <v>0</v>
      </c>
      <c r="AF33" s="122">
        <f>+[1]X2689!AF37</f>
        <v>0</v>
      </c>
      <c r="AG33" s="122">
        <f>+[1]X2689!AG37</f>
        <v>0</v>
      </c>
      <c r="AH33" s="122">
        <f>+[1]X2689!AH37</f>
        <v>0</v>
      </c>
      <c r="AI33" s="122">
        <f>+[1]X2689!AI37</f>
        <v>0</v>
      </c>
      <c r="AJ33" s="122">
        <f>+[1]X2689!AJ37</f>
        <v>0</v>
      </c>
    </row>
    <row r="34" spans="1:36">
      <c r="A34" s="122" t="str">
        <f>+[1]X2689!A38</f>
        <v>SCRATCH ALL</v>
      </c>
      <c r="B34" s="122">
        <f>+[1]X2689!B38</f>
        <v>9</v>
      </c>
      <c r="C34" s="122">
        <f>+[1]X2689!C38</f>
        <v>0</v>
      </c>
      <c r="D34" s="122">
        <f>+[1]X2689!D38</f>
        <v>0</v>
      </c>
      <c r="E34" s="122">
        <f>+[1]X2689!E38</f>
        <v>22</v>
      </c>
      <c r="F34" s="122">
        <f>+[1]X2689!F38</f>
        <v>0</v>
      </c>
      <c r="G34" s="122">
        <f>+[1]X2689!G38</f>
        <v>0</v>
      </c>
      <c r="H34" s="122">
        <f>+[1]X2689!H38</f>
        <v>0</v>
      </c>
      <c r="I34" s="122">
        <f>+[1]X2689!I38</f>
        <v>0</v>
      </c>
      <c r="J34" s="122">
        <f>+[1]X2689!J38</f>
        <v>0</v>
      </c>
      <c r="K34" s="122">
        <f>+[1]X2689!K38</f>
        <v>0</v>
      </c>
      <c r="L34" s="122">
        <f>+[1]X2689!L38</f>
        <v>0</v>
      </c>
      <c r="M34" s="122">
        <f>+[1]X2689!M38</f>
        <v>0</v>
      </c>
      <c r="N34" s="122">
        <f>+[1]X2689!N38</f>
        <v>0</v>
      </c>
      <c r="O34" s="122">
        <f>+[1]X2689!O38</f>
        <v>0</v>
      </c>
      <c r="P34" s="122">
        <f>+[1]X2689!P38</f>
        <v>6</v>
      </c>
      <c r="Q34" s="122">
        <f>+[1]X2689!Q38</f>
        <v>0</v>
      </c>
      <c r="R34" s="122">
        <f>+[1]X2689!R38</f>
        <v>0</v>
      </c>
      <c r="S34" s="122">
        <f>+[1]X2689!S38</f>
        <v>10</v>
      </c>
      <c r="T34" s="122">
        <f>+[1]X2689!T38</f>
        <v>0</v>
      </c>
      <c r="U34" s="122">
        <f>+[1]X2689!U38</f>
        <v>0</v>
      </c>
      <c r="V34" s="122">
        <f>+[1]X2689!V38</f>
        <v>0</v>
      </c>
      <c r="W34" s="122">
        <f>+[1]X2689!W38</f>
        <v>2</v>
      </c>
      <c r="X34" s="122">
        <f>+[1]X2689!X38</f>
        <v>0</v>
      </c>
      <c r="Y34" s="122">
        <f>+[1]X2689!Y38</f>
        <v>0</v>
      </c>
      <c r="Z34" s="122">
        <f>+[1]X2689!Z38</f>
        <v>0</v>
      </c>
      <c r="AA34" s="122">
        <f>+[1]X2689!AA38</f>
        <v>0</v>
      </c>
      <c r="AB34" s="122">
        <f>+[1]X2689!AB38</f>
        <v>4</v>
      </c>
      <c r="AC34" s="122">
        <f>+[1]X2689!AC38</f>
        <v>0</v>
      </c>
      <c r="AD34" s="122">
        <f>+[1]X2689!AD38</f>
        <v>0</v>
      </c>
      <c r="AE34" s="122">
        <f>+[1]X2689!AE38</f>
        <v>0</v>
      </c>
      <c r="AF34" s="122">
        <f>+[1]X2689!AF38</f>
        <v>0</v>
      </c>
      <c r="AG34" s="122">
        <f>+[1]X2689!AG38</f>
        <v>0</v>
      </c>
      <c r="AH34" s="122">
        <f>+[1]X2689!AH38</f>
        <v>0</v>
      </c>
      <c r="AI34" s="122">
        <f>+[1]X2689!AI38</f>
        <v>0</v>
      </c>
      <c r="AJ34" s="122">
        <f>+[1]X2689!AJ38</f>
        <v>0</v>
      </c>
    </row>
    <row r="35" spans="1:36">
      <c r="A35" s="122">
        <f>+[1]X2689!A39</f>
        <v>0</v>
      </c>
      <c r="B35" s="122">
        <f>+[1]X2689!B39</f>
        <v>0</v>
      </c>
      <c r="C35" s="122">
        <f>+[1]X2689!C39</f>
        <v>0</v>
      </c>
      <c r="D35" s="122">
        <f>+[1]X2689!D39</f>
        <v>0</v>
      </c>
      <c r="E35" s="122">
        <f>+[1]X2689!E39</f>
        <v>0</v>
      </c>
      <c r="F35" s="122">
        <f>+[1]X2689!F39</f>
        <v>0</v>
      </c>
      <c r="G35" s="122">
        <f>+[1]X2689!G39</f>
        <v>0</v>
      </c>
      <c r="H35" s="122">
        <f>+[1]X2689!H39</f>
        <v>0</v>
      </c>
      <c r="I35" s="122">
        <f>+[1]X2689!I39</f>
        <v>0</v>
      </c>
      <c r="J35" s="122">
        <f>+[1]X2689!J39</f>
        <v>0</v>
      </c>
      <c r="K35" s="122">
        <f>+[1]X2689!K39</f>
        <v>0</v>
      </c>
      <c r="L35" s="122">
        <f>+[1]X2689!L39</f>
        <v>0</v>
      </c>
      <c r="M35" s="122">
        <f>+[1]X2689!M39</f>
        <v>0</v>
      </c>
      <c r="N35" s="122">
        <f>+[1]X2689!N39</f>
        <v>0</v>
      </c>
      <c r="O35" s="122">
        <f>+[1]X2689!O39</f>
        <v>0</v>
      </c>
      <c r="P35" s="122">
        <f>+[1]X2689!P39</f>
        <v>0</v>
      </c>
      <c r="Q35" s="122">
        <f>+[1]X2689!Q39</f>
        <v>0</v>
      </c>
      <c r="R35" s="122">
        <f>+[1]X2689!R39</f>
        <v>0</v>
      </c>
      <c r="S35" s="122">
        <f>+[1]X2689!S39</f>
        <v>0</v>
      </c>
      <c r="T35" s="122">
        <f>+[1]X2689!T39</f>
        <v>0</v>
      </c>
      <c r="U35" s="122">
        <f>+[1]X2689!U39</f>
        <v>0</v>
      </c>
      <c r="V35" s="122">
        <f>+[1]X2689!V39</f>
        <v>0</v>
      </c>
      <c r="W35" s="122">
        <f>+[1]X2689!W39</f>
        <v>0</v>
      </c>
      <c r="X35" s="122">
        <f>+[1]X2689!X39</f>
        <v>0</v>
      </c>
      <c r="Y35" s="122">
        <f>+[1]X2689!Y39</f>
        <v>0</v>
      </c>
      <c r="Z35" s="122">
        <f>+[1]X2689!Z39</f>
        <v>0</v>
      </c>
      <c r="AA35" s="122">
        <f>+[1]X2689!AA39</f>
        <v>0</v>
      </c>
      <c r="AB35" s="122">
        <f>+[1]X2689!AB39</f>
        <v>0</v>
      </c>
      <c r="AC35" s="122">
        <f>+[1]X2689!AC39</f>
        <v>0</v>
      </c>
      <c r="AD35" s="122">
        <f>+[1]X2689!AD39</f>
        <v>0</v>
      </c>
      <c r="AE35" s="122">
        <f>+[1]X2689!AE39</f>
        <v>0</v>
      </c>
      <c r="AF35" s="122">
        <f>+[1]X2689!AF39</f>
        <v>0</v>
      </c>
      <c r="AG35" s="122">
        <f>+[1]X2689!AG39</f>
        <v>0</v>
      </c>
      <c r="AH35" s="122">
        <f>+[1]X2689!AH39</f>
        <v>0</v>
      </c>
      <c r="AI35" s="122">
        <f>+[1]X2689!AI39</f>
        <v>0</v>
      </c>
      <c r="AJ35" s="122">
        <f>+[1]X2689!AJ39</f>
        <v>0</v>
      </c>
    </row>
    <row r="36" spans="1:36">
      <c r="A36" s="122" t="str">
        <f>+[1]X2689!A40</f>
        <v>Load by : NVP6820</v>
      </c>
      <c r="B36" s="122">
        <f>+[1]X2689!B40</f>
        <v>0</v>
      </c>
      <c r="C36" s="122">
        <f>+[1]X2689!C40</f>
        <v>0</v>
      </c>
      <c r="D36" s="122">
        <f>+[1]X2689!D40</f>
        <v>0</v>
      </c>
      <c r="E36" s="122">
        <f>+[1]X2689!E40</f>
        <v>0</v>
      </c>
      <c r="F36" s="122">
        <f>+[1]X2689!F40</f>
        <v>0</v>
      </c>
      <c r="G36" s="122">
        <f>+[1]X2689!G40</f>
        <v>0</v>
      </c>
      <c r="H36" s="122">
        <f>+[1]X2689!H40</f>
        <v>0</v>
      </c>
      <c r="I36" s="122">
        <f>+[1]X2689!I40</f>
        <v>0</v>
      </c>
      <c r="J36" s="122">
        <f>+[1]X2689!J40</f>
        <v>0</v>
      </c>
      <c r="K36" s="122">
        <f>+[1]X2689!K40</f>
        <v>0</v>
      </c>
      <c r="L36" s="122">
        <f>+[1]X2689!L40</f>
        <v>0</v>
      </c>
      <c r="M36" s="122">
        <f>+[1]X2689!M40</f>
        <v>0</v>
      </c>
      <c r="N36" s="122">
        <f>+[1]X2689!N40</f>
        <v>0</v>
      </c>
      <c r="O36" s="122">
        <f>+[1]X2689!O40</f>
        <v>0</v>
      </c>
      <c r="P36" s="122">
        <f>+[1]X2689!P40</f>
        <v>0</v>
      </c>
      <c r="Q36" s="122">
        <f>+[1]X2689!Q40</f>
        <v>0</v>
      </c>
      <c r="R36" s="122">
        <f>+[1]X2689!R40</f>
        <v>0</v>
      </c>
      <c r="S36" s="122">
        <f>+[1]X2689!S40</f>
        <v>0</v>
      </c>
      <c r="T36" s="122">
        <f>+[1]X2689!T40</f>
        <v>0</v>
      </c>
      <c r="U36" s="122">
        <f>+[1]X2689!U40</f>
        <v>0</v>
      </c>
      <c r="V36" s="122">
        <f>+[1]X2689!V40</f>
        <v>0</v>
      </c>
      <c r="W36" s="122">
        <f>+[1]X2689!W40</f>
        <v>0</v>
      </c>
      <c r="X36" s="122">
        <f>+[1]X2689!X40</f>
        <v>0</v>
      </c>
      <c r="Y36" s="122">
        <f>+[1]X2689!Y40</f>
        <v>0</v>
      </c>
      <c r="Z36" s="122">
        <f>+[1]X2689!Z40</f>
        <v>0</v>
      </c>
      <c r="AA36" s="122">
        <f>+[1]X2689!AA40</f>
        <v>0</v>
      </c>
      <c r="AB36" s="122">
        <f>+[1]X2689!AB40</f>
        <v>0</v>
      </c>
      <c r="AC36" s="122">
        <f>+[1]X2689!AC40</f>
        <v>0</v>
      </c>
      <c r="AD36" s="122">
        <f>+[1]X2689!AD40</f>
        <v>0</v>
      </c>
      <c r="AE36" s="122">
        <f>+[1]X2689!AE40</f>
        <v>0</v>
      </c>
      <c r="AF36" s="122">
        <f>+[1]X2689!AF40</f>
        <v>0</v>
      </c>
      <c r="AG36" s="122">
        <f>+[1]X2689!AG40</f>
        <v>0</v>
      </c>
      <c r="AH36" s="122">
        <f>+[1]X2689!AH40</f>
        <v>0</v>
      </c>
      <c r="AI36" s="122">
        <f>+[1]X2689!AI40</f>
        <v>0</v>
      </c>
      <c r="AJ36" s="122">
        <f>+[1]X2689!AJ40</f>
        <v>0</v>
      </c>
    </row>
    <row r="37" spans="1:36">
      <c r="A37" s="122" t="str">
        <f>+[1]X2689!A41</f>
        <v>Time : 09:02:51 25-Aug-2025</v>
      </c>
      <c r="B37" s="122">
        <f>+[1]X2689!B41</f>
        <v>0</v>
      </c>
      <c r="C37" s="122">
        <f>+[1]X2689!C41</f>
        <v>0</v>
      </c>
      <c r="D37" s="122">
        <f>+[1]X2689!D41</f>
        <v>0</v>
      </c>
      <c r="E37" s="122">
        <f>+[1]X2689!E41</f>
        <v>0</v>
      </c>
      <c r="F37" s="122">
        <f>+[1]X2689!F41</f>
        <v>0</v>
      </c>
      <c r="G37" s="122">
        <f>+[1]X2689!G41</f>
        <v>0</v>
      </c>
      <c r="H37" s="122">
        <f>+[1]X2689!H41</f>
        <v>0</v>
      </c>
      <c r="I37" s="122">
        <f>+[1]X2689!I41</f>
        <v>0</v>
      </c>
      <c r="J37" s="122">
        <f>+[1]X2689!J41</f>
        <v>0</v>
      </c>
      <c r="K37" s="122">
        <f>+[1]X2689!K41</f>
        <v>0</v>
      </c>
      <c r="L37" s="122">
        <f>+[1]X2689!L41</f>
        <v>0</v>
      </c>
      <c r="M37" s="122">
        <f>+[1]X2689!M41</f>
        <v>0</v>
      </c>
      <c r="N37" s="122">
        <f>+[1]X2689!N41</f>
        <v>0</v>
      </c>
      <c r="O37" s="122">
        <f>+[1]X2689!O41</f>
        <v>0</v>
      </c>
      <c r="P37" s="122">
        <f>+[1]X2689!P41</f>
        <v>0</v>
      </c>
      <c r="Q37" s="122">
        <f>+[1]X2689!Q41</f>
        <v>0</v>
      </c>
      <c r="R37" s="122">
        <f>+[1]X2689!R41</f>
        <v>0</v>
      </c>
      <c r="S37" s="122">
        <f>+[1]X2689!S41</f>
        <v>0</v>
      </c>
      <c r="T37" s="122">
        <f>+[1]X2689!T41</f>
        <v>0</v>
      </c>
      <c r="U37" s="122">
        <f>+[1]X2689!U41</f>
        <v>0</v>
      </c>
      <c r="V37" s="122">
        <f>+[1]X2689!V41</f>
        <v>0</v>
      </c>
      <c r="W37" s="122">
        <f>+[1]X2689!W41</f>
        <v>0</v>
      </c>
      <c r="X37" s="122">
        <f>+[1]X2689!X41</f>
        <v>0</v>
      </c>
      <c r="Y37" s="122">
        <f>+[1]X2689!Y41</f>
        <v>0</v>
      </c>
      <c r="Z37" s="122">
        <f>+[1]X2689!Z41</f>
        <v>0</v>
      </c>
      <c r="AA37" s="122">
        <f>+[1]X2689!AA41</f>
        <v>0</v>
      </c>
      <c r="AB37" s="122">
        <f>+[1]X2689!AB41</f>
        <v>0</v>
      </c>
      <c r="AC37" s="122">
        <f>+[1]X2689!AC41</f>
        <v>0</v>
      </c>
      <c r="AD37" s="122">
        <f>+[1]X2689!AD41</f>
        <v>0</v>
      </c>
      <c r="AE37" s="122">
        <f>+[1]X2689!AE41</f>
        <v>0</v>
      </c>
      <c r="AF37" s="122">
        <f>+[1]X2689!AF41</f>
        <v>0</v>
      </c>
      <c r="AG37" s="122">
        <f>+[1]X2689!AG41</f>
        <v>0</v>
      </c>
      <c r="AH37" s="122">
        <f>+[1]X2689!AH41</f>
        <v>0</v>
      </c>
      <c r="AI37" s="122">
        <f>+[1]X2689!AI41</f>
        <v>0</v>
      </c>
      <c r="AJ37" s="122">
        <f>+[1]X2689!AJ41</f>
        <v>0</v>
      </c>
    </row>
    <row r="38" spans="1:36">
      <c r="A38" s="122">
        <f>+[1]X2689!A42</f>
        <v>0</v>
      </c>
      <c r="B38" s="122">
        <f>+[1]X2689!B42</f>
        <v>0</v>
      </c>
      <c r="C38" s="122">
        <f>+[1]X2689!C42</f>
        <v>0</v>
      </c>
      <c r="D38" s="122">
        <f>+[1]X2689!D42</f>
        <v>0</v>
      </c>
      <c r="E38" s="122">
        <f>+[1]X2689!E42</f>
        <v>0</v>
      </c>
      <c r="F38" s="122">
        <f>+[1]X2689!F42</f>
        <v>0</v>
      </c>
      <c r="G38" s="122">
        <f>+[1]X2689!G42</f>
        <v>0</v>
      </c>
      <c r="H38" s="122">
        <f>+[1]X2689!H42</f>
        <v>0</v>
      </c>
      <c r="I38" s="122">
        <f>+[1]X2689!I42</f>
        <v>0</v>
      </c>
      <c r="J38" s="122">
        <f>+[1]X2689!J42</f>
        <v>0</v>
      </c>
      <c r="K38" s="122">
        <f>+[1]X2689!K42</f>
        <v>0</v>
      </c>
      <c r="L38" s="122">
        <f>+[1]X2689!L42</f>
        <v>0</v>
      </c>
      <c r="M38" s="122">
        <f>+[1]X2689!M42</f>
        <v>0</v>
      </c>
      <c r="N38" s="122">
        <f>+[1]X2689!N42</f>
        <v>0</v>
      </c>
      <c r="O38" s="122">
        <f>+[1]X2689!O42</f>
        <v>0</v>
      </c>
      <c r="P38" s="122">
        <f>+[1]X2689!P42</f>
        <v>0</v>
      </c>
      <c r="Q38" s="122">
        <f>+[1]X2689!Q42</f>
        <v>0</v>
      </c>
      <c r="R38" s="122">
        <f>+[1]X2689!R42</f>
        <v>0</v>
      </c>
      <c r="S38" s="122">
        <f>+[1]X2689!S42</f>
        <v>0</v>
      </c>
      <c r="T38" s="122">
        <f>+[1]X2689!T42</f>
        <v>0</v>
      </c>
      <c r="U38" s="122">
        <f>+[1]X2689!U42</f>
        <v>0</v>
      </c>
      <c r="V38" s="122">
        <f>+[1]X2689!V42</f>
        <v>0</v>
      </c>
      <c r="W38" s="122">
        <f>+[1]X2689!W42</f>
        <v>0</v>
      </c>
      <c r="X38" s="122">
        <f>+[1]X2689!X42</f>
        <v>0</v>
      </c>
      <c r="Y38" s="122">
        <f>+[1]X2689!Y42</f>
        <v>0</v>
      </c>
      <c r="Z38" s="122">
        <f>+[1]X2689!Z42</f>
        <v>0</v>
      </c>
      <c r="AA38" s="122">
        <f>+[1]X2689!AA42</f>
        <v>0</v>
      </c>
      <c r="AB38" s="122">
        <f>+[1]X2689!AB42</f>
        <v>0</v>
      </c>
      <c r="AC38" s="122">
        <f>+[1]X2689!AC42</f>
        <v>0</v>
      </c>
      <c r="AD38" s="122">
        <f>+[1]X2689!AD42</f>
        <v>0</v>
      </c>
      <c r="AE38" s="122">
        <f>+[1]X2689!AE42</f>
        <v>0</v>
      </c>
      <c r="AF38" s="122">
        <f>+[1]X2689!AF42</f>
        <v>0</v>
      </c>
      <c r="AG38" s="122">
        <f>+[1]X2689!AG42</f>
        <v>0</v>
      </c>
      <c r="AH38" s="122">
        <f>+[1]X2689!AH42</f>
        <v>0</v>
      </c>
      <c r="AI38" s="122">
        <f>+[1]X2689!AI42</f>
        <v>0</v>
      </c>
      <c r="AJ38" s="122">
        <f>+[1]X2689!AJ42</f>
        <v>0</v>
      </c>
    </row>
    <row r="39" spans="1:36">
      <c r="A39" s="122">
        <f>+[1]X2689!A43</f>
        <v>0</v>
      </c>
      <c r="B39" s="122">
        <f>+[1]X2689!B43</f>
        <v>0</v>
      </c>
      <c r="C39" s="122">
        <f>+[1]X2689!C43</f>
        <v>0</v>
      </c>
      <c r="D39" s="122">
        <f>+[1]X2689!D43</f>
        <v>0</v>
      </c>
      <c r="E39" s="122">
        <f>+[1]X2689!E43</f>
        <v>0</v>
      </c>
      <c r="F39" s="122">
        <f>+[1]X2689!F43</f>
        <v>0</v>
      </c>
      <c r="G39" s="122">
        <f>+[1]X2689!G43</f>
        <v>0</v>
      </c>
      <c r="H39" s="122">
        <f>+[1]X2689!H43</f>
        <v>0</v>
      </c>
      <c r="I39" s="122">
        <f>+[1]X2689!I43</f>
        <v>0</v>
      </c>
      <c r="J39" s="122">
        <f>+[1]X2689!J43</f>
        <v>0</v>
      </c>
      <c r="K39" s="122">
        <f>+[1]X2689!K43</f>
        <v>0</v>
      </c>
      <c r="L39" s="122">
        <f>+[1]X2689!L43</f>
        <v>0</v>
      </c>
      <c r="M39" s="122">
        <f>+[1]X2689!M43</f>
        <v>0</v>
      </c>
      <c r="N39" s="122">
        <f>+[1]X2689!N43</f>
        <v>0</v>
      </c>
      <c r="O39" s="122">
        <f>+[1]X2689!O43</f>
        <v>0</v>
      </c>
      <c r="P39" s="122">
        <f>+[1]X2689!P43</f>
        <v>0</v>
      </c>
      <c r="Q39" s="122">
        <f>+[1]X2689!Q43</f>
        <v>0</v>
      </c>
      <c r="R39" s="122">
        <f>+[1]X2689!R43</f>
        <v>0</v>
      </c>
      <c r="S39" s="122">
        <f>+[1]X2689!S43</f>
        <v>0</v>
      </c>
      <c r="T39" s="122">
        <f>+[1]X2689!T43</f>
        <v>0</v>
      </c>
      <c r="U39" s="122">
        <f>+[1]X2689!U43</f>
        <v>0</v>
      </c>
      <c r="V39" s="122">
        <f>+[1]X2689!V43</f>
        <v>0</v>
      </c>
      <c r="W39" s="122">
        <f>+[1]X2689!W43</f>
        <v>0</v>
      </c>
      <c r="X39" s="122">
        <f>+[1]X2689!X43</f>
        <v>0</v>
      </c>
      <c r="Y39" s="122">
        <f>+[1]X2689!Y43</f>
        <v>0</v>
      </c>
      <c r="Z39" s="122">
        <f>+[1]X2689!Z43</f>
        <v>0</v>
      </c>
      <c r="AA39" s="122">
        <f>+[1]X2689!AA43</f>
        <v>0</v>
      </c>
      <c r="AB39" s="122">
        <f>+[1]X2689!AB43</f>
        <v>0</v>
      </c>
      <c r="AC39" s="122">
        <f>+[1]X2689!AC43</f>
        <v>0</v>
      </c>
      <c r="AD39" s="122">
        <f>+[1]X2689!AD43</f>
        <v>0</v>
      </c>
      <c r="AE39" s="122">
        <f>+[1]X2689!AE43</f>
        <v>0</v>
      </c>
      <c r="AF39" s="122">
        <f>+[1]X2689!AF43</f>
        <v>0</v>
      </c>
      <c r="AG39" s="122">
        <f>+[1]X2689!AG43</f>
        <v>0</v>
      </c>
      <c r="AH39" s="122">
        <f>+[1]X2689!AH43</f>
        <v>0</v>
      </c>
      <c r="AI39" s="122">
        <f>+[1]X2689!AI43</f>
        <v>0</v>
      </c>
      <c r="AJ39" s="122">
        <f>+[1]X2689!AJ43</f>
        <v>0</v>
      </c>
    </row>
    <row r="40" spans="1:36">
      <c r="A40" s="122">
        <f>+[1]X2689!A44</f>
        <v>0</v>
      </c>
      <c r="B40" s="122">
        <f>+[1]X2689!B44</f>
        <v>0</v>
      </c>
      <c r="C40" s="122">
        <f>+[1]X2689!C44</f>
        <v>0</v>
      </c>
      <c r="D40" s="122">
        <f>+[1]X2689!D44</f>
        <v>0</v>
      </c>
      <c r="E40" s="122">
        <f>+[1]X2689!E44</f>
        <v>0</v>
      </c>
      <c r="F40" s="122">
        <f>+[1]X2689!F44</f>
        <v>0</v>
      </c>
      <c r="G40" s="122">
        <f>+[1]X2689!G44</f>
        <v>0</v>
      </c>
      <c r="H40" s="122">
        <f>+[1]X2689!H44</f>
        <v>0</v>
      </c>
      <c r="I40" s="122">
        <f>+[1]X2689!I44</f>
        <v>0</v>
      </c>
      <c r="J40" s="122">
        <f>+[1]X2689!J44</f>
        <v>0</v>
      </c>
      <c r="K40" s="122">
        <f>+[1]X2689!K44</f>
        <v>0</v>
      </c>
      <c r="L40" s="122">
        <f>+[1]X2689!L44</f>
        <v>0</v>
      </c>
      <c r="M40" s="122">
        <f>+[1]X2689!M44</f>
        <v>0</v>
      </c>
      <c r="N40" s="122">
        <f>+[1]X2689!N44</f>
        <v>0</v>
      </c>
      <c r="O40" s="122">
        <f>+[1]X2689!O44</f>
        <v>0</v>
      </c>
      <c r="P40" s="122">
        <f>+[1]X2689!P44</f>
        <v>0</v>
      </c>
      <c r="Q40" s="122">
        <f>+[1]X2689!Q44</f>
        <v>0</v>
      </c>
      <c r="R40" s="122">
        <f>+[1]X2689!R44</f>
        <v>0</v>
      </c>
      <c r="S40" s="122">
        <f>+[1]X2689!S44</f>
        <v>0</v>
      </c>
      <c r="T40" s="122">
        <f>+[1]X2689!T44</f>
        <v>0</v>
      </c>
      <c r="U40" s="122">
        <f>+[1]X2689!U44</f>
        <v>0</v>
      </c>
      <c r="V40" s="122">
        <f>+[1]X2689!V44</f>
        <v>0</v>
      </c>
      <c r="W40" s="122">
        <f>+[1]X2689!W44</f>
        <v>0</v>
      </c>
      <c r="X40" s="122">
        <f>+[1]X2689!X44</f>
        <v>0</v>
      </c>
      <c r="Y40" s="122">
        <f>+[1]X2689!Y44</f>
        <v>0</v>
      </c>
      <c r="Z40" s="122">
        <f>+[1]X2689!Z44</f>
        <v>0</v>
      </c>
      <c r="AA40" s="122">
        <f>+[1]X2689!AA44</f>
        <v>0</v>
      </c>
      <c r="AB40" s="122">
        <f>+[1]X2689!AB44</f>
        <v>0</v>
      </c>
      <c r="AC40" s="122">
        <f>+[1]X2689!AC44</f>
        <v>0</v>
      </c>
      <c r="AD40" s="122">
        <f>+[1]X2689!AD44</f>
        <v>0</v>
      </c>
      <c r="AE40" s="122">
        <f>+[1]X2689!AE44</f>
        <v>0</v>
      </c>
      <c r="AF40" s="122">
        <f>+[1]X2689!AF44</f>
        <v>0</v>
      </c>
      <c r="AG40" s="122">
        <f>+[1]X2689!AG44</f>
        <v>0</v>
      </c>
      <c r="AH40" s="122">
        <f>+[1]X2689!AH44</f>
        <v>0</v>
      </c>
      <c r="AI40" s="122">
        <f>+[1]X2689!AI44</f>
        <v>0</v>
      </c>
      <c r="AJ40" s="122">
        <f>+[1]X2689!AJ44</f>
        <v>0</v>
      </c>
    </row>
    <row r="41" spans="1:36">
      <c r="A41" s="122">
        <f>+[1]X2689!A45</f>
        <v>0</v>
      </c>
      <c r="B41" s="122">
        <f>+[1]X2689!B45</f>
        <v>0</v>
      </c>
      <c r="C41" s="122">
        <f>+[1]X2689!C45</f>
        <v>0</v>
      </c>
      <c r="D41" s="122">
        <f>+[1]X2689!D45</f>
        <v>0</v>
      </c>
      <c r="E41" s="122">
        <f>+[1]X2689!E45</f>
        <v>0</v>
      </c>
      <c r="F41" s="122">
        <f>+[1]X2689!F45</f>
        <v>0</v>
      </c>
      <c r="G41" s="122">
        <f>+[1]X2689!G45</f>
        <v>0</v>
      </c>
      <c r="H41" s="122">
        <f>+[1]X2689!H45</f>
        <v>0</v>
      </c>
      <c r="I41" s="122">
        <f>+[1]X2689!I45</f>
        <v>0</v>
      </c>
      <c r="J41" s="122">
        <f>+[1]X2689!J45</f>
        <v>0</v>
      </c>
      <c r="K41" s="122">
        <f>+[1]X2689!K45</f>
        <v>0</v>
      </c>
      <c r="L41" s="122">
        <f>+[1]X2689!L45</f>
        <v>0</v>
      </c>
      <c r="M41" s="122">
        <f>+[1]X2689!M45</f>
        <v>0</v>
      </c>
      <c r="N41" s="122">
        <f>+[1]X2689!N45</f>
        <v>0</v>
      </c>
      <c r="O41" s="122">
        <f>+[1]X2689!O45</f>
        <v>0</v>
      </c>
      <c r="P41" s="122">
        <f>+[1]X2689!P45</f>
        <v>0</v>
      </c>
      <c r="Q41" s="122">
        <f>+[1]X2689!Q45</f>
        <v>0</v>
      </c>
      <c r="R41" s="122">
        <f>+[1]X2689!R45</f>
        <v>0</v>
      </c>
      <c r="S41" s="122">
        <f>+[1]X2689!S45</f>
        <v>0</v>
      </c>
      <c r="T41" s="122">
        <f>+[1]X2689!T45</f>
        <v>0</v>
      </c>
      <c r="U41" s="122">
        <f>+[1]X2689!U45</f>
        <v>0</v>
      </c>
      <c r="V41" s="122">
        <f>+[1]X2689!V45</f>
        <v>0</v>
      </c>
      <c r="W41" s="122">
        <f>+[1]X2689!W45</f>
        <v>0</v>
      </c>
      <c r="X41" s="122">
        <f>+[1]X2689!X45</f>
        <v>0</v>
      </c>
      <c r="Y41" s="122">
        <f>+[1]X2689!Y45</f>
        <v>0</v>
      </c>
      <c r="Z41" s="122">
        <f>+[1]X2689!Z45</f>
        <v>0</v>
      </c>
      <c r="AA41" s="122">
        <f>+[1]X2689!AA45</f>
        <v>0</v>
      </c>
      <c r="AB41" s="122">
        <f>+[1]X2689!AB45</f>
        <v>0</v>
      </c>
      <c r="AC41" s="122">
        <f>+[1]X2689!AC45</f>
        <v>0</v>
      </c>
      <c r="AD41" s="122">
        <f>+[1]X2689!AD45</f>
        <v>0</v>
      </c>
      <c r="AE41" s="122">
        <f>+[1]X2689!AE45</f>
        <v>0</v>
      </c>
      <c r="AF41" s="122">
        <f>+[1]X2689!AF45</f>
        <v>0</v>
      </c>
      <c r="AG41" s="122">
        <f>+[1]X2689!AG45</f>
        <v>0</v>
      </c>
      <c r="AH41" s="122">
        <f>+[1]X2689!AH45</f>
        <v>0</v>
      </c>
      <c r="AI41" s="122">
        <f>+[1]X2689!AI45</f>
        <v>0</v>
      </c>
      <c r="AJ41" s="122">
        <f>+[1]X2689!AJ45</f>
        <v>0</v>
      </c>
    </row>
    <row r="42" spans="1:36">
      <c r="A42" s="122">
        <f>+[1]X2689!A46</f>
        <v>0</v>
      </c>
      <c r="B42" s="122">
        <f>+[1]X2689!B46</f>
        <v>0</v>
      </c>
      <c r="C42" s="122">
        <f>+[1]X2689!C46</f>
        <v>0</v>
      </c>
      <c r="D42" s="122">
        <f>+[1]X2689!D46</f>
        <v>0</v>
      </c>
      <c r="E42" s="122">
        <f>+[1]X2689!E46</f>
        <v>0</v>
      </c>
      <c r="F42" s="122">
        <f>+[1]X2689!F46</f>
        <v>0</v>
      </c>
      <c r="G42" s="122">
        <f>+[1]X2689!G46</f>
        <v>0</v>
      </c>
      <c r="H42" s="122">
        <f>+[1]X2689!H46</f>
        <v>0</v>
      </c>
      <c r="I42" s="122">
        <f>+[1]X2689!I46</f>
        <v>0</v>
      </c>
      <c r="J42" s="122">
        <f>+[1]X2689!J46</f>
        <v>0</v>
      </c>
      <c r="K42" s="122">
        <f>+[1]X2689!K46</f>
        <v>0</v>
      </c>
      <c r="L42" s="122">
        <f>+[1]X2689!L46</f>
        <v>0</v>
      </c>
      <c r="M42" s="122">
        <f>+[1]X2689!M46</f>
        <v>0</v>
      </c>
      <c r="N42" s="122">
        <f>+[1]X2689!N46</f>
        <v>0</v>
      </c>
      <c r="O42" s="122">
        <f>+[1]X2689!O46</f>
        <v>0</v>
      </c>
      <c r="P42" s="122">
        <f>+[1]X2689!P46</f>
        <v>0</v>
      </c>
      <c r="Q42" s="122">
        <f>+[1]X2689!Q46</f>
        <v>0</v>
      </c>
      <c r="R42" s="122">
        <f>+[1]X2689!R46</f>
        <v>0</v>
      </c>
      <c r="S42" s="122">
        <f>+[1]X2689!S46</f>
        <v>0</v>
      </c>
      <c r="T42" s="122">
        <f>+[1]X2689!T46</f>
        <v>0</v>
      </c>
      <c r="U42" s="122">
        <f>+[1]X2689!U46</f>
        <v>0</v>
      </c>
      <c r="V42" s="122">
        <f>+[1]X2689!V46</f>
        <v>0</v>
      </c>
      <c r="W42" s="122">
        <f>+[1]X2689!W46</f>
        <v>0</v>
      </c>
      <c r="X42" s="122">
        <f>+[1]X2689!X46</f>
        <v>0</v>
      </c>
      <c r="Y42" s="122">
        <f>+[1]X2689!Y46</f>
        <v>0</v>
      </c>
      <c r="Z42" s="122">
        <f>+[1]X2689!Z46</f>
        <v>0</v>
      </c>
      <c r="AA42" s="122">
        <f>+[1]X2689!AA46</f>
        <v>0</v>
      </c>
      <c r="AB42" s="122">
        <f>+[1]X2689!AB46</f>
        <v>0</v>
      </c>
      <c r="AC42" s="122">
        <f>+[1]X2689!AC46</f>
        <v>0</v>
      </c>
      <c r="AD42" s="122">
        <f>+[1]X2689!AD46</f>
        <v>0</v>
      </c>
      <c r="AE42" s="122">
        <f>+[1]X2689!AE46</f>
        <v>0</v>
      </c>
      <c r="AF42" s="122">
        <f>+[1]X2689!AF46</f>
        <v>0</v>
      </c>
      <c r="AG42" s="122">
        <f>+[1]X2689!AG46</f>
        <v>0</v>
      </c>
      <c r="AH42" s="122">
        <f>+[1]X2689!AH46</f>
        <v>0</v>
      </c>
      <c r="AI42" s="122">
        <f>+[1]X2689!AI46</f>
        <v>0</v>
      </c>
      <c r="AJ42" s="122">
        <f>+[1]X2689!AJ46</f>
        <v>0</v>
      </c>
    </row>
    <row r="43" spans="1:36">
      <c r="A43" s="122">
        <f>+[1]X2689!A47</f>
        <v>0</v>
      </c>
      <c r="B43" s="122">
        <f>+[1]X2689!B47</f>
        <v>0</v>
      </c>
      <c r="C43" s="122">
        <f>+[1]X2689!C47</f>
        <v>0</v>
      </c>
      <c r="D43" s="122">
        <f>+[1]X2689!D47</f>
        <v>0</v>
      </c>
      <c r="E43" s="122">
        <f>+[1]X2689!E47</f>
        <v>0</v>
      </c>
      <c r="F43" s="122">
        <f>+[1]X2689!F47</f>
        <v>0</v>
      </c>
      <c r="G43" s="122">
        <f>+[1]X2689!G47</f>
        <v>0</v>
      </c>
      <c r="H43" s="122">
        <f>+[1]X2689!H47</f>
        <v>0</v>
      </c>
      <c r="I43" s="122">
        <f>+[1]X2689!I47</f>
        <v>0</v>
      </c>
      <c r="J43" s="122">
        <f>+[1]X2689!J47</f>
        <v>0</v>
      </c>
      <c r="K43" s="122">
        <f>+[1]X2689!K47</f>
        <v>0</v>
      </c>
      <c r="L43" s="122">
        <f>+[1]X2689!L47</f>
        <v>0</v>
      </c>
      <c r="M43" s="122">
        <f>+[1]X2689!M47</f>
        <v>0</v>
      </c>
      <c r="N43" s="122">
        <f>+[1]X2689!N47</f>
        <v>0</v>
      </c>
      <c r="O43" s="122">
        <f>+[1]X2689!O47</f>
        <v>0</v>
      </c>
      <c r="P43" s="122">
        <f>+[1]X2689!P47</f>
        <v>0</v>
      </c>
      <c r="Q43" s="122">
        <f>+[1]X2689!Q47</f>
        <v>0</v>
      </c>
      <c r="R43" s="122">
        <f>+[1]X2689!R47</f>
        <v>0</v>
      </c>
      <c r="S43" s="122">
        <f>+[1]X2689!S47</f>
        <v>0</v>
      </c>
      <c r="T43" s="122">
        <f>+[1]X2689!T47</f>
        <v>0</v>
      </c>
      <c r="U43" s="122">
        <f>+[1]X2689!U47</f>
        <v>0</v>
      </c>
      <c r="V43" s="122">
        <f>+[1]X2689!V47</f>
        <v>0</v>
      </c>
      <c r="W43" s="122">
        <f>+[1]X2689!W47</f>
        <v>0</v>
      </c>
      <c r="X43" s="122">
        <f>+[1]X2689!X47</f>
        <v>0</v>
      </c>
      <c r="Y43" s="122">
        <f>+[1]X2689!Y47</f>
        <v>0</v>
      </c>
      <c r="Z43" s="122">
        <f>+[1]X2689!Z47</f>
        <v>0</v>
      </c>
      <c r="AA43" s="122">
        <f>+[1]X2689!AA47</f>
        <v>0</v>
      </c>
      <c r="AB43" s="122">
        <f>+[1]X2689!AB47</f>
        <v>0</v>
      </c>
      <c r="AC43" s="122">
        <f>+[1]X2689!AC47</f>
        <v>0</v>
      </c>
      <c r="AD43" s="122">
        <f>+[1]X2689!AD47</f>
        <v>0</v>
      </c>
      <c r="AE43" s="122">
        <f>+[1]X2689!AE47</f>
        <v>0</v>
      </c>
      <c r="AF43" s="122">
        <f>+[1]X2689!AF47</f>
        <v>0</v>
      </c>
      <c r="AG43" s="122">
        <f>+[1]X2689!AG47</f>
        <v>0</v>
      </c>
      <c r="AH43" s="122">
        <f>+[1]X2689!AH47</f>
        <v>0</v>
      </c>
      <c r="AI43" s="122">
        <f>+[1]X2689!AI47</f>
        <v>0</v>
      </c>
      <c r="AJ43" s="122">
        <f>+[1]X2689!AJ47</f>
        <v>0</v>
      </c>
    </row>
    <row r="44" spans="1:36">
      <c r="A44" s="122">
        <f>+[1]X2689!A48</f>
        <v>0</v>
      </c>
      <c r="B44" s="122">
        <f>+[1]X2689!B48</f>
        <v>0</v>
      </c>
      <c r="C44" s="122">
        <f>+[1]X2689!C48</f>
        <v>0</v>
      </c>
      <c r="D44" s="122">
        <f>+[1]X2689!D48</f>
        <v>0</v>
      </c>
      <c r="E44" s="122">
        <f>+[1]X2689!E48</f>
        <v>0</v>
      </c>
      <c r="F44" s="122">
        <f>+[1]X2689!F48</f>
        <v>0</v>
      </c>
      <c r="G44" s="122">
        <f>+[1]X2689!G48</f>
        <v>0</v>
      </c>
      <c r="H44" s="122">
        <f>+[1]X2689!H48</f>
        <v>0</v>
      </c>
      <c r="I44" s="122">
        <f>+[1]X2689!I48</f>
        <v>0</v>
      </c>
      <c r="J44" s="122">
        <f>+[1]X2689!J48</f>
        <v>0</v>
      </c>
      <c r="K44" s="122">
        <f>+[1]X2689!K48</f>
        <v>0</v>
      </c>
      <c r="L44" s="122">
        <f>+[1]X2689!L48</f>
        <v>0</v>
      </c>
      <c r="M44" s="122">
        <f>+[1]X2689!M48</f>
        <v>0</v>
      </c>
      <c r="N44" s="122">
        <f>+[1]X2689!N48</f>
        <v>0</v>
      </c>
      <c r="O44" s="122">
        <f>+[1]X2689!O48</f>
        <v>0</v>
      </c>
      <c r="P44" s="122">
        <f>+[1]X2689!P48</f>
        <v>0</v>
      </c>
      <c r="Q44" s="122">
        <f>+[1]X2689!Q48</f>
        <v>0</v>
      </c>
      <c r="R44" s="122">
        <f>+[1]X2689!R48</f>
        <v>0</v>
      </c>
      <c r="S44" s="122">
        <f>+[1]X2689!S48</f>
        <v>0</v>
      </c>
      <c r="T44" s="122">
        <f>+[1]X2689!T48</f>
        <v>0</v>
      </c>
      <c r="U44" s="122">
        <f>+[1]X2689!U48</f>
        <v>0</v>
      </c>
      <c r="V44" s="122">
        <f>+[1]X2689!V48</f>
        <v>0</v>
      </c>
      <c r="W44" s="122">
        <f>+[1]X2689!W48</f>
        <v>0</v>
      </c>
      <c r="X44" s="122">
        <f>+[1]X2689!X48</f>
        <v>0</v>
      </c>
      <c r="Y44" s="122">
        <f>+[1]X2689!Y48</f>
        <v>0</v>
      </c>
      <c r="Z44" s="122">
        <f>+[1]X2689!Z48</f>
        <v>0</v>
      </c>
      <c r="AA44" s="122">
        <f>+[1]X2689!AA48</f>
        <v>0</v>
      </c>
      <c r="AB44" s="122">
        <f>+[1]X2689!AB48</f>
        <v>0</v>
      </c>
      <c r="AC44" s="122">
        <f>+[1]X2689!AC48</f>
        <v>0</v>
      </c>
      <c r="AD44" s="122">
        <f>+[1]X2689!AD48</f>
        <v>0</v>
      </c>
      <c r="AE44" s="122">
        <f>+[1]X2689!AE48</f>
        <v>0</v>
      </c>
      <c r="AF44" s="122">
        <f>+[1]X2689!AF48</f>
        <v>0</v>
      </c>
      <c r="AG44" s="122">
        <f>+[1]X2689!AG48</f>
        <v>0</v>
      </c>
      <c r="AH44" s="122">
        <f>+[1]X2689!AH48</f>
        <v>0</v>
      </c>
      <c r="AI44" s="122">
        <f>+[1]X2689!AI48</f>
        <v>0</v>
      </c>
      <c r="AJ44" s="122">
        <f>+[1]X2689!AJ48</f>
        <v>0</v>
      </c>
    </row>
    <row r="45" spans="1:36">
      <c r="A45" s="122">
        <f>+[1]X2689!A49</f>
        <v>0</v>
      </c>
      <c r="B45" s="122">
        <f>+[1]X2689!B49</f>
        <v>0</v>
      </c>
      <c r="C45" s="122">
        <f>+[1]X2689!C49</f>
        <v>0</v>
      </c>
      <c r="D45" s="122">
        <f>+[1]X2689!D49</f>
        <v>0</v>
      </c>
      <c r="E45" s="122">
        <f>+[1]X2689!E49</f>
        <v>0</v>
      </c>
      <c r="F45" s="122">
        <f>+[1]X2689!F49</f>
        <v>0</v>
      </c>
      <c r="G45" s="122">
        <f>+[1]X2689!G49</f>
        <v>0</v>
      </c>
      <c r="H45" s="122">
        <f>+[1]X2689!H49</f>
        <v>0</v>
      </c>
      <c r="I45" s="122">
        <f>+[1]X2689!I49</f>
        <v>0</v>
      </c>
      <c r="J45" s="122">
        <f>+[1]X2689!J49</f>
        <v>0</v>
      </c>
      <c r="K45" s="122">
        <f>+[1]X2689!K49</f>
        <v>0</v>
      </c>
      <c r="L45" s="122">
        <f>+[1]X2689!L49</f>
        <v>0</v>
      </c>
      <c r="M45" s="122">
        <f>+[1]X2689!M49</f>
        <v>0</v>
      </c>
      <c r="N45" s="122">
        <f>+[1]X2689!N49</f>
        <v>0</v>
      </c>
      <c r="O45" s="122">
        <f>+[1]X2689!O49</f>
        <v>0</v>
      </c>
      <c r="P45" s="122">
        <f>+[1]X2689!P49</f>
        <v>0</v>
      </c>
      <c r="Q45" s="122">
        <f>+[1]X2689!Q49</f>
        <v>0</v>
      </c>
      <c r="R45" s="122">
        <f>+[1]X2689!R49</f>
        <v>0</v>
      </c>
      <c r="S45" s="122">
        <f>+[1]X2689!S49</f>
        <v>0</v>
      </c>
      <c r="T45" s="122">
        <f>+[1]X2689!T49</f>
        <v>0</v>
      </c>
      <c r="U45" s="122">
        <f>+[1]X2689!U49</f>
        <v>0</v>
      </c>
      <c r="V45" s="122">
        <f>+[1]X2689!V49</f>
        <v>0</v>
      </c>
      <c r="W45" s="122">
        <f>+[1]X2689!W49</f>
        <v>0</v>
      </c>
      <c r="X45" s="122">
        <f>+[1]X2689!X49</f>
        <v>0</v>
      </c>
      <c r="Y45" s="122">
        <f>+[1]X2689!Y49</f>
        <v>0</v>
      </c>
      <c r="Z45" s="122">
        <f>+[1]X2689!Z49</f>
        <v>0</v>
      </c>
      <c r="AA45" s="122">
        <f>+[1]X2689!AA49</f>
        <v>0</v>
      </c>
      <c r="AB45" s="122">
        <f>+[1]X2689!AB49</f>
        <v>0</v>
      </c>
      <c r="AC45" s="122">
        <f>+[1]X2689!AC49</f>
        <v>0</v>
      </c>
      <c r="AD45" s="122">
        <f>+[1]X2689!AD49</f>
        <v>0</v>
      </c>
      <c r="AE45" s="122">
        <f>+[1]X2689!AE49</f>
        <v>0</v>
      </c>
      <c r="AF45" s="122">
        <f>+[1]X2689!AF49</f>
        <v>0</v>
      </c>
      <c r="AG45" s="122">
        <f>+[1]X2689!AG49</f>
        <v>0</v>
      </c>
      <c r="AH45" s="122">
        <f>+[1]X2689!AH49</f>
        <v>0</v>
      </c>
      <c r="AI45" s="122">
        <f>+[1]X2689!AI49</f>
        <v>0</v>
      </c>
      <c r="AJ45" s="122">
        <f>+[1]X2689!AJ49</f>
        <v>0</v>
      </c>
    </row>
    <row r="46" spans="1:36">
      <c r="A46" s="122">
        <f>+[1]X2689!A50</f>
        <v>0</v>
      </c>
      <c r="B46" s="122">
        <f>+[1]X2689!B50</f>
        <v>0</v>
      </c>
      <c r="C46" s="122">
        <f>+[1]X2689!C50</f>
        <v>0</v>
      </c>
      <c r="D46" s="122">
        <f>+[1]X2689!D50</f>
        <v>0</v>
      </c>
      <c r="E46" s="122">
        <f>+[1]X2689!E50</f>
        <v>0</v>
      </c>
      <c r="F46" s="122">
        <f>+[1]X2689!F50</f>
        <v>0</v>
      </c>
      <c r="G46" s="122">
        <f>+[1]X2689!G50</f>
        <v>0</v>
      </c>
      <c r="H46" s="122">
        <f>+[1]X2689!H50</f>
        <v>0</v>
      </c>
      <c r="I46" s="122">
        <f>+[1]X2689!I50</f>
        <v>0</v>
      </c>
      <c r="J46" s="122">
        <f>+[1]X2689!J50</f>
        <v>0</v>
      </c>
      <c r="K46" s="122">
        <f>+[1]X2689!K50</f>
        <v>0</v>
      </c>
      <c r="L46" s="122">
        <f>+[1]X2689!L50</f>
        <v>0</v>
      </c>
      <c r="M46" s="122">
        <f>+[1]X2689!M50</f>
        <v>0</v>
      </c>
      <c r="N46" s="122">
        <f>+[1]X2689!N50</f>
        <v>0</v>
      </c>
      <c r="O46" s="122">
        <f>+[1]X2689!O50</f>
        <v>0</v>
      </c>
      <c r="P46" s="122">
        <f>+[1]X2689!P50</f>
        <v>0</v>
      </c>
      <c r="Q46" s="122">
        <f>+[1]X2689!Q50</f>
        <v>0</v>
      </c>
      <c r="R46" s="122">
        <f>+[1]X2689!R50</f>
        <v>0</v>
      </c>
      <c r="S46" s="122">
        <f>+[1]X2689!S50</f>
        <v>0</v>
      </c>
      <c r="T46" s="122">
        <f>+[1]X2689!T50</f>
        <v>0</v>
      </c>
      <c r="U46" s="122">
        <f>+[1]X2689!U50</f>
        <v>0</v>
      </c>
      <c r="V46" s="122">
        <f>+[1]X2689!V50</f>
        <v>0</v>
      </c>
      <c r="W46" s="122">
        <f>+[1]X2689!W50</f>
        <v>0</v>
      </c>
      <c r="X46" s="122">
        <f>+[1]X2689!X50</f>
        <v>0</v>
      </c>
      <c r="Y46" s="122">
        <f>+[1]X2689!Y50</f>
        <v>0</v>
      </c>
      <c r="Z46" s="122">
        <f>+[1]X2689!Z50</f>
        <v>0</v>
      </c>
      <c r="AA46" s="122">
        <f>+[1]X2689!AA50</f>
        <v>0</v>
      </c>
      <c r="AB46" s="122">
        <f>+[1]X2689!AB50</f>
        <v>0</v>
      </c>
      <c r="AC46" s="122">
        <f>+[1]X2689!AC50</f>
        <v>0</v>
      </c>
      <c r="AD46" s="122">
        <f>+[1]X2689!AD50</f>
        <v>0</v>
      </c>
      <c r="AE46" s="122">
        <f>+[1]X2689!AE50</f>
        <v>0</v>
      </c>
      <c r="AF46" s="122">
        <f>+[1]X2689!AF50</f>
        <v>0</v>
      </c>
      <c r="AG46" s="122">
        <f>+[1]X2689!AG50</f>
        <v>0</v>
      </c>
      <c r="AH46" s="122">
        <f>+[1]X2689!AH50</f>
        <v>0</v>
      </c>
      <c r="AI46" s="122">
        <f>+[1]X2689!AI50</f>
        <v>0</v>
      </c>
      <c r="AJ46" s="122">
        <f>+[1]X2689!AJ50</f>
        <v>0</v>
      </c>
    </row>
    <row r="47" spans="1:36">
      <c r="A47" s="122">
        <f>+[1]X2689!A51</f>
        <v>0</v>
      </c>
      <c r="B47" s="122">
        <f>+[1]X2689!B51</f>
        <v>0</v>
      </c>
      <c r="C47" s="122">
        <f>+[1]X2689!C51</f>
        <v>0</v>
      </c>
      <c r="D47" s="122">
        <f>+[1]X2689!D51</f>
        <v>0</v>
      </c>
      <c r="E47" s="122">
        <f>+[1]X2689!E51</f>
        <v>0</v>
      </c>
      <c r="F47" s="122">
        <f>+[1]X2689!F51</f>
        <v>0</v>
      </c>
      <c r="G47" s="122">
        <f>+[1]X2689!G51</f>
        <v>0</v>
      </c>
      <c r="H47" s="122">
        <f>+[1]X2689!H51</f>
        <v>0</v>
      </c>
      <c r="I47" s="122">
        <f>+[1]X2689!I51</f>
        <v>0</v>
      </c>
      <c r="J47" s="122">
        <f>+[1]X2689!J51</f>
        <v>0</v>
      </c>
      <c r="K47" s="122">
        <f>+[1]X2689!K51</f>
        <v>0</v>
      </c>
      <c r="L47" s="122">
        <f>+[1]X2689!L51</f>
        <v>0</v>
      </c>
      <c r="M47" s="122">
        <f>+[1]X2689!M51</f>
        <v>0</v>
      </c>
      <c r="N47" s="122">
        <f>+[1]X2689!N51</f>
        <v>0</v>
      </c>
      <c r="O47" s="122">
        <f>+[1]X2689!O51</f>
        <v>0</v>
      </c>
      <c r="P47" s="122">
        <f>+[1]X2689!P51</f>
        <v>0</v>
      </c>
      <c r="Q47" s="122">
        <f>+[1]X2689!Q51</f>
        <v>0</v>
      </c>
      <c r="R47" s="122">
        <f>+[1]X2689!R51</f>
        <v>0</v>
      </c>
      <c r="S47" s="122">
        <f>+[1]X2689!S51</f>
        <v>0</v>
      </c>
      <c r="T47" s="122">
        <f>+[1]X2689!T51</f>
        <v>0</v>
      </c>
      <c r="U47" s="122">
        <f>+[1]X2689!U51</f>
        <v>0</v>
      </c>
      <c r="V47" s="122">
        <f>+[1]X2689!V51</f>
        <v>0</v>
      </c>
      <c r="W47" s="122">
        <f>+[1]X2689!W51</f>
        <v>0</v>
      </c>
      <c r="X47" s="122">
        <f>+[1]X2689!X51</f>
        <v>0</v>
      </c>
      <c r="Y47" s="122">
        <f>+[1]X2689!Y51</f>
        <v>0</v>
      </c>
      <c r="Z47" s="122">
        <f>+[1]X2689!Z51</f>
        <v>0</v>
      </c>
      <c r="AA47" s="122">
        <f>+[1]X2689!AA51</f>
        <v>0</v>
      </c>
      <c r="AB47" s="122">
        <f>+[1]X2689!AB51</f>
        <v>0</v>
      </c>
      <c r="AC47" s="122">
        <f>+[1]X2689!AC51</f>
        <v>0</v>
      </c>
      <c r="AD47" s="122">
        <f>+[1]X2689!AD51</f>
        <v>0</v>
      </c>
      <c r="AE47" s="122">
        <f>+[1]X2689!AE51</f>
        <v>0</v>
      </c>
      <c r="AF47" s="122">
        <f>+[1]X2689!AF51</f>
        <v>0</v>
      </c>
      <c r="AG47" s="122">
        <f>+[1]X2689!AG51</f>
        <v>0</v>
      </c>
      <c r="AH47" s="122">
        <f>+[1]X2689!AH51</f>
        <v>0</v>
      </c>
      <c r="AI47" s="122">
        <f>+[1]X2689!AI51</f>
        <v>0</v>
      </c>
      <c r="AJ47" s="122">
        <f>+[1]X2689!AJ51</f>
        <v>0</v>
      </c>
    </row>
    <row r="48" spans="1:36">
      <c r="A48" s="122">
        <f>+[1]X2689!A52</f>
        <v>0</v>
      </c>
      <c r="B48" s="122">
        <f>+[1]X2689!B52</f>
        <v>0</v>
      </c>
      <c r="C48" s="122">
        <f>+[1]X2689!C52</f>
        <v>0</v>
      </c>
      <c r="D48" s="122">
        <f>+[1]X2689!D52</f>
        <v>0</v>
      </c>
      <c r="E48" s="122">
        <f>+[1]X2689!E52</f>
        <v>0</v>
      </c>
      <c r="F48" s="122">
        <f>+[1]X2689!F52</f>
        <v>0</v>
      </c>
      <c r="G48" s="122">
        <f>+[1]X2689!G52</f>
        <v>0</v>
      </c>
      <c r="H48" s="122">
        <f>+[1]X2689!H52</f>
        <v>0</v>
      </c>
      <c r="I48" s="122">
        <f>+[1]X2689!I52</f>
        <v>0</v>
      </c>
      <c r="J48" s="122">
        <f>+[1]X2689!J52</f>
        <v>0</v>
      </c>
      <c r="K48" s="122">
        <f>+[1]X2689!K52</f>
        <v>0</v>
      </c>
      <c r="L48" s="122">
        <f>+[1]X2689!L52</f>
        <v>0</v>
      </c>
      <c r="M48" s="122">
        <f>+[1]X2689!M52</f>
        <v>0</v>
      </c>
      <c r="N48" s="122">
        <f>+[1]X2689!N52</f>
        <v>0</v>
      </c>
      <c r="O48" s="122">
        <f>+[1]X2689!O52</f>
        <v>0</v>
      </c>
      <c r="P48" s="122">
        <f>+[1]X2689!P52</f>
        <v>0</v>
      </c>
      <c r="Q48" s="122">
        <f>+[1]X2689!Q52</f>
        <v>0</v>
      </c>
      <c r="R48" s="122">
        <f>+[1]X2689!R52</f>
        <v>0</v>
      </c>
      <c r="S48" s="122">
        <f>+[1]X2689!S52</f>
        <v>0</v>
      </c>
      <c r="T48" s="122">
        <f>+[1]X2689!T52</f>
        <v>0</v>
      </c>
      <c r="U48" s="122">
        <f>+[1]X2689!U52</f>
        <v>0</v>
      </c>
      <c r="V48" s="122">
        <f>+[1]X2689!V52</f>
        <v>0</v>
      </c>
      <c r="W48" s="122">
        <f>+[1]X2689!W52</f>
        <v>0</v>
      </c>
      <c r="X48" s="122">
        <f>+[1]X2689!X52</f>
        <v>0</v>
      </c>
      <c r="Y48" s="122">
        <f>+[1]X2689!Y52</f>
        <v>0</v>
      </c>
      <c r="Z48" s="122">
        <f>+[1]X2689!Z52</f>
        <v>0</v>
      </c>
      <c r="AA48" s="122">
        <f>+[1]X2689!AA52</f>
        <v>0</v>
      </c>
      <c r="AB48" s="122">
        <f>+[1]X2689!AB52</f>
        <v>0</v>
      </c>
      <c r="AC48" s="122">
        <f>+[1]X2689!AC52</f>
        <v>0</v>
      </c>
      <c r="AD48" s="122">
        <f>+[1]X2689!AD52</f>
        <v>0</v>
      </c>
      <c r="AE48" s="122">
        <f>+[1]X2689!AE52</f>
        <v>0</v>
      </c>
      <c r="AF48" s="122">
        <f>+[1]X2689!AF52</f>
        <v>0</v>
      </c>
      <c r="AG48" s="122">
        <f>+[1]X2689!AG52</f>
        <v>0</v>
      </c>
      <c r="AH48" s="122">
        <f>+[1]X2689!AH52</f>
        <v>0</v>
      </c>
      <c r="AI48" s="122">
        <f>+[1]X2689!AI52</f>
        <v>0</v>
      </c>
      <c r="AJ48" s="122">
        <f>+[1]X2689!AJ52</f>
        <v>0</v>
      </c>
    </row>
    <row r="49" spans="1:36">
      <c r="A49" s="122">
        <f>+[1]X2689!A53</f>
        <v>0</v>
      </c>
      <c r="B49" s="122">
        <f>+[1]X2689!B53</f>
        <v>0</v>
      </c>
      <c r="C49" s="122">
        <f>+[1]X2689!C53</f>
        <v>0</v>
      </c>
      <c r="D49" s="122">
        <f>+[1]X2689!D53</f>
        <v>0</v>
      </c>
      <c r="E49" s="122">
        <f>+[1]X2689!E53</f>
        <v>0</v>
      </c>
      <c r="F49" s="122">
        <f>+[1]X2689!F53</f>
        <v>0</v>
      </c>
      <c r="G49" s="122">
        <f>+[1]X2689!G53</f>
        <v>0</v>
      </c>
      <c r="H49" s="122">
        <f>+[1]X2689!H53</f>
        <v>0</v>
      </c>
      <c r="I49" s="122">
        <f>+[1]X2689!I53</f>
        <v>0</v>
      </c>
      <c r="J49" s="122">
        <f>+[1]X2689!J53</f>
        <v>0</v>
      </c>
      <c r="K49" s="122">
        <f>+[1]X2689!K53</f>
        <v>0</v>
      </c>
      <c r="L49" s="122">
        <f>+[1]X2689!L53</f>
        <v>0</v>
      </c>
      <c r="M49" s="122">
        <f>+[1]X2689!M53</f>
        <v>0</v>
      </c>
      <c r="N49" s="122">
        <f>+[1]X2689!N53</f>
        <v>0</v>
      </c>
      <c r="O49" s="122">
        <f>+[1]X2689!O53</f>
        <v>0</v>
      </c>
      <c r="P49" s="122">
        <f>+[1]X2689!P53</f>
        <v>0</v>
      </c>
      <c r="Q49" s="122">
        <f>+[1]X2689!Q53</f>
        <v>0</v>
      </c>
      <c r="R49" s="122">
        <f>+[1]X2689!R53</f>
        <v>0</v>
      </c>
      <c r="S49" s="122">
        <f>+[1]X2689!S53</f>
        <v>0</v>
      </c>
      <c r="T49" s="122">
        <f>+[1]X2689!T53</f>
        <v>0</v>
      </c>
      <c r="U49" s="122">
        <f>+[1]X2689!U53</f>
        <v>0</v>
      </c>
      <c r="V49" s="122">
        <f>+[1]X2689!V53</f>
        <v>0</v>
      </c>
      <c r="W49" s="122">
        <f>+[1]X2689!W53</f>
        <v>0</v>
      </c>
      <c r="X49" s="122">
        <f>+[1]X2689!X53</f>
        <v>0</v>
      </c>
      <c r="Y49" s="122">
        <f>+[1]X2689!Y53</f>
        <v>0</v>
      </c>
      <c r="Z49" s="122">
        <f>+[1]X2689!Z53</f>
        <v>0</v>
      </c>
      <c r="AA49" s="122">
        <f>+[1]X2689!AA53</f>
        <v>0</v>
      </c>
      <c r="AB49" s="122">
        <f>+[1]X2689!AB53</f>
        <v>0</v>
      </c>
      <c r="AC49" s="122">
        <f>+[1]X2689!AC53</f>
        <v>0</v>
      </c>
      <c r="AD49" s="122">
        <f>+[1]X2689!AD53</f>
        <v>0</v>
      </c>
      <c r="AE49" s="122">
        <f>+[1]X2689!AE53</f>
        <v>0</v>
      </c>
      <c r="AF49" s="122">
        <f>+[1]X2689!AF53</f>
        <v>0</v>
      </c>
      <c r="AG49" s="122">
        <f>+[1]X2689!AG53</f>
        <v>0</v>
      </c>
      <c r="AH49" s="122">
        <f>+[1]X2689!AH53</f>
        <v>0</v>
      </c>
      <c r="AI49" s="122">
        <f>+[1]X2689!AI53</f>
        <v>0</v>
      </c>
      <c r="AJ49" s="122">
        <f>+[1]X2689!AJ53</f>
        <v>0</v>
      </c>
    </row>
    <row r="50" spans="1:36">
      <c r="A50" s="122">
        <f>+[1]X2689!A54</f>
        <v>0</v>
      </c>
      <c r="B50" s="122">
        <f>+[1]X2689!B54</f>
        <v>0</v>
      </c>
      <c r="C50" s="122">
        <f>+[1]X2689!C54</f>
        <v>0</v>
      </c>
      <c r="D50" s="122">
        <f>+[1]X2689!D54</f>
        <v>0</v>
      </c>
      <c r="E50" s="122">
        <f>+[1]X2689!E54</f>
        <v>0</v>
      </c>
      <c r="F50" s="122">
        <f>+[1]X2689!F54</f>
        <v>0</v>
      </c>
      <c r="G50" s="122">
        <f>+[1]X2689!G54</f>
        <v>0</v>
      </c>
      <c r="H50" s="122">
        <f>+[1]X2689!H54</f>
        <v>0</v>
      </c>
      <c r="I50" s="122">
        <f>+[1]X2689!I54</f>
        <v>0</v>
      </c>
      <c r="J50" s="122">
        <f>+[1]X2689!J54</f>
        <v>0</v>
      </c>
      <c r="K50" s="122">
        <f>+[1]X2689!K54</f>
        <v>0</v>
      </c>
      <c r="L50" s="122">
        <f>+[1]X2689!L54</f>
        <v>0</v>
      </c>
      <c r="M50" s="122">
        <f>+[1]X2689!M54</f>
        <v>0</v>
      </c>
      <c r="N50" s="122">
        <f>+[1]X2689!N54</f>
        <v>0</v>
      </c>
      <c r="O50" s="122">
        <f>+[1]X2689!O54</f>
        <v>0</v>
      </c>
      <c r="P50" s="122">
        <f>+[1]X2689!P54</f>
        <v>0</v>
      </c>
      <c r="Q50" s="122">
        <f>+[1]X2689!Q54</f>
        <v>0</v>
      </c>
      <c r="R50" s="122">
        <f>+[1]X2689!R54</f>
        <v>0</v>
      </c>
      <c r="S50" s="122">
        <f>+[1]X2689!S54</f>
        <v>0</v>
      </c>
      <c r="T50" s="122">
        <f>+[1]X2689!T54</f>
        <v>0</v>
      </c>
      <c r="U50" s="122">
        <f>+[1]X2689!U54</f>
        <v>0</v>
      </c>
      <c r="V50" s="122">
        <f>+[1]X2689!V54</f>
        <v>0</v>
      </c>
      <c r="W50" s="122">
        <f>+[1]X2689!W54</f>
        <v>0</v>
      </c>
      <c r="X50" s="122">
        <f>+[1]X2689!X54</f>
        <v>0</v>
      </c>
      <c r="Y50" s="122">
        <f>+[1]X2689!Y54</f>
        <v>0</v>
      </c>
      <c r="Z50" s="122">
        <f>+[1]X2689!Z54</f>
        <v>0</v>
      </c>
      <c r="AA50" s="122">
        <f>+[1]X2689!AA54</f>
        <v>0</v>
      </c>
      <c r="AB50" s="122">
        <f>+[1]X2689!AB54</f>
        <v>0</v>
      </c>
      <c r="AC50" s="122">
        <f>+[1]X2689!AC54</f>
        <v>0</v>
      </c>
      <c r="AD50" s="122">
        <f>+[1]X2689!AD54</f>
        <v>0</v>
      </c>
      <c r="AE50" s="122">
        <f>+[1]X2689!AE54</f>
        <v>0</v>
      </c>
      <c r="AF50" s="122">
        <f>+[1]X2689!AF54</f>
        <v>0</v>
      </c>
      <c r="AG50" s="122">
        <f>+[1]X2689!AG54</f>
        <v>0</v>
      </c>
      <c r="AH50" s="122">
        <f>+[1]X2689!AH54</f>
        <v>0</v>
      </c>
      <c r="AI50" s="122">
        <f>+[1]X2689!AI54</f>
        <v>0</v>
      </c>
      <c r="AJ50" s="122">
        <f>+[1]X2689!AJ54</f>
        <v>0</v>
      </c>
    </row>
    <row r="51" spans="1:36">
      <c r="A51" s="122">
        <f>+[1]X2689!A55</f>
        <v>0</v>
      </c>
      <c r="B51" s="122">
        <f>+[1]X2689!B55</f>
        <v>0</v>
      </c>
      <c r="C51" s="122">
        <f>+[1]X2689!C55</f>
        <v>0</v>
      </c>
      <c r="D51" s="122">
        <f>+[1]X2689!D55</f>
        <v>0</v>
      </c>
      <c r="E51" s="122">
        <f>+[1]X2689!E55</f>
        <v>0</v>
      </c>
      <c r="F51" s="122">
        <f>+[1]X2689!F55</f>
        <v>0</v>
      </c>
      <c r="G51" s="122">
        <f>+[1]X2689!G55</f>
        <v>0</v>
      </c>
      <c r="H51" s="122">
        <f>+[1]X2689!H55</f>
        <v>0</v>
      </c>
      <c r="I51" s="122">
        <f>+[1]X2689!I55</f>
        <v>0</v>
      </c>
      <c r="J51" s="122">
        <f>+[1]X2689!J55</f>
        <v>0</v>
      </c>
      <c r="K51" s="122">
        <f>+[1]X2689!K55</f>
        <v>0</v>
      </c>
      <c r="L51" s="122">
        <f>+[1]X2689!L55</f>
        <v>0</v>
      </c>
      <c r="M51" s="122">
        <f>+[1]X2689!M55</f>
        <v>0</v>
      </c>
      <c r="N51" s="122">
        <f>+[1]X2689!N55</f>
        <v>0</v>
      </c>
      <c r="O51" s="122">
        <f>+[1]X2689!O55</f>
        <v>0</v>
      </c>
      <c r="P51" s="122">
        <f>+[1]X2689!P55</f>
        <v>0</v>
      </c>
      <c r="Q51" s="122">
        <f>+[1]X2689!Q55</f>
        <v>0</v>
      </c>
      <c r="R51" s="122">
        <f>+[1]X2689!R55</f>
        <v>0</v>
      </c>
      <c r="S51" s="122">
        <f>+[1]X2689!S55</f>
        <v>0</v>
      </c>
      <c r="T51" s="122">
        <f>+[1]X2689!T55</f>
        <v>0</v>
      </c>
      <c r="U51" s="122">
        <f>+[1]X2689!U55</f>
        <v>0</v>
      </c>
      <c r="V51" s="122">
        <f>+[1]X2689!V55</f>
        <v>0</v>
      </c>
      <c r="W51" s="122">
        <f>+[1]X2689!W55</f>
        <v>0</v>
      </c>
      <c r="X51" s="122">
        <f>+[1]X2689!X55</f>
        <v>0</v>
      </c>
      <c r="Y51" s="122">
        <f>+[1]X2689!Y55</f>
        <v>0</v>
      </c>
      <c r="Z51" s="122">
        <f>+[1]X2689!Z55</f>
        <v>0</v>
      </c>
      <c r="AA51" s="122">
        <f>+[1]X2689!AA55</f>
        <v>0</v>
      </c>
      <c r="AB51" s="122">
        <f>+[1]X2689!AB55</f>
        <v>0</v>
      </c>
      <c r="AC51" s="122">
        <f>+[1]X2689!AC55</f>
        <v>0</v>
      </c>
      <c r="AD51" s="122">
        <f>+[1]X2689!AD55</f>
        <v>0</v>
      </c>
      <c r="AE51" s="122">
        <f>+[1]X2689!AE55</f>
        <v>0</v>
      </c>
      <c r="AF51" s="122">
        <f>+[1]X2689!AF55</f>
        <v>0</v>
      </c>
      <c r="AG51" s="122">
        <f>+[1]X2689!AG55</f>
        <v>0</v>
      </c>
      <c r="AH51" s="122">
        <f>+[1]X2689!AH55</f>
        <v>0</v>
      </c>
      <c r="AI51" s="122">
        <f>+[1]X2689!AI55</f>
        <v>0</v>
      </c>
      <c r="AJ51" s="122">
        <f>+[1]X2689!AJ55</f>
        <v>0</v>
      </c>
    </row>
    <row r="52" spans="1:36">
      <c r="A52" s="122">
        <f>+[1]X2689!A56</f>
        <v>0</v>
      </c>
      <c r="B52" s="122">
        <f>+[1]X2689!B56</f>
        <v>0</v>
      </c>
      <c r="C52" s="122">
        <f>+[1]X2689!C56</f>
        <v>0</v>
      </c>
      <c r="D52" s="122">
        <f>+[1]X2689!D56</f>
        <v>0</v>
      </c>
      <c r="E52" s="122">
        <f>+[1]X2689!E56</f>
        <v>0</v>
      </c>
      <c r="F52" s="122">
        <f>+[1]X2689!F56</f>
        <v>0</v>
      </c>
      <c r="G52" s="122">
        <f>+[1]X2689!G56</f>
        <v>0</v>
      </c>
      <c r="H52" s="122">
        <f>+[1]X2689!H56</f>
        <v>0</v>
      </c>
      <c r="I52" s="122">
        <f>+[1]X2689!I56</f>
        <v>0</v>
      </c>
      <c r="J52" s="122">
        <f>+[1]X2689!J56</f>
        <v>0</v>
      </c>
      <c r="K52" s="122">
        <f>+[1]X2689!K56</f>
        <v>0</v>
      </c>
      <c r="L52" s="122">
        <f>+[1]X2689!L56</f>
        <v>0</v>
      </c>
      <c r="M52" s="122">
        <f>+[1]X2689!M56</f>
        <v>0</v>
      </c>
      <c r="N52" s="122">
        <f>+[1]X2689!N56</f>
        <v>0</v>
      </c>
      <c r="O52" s="122">
        <f>+[1]X2689!O56</f>
        <v>0</v>
      </c>
      <c r="P52" s="122">
        <f>+[1]X2689!P56</f>
        <v>0</v>
      </c>
      <c r="Q52" s="122">
        <f>+[1]X2689!Q56</f>
        <v>0</v>
      </c>
      <c r="R52" s="122">
        <f>+[1]X2689!R56</f>
        <v>0</v>
      </c>
      <c r="S52" s="122">
        <f>+[1]X2689!S56</f>
        <v>0</v>
      </c>
      <c r="T52" s="122">
        <f>+[1]X2689!T56</f>
        <v>0</v>
      </c>
      <c r="U52" s="122">
        <f>+[1]X2689!U56</f>
        <v>0</v>
      </c>
      <c r="V52" s="122">
        <f>+[1]X2689!V56</f>
        <v>0</v>
      </c>
      <c r="W52" s="122">
        <f>+[1]X2689!W56</f>
        <v>0</v>
      </c>
      <c r="X52" s="122">
        <f>+[1]X2689!X56</f>
        <v>0</v>
      </c>
      <c r="Y52" s="122">
        <f>+[1]X2689!Y56</f>
        <v>0</v>
      </c>
      <c r="Z52" s="122">
        <f>+[1]X2689!Z56</f>
        <v>0</v>
      </c>
      <c r="AA52" s="122">
        <f>+[1]X2689!AA56</f>
        <v>0</v>
      </c>
      <c r="AB52" s="122">
        <f>+[1]X2689!AB56</f>
        <v>0</v>
      </c>
      <c r="AC52" s="122">
        <f>+[1]X2689!AC56</f>
        <v>0</v>
      </c>
      <c r="AD52" s="122">
        <f>+[1]X2689!AD56</f>
        <v>0</v>
      </c>
      <c r="AE52" s="122">
        <f>+[1]X2689!AE56</f>
        <v>0</v>
      </c>
      <c r="AF52" s="122">
        <f>+[1]X2689!AF56</f>
        <v>0</v>
      </c>
      <c r="AG52" s="122">
        <f>+[1]X2689!AG56</f>
        <v>0</v>
      </c>
      <c r="AH52" s="122">
        <f>+[1]X2689!AH56</f>
        <v>0</v>
      </c>
      <c r="AI52" s="122">
        <f>+[1]X2689!AI56</f>
        <v>0</v>
      </c>
      <c r="AJ52" s="122">
        <f>+[1]X2689!AJ56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386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+[1]X2977!A11</f>
        <v>Input Qty</v>
      </c>
      <c r="B9" s="122">
        <f>+[1]X2977!B11</f>
        <v>103619</v>
      </c>
      <c r="C9" s="122">
        <f>+[1]X2977!C11</f>
        <v>77444</v>
      </c>
      <c r="D9" s="122">
        <f>+[1]X2977!D11</f>
        <v>65419</v>
      </c>
      <c r="E9" s="122">
        <f>+[1]X2977!E11</f>
        <v>48073</v>
      </c>
      <c r="F9" s="122">
        <f>+[1]X2977!F11</f>
        <v>2610</v>
      </c>
      <c r="G9" s="122">
        <f>+[1]X2977!G11</f>
        <v>735</v>
      </c>
      <c r="H9" s="122">
        <f>+[1]X2977!H11</f>
        <v>97</v>
      </c>
      <c r="I9" s="122">
        <f>+[1]X2977!I11</f>
        <v>2402</v>
      </c>
      <c r="J9" s="122">
        <f>+[1]X2977!J11</f>
        <v>3685</v>
      </c>
      <c r="K9" s="122">
        <f>+[1]X2977!K11</f>
        <v>4445</v>
      </c>
      <c r="L9" s="122">
        <f>+[1]X2977!L11</f>
        <v>3702</v>
      </c>
      <c r="M9" s="122">
        <f>+[1]X2977!M11</f>
        <v>1707</v>
      </c>
      <c r="N9" s="122">
        <f>+[1]X2977!N11</f>
        <v>1135</v>
      </c>
      <c r="O9" s="122">
        <f>+[1]X2977!O11</f>
        <v>290</v>
      </c>
      <c r="P9" s="122">
        <f>+[1]X2977!P11</f>
        <v>5402</v>
      </c>
      <c r="Q9" s="122">
        <f>+[1]X2977!Q11</f>
        <v>2023</v>
      </c>
      <c r="R9" s="122">
        <f>+[1]X2977!R11</f>
        <v>191</v>
      </c>
      <c r="S9" s="122">
        <f>+[1]X2977!S11</f>
        <v>2428</v>
      </c>
      <c r="T9" s="122">
        <f>+[1]X2977!T11</f>
        <v>3173</v>
      </c>
      <c r="U9" s="122">
        <f>+[1]X2977!U11</f>
        <v>1763</v>
      </c>
      <c r="V9" s="122">
        <f>+[1]X2977!V11</f>
        <v>147</v>
      </c>
      <c r="W9" s="122">
        <f>+[1]X2977!W11</f>
        <v>811</v>
      </c>
      <c r="X9" s="122">
        <f>+[1]X2977!X11</f>
        <v>2902</v>
      </c>
      <c r="Y9" s="122">
        <f>+[1]X2977!Y11</f>
        <v>2728</v>
      </c>
      <c r="Z9" s="122">
        <f>+[1]X2977!Z11</f>
        <v>2581</v>
      </c>
      <c r="AA9" s="122">
        <f>+[1]X2977!AA11</f>
        <v>1082</v>
      </c>
      <c r="AB9" s="122">
        <f>+[1]X2977!AB11</f>
        <v>392</v>
      </c>
      <c r="AC9" s="122">
        <f>+[1]X2977!AC11</f>
        <v>303</v>
      </c>
      <c r="AD9" s="122">
        <f>+[1]X2977!AD11</f>
        <v>0</v>
      </c>
      <c r="AE9" s="122">
        <f>+[1]X2977!AE11</f>
        <v>0</v>
      </c>
      <c r="AF9" s="122">
        <f>+[1]X2977!AF11</f>
        <v>0</v>
      </c>
      <c r="AG9" s="122">
        <f>+[1]X2977!AG11</f>
        <v>0</v>
      </c>
      <c r="AH9" s="122">
        <f>+[1]X2977!AH11</f>
        <v>0</v>
      </c>
      <c r="AI9" s="122">
        <f>+[1]X2977!AI11</f>
        <v>0</v>
      </c>
      <c r="AJ9" s="122">
        <f>+[1]X2977!AJ11</f>
        <v>0</v>
      </c>
    </row>
    <row r="10" spans="1:36">
      <c r="A10" s="122" t="str">
        <f>+[1]X2977!A12</f>
        <v>Output Qty</v>
      </c>
      <c r="B10" s="122">
        <f>+[1]X2977!B12</f>
        <v>93024</v>
      </c>
      <c r="C10" s="122">
        <f>+[1]X2977!C12</f>
        <v>70540</v>
      </c>
      <c r="D10" s="122">
        <f>+[1]X2977!D12</f>
        <v>60969</v>
      </c>
      <c r="E10" s="122">
        <f>+[1]X2977!E12</f>
        <v>43999</v>
      </c>
      <c r="F10" s="122">
        <f>+[1]X2977!F12</f>
        <v>2328</v>
      </c>
      <c r="G10" s="122">
        <f>+[1]X2977!G12</f>
        <v>640</v>
      </c>
      <c r="H10" s="122">
        <f>+[1]X2977!H12</f>
        <v>0</v>
      </c>
      <c r="I10" s="122">
        <f>+[1]X2977!I12</f>
        <v>2194</v>
      </c>
      <c r="J10" s="122">
        <f>+[1]X2977!J12</f>
        <v>3562</v>
      </c>
      <c r="K10" s="122">
        <f>+[1]X2977!K12</f>
        <v>4327</v>
      </c>
      <c r="L10" s="122">
        <f>+[1]X2977!L12</f>
        <v>3568</v>
      </c>
      <c r="M10" s="122">
        <f>+[1]X2977!M12</f>
        <v>1615</v>
      </c>
      <c r="N10" s="122">
        <f>+[1]X2977!N12</f>
        <v>919</v>
      </c>
      <c r="O10" s="122">
        <f>+[1]X2977!O12</f>
        <v>0</v>
      </c>
      <c r="P10" s="122">
        <f>+[1]X2977!P12</f>
        <v>5232</v>
      </c>
      <c r="Q10" s="122">
        <f>+[1]X2977!Q12</f>
        <v>2015</v>
      </c>
      <c r="R10" s="122">
        <f>+[1]X2977!R12</f>
        <v>0</v>
      </c>
      <c r="S10" s="122">
        <f>+[1]X2977!S12</f>
        <v>2196</v>
      </c>
      <c r="T10" s="122">
        <f>+[1]X2977!T12</f>
        <v>3109</v>
      </c>
      <c r="U10" s="122">
        <f>+[1]X2977!U12</f>
        <v>1607</v>
      </c>
      <c r="V10" s="122">
        <f>+[1]X2977!V12</f>
        <v>0</v>
      </c>
      <c r="W10" s="122">
        <f>+[1]X2977!W12</f>
        <v>676</v>
      </c>
      <c r="X10" s="122">
        <f>+[1]X2977!X12</f>
        <v>2678</v>
      </c>
      <c r="Y10" s="122">
        <f>+[1]X2977!Y12</f>
        <v>2463</v>
      </c>
      <c r="Z10" s="122">
        <f>+[1]X2977!Z12</f>
        <v>2421</v>
      </c>
      <c r="AA10" s="122">
        <f>+[1]X2977!AA12</f>
        <v>877</v>
      </c>
      <c r="AB10" s="122">
        <f>+[1]X2977!AB12</f>
        <v>233</v>
      </c>
      <c r="AC10" s="122">
        <f>+[1]X2977!AC12</f>
        <v>0</v>
      </c>
      <c r="AD10" s="122">
        <f>+[1]X2977!AD12</f>
        <v>0</v>
      </c>
      <c r="AE10" s="122">
        <f>+[1]X2977!AE12</f>
        <v>0</v>
      </c>
      <c r="AF10" s="122">
        <f>+[1]X2977!AF12</f>
        <v>0</v>
      </c>
      <c r="AG10" s="122">
        <f>+[1]X2977!AG12</f>
        <v>0</v>
      </c>
      <c r="AH10" s="122">
        <f>+[1]X2977!AH12</f>
        <v>0</v>
      </c>
      <c r="AI10" s="122">
        <f>+[1]X2977!AI12</f>
        <v>0</v>
      </c>
      <c r="AJ10" s="122">
        <f>+[1]X2977!AJ12</f>
        <v>0</v>
      </c>
    </row>
    <row r="11" spans="1:36">
      <c r="A11" s="122" t="str">
        <f>+[1]X2977!A13</f>
        <v>Reject Qty</v>
      </c>
      <c r="B11" s="122">
        <f>+[1]X2977!B13</f>
        <v>10595</v>
      </c>
      <c r="C11" s="122">
        <f>+[1]X2977!C13</f>
        <v>6904</v>
      </c>
      <c r="D11" s="122">
        <f>+[1]X2977!D13</f>
        <v>4450</v>
      </c>
      <c r="E11" s="122">
        <f>+[1]X2977!E13</f>
        <v>4074</v>
      </c>
      <c r="F11" s="122">
        <f>+[1]X2977!F13</f>
        <v>282</v>
      </c>
      <c r="G11" s="122">
        <f>+[1]X2977!G13</f>
        <v>95</v>
      </c>
      <c r="H11" s="122">
        <f>+[1]X2977!H13</f>
        <v>97</v>
      </c>
      <c r="I11" s="122">
        <f>+[1]X2977!I13</f>
        <v>208</v>
      </c>
      <c r="J11" s="122">
        <f>+[1]X2977!J13</f>
        <v>123</v>
      </c>
      <c r="K11" s="122">
        <f>+[1]X2977!K13</f>
        <v>118</v>
      </c>
      <c r="L11" s="122">
        <f>+[1]X2977!L13</f>
        <v>134</v>
      </c>
      <c r="M11" s="122">
        <f>+[1]X2977!M13</f>
        <v>92</v>
      </c>
      <c r="N11" s="122">
        <f>+[1]X2977!N13</f>
        <v>216</v>
      </c>
      <c r="O11" s="122">
        <f>+[1]X2977!O13</f>
        <v>290</v>
      </c>
      <c r="P11" s="122">
        <f>+[1]X2977!P13</f>
        <v>170</v>
      </c>
      <c r="Q11" s="122">
        <f>+[1]X2977!Q13</f>
        <v>8</v>
      </c>
      <c r="R11" s="122">
        <f>+[1]X2977!R13</f>
        <v>191</v>
      </c>
      <c r="S11" s="122">
        <f>+[1]X2977!S13</f>
        <v>232</v>
      </c>
      <c r="T11" s="122">
        <f>+[1]X2977!T13</f>
        <v>64</v>
      </c>
      <c r="U11" s="122">
        <f>+[1]X2977!U13</f>
        <v>156</v>
      </c>
      <c r="V11" s="122">
        <f>+[1]X2977!V13</f>
        <v>147</v>
      </c>
      <c r="W11" s="122">
        <f>+[1]X2977!W13</f>
        <v>135</v>
      </c>
      <c r="X11" s="122">
        <f>+[1]X2977!X13</f>
        <v>224</v>
      </c>
      <c r="Y11" s="122">
        <f>+[1]X2977!Y13</f>
        <v>265</v>
      </c>
      <c r="Z11" s="122">
        <f>+[1]X2977!Z13</f>
        <v>160</v>
      </c>
      <c r="AA11" s="122">
        <f>+[1]X2977!AA13</f>
        <v>205</v>
      </c>
      <c r="AB11" s="122">
        <f>+[1]X2977!AB13</f>
        <v>159</v>
      </c>
      <c r="AC11" s="122">
        <f>+[1]X2977!AC13</f>
        <v>303</v>
      </c>
      <c r="AD11" s="122">
        <f>+[1]X2977!AD13</f>
        <v>0</v>
      </c>
      <c r="AE11" s="122">
        <f>+[1]X2977!AE13</f>
        <v>0</v>
      </c>
      <c r="AF11" s="122">
        <f>+[1]X2977!AF13</f>
        <v>0</v>
      </c>
      <c r="AG11" s="122">
        <f>+[1]X2977!AG13</f>
        <v>0</v>
      </c>
      <c r="AH11" s="122">
        <f>+[1]X2977!AH13</f>
        <v>0</v>
      </c>
      <c r="AI11" s="122">
        <f>+[1]X2977!AI13</f>
        <v>0</v>
      </c>
      <c r="AJ11" s="122">
        <f>+[1]X2977!AJ13</f>
        <v>0</v>
      </c>
    </row>
    <row r="12" spans="1:36" s="130" customFormat="1">
      <c r="A12" s="122" t="str">
        <f>+[1]X2977!A14</f>
        <v>%Yield NG</v>
      </c>
      <c r="B12" s="122">
        <f>+[1]X2977!B14</f>
        <v>10.224958743087658</v>
      </c>
      <c r="C12" s="122">
        <f>+[1]X2977!C14</f>
        <v>8.914828779505191</v>
      </c>
      <c r="D12" s="122">
        <f>+[1]X2977!D14</f>
        <v>6.8023051407083566</v>
      </c>
      <c r="E12" s="122">
        <f>+[1]X2977!E14</f>
        <v>8.4746115283007093</v>
      </c>
      <c r="F12" s="122">
        <f>+[1]X2977!F14</f>
        <v>10.804597701149426</v>
      </c>
      <c r="G12" s="122">
        <f>+[1]X2977!G14</f>
        <v>12.925170068027212</v>
      </c>
      <c r="H12" s="122">
        <f>+[1]X2977!H14</f>
        <v>100</v>
      </c>
      <c r="I12" s="122">
        <f>+[1]X2977!I14</f>
        <v>8.6594504579517082</v>
      </c>
      <c r="J12" s="122">
        <f>+[1]X2977!J14</f>
        <v>3.3378561736770695</v>
      </c>
      <c r="K12" s="122">
        <f>+[1]X2977!K14</f>
        <v>2.65466816647919</v>
      </c>
      <c r="L12" s="122">
        <f>+[1]X2977!L14</f>
        <v>3.6196650459211237</v>
      </c>
      <c r="M12" s="122">
        <f>+[1]X2977!M14</f>
        <v>5.3895723491505567</v>
      </c>
      <c r="N12" s="122">
        <f>+[1]X2977!N14</f>
        <v>19.030837004405289</v>
      </c>
      <c r="O12" s="122">
        <f>+[1]X2977!O14</f>
        <v>100</v>
      </c>
      <c r="P12" s="122">
        <f>+[1]X2977!P14</f>
        <v>3.1469825990373934</v>
      </c>
      <c r="Q12" s="122">
        <f>+[1]X2977!Q14</f>
        <v>0.39545229856648539</v>
      </c>
      <c r="R12" s="122">
        <f>+[1]X2977!R14</f>
        <v>100</v>
      </c>
      <c r="S12" s="122">
        <f>+[1]X2977!S14</f>
        <v>9.5551894563426689</v>
      </c>
      <c r="T12" s="122">
        <f>+[1]X2977!T14</f>
        <v>2.0170185943901671</v>
      </c>
      <c r="U12" s="122">
        <f>+[1]X2977!U14</f>
        <v>8.8485536018150874</v>
      </c>
      <c r="V12" s="122">
        <f>+[1]X2977!V14</f>
        <v>100</v>
      </c>
      <c r="W12" s="122">
        <f>+[1]X2977!W14</f>
        <v>16.646115906288532</v>
      </c>
      <c r="X12" s="122">
        <f>+[1]X2977!X14</f>
        <v>7.7188146106133697</v>
      </c>
      <c r="Y12" s="122">
        <f>+[1]X2977!Y14</f>
        <v>9.7140762463343098</v>
      </c>
      <c r="Z12" s="122">
        <f>+[1]X2977!Z14</f>
        <v>6.1991476172026347</v>
      </c>
      <c r="AA12" s="122">
        <f>+[1]X2977!AA14</f>
        <v>18.946395563770796</v>
      </c>
      <c r="AB12" s="122">
        <f>+[1]X2977!AB14</f>
        <v>40.561224489795919</v>
      </c>
      <c r="AC12" s="122">
        <f>+[1]X2977!AC14</f>
        <v>100</v>
      </c>
      <c r="AD12" s="122">
        <f>+[1]X2977!AD14</f>
        <v>0</v>
      </c>
      <c r="AE12" s="122">
        <f>+[1]X2977!AE14</f>
        <v>0</v>
      </c>
      <c r="AF12" s="122">
        <f>+[1]X2977!AF14</f>
        <v>0</v>
      </c>
      <c r="AG12" s="122">
        <f>+[1]X2977!AG14</f>
        <v>0</v>
      </c>
      <c r="AH12" s="122">
        <f>+[1]X2977!AH14</f>
        <v>0</v>
      </c>
      <c r="AI12" s="122">
        <f>+[1]X2977!AI14</f>
        <v>0</v>
      </c>
      <c r="AJ12" s="122">
        <f>+[1]X2977!AJ14</f>
        <v>0</v>
      </c>
    </row>
    <row r="13" spans="1:36">
      <c r="A13" s="122" t="str">
        <f>+[1]X2977!A15</f>
        <v>Reject Group</v>
      </c>
      <c r="B13" s="122">
        <f>+[1]X2977!B15</f>
        <v>0</v>
      </c>
      <c r="C13" s="122">
        <f>+[1]X2977!C15</f>
        <v>0</v>
      </c>
      <c r="D13" s="122">
        <f>+[1]X2977!D15</f>
        <v>0</v>
      </c>
      <c r="E13" s="122">
        <f>+[1]X2977!E15</f>
        <v>0</v>
      </c>
      <c r="F13" s="122">
        <f>+[1]X2977!F15</f>
        <v>0</v>
      </c>
      <c r="G13" s="122">
        <f>+[1]X2977!G15</f>
        <v>0</v>
      </c>
      <c r="H13" s="122">
        <f>+[1]X2977!H15</f>
        <v>0</v>
      </c>
      <c r="I13" s="122">
        <f>+[1]X2977!I15</f>
        <v>0</v>
      </c>
      <c r="J13" s="122">
        <f>+[1]X2977!J15</f>
        <v>0</v>
      </c>
      <c r="K13" s="122">
        <f>+[1]X2977!K15</f>
        <v>0</v>
      </c>
      <c r="L13" s="122">
        <f>+[1]X2977!L15</f>
        <v>0</v>
      </c>
      <c r="M13" s="122">
        <f>+[1]X2977!M15</f>
        <v>0</v>
      </c>
      <c r="N13" s="122">
        <f>+[1]X2977!N15</f>
        <v>0</v>
      </c>
      <c r="O13" s="122">
        <f>+[1]X2977!O15</f>
        <v>0</v>
      </c>
      <c r="P13" s="122">
        <f>+[1]X2977!P15</f>
        <v>0</v>
      </c>
      <c r="Q13" s="122">
        <f>+[1]X2977!Q15</f>
        <v>0</v>
      </c>
      <c r="R13" s="122">
        <f>+[1]X2977!R15</f>
        <v>0</v>
      </c>
      <c r="S13" s="122">
        <f>+[1]X2977!S15</f>
        <v>0</v>
      </c>
      <c r="T13" s="122">
        <f>+[1]X2977!T15</f>
        <v>0</v>
      </c>
      <c r="U13" s="122">
        <f>+[1]X2977!U15</f>
        <v>0</v>
      </c>
      <c r="V13" s="122">
        <f>+[1]X2977!V15</f>
        <v>0</v>
      </c>
      <c r="W13" s="122">
        <f>+[1]X2977!W15</f>
        <v>0</v>
      </c>
      <c r="X13" s="122">
        <f>+[1]X2977!X15</f>
        <v>0</v>
      </c>
      <c r="Y13" s="122">
        <f>+[1]X2977!Y15</f>
        <v>0</v>
      </c>
      <c r="Z13" s="122">
        <f>+[1]X2977!Z15</f>
        <v>0</v>
      </c>
      <c r="AA13" s="122">
        <f>+[1]X2977!AA15</f>
        <v>0</v>
      </c>
      <c r="AB13" s="122">
        <f>+[1]X2977!AB15</f>
        <v>0</v>
      </c>
      <c r="AC13" s="122">
        <f>+[1]X2977!AC15</f>
        <v>0</v>
      </c>
      <c r="AD13" s="122">
        <f>+[1]X2977!AD15</f>
        <v>0</v>
      </c>
      <c r="AE13" s="122">
        <f>+[1]X2977!AE15</f>
        <v>0</v>
      </c>
      <c r="AF13" s="122">
        <f>+[1]X2977!AF15</f>
        <v>0</v>
      </c>
      <c r="AG13" s="122">
        <f>+[1]X2977!AG15</f>
        <v>0</v>
      </c>
      <c r="AH13" s="122">
        <f>+[1]X2977!AH15</f>
        <v>0</v>
      </c>
      <c r="AI13" s="122">
        <f>+[1]X2977!AI15</f>
        <v>0</v>
      </c>
      <c r="AJ13" s="122">
        <f>+[1]X2977!AJ15</f>
        <v>0</v>
      </c>
    </row>
    <row r="14" spans="1:36">
      <c r="A14" s="122" t="str">
        <f>+[1]X2977!A16</f>
        <v>ADJUST MACHINE</v>
      </c>
      <c r="B14" s="122">
        <f>+[1]X2977!B16</f>
        <v>60</v>
      </c>
      <c r="C14" s="122">
        <f>+[1]X2977!C16</f>
        <v>26</v>
      </c>
      <c r="D14" s="122">
        <f>+[1]X2977!D16</f>
        <v>20</v>
      </c>
      <c r="E14" s="122">
        <f>+[1]X2977!E16</f>
        <v>47</v>
      </c>
      <c r="F14" s="122">
        <f>+[1]X2977!F16</f>
        <v>0</v>
      </c>
      <c r="G14" s="122">
        <f>+[1]X2977!G16</f>
        <v>0</v>
      </c>
      <c r="H14" s="122">
        <f>+[1]X2977!H16</f>
        <v>1</v>
      </c>
      <c r="I14" s="122">
        <f>+[1]X2977!I16</f>
        <v>0</v>
      </c>
      <c r="J14" s="122">
        <f>+[1]X2977!J16</f>
        <v>0</v>
      </c>
      <c r="K14" s="122">
        <f>+[1]X2977!K16</f>
        <v>0</v>
      </c>
      <c r="L14" s="122">
        <f>+[1]X2977!L16</f>
        <v>0</v>
      </c>
      <c r="M14" s="122">
        <f>+[1]X2977!M16</f>
        <v>0</v>
      </c>
      <c r="N14" s="122">
        <f>+[1]X2977!N16</f>
        <v>32</v>
      </c>
      <c r="O14" s="122">
        <f>+[1]X2977!O16</f>
        <v>0</v>
      </c>
      <c r="P14" s="122">
        <f>+[1]X2977!P16</f>
        <v>2</v>
      </c>
      <c r="Q14" s="122">
        <f>+[1]X2977!Q16</f>
        <v>0</v>
      </c>
      <c r="R14" s="122">
        <f>+[1]X2977!R16</f>
        <v>0</v>
      </c>
      <c r="S14" s="122">
        <f>+[1]X2977!S16</f>
        <v>0</v>
      </c>
      <c r="T14" s="122">
        <f>+[1]X2977!T16</f>
        <v>0</v>
      </c>
      <c r="U14" s="122">
        <f>+[1]X2977!U16</f>
        <v>0</v>
      </c>
      <c r="V14" s="122">
        <f>+[1]X2977!V16</f>
        <v>10</v>
      </c>
      <c r="W14" s="122">
        <f>+[1]X2977!W16</f>
        <v>0</v>
      </c>
      <c r="X14" s="122">
        <f>+[1]X2977!X16</f>
        <v>0</v>
      </c>
      <c r="Y14" s="122">
        <f>+[1]X2977!Y16</f>
        <v>0</v>
      </c>
      <c r="Z14" s="122">
        <f>+[1]X2977!Z16</f>
        <v>0</v>
      </c>
      <c r="AA14" s="122">
        <f>+[1]X2977!AA16</f>
        <v>0</v>
      </c>
      <c r="AB14" s="122">
        <f>+[1]X2977!AB16</f>
        <v>0</v>
      </c>
      <c r="AC14" s="122">
        <f>+[1]X2977!AC16</f>
        <v>2</v>
      </c>
      <c r="AD14" s="122">
        <f>+[1]X2977!AD16</f>
        <v>0</v>
      </c>
      <c r="AE14" s="122">
        <f>+[1]X2977!AE16</f>
        <v>0</v>
      </c>
      <c r="AF14" s="122">
        <f>+[1]X2977!AF16</f>
        <v>0</v>
      </c>
      <c r="AG14" s="122">
        <f>+[1]X2977!AG16</f>
        <v>0</v>
      </c>
      <c r="AH14" s="122">
        <f>+[1]X2977!AH16</f>
        <v>0</v>
      </c>
      <c r="AI14" s="122">
        <f>+[1]X2977!AI16</f>
        <v>0</v>
      </c>
      <c r="AJ14" s="122">
        <f>+[1]X2977!AJ16</f>
        <v>0</v>
      </c>
    </row>
    <row r="15" spans="1:36">
      <c r="A15" s="122" t="str">
        <f>+[1]X2977!A17</f>
        <v>ANGLE</v>
      </c>
      <c r="B15" s="122">
        <f>+[1]X2977!B17</f>
        <v>0</v>
      </c>
      <c r="C15" s="122">
        <f>+[1]X2977!C17</f>
        <v>0</v>
      </c>
      <c r="D15" s="122">
        <f>+[1]X2977!D17</f>
        <v>0</v>
      </c>
      <c r="E15" s="122">
        <f>+[1]X2977!E17</f>
        <v>0</v>
      </c>
      <c r="F15" s="122">
        <f>+[1]X2977!F17</f>
        <v>0</v>
      </c>
      <c r="G15" s="122">
        <f>+[1]X2977!G17</f>
        <v>0</v>
      </c>
      <c r="H15" s="122">
        <f>+[1]X2977!H17</f>
        <v>0</v>
      </c>
      <c r="I15" s="122">
        <f>+[1]X2977!I17</f>
        <v>0</v>
      </c>
      <c r="J15" s="122">
        <f>+[1]X2977!J17</f>
        <v>0</v>
      </c>
      <c r="K15" s="122">
        <f>+[1]X2977!K17</f>
        <v>0</v>
      </c>
      <c r="L15" s="122">
        <f>+[1]X2977!L17</f>
        <v>0</v>
      </c>
      <c r="M15" s="122">
        <f>+[1]X2977!M17</f>
        <v>0</v>
      </c>
      <c r="N15" s="122">
        <f>+[1]X2977!N17</f>
        <v>0</v>
      </c>
      <c r="O15" s="122">
        <f>+[1]X2977!O17</f>
        <v>0</v>
      </c>
      <c r="P15" s="122">
        <f>+[1]X2977!P17</f>
        <v>0</v>
      </c>
      <c r="Q15" s="122">
        <f>+[1]X2977!Q17</f>
        <v>0</v>
      </c>
      <c r="R15" s="122">
        <f>+[1]X2977!R17</f>
        <v>0</v>
      </c>
      <c r="S15" s="122">
        <f>+[1]X2977!S17</f>
        <v>0</v>
      </c>
      <c r="T15" s="122">
        <f>+[1]X2977!T17</f>
        <v>0</v>
      </c>
      <c r="U15" s="122">
        <f>+[1]X2977!U17</f>
        <v>0</v>
      </c>
      <c r="V15" s="122">
        <f>+[1]X2977!V17</f>
        <v>0</v>
      </c>
      <c r="W15" s="122">
        <f>+[1]X2977!W17</f>
        <v>0</v>
      </c>
      <c r="X15" s="122">
        <f>+[1]X2977!X17</f>
        <v>0</v>
      </c>
      <c r="Y15" s="122">
        <f>+[1]X2977!Y17</f>
        <v>0</v>
      </c>
      <c r="Z15" s="122">
        <f>+[1]X2977!Z17</f>
        <v>0</v>
      </c>
      <c r="AA15" s="122">
        <f>+[1]X2977!AA17</f>
        <v>0</v>
      </c>
      <c r="AB15" s="122">
        <f>+[1]X2977!AB17</f>
        <v>0</v>
      </c>
      <c r="AC15" s="122">
        <f>+[1]X2977!AC17</f>
        <v>0</v>
      </c>
      <c r="AD15" s="122">
        <f>+[1]X2977!AD17</f>
        <v>0</v>
      </c>
      <c r="AE15" s="122">
        <f>+[1]X2977!AE17</f>
        <v>0</v>
      </c>
      <c r="AF15" s="122">
        <f>+[1]X2977!AF17</f>
        <v>0</v>
      </c>
      <c r="AG15" s="122">
        <f>+[1]X2977!AG17</f>
        <v>0</v>
      </c>
      <c r="AH15" s="122">
        <f>+[1]X2977!AH17</f>
        <v>0</v>
      </c>
      <c r="AI15" s="122">
        <f>+[1]X2977!AI17</f>
        <v>0</v>
      </c>
      <c r="AJ15" s="122">
        <f>+[1]X2977!AJ17</f>
        <v>0</v>
      </c>
    </row>
    <row r="16" spans="1:36" s="146" customFormat="1">
      <c r="A16" s="122" t="str">
        <f>+[1]X2977!A18</f>
        <v>BURR ALL</v>
      </c>
      <c r="B16" s="122">
        <f>+[1]X2977!B18</f>
        <v>9</v>
      </c>
      <c r="C16" s="122">
        <f>+[1]X2977!C18</f>
        <v>6</v>
      </c>
      <c r="D16" s="122">
        <f>+[1]X2977!D18</f>
        <v>0</v>
      </c>
      <c r="E16" s="122">
        <f>+[1]X2977!E18</f>
        <v>0</v>
      </c>
      <c r="F16" s="122">
        <f>+[1]X2977!F18</f>
        <v>0</v>
      </c>
      <c r="G16" s="122">
        <f>+[1]X2977!G18</f>
        <v>0</v>
      </c>
      <c r="H16" s="122">
        <f>+[1]X2977!H18</f>
        <v>0</v>
      </c>
      <c r="I16" s="122">
        <f>+[1]X2977!I18</f>
        <v>0</v>
      </c>
      <c r="J16" s="122">
        <f>+[1]X2977!J18</f>
        <v>0</v>
      </c>
      <c r="K16" s="122">
        <f>+[1]X2977!K18</f>
        <v>0</v>
      </c>
      <c r="L16" s="122">
        <f>+[1]X2977!L18</f>
        <v>0</v>
      </c>
      <c r="M16" s="122">
        <f>+[1]X2977!M18</f>
        <v>0</v>
      </c>
      <c r="N16" s="122">
        <f>+[1]X2977!N18</f>
        <v>0</v>
      </c>
      <c r="O16" s="122">
        <f>+[1]X2977!O18</f>
        <v>0</v>
      </c>
      <c r="P16" s="122">
        <f>+[1]X2977!P18</f>
        <v>0</v>
      </c>
      <c r="Q16" s="122">
        <f>+[1]X2977!Q18</f>
        <v>0</v>
      </c>
      <c r="R16" s="122">
        <f>+[1]X2977!R18</f>
        <v>0</v>
      </c>
      <c r="S16" s="122">
        <f>+[1]X2977!S18</f>
        <v>0</v>
      </c>
      <c r="T16" s="122">
        <f>+[1]X2977!T18</f>
        <v>0</v>
      </c>
      <c r="U16" s="122">
        <f>+[1]X2977!U18</f>
        <v>0</v>
      </c>
      <c r="V16" s="122">
        <f>+[1]X2977!V18</f>
        <v>0</v>
      </c>
      <c r="W16" s="122">
        <f>+[1]X2977!W18</f>
        <v>0</v>
      </c>
      <c r="X16" s="122">
        <f>+[1]X2977!X18</f>
        <v>0</v>
      </c>
      <c r="Y16" s="122">
        <f>+[1]X2977!Y18</f>
        <v>0</v>
      </c>
      <c r="Z16" s="122">
        <f>+[1]X2977!Z18</f>
        <v>0</v>
      </c>
      <c r="AA16" s="122">
        <f>+[1]X2977!AA18</f>
        <v>0</v>
      </c>
      <c r="AB16" s="122">
        <f>+[1]X2977!AB18</f>
        <v>0</v>
      </c>
      <c r="AC16" s="122">
        <f>+[1]X2977!AC18</f>
        <v>0</v>
      </c>
      <c r="AD16" s="122">
        <f>+[1]X2977!AD18</f>
        <v>0</v>
      </c>
      <c r="AE16" s="122">
        <f>+[1]X2977!AE18</f>
        <v>0</v>
      </c>
      <c r="AF16" s="122">
        <f>+[1]X2977!AF18</f>
        <v>0</v>
      </c>
      <c r="AG16" s="122">
        <f>+[1]X2977!AG18</f>
        <v>0</v>
      </c>
      <c r="AH16" s="122">
        <f>+[1]X2977!AH18</f>
        <v>0</v>
      </c>
      <c r="AI16" s="122">
        <f>+[1]X2977!AI18</f>
        <v>0</v>
      </c>
      <c r="AJ16" s="122">
        <f>+[1]X2977!AJ18</f>
        <v>0</v>
      </c>
    </row>
    <row r="17" spans="1:36">
      <c r="A17" s="122" t="str">
        <f>+[1]X2977!A19</f>
        <v>CONTAM ALL</v>
      </c>
      <c r="B17" s="122">
        <f>+[1]X2977!B19</f>
        <v>77</v>
      </c>
      <c r="C17" s="122">
        <f>+[1]X2977!C19</f>
        <v>56</v>
      </c>
      <c r="D17" s="122">
        <f>+[1]X2977!D19</f>
        <v>27</v>
      </c>
      <c r="E17" s="122">
        <f>+[1]X2977!E19</f>
        <v>27</v>
      </c>
      <c r="F17" s="122">
        <f>+[1]X2977!F19</f>
        <v>1</v>
      </c>
      <c r="G17" s="122">
        <f>+[1]X2977!G19</f>
        <v>0</v>
      </c>
      <c r="H17" s="122">
        <f>+[1]X2977!H19</f>
        <v>0</v>
      </c>
      <c r="I17" s="122">
        <f>+[1]X2977!I19</f>
        <v>0</v>
      </c>
      <c r="J17" s="122">
        <f>+[1]X2977!J19</f>
        <v>0</v>
      </c>
      <c r="K17" s="122">
        <f>+[1]X2977!K19</f>
        <v>0</v>
      </c>
      <c r="L17" s="122">
        <f>+[1]X2977!L19</f>
        <v>1</v>
      </c>
      <c r="M17" s="122">
        <f>+[1]X2977!M19</f>
        <v>3</v>
      </c>
      <c r="N17" s="122">
        <f>+[1]X2977!N19</f>
        <v>0</v>
      </c>
      <c r="O17" s="122">
        <f>+[1]X2977!O19</f>
        <v>0</v>
      </c>
      <c r="P17" s="122">
        <f>+[1]X2977!P19</f>
        <v>0</v>
      </c>
      <c r="Q17" s="122">
        <f>+[1]X2977!Q19</f>
        <v>0</v>
      </c>
      <c r="R17" s="122">
        <f>+[1]X2977!R19</f>
        <v>0</v>
      </c>
      <c r="S17" s="122">
        <f>+[1]X2977!S19</f>
        <v>1</v>
      </c>
      <c r="T17" s="122">
        <f>+[1]X2977!T19</f>
        <v>0</v>
      </c>
      <c r="U17" s="122">
        <f>+[1]X2977!U19</f>
        <v>0</v>
      </c>
      <c r="V17" s="122">
        <f>+[1]X2977!V19</f>
        <v>0</v>
      </c>
      <c r="W17" s="122">
        <f>+[1]X2977!W19</f>
        <v>2</v>
      </c>
      <c r="X17" s="122">
        <f>+[1]X2977!X19</f>
        <v>16</v>
      </c>
      <c r="Y17" s="122">
        <f>+[1]X2977!Y19</f>
        <v>1</v>
      </c>
      <c r="Z17" s="122">
        <f>+[1]X2977!Z19</f>
        <v>2</v>
      </c>
      <c r="AA17" s="122">
        <f>+[1]X2977!AA19</f>
        <v>0</v>
      </c>
      <c r="AB17" s="122">
        <f>+[1]X2977!AB19</f>
        <v>0</v>
      </c>
      <c r="AC17" s="122">
        <f>+[1]X2977!AC19</f>
        <v>0</v>
      </c>
      <c r="AD17" s="122">
        <f>+[1]X2977!AD19</f>
        <v>0</v>
      </c>
      <c r="AE17" s="122">
        <f>+[1]X2977!AE19</f>
        <v>0</v>
      </c>
      <c r="AF17" s="122">
        <f>+[1]X2977!AF19</f>
        <v>0</v>
      </c>
      <c r="AG17" s="122">
        <f>+[1]X2977!AG19</f>
        <v>0</v>
      </c>
      <c r="AH17" s="122">
        <f>+[1]X2977!AH19</f>
        <v>0</v>
      </c>
      <c r="AI17" s="122">
        <f>+[1]X2977!AI19</f>
        <v>0</v>
      </c>
      <c r="AJ17" s="122">
        <f>+[1]X2977!AJ19</f>
        <v>0</v>
      </c>
    </row>
    <row r="18" spans="1:36">
      <c r="A18" s="122" t="str">
        <f>+[1]X2977!A20</f>
        <v>CUT NG</v>
      </c>
      <c r="B18" s="122">
        <f>+[1]X2977!B20</f>
        <v>167</v>
      </c>
      <c r="C18" s="122">
        <f>+[1]X2977!C20</f>
        <v>143</v>
      </c>
      <c r="D18" s="122">
        <f>+[1]X2977!D20</f>
        <v>19</v>
      </c>
      <c r="E18" s="122">
        <f>+[1]X2977!E20</f>
        <v>19</v>
      </c>
      <c r="F18" s="122">
        <f>+[1]X2977!F20</f>
        <v>0</v>
      </c>
      <c r="G18" s="122">
        <f>+[1]X2977!G20</f>
        <v>0</v>
      </c>
      <c r="H18" s="122">
        <f>+[1]X2977!H20</f>
        <v>0</v>
      </c>
      <c r="I18" s="122">
        <f>+[1]X2977!I20</f>
        <v>0</v>
      </c>
      <c r="J18" s="122">
        <f>+[1]X2977!J20</f>
        <v>0</v>
      </c>
      <c r="K18" s="122">
        <f>+[1]X2977!K20</f>
        <v>7</v>
      </c>
      <c r="L18" s="122">
        <f>+[1]X2977!L20</f>
        <v>2</v>
      </c>
      <c r="M18" s="122">
        <f>+[1]X2977!M20</f>
        <v>0</v>
      </c>
      <c r="N18" s="122">
        <f>+[1]X2977!N20</f>
        <v>0</v>
      </c>
      <c r="O18" s="122">
        <f>+[1]X2977!O20</f>
        <v>0</v>
      </c>
      <c r="P18" s="122">
        <f>+[1]X2977!P20</f>
        <v>7</v>
      </c>
      <c r="Q18" s="122">
        <f>+[1]X2977!Q20</f>
        <v>2</v>
      </c>
      <c r="R18" s="122">
        <f>+[1]X2977!R20</f>
        <v>0</v>
      </c>
      <c r="S18" s="122">
        <f>+[1]X2977!S20</f>
        <v>1</v>
      </c>
      <c r="T18" s="122">
        <f>+[1]X2977!T20</f>
        <v>0</v>
      </c>
      <c r="U18" s="122">
        <f>+[1]X2977!U20</f>
        <v>0</v>
      </c>
      <c r="V18" s="122">
        <f>+[1]X2977!V20</f>
        <v>0</v>
      </c>
      <c r="W18" s="122">
        <f>+[1]X2977!W20</f>
        <v>0</v>
      </c>
      <c r="X18" s="122">
        <f>+[1]X2977!X20</f>
        <v>0</v>
      </c>
      <c r="Y18" s="122">
        <f>+[1]X2977!Y20</f>
        <v>0</v>
      </c>
      <c r="Z18" s="122">
        <f>+[1]X2977!Z20</f>
        <v>0</v>
      </c>
      <c r="AA18" s="122">
        <f>+[1]X2977!AA20</f>
        <v>0</v>
      </c>
      <c r="AB18" s="122">
        <f>+[1]X2977!AB20</f>
        <v>0</v>
      </c>
      <c r="AC18" s="122">
        <f>+[1]X2977!AC20</f>
        <v>0</v>
      </c>
      <c r="AD18" s="122">
        <f>+[1]X2977!AD20</f>
        <v>0</v>
      </c>
      <c r="AE18" s="122">
        <f>+[1]X2977!AE20</f>
        <v>0</v>
      </c>
      <c r="AF18" s="122">
        <f>+[1]X2977!AF20</f>
        <v>0</v>
      </c>
      <c r="AG18" s="122">
        <f>+[1]X2977!AG20</f>
        <v>0</v>
      </c>
      <c r="AH18" s="122">
        <f>+[1]X2977!AH20</f>
        <v>0</v>
      </c>
      <c r="AI18" s="122">
        <f>+[1]X2977!AI20</f>
        <v>0</v>
      </c>
      <c r="AJ18" s="122">
        <f>+[1]X2977!AJ20</f>
        <v>0</v>
      </c>
    </row>
    <row r="19" spans="1:36">
      <c r="A19" s="122" t="str">
        <f>+[1]X2977!A21</f>
        <v>DENT ALL</v>
      </c>
      <c r="B19" s="122">
        <f>+[1]X2977!B21</f>
        <v>37</v>
      </c>
      <c r="C19" s="122">
        <f>+[1]X2977!C21</f>
        <v>39</v>
      </c>
      <c r="D19" s="122">
        <f>+[1]X2977!D21</f>
        <v>25</v>
      </c>
      <c r="E19" s="122">
        <f>+[1]X2977!E21</f>
        <v>17</v>
      </c>
      <c r="F19" s="122">
        <f>+[1]X2977!F21</f>
        <v>0</v>
      </c>
      <c r="G19" s="122">
        <f>+[1]X2977!G21</f>
        <v>0</v>
      </c>
      <c r="H19" s="122">
        <f>+[1]X2977!H21</f>
        <v>0</v>
      </c>
      <c r="I19" s="122">
        <f>+[1]X2977!I21</f>
        <v>2</v>
      </c>
      <c r="J19" s="122">
        <f>+[1]X2977!J21</f>
        <v>1</v>
      </c>
      <c r="K19" s="122">
        <f>+[1]X2977!K21</f>
        <v>3</v>
      </c>
      <c r="L19" s="122">
        <f>+[1]X2977!L21</f>
        <v>3</v>
      </c>
      <c r="M19" s="122">
        <f>+[1]X2977!M21</f>
        <v>2</v>
      </c>
      <c r="N19" s="122">
        <f>+[1]X2977!N21</f>
        <v>0</v>
      </c>
      <c r="O19" s="122">
        <f>+[1]X2977!O21</f>
        <v>0</v>
      </c>
      <c r="P19" s="122">
        <f>+[1]X2977!P21</f>
        <v>1</v>
      </c>
      <c r="Q19" s="122">
        <f>+[1]X2977!Q21</f>
        <v>2</v>
      </c>
      <c r="R19" s="122">
        <f>+[1]X2977!R21</f>
        <v>0</v>
      </c>
      <c r="S19" s="122">
        <f>+[1]X2977!S21</f>
        <v>0</v>
      </c>
      <c r="T19" s="122">
        <f>+[1]X2977!T21</f>
        <v>0</v>
      </c>
      <c r="U19" s="122">
        <f>+[1]X2977!U21</f>
        <v>1</v>
      </c>
      <c r="V19" s="122">
        <f>+[1]X2977!V21</f>
        <v>0</v>
      </c>
      <c r="W19" s="122">
        <f>+[1]X2977!W21</f>
        <v>0</v>
      </c>
      <c r="X19" s="122">
        <f>+[1]X2977!X21</f>
        <v>0</v>
      </c>
      <c r="Y19" s="122">
        <f>+[1]X2977!Y21</f>
        <v>2</v>
      </c>
      <c r="Z19" s="122">
        <f>+[1]X2977!Z21</f>
        <v>0</v>
      </c>
      <c r="AA19" s="122">
        <f>+[1]X2977!AA21</f>
        <v>0</v>
      </c>
      <c r="AB19" s="122">
        <f>+[1]X2977!AB21</f>
        <v>0</v>
      </c>
      <c r="AC19" s="122">
        <f>+[1]X2977!AC21</f>
        <v>0</v>
      </c>
      <c r="AD19" s="122">
        <f>+[1]X2977!AD21</f>
        <v>0</v>
      </c>
      <c r="AE19" s="122">
        <f>+[1]X2977!AE21</f>
        <v>0</v>
      </c>
      <c r="AF19" s="122">
        <f>+[1]X2977!AF21</f>
        <v>0</v>
      </c>
      <c r="AG19" s="122">
        <f>+[1]X2977!AG21</f>
        <v>0</v>
      </c>
      <c r="AH19" s="122">
        <f>+[1]X2977!AH21</f>
        <v>0</v>
      </c>
      <c r="AI19" s="122">
        <f>+[1]X2977!AI21</f>
        <v>0</v>
      </c>
      <c r="AJ19" s="122">
        <f>+[1]X2977!AJ21</f>
        <v>0</v>
      </c>
    </row>
    <row r="20" spans="1:36">
      <c r="A20" s="122" t="str">
        <f>+[1]X2977!A22</f>
        <v>DRILL/SCREW NG</v>
      </c>
      <c r="B20" s="122">
        <f>+[1]X2977!B22</f>
        <v>0</v>
      </c>
      <c r="C20" s="122">
        <f>+[1]X2977!C22</f>
        <v>0</v>
      </c>
      <c r="D20" s="122">
        <f>+[1]X2977!D22</f>
        <v>0</v>
      </c>
      <c r="E20" s="122">
        <f>+[1]X2977!E22</f>
        <v>0</v>
      </c>
      <c r="F20" s="122">
        <f>+[1]X2977!F22</f>
        <v>0</v>
      </c>
      <c r="G20" s="122">
        <f>+[1]X2977!G22</f>
        <v>0</v>
      </c>
      <c r="H20" s="122">
        <f>+[1]X2977!H22</f>
        <v>0</v>
      </c>
      <c r="I20" s="122">
        <f>+[1]X2977!I22</f>
        <v>0</v>
      </c>
      <c r="J20" s="122">
        <f>+[1]X2977!J22</f>
        <v>0</v>
      </c>
      <c r="K20" s="122">
        <f>+[1]X2977!K22</f>
        <v>0</v>
      </c>
      <c r="L20" s="122">
        <f>+[1]X2977!L22</f>
        <v>0</v>
      </c>
      <c r="M20" s="122">
        <f>+[1]X2977!M22</f>
        <v>0</v>
      </c>
      <c r="N20" s="122">
        <f>+[1]X2977!N22</f>
        <v>0</v>
      </c>
      <c r="O20" s="122">
        <f>+[1]X2977!O22</f>
        <v>0</v>
      </c>
      <c r="P20" s="122">
        <f>+[1]X2977!P22</f>
        <v>0</v>
      </c>
      <c r="Q20" s="122">
        <f>+[1]X2977!Q22</f>
        <v>0</v>
      </c>
      <c r="R20" s="122">
        <f>+[1]X2977!R22</f>
        <v>0</v>
      </c>
      <c r="S20" s="122">
        <f>+[1]X2977!S22</f>
        <v>0</v>
      </c>
      <c r="T20" s="122">
        <f>+[1]X2977!T22</f>
        <v>0</v>
      </c>
      <c r="U20" s="122">
        <f>+[1]X2977!U22</f>
        <v>0</v>
      </c>
      <c r="V20" s="122">
        <f>+[1]X2977!V22</f>
        <v>0</v>
      </c>
      <c r="W20" s="122">
        <f>+[1]X2977!W22</f>
        <v>0</v>
      </c>
      <c r="X20" s="122">
        <f>+[1]X2977!X22</f>
        <v>0</v>
      </c>
      <c r="Y20" s="122">
        <f>+[1]X2977!Y22</f>
        <v>0</v>
      </c>
      <c r="Z20" s="122">
        <f>+[1]X2977!Z22</f>
        <v>0</v>
      </c>
      <c r="AA20" s="122">
        <f>+[1]X2977!AA22</f>
        <v>0</v>
      </c>
      <c r="AB20" s="122">
        <f>+[1]X2977!AB22</f>
        <v>0</v>
      </c>
      <c r="AC20" s="122">
        <f>+[1]X2977!AC22</f>
        <v>0</v>
      </c>
      <c r="AD20" s="122">
        <f>+[1]X2977!AD22</f>
        <v>0</v>
      </c>
      <c r="AE20" s="122">
        <f>+[1]X2977!AE22</f>
        <v>0</v>
      </c>
      <c r="AF20" s="122">
        <f>+[1]X2977!AF22</f>
        <v>0</v>
      </c>
      <c r="AG20" s="122">
        <f>+[1]X2977!AG22</f>
        <v>0</v>
      </c>
      <c r="AH20" s="122">
        <f>+[1]X2977!AH22</f>
        <v>0</v>
      </c>
      <c r="AI20" s="122">
        <f>+[1]X2977!AI22</f>
        <v>0</v>
      </c>
      <c r="AJ20" s="122">
        <f>+[1]X2977!AJ22</f>
        <v>0</v>
      </c>
    </row>
    <row r="21" spans="1:36">
      <c r="A21" s="122" t="str">
        <f>+[1]X2977!A23</f>
        <v>GEOMETRY</v>
      </c>
      <c r="B21" s="122">
        <f>+[1]X2977!B23</f>
        <v>0</v>
      </c>
      <c r="C21" s="122">
        <f>+[1]X2977!C23</f>
        <v>0</v>
      </c>
      <c r="D21" s="122">
        <f>+[1]X2977!D23</f>
        <v>0</v>
      </c>
      <c r="E21" s="122">
        <f>+[1]X2977!E23</f>
        <v>0</v>
      </c>
      <c r="F21" s="122">
        <f>+[1]X2977!F23</f>
        <v>0</v>
      </c>
      <c r="G21" s="122">
        <f>+[1]X2977!G23</f>
        <v>0</v>
      </c>
      <c r="H21" s="122">
        <f>+[1]X2977!H23</f>
        <v>0</v>
      </c>
      <c r="I21" s="122">
        <f>+[1]X2977!I23</f>
        <v>0</v>
      </c>
      <c r="J21" s="122">
        <f>+[1]X2977!J23</f>
        <v>0</v>
      </c>
      <c r="K21" s="122">
        <f>+[1]X2977!K23</f>
        <v>0</v>
      </c>
      <c r="L21" s="122">
        <f>+[1]X2977!L23</f>
        <v>0</v>
      </c>
      <c r="M21" s="122">
        <f>+[1]X2977!M23</f>
        <v>0</v>
      </c>
      <c r="N21" s="122">
        <f>+[1]X2977!N23</f>
        <v>0</v>
      </c>
      <c r="O21" s="122">
        <f>+[1]X2977!O23</f>
        <v>0</v>
      </c>
      <c r="P21" s="122">
        <f>+[1]X2977!P23</f>
        <v>0</v>
      </c>
      <c r="Q21" s="122">
        <f>+[1]X2977!Q23</f>
        <v>0</v>
      </c>
      <c r="R21" s="122">
        <f>+[1]X2977!R23</f>
        <v>0</v>
      </c>
      <c r="S21" s="122">
        <f>+[1]X2977!S23</f>
        <v>0</v>
      </c>
      <c r="T21" s="122">
        <f>+[1]X2977!T23</f>
        <v>0</v>
      </c>
      <c r="U21" s="122">
        <f>+[1]X2977!U23</f>
        <v>0</v>
      </c>
      <c r="V21" s="122">
        <f>+[1]X2977!V23</f>
        <v>0</v>
      </c>
      <c r="W21" s="122">
        <f>+[1]X2977!W23</f>
        <v>0</v>
      </c>
      <c r="X21" s="122">
        <f>+[1]X2977!X23</f>
        <v>0</v>
      </c>
      <c r="Y21" s="122">
        <f>+[1]X2977!Y23</f>
        <v>0</v>
      </c>
      <c r="Z21" s="122">
        <f>+[1]X2977!Z23</f>
        <v>0</v>
      </c>
      <c r="AA21" s="122">
        <f>+[1]X2977!AA23</f>
        <v>0</v>
      </c>
      <c r="AB21" s="122">
        <f>+[1]X2977!AB23</f>
        <v>0</v>
      </c>
      <c r="AC21" s="122">
        <f>+[1]X2977!AC23</f>
        <v>0</v>
      </c>
      <c r="AD21" s="122">
        <f>+[1]X2977!AD23</f>
        <v>0</v>
      </c>
      <c r="AE21" s="122">
        <f>+[1]X2977!AE23</f>
        <v>0</v>
      </c>
      <c r="AF21" s="122">
        <f>+[1]X2977!AF23</f>
        <v>0</v>
      </c>
      <c r="AG21" s="122">
        <f>+[1]X2977!AG23</f>
        <v>0</v>
      </c>
      <c r="AH21" s="122">
        <f>+[1]X2977!AH23</f>
        <v>0</v>
      </c>
      <c r="AI21" s="122">
        <f>+[1]X2977!AI23</f>
        <v>0</v>
      </c>
      <c r="AJ21" s="122">
        <f>+[1]X2977!AJ23</f>
        <v>0</v>
      </c>
    </row>
    <row r="22" spans="1:36">
      <c r="A22" s="122" t="str">
        <f>+[1]X2977!A24</f>
        <v>ID DEVIATE</v>
      </c>
      <c r="B22" s="122">
        <f>+[1]X2977!B24</f>
        <v>0</v>
      </c>
      <c r="C22" s="122">
        <f>+[1]X2977!C24</f>
        <v>0</v>
      </c>
      <c r="D22" s="122">
        <f>+[1]X2977!D24</f>
        <v>0</v>
      </c>
      <c r="E22" s="122">
        <f>+[1]X2977!E24</f>
        <v>0</v>
      </c>
      <c r="F22" s="122">
        <f>+[1]X2977!F24</f>
        <v>0</v>
      </c>
      <c r="G22" s="122">
        <f>+[1]X2977!G24</f>
        <v>0</v>
      </c>
      <c r="H22" s="122">
        <f>+[1]X2977!H24</f>
        <v>0</v>
      </c>
      <c r="I22" s="122">
        <f>+[1]X2977!I24</f>
        <v>0</v>
      </c>
      <c r="J22" s="122">
        <f>+[1]X2977!J24</f>
        <v>0</v>
      </c>
      <c r="K22" s="122">
        <f>+[1]X2977!K24</f>
        <v>0</v>
      </c>
      <c r="L22" s="122">
        <f>+[1]X2977!L24</f>
        <v>0</v>
      </c>
      <c r="M22" s="122">
        <f>+[1]X2977!M24</f>
        <v>0</v>
      </c>
      <c r="N22" s="122">
        <f>+[1]X2977!N24</f>
        <v>0</v>
      </c>
      <c r="O22" s="122">
        <f>+[1]X2977!O24</f>
        <v>0</v>
      </c>
      <c r="P22" s="122">
        <f>+[1]X2977!P24</f>
        <v>0</v>
      </c>
      <c r="Q22" s="122">
        <f>+[1]X2977!Q24</f>
        <v>0</v>
      </c>
      <c r="R22" s="122">
        <f>+[1]X2977!R24</f>
        <v>0</v>
      </c>
      <c r="S22" s="122">
        <f>+[1]X2977!S24</f>
        <v>0</v>
      </c>
      <c r="T22" s="122">
        <f>+[1]X2977!T24</f>
        <v>0</v>
      </c>
      <c r="U22" s="122">
        <f>+[1]X2977!U24</f>
        <v>0</v>
      </c>
      <c r="V22" s="122">
        <f>+[1]X2977!V24</f>
        <v>0</v>
      </c>
      <c r="W22" s="122">
        <f>+[1]X2977!W24</f>
        <v>0</v>
      </c>
      <c r="X22" s="122">
        <f>+[1]X2977!X24</f>
        <v>0</v>
      </c>
      <c r="Y22" s="122">
        <f>+[1]X2977!Y24</f>
        <v>0</v>
      </c>
      <c r="Z22" s="122">
        <f>+[1]X2977!Z24</f>
        <v>0</v>
      </c>
      <c r="AA22" s="122">
        <f>+[1]X2977!AA24</f>
        <v>0</v>
      </c>
      <c r="AB22" s="122">
        <f>+[1]X2977!AB24</f>
        <v>0</v>
      </c>
      <c r="AC22" s="122">
        <f>+[1]X2977!AC24</f>
        <v>0</v>
      </c>
      <c r="AD22" s="122">
        <f>+[1]X2977!AD24</f>
        <v>0</v>
      </c>
      <c r="AE22" s="122">
        <f>+[1]X2977!AE24</f>
        <v>0</v>
      </c>
      <c r="AF22" s="122">
        <f>+[1]X2977!AF24</f>
        <v>0</v>
      </c>
      <c r="AG22" s="122">
        <f>+[1]X2977!AG24</f>
        <v>0</v>
      </c>
      <c r="AH22" s="122">
        <f>+[1]X2977!AH24</f>
        <v>0</v>
      </c>
      <c r="AI22" s="122">
        <f>+[1]X2977!AI24</f>
        <v>0</v>
      </c>
      <c r="AJ22" s="122">
        <f>+[1]X2977!AJ24</f>
        <v>0</v>
      </c>
    </row>
    <row r="23" spans="1:36">
      <c r="A23" s="122" t="str">
        <f>+[1]X2977!A25</f>
        <v>ID SHAFT O/S</v>
      </c>
      <c r="B23" s="122">
        <f>+[1]X2977!B25</f>
        <v>0</v>
      </c>
      <c r="C23" s="122">
        <f>+[1]X2977!C25</f>
        <v>1</v>
      </c>
      <c r="D23" s="122">
        <f>+[1]X2977!D25</f>
        <v>4</v>
      </c>
      <c r="E23" s="122">
        <f>+[1]X2977!E25</f>
        <v>0</v>
      </c>
      <c r="F23" s="122">
        <f>+[1]X2977!F25</f>
        <v>0</v>
      </c>
      <c r="G23" s="122">
        <f>+[1]X2977!G25</f>
        <v>0</v>
      </c>
      <c r="H23" s="122">
        <f>+[1]X2977!H25</f>
        <v>0</v>
      </c>
      <c r="I23" s="122">
        <f>+[1]X2977!I25</f>
        <v>0</v>
      </c>
      <c r="J23" s="122">
        <f>+[1]X2977!J25</f>
        <v>0</v>
      </c>
      <c r="K23" s="122">
        <f>+[1]X2977!K25</f>
        <v>0</v>
      </c>
      <c r="L23" s="122">
        <f>+[1]X2977!L25</f>
        <v>0</v>
      </c>
      <c r="M23" s="122">
        <f>+[1]X2977!M25</f>
        <v>0</v>
      </c>
      <c r="N23" s="122">
        <f>+[1]X2977!N25</f>
        <v>0</v>
      </c>
      <c r="O23" s="122">
        <f>+[1]X2977!O25</f>
        <v>0</v>
      </c>
      <c r="P23" s="122">
        <f>+[1]X2977!P25</f>
        <v>0</v>
      </c>
      <c r="Q23" s="122">
        <f>+[1]X2977!Q25</f>
        <v>0</v>
      </c>
      <c r="R23" s="122">
        <f>+[1]X2977!R25</f>
        <v>0</v>
      </c>
      <c r="S23" s="122">
        <f>+[1]X2977!S25</f>
        <v>0</v>
      </c>
      <c r="T23" s="122">
        <f>+[1]X2977!T25</f>
        <v>0</v>
      </c>
      <c r="U23" s="122">
        <f>+[1]X2977!U25</f>
        <v>0</v>
      </c>
      <c r="V23" s="122">
        <f>+[1]X2977!V25</f>
        <v>0</v>
      </c>
      <c r="W23" s="122">
        <f>+[1]X2977!W25</f>
        <v>0</v>
      </c>
      <c r="X23" s="122">
        <f>+[1]X2977!X25</f>
        <v>0</v>
      </c>
      <c r="Y23" s="122">
        <f>+[1]X2977!Y25</f>
        <v>0</v>
      </c>
      <c r="Z23" s="122">
        <f>+[1]X2977!Z25</f>
        <v>0</v>
      </c>
      <c r="AA23" s="122">
        <f>+[1]X2977!AA25</f>
        <v>0</v>
      </c>
      <c r="AB23" s="122">
        <f>+[1]X2977!AB25</f>
        <v>0</v>
      </c>
      <c r="AC23" s="122">
        <f>+[1]X2977!AC25</f>
        <v>0</v>
      </c>
      <c r="AD23" s="122">
        <f>+[1]X2977!AD25</f>
        <v>0</v>
      </c>
      <c r="AE23" s="122">
        <f>+[1]X2977!AE25</f>
        <v>0</v>
      </c>
      <c r="AF23" s="122">
        <f>+[1]X2977!AF25</f>
        <v>0</v>
      </c>
      <c r="AG23" s="122">
        <f>+[1]X2977!AG25</f>
        <v>0</v>
      </c>
      <c r="AH23" s="122">
        <f>+[1]X2977!AH25</f>
        <v>0</v>
      </c>
      <c r="AI23" s="122">
        <f>+[1]X2977!AI25</f>
        <v>0</v>
      </c>
      <c r="AJ23" s="122">
        <f>+[1]X2977!AJ25</f>
        <v>0</v>
      </c>
    </row>
    <row r="24" spans="1:36">
      <c r="A24" s="122" t="str">
        <f>+[1]X2977!A26</f>
        <v>ID SHAFT TAPER</v>
      </c>
      <c r="B24" s="122">
        <f>+[1]X2977!B26</f>
        <v>0</v>
      </c>
      <c r="C24" s="122">
        <f>+[1]X2977!C26</f>
        <v>0</v>
      </c>
      <c r="D24" s="122">
        <f>+[1]X2977!D26</f>
        <v>0</v>
      </c>
      <c r="E24" s="122">
        <f>+[1]X2977!E26</f>
        <v>0</v>
      </c>
      <c r="F24" s="122">
        <f>+[1]X2977!F26</f>
        <v>0</v>
      </c>
      <c r="G24" s="122">
        <f>+[1]X2977!G26</f>
        <v>0</v>
      </c>
      <c r="H24" s="122">
        <f>+[1]X2977!H26</f>
        <v>0</v>
      </c>
      <c r="I24" s="122">
        <f>+[1]X2977!I26</f>
        <v>0</v>
      </c>
      <c r="J24" s="122">
        <f>+[1]X2977!J26</f>
        <v>0</v>
      </c>
      <c r="K24" s="122">
        <f>+[1]X2977!K26</f>
        <v>0</v>
      </c>
      <c r="L24" s="122">
        <f>+[1]X2977!L26</f>
        <v>0</v>
      </c>
      <c r="M24" s="122">
        <f>+[1]X2977!M26</f>
        <v>0</v>
      </c>
      <c r="N24" s="122">
        <f>+[1]X2977!N26</f>
        <v>0</v>
      </c>
      <c r="O24" s="122">
        <f>+[1]X2977!O26</f>
        <v>0</v>
      </c>
      <c r="P24" s="122">
        <f>+[1]X2977!P26</f>
        <v>0</v>
      </c>
      <c r="Q24" s="122">
        <f>+[1]X2977!Q26</f>
        <v>0</v>
      </c>
      <c r="R24" s="122">
        <f>+[1]X2977!R26</f>
        <v>0</v>
      </c>
      <c r="S24" s="122">
        <f>+[1]X2977!S26</f>
        <v>0</v>
      </c>
      <c r="T24" s="122">
        <f>+[1]X2977!T26</f>
        <v>0</v>
      </c>
      <c r="U24" s="122">
        <f>+[1]X2977!U26</f>
        <v>0</v>
      </c>
      <c r="V24" s="122">
        <f>+[1]X2977!V26</f>
        <v>0</v>
      </c>
      <c r="W24" s="122">
        <f>+[1]X2977!W26</f>
        <v>0</v>
      </c>
      <c r="X24" s="122">
        <f>+[1]X2977!X26</f>
        <v>0</v>
      </c>
      <c r="Y24" s="122">
        <f>+[1]X2977!Y26</f>
        <v>0</v>
      </c>
      <c r="Z24" s="122">
        <f>+[1]X2977!Z26</f>
        <v>0</v>
      </c>
      <c r="AA24" s="122">
        <f>+[1]X2977!AA26</f>
        <v>0</v>
      </c>
      <c r="AB24" s="122">
        <f>+[1]X2977!AB26</f>
        <v>0</v>
      </c>
      <c r="AC24" s="122">
        <f>+[1]X2977!AC26</f>
        <v>0</v>
      </c>
      <c r="AD24" s="122">
        <f>+[1]X2977!AD26</f>
        <v>0</v>
      </c>
      <c r="AE24" s="122">
        <f>+[1]X2977!AE26</f>
        <v>0</v>
      </c>
      <c r="AF24" s="122">
        <f>+[1]X2977!AF26</f>
        <v>0</v>
      </c>
      <c r="AG24" s="122">
        <f>+[1]X2977!AG26</f>
        <v>0</v>
      </c>
      <c r="AH24" s="122">
        <f>+[1]X2977!AH26</f>
        <v>0</v>
      </c>
      <c r="AI24" s="122">
        <f>+[1]X2977!AI26</f>
        <v>0</v>
      </c>
      <c r="AJ24" s="122">
        <f>+[1]X2977!AJ26</f>
        <v>0</v>
      </c>
    </row>
    <row r="25" spans="1:36">
      <c r="A25" s="122" t="str">
        <f>+[1]X2977!A27</f>
        <v>ID SHAFT U/S</v>
      </c>
      <c r="B25" s="122">
        <f>+[1]X2977!B27</f>
        <v>0</v>
      </c>
      <c r="C25" s="122">
        <f>+[1]X2977!C27</f>
        <v>0</v>
      </c>
      <c r="D25" s="122">
        <f>+[1]X2977!D27</f>
        <v>10</v>
      </c>
      <c r="E25" s="122">
        <f>+[1]X2977!E27</f>
        <v>2</v>
      </c>
      <c r="F25" s="122">
        <f>+[1]X2977!F27</f>
        <v>0</v>
      </c>
      <c r="G25" s="122">
        <f>+[1]X2977!G27</f>
        <v>0</v>
      </c>
      <c r="H25" s="122">
        <f>+[1]X2977!H27</f>
        <v>0</v>
      </c>
      <c r="I25" s="122">
        <f>+[1]X2977!I27</f>
        <v>0</v>
      </c>
      <c r="J25" s="122">
        <f>+[1]X2977!J27</f>
        <v>0</v>
      </c>
      <c r="K25" s="122">
        <f>+[1]X2977!K27</f>
        <v>0</v>
      </c>
      <c r="L25" s="122">
        <f>+[1]X2977!L27</f>
        <v>0</v>
      </c>
      <c r="M25" s="122">
        <f>+[1]X2977!M27</f>
        <v>0</v>
      </c>
      <c r="N25" s="122">
        <f>+[1]X2977!N27</f>
        <v>0</v>
      </c>
      <c r="O25" s="122">
        <f>+[1]X2977!O27</f>
        <v>0</v>
      </c>
      <c r="P25" s="122">
        <f>+[1]X2977!P27</f>
        <v>0</v>
      </c>
      <c r="Q25" s="122">
        <f>+[1]X2977!Q27</f>
        <v>0</v>
      </c>
      <c r="R25" s="122">
        <f>+[1]X2977!R27</f>
        <v>0</v>
      </c>
      <c r="S25" s="122">
        <f>+[1]X2977!S27</f>
        <v>0</v>
      </c>
      <c r="T25" s="122">
        <f>+[1]X2977!T27</f>
        <v>0</v>
      </c>
      <c r="U25" s="122">
        <f>+[1]X2977!U27</f>
        <v>0</v>
      </c>
      <c r="V25" s="122">
        <f>+[1]X2977!V27</f>
        <v>0</v>
      </c>
      <c r="W25" s="122">
        <f>+[1]X2977!W27</f>
        <v>0</v>
      </c>
      <c r="X25" s="122">
        <f>+[1]X2977!X27</f>
        <v>0</v>
      </c>
      <c r="Y25" s="122">
        <f>+[1]X2977!Y27</f>
        <v>0</v>
      </c>
      <c r="Z25" s="122">
        <f>+[1]X2977!Z27</f>
        <v>0</v>
      </c>
      <c r="AA25" s="122">
        <f>+[1]X2977!AA27</f>
        <v>0</v>
      </c>
      <c r="AB25" s="122">
        <f>+[1]X2977!AB27</f>
        <v>2</v>
      </c>
      <c r="AC25" s="122">
        <f>+[1]X2977!AC27</f>
        <v>0</v>
      </c>
      <c r="AD25" s="122">
        <f>+[1]X2977!AD27</f>
        <v>0</v>
      </c>
      <c r="AE25" s="122">
        <f>+[1]X2977!AE27</f>
        <v>0</v>
      </c>
      <c r="AF25" s="122">
        <f>+[1]X2977!AF27</f>
        <v>0</v>
      </c>
      <c r="AG25" s="122">
        <f>+[1]X2977!AG27</f>
        <v>0</v>
      </c>
      <c r="AH25" s="122">
        <f>+[1]X2977!AH27</f>
        <v>0</v>
      </c>
      <c r="AI25" s="122">
        <f>+[1]X2977!AI27</f>
        <v>0</v>
      </c>
      <c r="AJ25" s="122">
        <f>+[1]X2977!AJ27</f>
        <v>0</v>
      </c>
    </row>
    <row r="26" spans="1:36">
      <c r="A26" s="122" t="str">
        <f>+[1]X2977!A28</f>
        <v>ID/OD NG</v>
      </c>
      <c r="B26" s="122">
        <f>+[1]X2977!B28</f>
        <v>0</v>
      </c>
      <c r="C26" s="122">
        <f>+[1]X2977!C28</f>
        <v>0</v>
      </c>
      <c r="D26" s="122">
        <f>+[1]X2977!D28</f>
        <v>0</v>
      </c>
      <c r="E26" s="122">
        <f>+[1]X2977!E28</f>
        <v>0</v>
      </c>
      <c r="F26" s="122">
        <f>+[1]X2977!F28</f>
        <v>0</v>
      </c>
      <c r="G26" s="122">
        <f>+[1]X2977!G28</f>
        <v>0</v>
      </c>
      <c r="H26" s="122">
        <f>+[1]X2977!H28</f>
        <v>0</v>
      </c>
      <c r="I26" s="122">
        <f>+[1]X2977!I28</f>
        <v>0</v>
      </c>
      <c r="J26" s="122">
        <f>+[1]X2977!J28</f>
        <v>0</v>
      </c>
      <c r="K26" s="122">
        <f>+[1]X2977!K28</f>
        <v>0</v>
      </c>
      <c r="L26" s="122">
        <f>+[1]X2977!L28</f>
        <v>0</v>
      </c>
      <c r="M26" s="122">
        <f>+[1]X2977!M28</f>
        <v>0</v>
      </c>
      <c r="N26" s="122">
        <f>+[1]X2977!N28</f>
        <v>0</v>
      </c>
      <c r="O26" s="122">
        <f>+[1]X2977!O28</f>
        <v>0</v>
      </c>
      <c r="P26" s="122">
        <f>+[1]X2977!P28</f>
        <v>0</v>
      </c>
      <c r="Q26" s="122">
        <f>+[1]X2977!Q28</f>
        <v>0</v>
      </c>
      <c r="R26" s="122">
        <f>+[1]X2977!R28</f>
        <v>0</v>
      </c>
      <c r="S26" s="122">
        <f>+[1]X2977!S28</f>
        <v>0</v>
      </c>
      <c r="T26" s="122">
        <f>+[1]X2977!T28</f>
        <v>0</v>
      </c>
      <c r="U26" s="122">
        <f>+[1]X2977!U28</f>
        <v>0</v>
      </c>
      <c r="V26" s="122">
        <f>+[1]X2977!V28</f>
        <v>0</v>
      </c>
      <c r="W26" s="122">
        <f>+[1]X2977!W28</f>
        <v>0</v>
      </c>
      <c r="X26" s="122">
        <f>+[1]X2977!X28</f>
        <v>0</v>
      </c>
      <c r="Y26" s="122">
        <f>+[1]X2977!Y28</f>
        <v>0</v>
      </c>
      <c r="Z26" s="122">
        <f>+[1]X2977!Z28</f>
        <v>0</v>
      </c>
      <c r="AA26" s="122">
        <f>+[1]X2977!AA28</f>
        <v>0</v>
      </c>
      <c r="AB26" s="122">
        <f>+[1]X2977!AB28</f>
        <v>0</v>
      </c>
      <c r="AC26" s="122">
        <f>+[1]X2977!AC28</f>
        <v>0</v>
      </c>
      <c r="AD26" s="122">
        <f>+[1]X2977!AD28</f>
        <v>0</v>
      </c>
      <c r="AE26" s="122">
        <f>+[1]X2977!AE28</f>
        <v>0</v>
      </c>
      <c r="AF26" s="122">
        <f>+[1]X2977!AF28</f>
        <v>0</v>
      </c>
      <c r="AG26" s="122">
        <f>+[1]X2977!AG28</f>
        <v>0</v>
      </c>
      <c r="AH26" s="122">
        <f>+[1]X2977!AH28</f>
        <v>0</v>
      </c>
      <c r="AI26" s="122">
        <f>+[1]X2977!AI28</f>
        <v>0</v>
      </c>
      <c r="AJ26" s="122">
        <f>+[1]X2977!AJ28</f>
        <v>0</v>
      </c>
    </row>
    <row r="27" spans="1:36">
      <c r="A27" s="122" t="str">
        <f>+[1]X2977!A29</f>
        <v>LG NG</v>
      </c>
      <c r="B27" s="122">
        <f>+[1]X2977!B29</f>
        <v>0</v>
      </c>
      <c r="C27" s="122">
        <f>+[1]X2977!C29</f>
        <v>0</v>
      </c>
      <c r="D27" s="122">
        <f>+[1]X2977!D29</f>
        <v>0</v>
      </c>
      <c r="E27" s="122">
        <f>+[1]X2977!E29</f>
        <v>0</v>
      </c>
      <c r="F27" s="122">
        <f>+[1]X2977!F29</f>
        <v>0</v>
      </c>
      <c r="G27" s="122">
        <f>+[1]X2977!G29</f>
        <v>0</v>
      </c>
      <c r="H27" s="122">
        <f>+[1]X2977!H29</f>
        <v>0</v>
      </c>
      <c r="I27" s="122">
        <f>+[1]X2977!I29</f>
        <v>0</v>
      </c>
      <c r="J27" s="122">
        <f>+[1]X2977!J29</f>
        <v>0</v>
      </c>
      <c r="K27" s="122">
        <f>+[1]X2977!K29</f>
        <v>0</v>
      </c>
      <c r="L27" s="122">
        <f>+[1]X2977!L29</f>
        <v>0</v>
      </c>
      <c r="M27" s="122">
        <f>+[1]X2977!M29</f>
        <v>0</v>
      </c>
      <c r="N27" s="122">
        <f>+[1]X2977!N29</f>
        <v>0</v>
      </c>
      <c r="O27" s="122">
        <f>+[1]X2977!O29</f>
        <v>0</v>
      </c>
      <c r="P27" s="122">
        <f>+[1]X2977!P29</f>
        <v>0</v>
      </c>
      <c r="Q27" s="122">
        <f>+[1]X2977!Q29</f>
        <v>0</v>
      </c>
      <c r="R27" s="122">
        <f>+[1]X2977!R29</f>
        <v>0</v>
      </c>
      <c r="S27" s="122">
        <f>+[1]X2977!S29</f>
        <v>0</v>
      </c>
      <c r="T27" s="122">
        <f>+[1]X2977!T29</f>
        <v>0</v>
      </c>
      <c r="U27" s="122">
        <f>+[1]X2977!U29</f>
        <v>0</v>
      </c>
      <c r="V27" s="122">
        <f>+[1]X2977!V29</f>
        <v>0</v>
      </c>
      <c r="W27" s="122">
        <f>+[1]X2977!W29</f>
        <v>0</v>
      </c>
      <c r="X27" s="122">
        <f>+[1]X2977!X29</f>
        <v>0</v>
      </c>
      <c r="Y27" s="122">
        <f>+[1]X2977!Y29</f>
        <v>0</v>
      </c>
      <c r="Z27" s="122">
        <f>+[1]X2977!Z29</f>
        <v>0</v>
      </c>
      <c r="AA27" s="122">
        <f>+[1]X2977!AA29</f>
        <v>0</v>
      </c>
      <c r="AB27" s="122">
        <f>+[1]X2977!AB29</f>
        <v>0</v>
      </c>
      <c r="AC27" s="122">
        <f>+[1]X2977!AC29</f>
        <v>0</v>
      </c>
      <c r="AD27" s="122">
        <f>+[1]X2977!AD29</f>
        <v>0</v>
      </c>
      <c r="AE27" s="122">
        <f>+[1]X2977!AE29</f>
        <v>0</v>
      </c>
      <c r="AF27" s="122">
        <f>+[1]X2977!AF29</f>
        <v>0</v>
      </c>
      <c r="AG27" s="122">
        <f>+[1]X2977!AG29</f>
        <v>0</v>
      </c>
      <c r="AH27" s="122">
        <f>+[1]X2977!AH29</f>
        <v>0</v>
      </c>
      <c r="AI27" s="122">
        <f>+[1]X2977!AI29</f>
        <v>0</v>
      </c>
      <c r="AJ27" s="122">
        <f>+[1]X2977!AJ29</f>
        <v>0</v>
      </c>
    </row>
    <row r="28" spans="1:36">
      <c r="A28" s="122" t="str">
        <f>+[1]X2977!A30</f>
        <v>OD DISK O/S</v>
      </c>
      <c r="B28" s="122">
        <f>+[1]X2977!B30</f>
        <v>24</v>
      </c>
      <c r="C28" s="122">
        <f>+[1]X2977!C30</f>
        <v>0</v>
      </c>
      <c r="D28" s="122">
        <f>+[1]X2977!D30</f>
        <v>34</v>
      </c>
      <c r="E28" s="122">
        <f>+[1]X2977!E30</f>
        <v>87</v>
      </c>
      <c r="F28" s="122">
        <f>+[1]X2977!F30</f>
        <v>0</v>
      </c>
      <c r="G28" s="122">
        <f>+[1]X2977!G30</f>
        <v>0</v>
      </c>
      <c r="H28" s="122">
        <f>+[1]X2977!H30</f>
        <v>0</v>
      </c>
      <c r="I28" s="122">
        <f>+[1]X2977!I30</f>
        <v>6</v>
      </c>
      <c r="J28" s="122">
        <f>+[1]X2977!J30</f>
        <v>0</v>
      </c>
      <c r="K28" s="122">
        <f>+[1]X2977!K30</f>
        <v>0</v>
      </c>
      <c r="L28" s="122">
        <f>+[1]X2977!L30</f>
        <v>0</v>
      </c>
      <c r="M28" s="122">
        <f>+[1]X2977!M30</f>
        <v>0</v>
      </c>
      <c r="N28" s="122">
        <f>+[1]X2977!N30</f>
        <v>0</v>
      </c>
      <c r="O28" s="122">
        <f>+[1]X2977!O30</f>
        <v>0</v>
      </c>
      <c r="P28" s="122">
        <f>+[1]X2977!P30</f>
        <v>0</v>
      </c>
      <c r="Q28" s="122">
        <f>+[1]X2977!Q30</f>
        <v>0</v>
      </c>
      <c r="R28" s="122">
        <f>+[1]X2977!R30</f>
        <v>0</v>
      </c>
      <c r="S28" s="122">
        <f>+[1]X2977!S30</f>
        <v>0</v>
      </c>
      <c r="T28" s="122">
        <f>+[1]X2977!T30</f>
        <v>0</v>
      </c>
      <c r="U28" s="122">
        <f>+[1]X2977!U30</f>
        <v>75</v>
      </c>
      <c r="V28" s="122">
        <f>+[1]X2977!V30</f>
        <v>0</v>
      </c>
      <c r="W28" s="122">
        <f>+[1]X2977!W30</f>
        <v>0</v>
      </c>
      <c r="X28" s="122">
        <f>+[1]X2977!X30</f>
        <v>0</v>
      </c>
      <c r="Y28" s="122">
        <f>+[1]X2977!Y30</f>
        <v>0</v>
      </c>
      <c r="Z28" s="122">
        <f>+[1]X2977!Z30</f>
        <v>0</v>
      </c>
      <c r="AA28" s="122">
        <f>+[1]X2977!AA30</f>
        <v>0</v>
      </c>
      <c r="AB28" s="122">
        <f>+[1]X2977!AB30</f>
        <v>1</v>
      </c>
      <c r="AC28" s="122">
        <f>+[1]X2977!AC30</f>
        <v>5</v>
      </c>
      <c r="AD28" s="122">
        <f>+[1]X2977!AD30</f>
        <v>0</v>
      </c>
      <c r="AE28" s="122">
        <f>+[1]X2977!AE30</f>
        <v>0</v>
      </c>
      <c r="AF28" s="122">
        <f>+[1]X2977!AF30</f>
        <v>0</v>
      </c>
      <c r="AG28" s="122">
        <f>+[1]X2977!AG30</f>
        <v>0</v>
      </c>
      <c r="AH28" s="122">
        <f>+[1]X2977!AH30</f>
        <v>0</v>
      </c>
      <c r="AI28" s="122">
        <f>+[1]X2977!AI30</f>
        <v>0</v>
      </c>
      <c r="AJ28" s="122">
        <f>+[1]X2977!AJ30</f>
        <v>0</v>
      </c>
    </row>
    <row r="29" spans="1:36">
      <c r="A29" s="122" t="str">
        <f>+[1]X2977!A31</f>
        <v>OD DISK U/S</v>
      </c>
      <c r="B29" s="122">
        <f>+[1]X2977!B31</f>
        <v>50</v>
      </c>
      <c r="C29" s="122">
        <f>+[1]X2977!C31</f>
        <v>0</v>
      </c>
      <c r="D29" s="122">
        <f>+[1]X2977!D31</f>
        <v>0</v>
      </c>
      <c r="E29" s="122">
        <f>+[1]X2977!E31</f>
        <v>2</v>
      </c>
      <c r="F29" s="122">
        <f>+[1]X2977!F31</f>
        <v>0</v>
      </c>
      <c r="G29" s="122">
        <f>+[1]X2977!G31</f>
        <v>0</v>
      </c>
      <c r="H29" s="122">
        <f>+[1]X2977!H31</f>
        <v>0</v>
      </c>
      <c r="I29" s="122">
        <f>+[1]X2977!I31</f>
        <v>0</v>
      </c>
      <c r="J29" s="122">
        <f>+[1]X2977!J31</f>
        <v>0</v>
      </c>
      <c r="K29" s="122">
        <f>+[1]X2977!K31</f>
        <v>0</v>
      </c>
      <c r="L29" s="122">
        <f>+[1]X2977!L31</f>
        <v>0</v>
      </c>
      <c r="M29" s="122">
        <f>+[1]X2977!M31</f>
        <v>0</v>
      </c>
      <c r="N29" s="122">
        <f>+[1]X2977!N31</f>
        <v>0</v>
      </c>
      <c r="O29" s="122">
        <f>+[1]X2977!O31</f>
        <v>0</v>
      </c>
      <c r="P29" s="122">
        <f>+[1]X2977!P31</f>
        <v>0</v>
      </c>
      <c r="Q29" s="122">
        <f>+[1]X2977!Q31</f>
        <v>0</v>
      </c>
      <c r="R29" s="122">
        <f>+[1]X2977!R31</f>
        <v>0</v>
      </c>
      <c r="S29" s="122">
        <f>+[1]X2977!S31</f>
        <v>0</v>
      </c>
      <c r="T29" s="122">
        <f>+[1]X2977!T31</f>
        <v>0</v>
      </c>
      <c r="U29" s="122">
        <f>+[1]X2977!U31</f>
        <v>0</v>
      </c>
      <c r="V29" s="122">
        <f>+[1]X2977!V31</f>
        <v>0</v>
      </c>
      <c r="W29" s="122">
        <f>+[1]X2977!W31</f>
        <v>0</v>
      </c>
      <c r="X29" s="122">
        <f>+[1]X2977!X31</f>
        <v>0</v>
      </c>
      <c r="Y29" s="122">
        <f>+[1]X2977!Y31</f>
        <v>0</v>
      </c>
      <c r="Z29" s="122">
        <f>+[1]X2977!Z31</f>
        <v>0</v>
      </c>
      <c r="AA29" s="122">
        <f>+[1]X2977!AA31</f>
        <v>0</v>
      </c>
      <c r="AB29" s="122">
        <f>+[1]X2977!AB31</f>
        <v>0</v>
      </c>
      <c r="AC29" s="122">
        <f>+[1]X2977!AC31</f>
        <v>2</v>
      </c>
      <c r="AD29" s="122">
        <f>+[1]X2977!AD31</f>
        <v>0</v>
      </c>
      <c r="AE29" s="122">
        <f>+[1]X2977!AE31</f>
        <v>0</v>
      </c>
      <c r="AF29" s="122">
        <f>+[1]X2977!AF31</f>
        <v>0</v>
      </c>
      <c r="AG29" s="122">
        <f>+[1]X2977!AG31</f>
        <v>0</v>
      </c>
      <c r="AH29" s="122">
        <f>+[1]X2977!AH31</f>
        <v>0</v>
      </c>
      <c r="AI29" s="122">
        <f>+[1]X2977!AI31</f>
        <v>0</v>
      </c>
      <c r="AJ29" s="122">
        <f>+[1]X2977!AJ31</f>
        <v>0</v>
      </c>
    </row>
    <row r="30" spans="1:36">
      <c r="A30" s="122" t="str">
        <f>+[1]X2977!A32</f>
        <v>OTHER</v>
      </c>
      <c r="B30" s="122">
        <f>+[1]X2977!B32</f>
        <v>59</v>
      </c>
      <c r="C30" s="122">
        <f>+[1]X2977!C32</f>
        <v>33</v>
      </c>
      <c r="D30" s="122">
        <f>+[1]X2977!D32</f>
        <v>50</v>
      </c>
      <c r="E30" s="122">
        <f>+[1]X2977!E32</f>
        <v>15</v>
      </c>
      <c r="F30" s="122">
        <f>+[1]X2977!F32</f>
        <v>0</v>
      </c>
      <c r="G30" s="122">
        <f>+[1]X2977!G32</f>
        <v>0</v>
      </c>
      <c r="H30" s="122">
        <f>+[1]X2977!H32</f>
        <v>1</v>
      </c>
      <c r="I30" s="122">
        <f>+[1]X2977!I32</f>
        <v>0</v>
      </c>
      <c r="J30" s="122">
        <f>+[1]X2977!J32</f>
        <v>1</v>
      </c>
      <c r="K30" s="122">
        <f>+[1]X2977!K32</f>
        <v>0</v>
      </c>
      <c r="L30" s="122">
        <f>+[1]X2977!L32</f>
        <v>0</v>
      </c>
      <c r="M30" s="122">
        <f>+[1]X2977!M32</f>
        <v>0</v>
      </c>
      <c r="N30" s="122">
        <f>+[1]X2977!N32</f>
        <v>4</v>
      </c>
      <c r="O30" s="122">
        <f>+[1]X2977!O32</f>
        <v>0</v>
      </c>
      <c r="P30" s="122">
        <f>+[1]X2977!P32</f>
        <v>0</v>
      </c>
      <c r="Q30" s="122">
        <f>+[1]X2977!Q32</f>
        <v>0</v>
      </c>
      <c r="R30" s="122">
        <f>+[1]X2977!R32</f>
        <v>0</v>
      </c>
      <c r="S30" s="122">
        <f>+[1]X2977!S32</f>
        <v>2</v>
      </c>
      <c r="T30" s="122">
        <f>+[1]X2977!T32</f>
        <v>0</v>
      </c>
      <c r="U30" s="122">
        <f>+[1]X2977!U32</f>
        <v>1</v>
      </c>
      <c r="V30" s="122">
        <f>+[1]X2977!V32</f>
        <v>0</v>
      </c>
      <c r="W30" s="122">
        <f>+[1]X2977!W32</f>
        <v>1</v>
      </c>
      <c r="X30" s="122">
        <f>+[1]X2977!X32</f>
        <v>2</v>
      </c>
      <c r="Y30" s="122">
        <f>+[1]X2977!Y32</f>
        <v>1</v>
      </c>
      <c r="Z30" s="122">
        <f>+[1]X2977!Z32</f>
        <v>0</v>
      </c>
      <c r="AA30" s="122">
        <f>+[1]X2977!AA32</f>
        <v>0</v>
      </c>
      <c r="AB30" s="122">
        <f>+[1]X2977!AB32</f>
        <v>0</v>
      </c>
      <c r="AC30" s="122">
        <f>+[1]X2977!AC32</f>
        <v>2</v>
      </c>
      <c r="AD30" s="122">
        <f>+[1]X2977!AD32</f>
        <v>0</v>
      </c>
      <c r="AE30" s="122">
        <f>+[1]X2977!AE32</f>
        <v>0</v>
      </c>
      <c r="AF30" s="122">
        <f>+[1]X2977!AF32</f>
        <v>0</v>
      </c>
      <c r="AG30" s="122">
        <f>+[1]X2977!AG32</f>
        <v>0</v>
      </c>
      <c r="AH30" s="122">
        <f>+[1]X2977!AH32</f>
        <v>0</v>
      </c>
      <c r="AI30" s="122">
        <f>+[1]X2977!AI32</f>
        <v>0</v>
      </c>
      <c r="AJ30" s="122">
        <f>+[1]X2977!AJ32</f>
        <v>0</v>
      </c>
    </row>
    <row r="31" spans="1:36">
      <c r="A31" s="122" t="str">
        <f>+[1]X2977!A33</f>
        <v>OTHER DIMENSION NG</v>
      </c>
      <c r="B31" s="122">
        <f>+[1]X2977!B33</f>
        <v>0</v>
      </c>
      <c r="C31" s="122">
        <f>+[1]X2977!C33</f>
        <v>0</v>
      </c>
      <c r="D31" s="122">
        <f>+[1]X2977!D33</f>
        <v>0</v>
      </c>
      <c r="E31" s="122">
        <f>+[1]X2977!E33</f>
        <v>0</v>
      </c>
      <c r="F31" s="122">
        <f>+[1]X2977!F33</f>
        <v>0</v>
      </c>
      <c r="G31" s="122">
        <f>+[1]X2977!G33</f>
        <v>0</v>
      </c>
      <c r="H31" s="122">
        <f>+[1]X2977!H33</f>
        <v>0</v>
      </c>
      <c r="I31" s="122">
        <f>+[1]X2977!I33</f>
        <v>0</v>
      </c>
      <c r="J31" s="122">
        <f>+[1]X2977!J33</f>
        <v>0</v>
      </c>
      <c r="K31" s="122">
        <f>+[1]X2977!K33</f>
        <v>0</v>
      </c>
      <c r="L31" s="122">
        <f>+[1]X2977!L33</f>
        <v>0</v>
      </c>
      <c r="M31" s="122">
        <f>+[1]X2977!M33</f>
        <v>0</v>
      </c>
      <c r="N31" s="122">
        <f>+[1]X2977!N33</f>
        <v>0</v>
      </c>
      <c r="O31" s="122">
        <f>+[1]X2977!O33</f>
        <v>0</v>
      </c>
      <c r="P31" s="122">
        <f>+[1]X2977!P33</f>
        <v>0</v>
      </c>
      <c r="Q31" s="122">
        <f>+[1]X2977!Q33</f>
        <v>0</v>
      </c>
      <c r="R31" s="122">
        <f>+[1]X2977!R33</f>
        <v>0</v>
      </c>
      <c r="S31" s="122">
        <f>+[1]X2977!S33</f>
        <v>0</v>
      </c>
      <c r="T31" s="122">
        <f>+[1]X2977!T33</f>
        <v>0</v>
      </c>
      <c r="U31" s="122">
        <f>+[1]X2977!U33</f>
        <v>0</v>
      </c>
      <c r="V31" s="122">
        <f>+[1]X2977!V33</f>
        <v>0</v>
      </c>
      <c r="W31" s="122">
        <f>+[1]X2977!W33</f>
        <v>0</v>
      </c>
      <c r="X31" s="122">
        <f>+[1]X2977!X33</f>
        <v>0</v>
      </c>
      <c r="Y31" s="122">
        <f>+[1]X2977!Y33</f>
        <v>0</v>
      </c>
      <c r="Z31" s="122">
        <f>+[1]X2977!Z33</f>
        <v>0</v>
      </c>
      <c r="AA31" s="122">
        <f>+[1]X2977!AA33</f>
        <v>0</v>
      </c>
      <c r="AB31" s="122">
        <f>+[1]X2977!AB33</f>
        <v>0</v>
      </c>
      <c r="AC31" s="122">
        <f>+[1]X2977!AC33</f>
        <v>0</v>
      </c>
      <c r="AD31" s="122">
        <f>+[1]X2977!AD33</f>
        <v>0</v>
      </c>
      <c r="AE31" s="122">
        <f>+[1]X2977!AE33</f>
        <v>0</v>
      </c>
      <c r="AF31" s="122">
        <f>+[1]X2977!AF33</f>
        <v>0</v>
      </c>
      <c r="AG31" s="122">
        <f>+[1]X2977!AG33</f>
        <v>0</v>
      </c>
      <c r="AH31" s="122">
        <f>+[1]X2977!AH33</f>
        <v>0</v>
      </c>
      <c r="AI31" s="122">
        <f>+[1]X2977!AI33</f>
        <v>0</v>
      </c>
      <c r="AJ31" s="122">
        <f>+[1]X2977!AJ33</f>
        <v>0</v>
      </c>
    </row>
    <row r="32" spans="1:36">
      <c r="A32" s="122" t="str">
        <f>+[1]X2977!A34</f>
        <v>OTHER QC/PROD CHECKING</v>
      </c>
      <c r="B32" s="122">
        <f>+[1]X2977!B34</f>
        <v>9681</v>
      </c>
      <c r="C32" s="122">
        <f>+[1]X2977!C34</f>
        <v>6516</v>
      </c>
      <c r="D32" s="122">
        <f>+[1]X2977!D34</f>
        <v>4214</v>
      </c>
      <c r="E32" s="122">
        <f>+[1]X2977!E34</f>
        <v>3832</v>
      </c>
      <c r="F32" s="122">
        <f>+[1]X2977!F34</f>
        <v>281</v>
      </c>
      <c r="G32" s="122">
        <f>+[1]X2977!G34</f>
        <v>95</v>
      </c>
      <c r="H32" s="122">
        <f>+[1]X2977!H34</f>
        <v>94</v>
      </c>
      <c r="I32" s="122">
        <f>+[1]X2977!I34</f>
        <v>197</v>
      </c>
      <c r="J32" s="122">
        <f>+[1]X2977!J34</f>
        <v>119</v>
      </c>
      <c r="K32" s="122">
        <f>+[1]X2977!K34</f>
        <v>106</v>
      </c>
      <c r="L32" s="122">
        <f>+[1]X2977!L34</f>
        <v>128</v>
      </c>
      <c r="M32" s="122">
        <f>+[1]X2977!M34</f>
        <v>86</v>
      </c>
      <c r="N32" s="122">
        <f>+[1]X2977!N34</f>
        <v>180</v>
      </c>
      <c r="O32" s="122">
        <f>+[1]X2977!O34</f>
        <v>288</v>
      </c>
      <c r="P32" s="122">
        <f>+[1]X2977!P34</f>
        <v>159</v>
      </c>
      <c r="Q32" s="122">
        <f>+[1]X2977!Q34</f>
        <v>4</v>
      </c>
      <c r="R32" s="122">
        <f>+[1]X2977!R34</f>
        <v>191</v>
      </c>
      <c r="S32" s="122">
        <f>+[1]X2977!S34</f>
        <v>227</v>
      </c>
      <c r="T32" s="122">
        <f>+[1]X2977!T34</f>
        <v>63</v>
      </c>
      <c r="U32" s="122">
        <f>+[1]X2977!U34</f>
        <v>77</v>
      </c>
      <c r="V32" s="122">
        <f>+[1]X2977!V34</f>
        <v>137</v>
      </c>
      <c r="W32" s="122">
        <f>+[1]X2977!W34</f>
        <v>131</v>
      </c>
      <c r="X32" s="122">
        <f>+[1]X2977!X34</f>
        <v>205</v>
      </c>
      <c r="Y32" s="122">
        <f>+[1]X2977!Y34</f>
        <v>260</v>
      </c>
      <c r="Z32" s="122">
        <f>+[1]X2977!Z34</f>
        <v>154</v>
      </c>
      <c r="AA32" s="122">
        <f>+[1]X2977!AA34</f>
        <v>205</v>
      </c>
      <c r="AB32" s="122">
        <f>+[1]X2977!AB34</f>
        <v>156</v>
      </c>
      <c r="AC32" s="122">
        <f>+[1]X2977!AC34</f>
        <v>289</v>
      </c>
      <c r="AD32" s="122">
        <f>+[1]X2977!AD34</f>
        <v>0</v>
      </c>
      <c r="AE32" s="122">
        <f>+[1]X2977!AE34</f>
        <v>0</v>
      </c>
      <c r="AF32" s="122">
        <f>+[1]X2977!AF34</f>
        <v>0</v>
      </c>
      <c r="AG32" s="122">
        <f>+[1]X2977!AG34</f>
        <v>0</v>
      </c>
      <c r="AH32" s="122">
        <f>+[1]X2977!AH34</f>
        <v>0</v>
      </c>
      <c r="AI32" s="122">
        <f>+[1]X2977!AI34</f>
        <v>0</v>
      </c>
      <c r="AJ32" s="122">
        <f>+[1]X2977!AJ34</f>
        <v>0</v>
      </c>
    </row>
    <row r="33" spans="1:36">
      <c r="A33" s="122" t="str">
        <f>+[1]X2977!A35</f>
        <v>OTHER VISUAL NG</v>
      </c>
      <c r="B33" s="122">
        <f>+[1]X2977!B35</f>
        <v>294</v>
      </c>
      <c r="C33" s="122">
        <f>+[1]X2977!C35</f>
        <v>33</v>
      </c>
      <c r="D33" s="122">
        <f>+[1]X2977!D35</f>
        <v>2</v>
      </c>
      <c r="E33" s="122">
        <f>+[1]X2977!E35</f>
        <v>2</v>
      </c>
      <c r="F33" s="122">
        <f>+[1]X2977!F35</f>
        <v>0</v>
      </c>
      <c r="G33" s="122">
        <f>+[1]X2977!G35</f>
        <v>0</v>
      </c>
      <c r="H33" s="122">
        <f>+[1]X2977!H35</f>
        <v>0</v>
      </c>
      <c r="I33" s="122">
        <f>+[1]X2977!I35</f>
        <v>0</v>
      </c>
      <c r="J33" s="122">
        <f>+[1]X2977!J35</f>
        <v>0</v>
      </c>
      <c r="K33" s="122">
        <f>+[1]X2977!K35</f>
        <v>0</v>
      </c>
      <c r="L33" s="122">
        <f>+[1]X2977!L35</f>
        <v>0</v>
      </c>
      <c r="M33" s="122">
        <f>+[1]X2977!M35</f>
        <v>0</v>
      </c>
      <c r="N33" s="122">
        <f>+[1]X2977!N35</f>
        <v>0</v>
      </c>
      <c r="O33" s="122">
        <f>+[1]X2977!O35</f>
        <v>0</v>
      </c>
      <c r="P33" s="122">
        <f>+[1]X2977!P35</f>
        <v>1</v>
      </c>
      <c r="Q33" s="122">
        <f>+[1]X2977!Q35</f>
        <v>0</v>
      </c>
      <c r="R33" s="122">
        <f>+[1]X2977!R35</f>
        <v>0</v>
      </c>
      <c r="S33" s="122">
        <f>+[1]X2977!S35</f>
        <v>0</v>
      </c>
      <c r="T33" s="122">
        <f>+[1]X2977!T35</f>
        <v>0</v>
      </c>
      <c r="U33" s="122">
        <f>+[1]X2977!U35</f>
        <v>1</v>
      </c>
      <c r="V33" s="122">
        <f>+[1]X2977!V35</f>
        <v>0</v>
      </c>
      <c r="W33" s="122">
        <f>+[1]X2977!W35</f>
        <v>0</v>
      </c>
      <c r="X33" s="122">
        <f>+[1]X2977!X35</f>
        <v>0</v>
      </c>
      <c r="Y33" s="122">
        <f>+[1]X2977!Y35</f>
        <v>0</v>
      </c>
      <c r="Z33" s="122">
        <f>+[1]X2977!Z35</f>
        <v>0</v>
      </c>
      <c r="AA33" s="122">
        <f>+[1]X2977!AA35</f>
        <v>0</v>
      </c>
      <c r="AB33" s="122">
        <f>+[1]X2977!AB35</f>
        <v>0</v>
      </c>
      <c r="AC33" s="122">
        <f>+[1]X2977!AC35</f>
        <v>0</v>
      </c>
      <c r="AD33" s="122">
        <f>+[1]X2977!AD35</f>
        <v>0</v>
      </c>
      <c r="AE33" s="122">
        <f>+[1]X2977!AE35</f>
        <v>0</v>
      </c>
      <c r="AF33" s="122">
        <f>+[1]X2977!AF35</f>
        <v>0</v>
      </c>
      <c r="AG33" s="122">
        <f>+[1]X2977!AG35</f>
        <v>0</v>
      </c>
      <c r="AH33" s="122">
        <f>+[1]X2977!AH35</f>
        <v>0</v>
      </c>
      <c r="AI33" s="122">
        <f>+[1]X2977!AI35</f>
        <v>0</v>
      </c>
      <c r="AJ33" s="122">
        <f>+[1]X2977!AJ35</f>
        <v>0</v>
      </c>
    </row>
    <row r="34" spans="1:36">
      <c r="A34" s="122" t="str">
        <f>+[1]X2977!A36</f>
        <v>PARALLEL</v>
      </c>
      <c r="B34" s="122">
        <f>+[1]X2977!B36</f>
        <v>127</v>
      </c>
      <c r="C34" s="122">
        <f>+[1]X2977!C36</f>
        <v>46</v>
      </c>
      <c r="D34" s="122">
        <f>+[1]X2977!D36</f>
        <v>33</v>
      </c>
      <c r="E34" s="122">
        <f>+[1]X2977!E36</f>
        <v>16</v>
      </c>
      <c r="F34" s="122">
        <f>+[1]X2977!F36</f>
        <v>0</v>
      </c>
      <c r="G34" s="122">
        <f>+[1]X2977!G36</f>
        <v>0</v>
      </c>
      <c r="H34" s="122">
        <f>+[1]X2977!H36</f>
        <v>1</v>
      </c>
      <c r="I34" s="122">
        <f>+[1]X2977!I36</f>
        <v>1</v>
      </c>
      <c r="J34" s="122">
        <f>+[1]X2977!J36</f>
        <v>1</v>
      </c>
      <c r="K34" s="122">
        <f>+[1]X2977!K36</f>
        <v>2</v>
      </c>
      <c r="L34" s="122">
        <f>+[1]X2977!L36</f>
        <v>0</v>
      </c>
      <c r="M34" s="122">
        <f>+[1]X2977!M36</f>
        <v>1</v>
      </c>
      <c r="N34" s="122">
        <f>+[1]X2977!N36</f>
        <v>0</v>
      </c>
      <c r="O34" s="122">
        <f>+[1]X2977!O36</f>
        <v>2</v>
      </c>
      <c r="P34" s="122">
        <f>+[1]X2977!P36</f>
        <v>0</v>
      </c>
      <c r="Q34" s="122">
        <f>+[1]X2977!Q36</f>
        <v>0</v>
      </c>
      <c r="R34" s="122">
        <f>+[1]X2977!R36</f>
        <v>0</v>
      </c>
      <c r="S34" s="122">
        <f>+[1]X2977!S36</f>
        <v>0</v>
      </c>
      <c r="T34" s="122">
        <f>+[1]X2977!T36</f>
        <v>1</v>
      </c>
      <c r="U34" s="122">
        <f>+[1]X2977!U36</f>
        <v>0</v>
      </c>
      <c r="V34" s="122">
        <f>+[1]X2977!V36</f>
        <v>0</v>
      </c>
      <c r="W34" s="122">
        <f>+[1]X2977!W36</f>
        <v>1</v>
      </c>
      <c r="X34" s="122">
        <f>+[1]X2977!X36</f>
        <v>0</v>
      </c>
      <c r="Y34" s="122">
        <f>+[1]X2977!Y36</f>
        <v>0</v>
      </c>
      <c r="Z34" s="122">
        <f>+[1]X2977!Z36</f>
        <v>3</v>
      </c>
      <c r="AA34" s="122">
        <f>+[1]X2977!AA36</f>
        <v>0</v>
      </c>
      <c r="AB34" s="122">
        <f>+[1]X2977!AB36</f>
        <v>0</v>
      </c>
      <c r="AC34" s="122">
        <f>+[1]X2977!AC36</f>
        <v>3</v>
      </c>
      <c r="AD34" s="122">
        <f>+[1]X2977!AD36</f>
        <v>0</v>
      </c>
      <c r="AE34" s="122">
        <f>+[1]X2977!AE36</f>
        <v>0</v>
      </c>
      <c r="AF34" s="122">
        <f>+[1]X2977!AF36</f>
        <v>0</v>
      </c>
      <c r="AG34" s="122">
        <f>+[1]X2977!AG36</f>
        <v>0</v>
      </c>
      <c r="AH34" s="122">
        <f>+[1]X2977!AH36</f>
        <v>0</v>
      </c>
      <c r="AI34" s="122">
        <f>+[1]X2977!AI36</f>
        <v>0</v>
      </c>
      <c r="AJ34" s="122">
        <f>+[1]X2977!AJ36</f>
        <v>0</v>
      </c>
    </row>
    <row r="35" spans="1:36">
      <c r="A35" s="122" t="str">
        <f>+[1]X2977!A37</f>
        <v>RUNOUT</v>
      </c>
      <c r="B35" s="122">
        <f>+[1]X2977!B37</f>
        <v>0</v>
      </c>
      <c r="C35" s="122">
        <f>+[1]X2977!C37</f>
        <v>0</v>
      </c>
      <c r="D35" s="122">
        <f>+[1]X2977!D37</f>
        <v>0</v>
      </c>
      <c r="E35" s="122">
        <f>+[1]X2977!E37</f>
        <v>0</v>
      </c>
      <c r="F35" s="122">
        <f>+[1]X2977!F37</f>
        <v>0</v>
      </c>
      <c r="G35" s="122">
        <f>+[1]X2977!G37</f>
        <v>0</v>
      </c>
      <c r="H35" s="122">
        <f>+[1]X2977!H37</f>
        <v>0</v>
      </c>
      <c r="I35" s="122">
        <f>+[1]X2977!I37</f>
        <v>0</v>
      </c>
      <c r="J35" s="122">
        <f>+[1]X2977!J37</f>
        <v>0</v>
      </c>
      <c r="K35" s="122">
        <f>+[1]X2977!K37</f>
        <v>0</v>
      </c>
      <c r="L35" s="122">
        <f>+[1]X2977!L37</f>
        <v>0</v>
      </c>
      <c r="M35" s="122">
        <f>+[1]X2977!M37</f>
        <v>0</v>
      </c>
      <c r="N35" s="122">
        <f>+[1]X2977!N37</f>
        <v>0</v>
      </c>
      <c r="O35" s="122">
        <f>+[1]X2977!O37</f>
        <v>0</v>
      </c>
      <c r="P35" s="122">
        <f>+[1]X2977!P37</f>
        <v>0</v>
      </c>
      <c r="Q35" s="122">
        <f>+[1]X2977!Q37</f>
        <v>0</v>
      </c>
      <c r="R35" s="122">
        <f>+[1]X2977!R37</f>
        <v>0</v>
      </c>
      <c r="S35" s="122">
        <f>+[1]X2977!S37</f>
        <v>0</v>
      </c>
      <c r="T35" s="122">
        <f>+[1]X2977!T37</f>
        <v>0</v>
      </c>
      <c r="U35" s="122">
        <f>+[1]X2977!U37</f>
        <v>0</v>
      </c>
      <c r="V35" s="122">
        <f>+[1]X2977!V37</f>
        <v>0</v>
      </c>
      <c r="W35" s="122">
        <f>+[1]X2977!W37</f>
        <v>0</v>
      </c>
      <c r="X35" s="122">
        <f>+[1]X2977!X37</f>
        <v>0</v>
      </c>
      <c r="Y35" s="122">
        <f>+[1]X2977!Y37</f>
        <v>0</v>
      </c>
      <c r="Z35" s="122">
        <f>+[1]X2977!Z37</f>
        <v>0</v>
      </c>
      <c r="AA35" s="122">
        <f>+[1]X2977!AA37</f>
        <v>0</v>
      </c>
      <c r="AB35" s="122">
        <f>+[1]X2977!AB37</f>
        <v>0</v>
      </c>
      <c r="AC35" s="122">
        <f>+[1]X2977!AC37</f>
        <v>0</v>
      </c>
      <c r="AD35" s="122">
        <f>+[1]X2977!AD37</f>
        <v>0</v>
      </c>
      <c r="AE35" s="122">
        <f>+[1]X2977!AE37</f>
        <v>0</v>
      </c>
      <c r="AF35" s="122">
        <f>+[1]X2977!AF37</f>
        <v>0</v>
      </c>
      <c r="AG35" s="122">
        <f>+[1]X2977!AG37</f>
        <v>0</v>
      </c>
      <c r="AH35" s="122">
        <f>+[1]X2977!AH37</f>
        <v>0</v>
      </c>
      <c r="AI35" s="122">
        <f>+[1]X2977!AI37</f>
        <v>0</v>
      </c>
      <c r="AJ35" s="122">
        <f>+[1]X2977!AJ37</f>
        <v>0</v>
      </c>
    </row>
    <row r="36" spans="1:36">
      <c r="A36" s="122" t="str">
        <f>+[1]X2977!A38</f>
        <v>SCRATCH ALL</v>
      </c>
      <c r="B36" s="122">
        <f>+[1]X2977!B38</f>
        <v>10</v>
      </c>
      <c r="C36" s="122">
        <f>+[1]X2977!C38</f>
        <v>5</v>
      </c>
      <c r="D36" s="122">
        <f>+[1]X2977!D38</f>
        <v>12</v>
      </c>
      <c r="E36" s="122">
        <f>+[1]X2977!E38</f>
        <v>8</v>
      </c>
      <c r="F36" s="122">
        <f>+[1]X2977!F38</f>
        <v>0</v>
      </c>
      <c r="G36" s="122">
        <f>+[1]X2977!G38</f>
        <v>0</v>
      </c>
      <c r="H36" s="122">
        <f>+[1]X2977!H38</f>
        <v>0</v>
      </c>
      <c r="I36" s="122">
        <f>+[1]X2977!I38</f>
        <v>2</v>
      </c>
      <c r="J36" s="122">
        <f>+[1]X2977!J38</f>
        <v>1</v>
      </c>
      <c r="K36" s="122">
        <f>+[1]X2977!K38</f>
        <v>0</v>
      </c>
      <c r="L36" s="122">
        <f>+[1]X2977!L38</f>
        <v>0</v>
      </c>
      <c r="M36" s="122">
        <f>+[1]X2977!M38</f>
        <v>0</v>
      </c>
      <c r="N36" s="122">
        <f>+[1]X2977!N38</f>
        <v>0</v>
      </c>
      <c r="O36" s="122">
        <f>+[1]X2977!O38</f>
        <v>0</v>
      </c>
      <c r="P36" s="122">
        <f>+[1]X2977!P38</f>
        <v>0</v>
      </c>
      <c r="Q36" s="122">
        <f>+[1]X2977!Q38</f>
        <v>0</v>
      </c>
      <c r="R36" s="122">
        <f>+[1]X2977!R38</f>
        <v>0</v>
      </c>
      <c r="S36" s="122">
        <f>+[1]X2977!S38</f>
        <v>1</v>
      </c>
      <c r="T36" s="122">
        <f>+[1]X2977!T38</f>
        <v>0</v>
      </c>
      <c r="U36" s="122">
        <f>+[1]X2977!U38</f>
        <v>1</v>
      </c>
      <c r="V36" s="122">
        <f>+[1]X2977!V38</f>
        <v>0</v>
      </c>
      <c r="W36" s="122">
        <f>+[1]X2977!W38</f>
        <v>0</v>
      </c>
      <c r="X36" s="122">
        <f>+[1]X2977!X38</f>
        <v>1</v>
      </c>
      <c r="Y36" s="122">
        <f>+[1]X2977!Y38</f>
        <v>1</v>
      </c>
      <c r="Z36" s="122">
        <f>+[1]X2977!Z38</f>
        <v>1</v>
      </c>
      <c r="AA36" s="122">
        <f>+[1]X2977!AA38</f>
        <v>0</v>
      </c>
      <c r="AB36" s="122">
        <f>+[1]X2977!AB38</f>
        <v>0</v>
      </c>
      <c r="AC36" s="122">
        <f>+[1]X2977!AC38</f>
        <v>0</v>
      </c>
      <c r="AD36" s="122">
        <f>+[1]X2977!AD38</f>
        <v>0</v>
      </c>
      <c r="AE36" s="122">
        <f>+[1]X2977!AE38</f>
        <v>0</v>
      </c>
      <c r="AF36" s="122">
        <f>+[1]X2977!AF38</f>
        <v>0</v>
      </c>
      <c r="AG36" s="122">
        <f>+[1]X2977!AG38</f>
        <v>0</v>
      </c>
      <c r="AH36" s="122">
        <f>+[1]X2977!AH38</f>
        <v>0</v>
      </c>
      <c r="AI36" s="122">
        <f>+[1]X2977!AI38</f>
        <v>0</v>
      </c>
      <c r="AJ36" s="122">
        <f>+[1]X2977!AJ38</f>
        <v>0</v>
      </c>
    </row>
    <row r="37" spans="1:36">
      <c r="A37" s="122">
        <f>+[1]X2977!A39</f>
        <v>0</v>
      </c>
      <c r="B37" s="122">
        <f>+[1]X2977!B39</f>
        <v>0</v>
      </c>
      <c r="C37" s="122">
        <f>+[1]X2977!C39</f>
        <v>0</v>
      </c>
      <c r="D37" s="122">
        <f>+[1]X2977!D39</f>
        <v>0</v>
      </c>
      <c r="E37" s="122">
        <f>+[1]X2977!E39</f>
        <v>0</v>
      </c>
      <c r="F37" s="122">
        <f>+[1]X2977!F39</f>
        <v>0</v>
      </c>
      <c r="G37" s="122">
        <f>+[1]X2977!G39</f>
        <v>0</v>
      </c>
      <c r="H37" s="122">
        <f>+[1]X2977!H39</f>
        <v>0</v>
      </c>
      <c r="I37" s="122">
        <f>+[1]X2977!I39</f>
        <v>0</v>
      </c>
      <c r="J37" s="122">
        <f>+[1]X2977!J39</f>
        <v>0</v>
      </c>
      <c r="K37" s="122">
        <f>+[1]X2977!K39</f>
        <v>0</v>
      </c>
      <c r="L37" s="122">
        <f>+[1]X2977!L39</f>
        <v>0</v>
      </c>
      <c r="M37" s="122">
        <f>+[1]X2977!M39</f>
        <v>0</v>
      </c>
      <c r="N37" s="122">
        <f>+[1]X2977!N39</f>
        <v>0</v>
      </c>
      <c r="O37" s="122">
        <f>+[1]X2977!O39</f>
        <v>0</v>
      </c>
      <c r="P37" s="122">
        <f>+[1]X2977!P39</f>
        <v>0</v>
      </c>
      <c r="Q37" s="122">
        <f>+[1]X2977!Q39</f>
        <v>0</v>
      </c>
      <c r="R37" s="122">
        <f>+[1]X2977!R39</f>
        <v>0</v>
      </c>
      <c r="S37" s="122">
        <f>+[1]X2977!S39</f>
        <v>0</v>
      </c>
      <c r="T37" s="122">
        <f>+[1]X2977!T39</f>
        <v>0</v>
      </c>
      <c r="U37" s="122">
        <f>+[1]X2977!U39</f>
        <v>0</v>
      </c>
      <c r="V37" s="122">
        <f>+[1]X2977!V39</f>
        <v>0</v>
      </c>
      <c r="W37" s="122">
        <f>+[1]X2977!W39</f>
        <v>0</v>
      </c>
      <c r="X37" s="122">
        <f>+[1]X2977!X39</f>
        <v>0</v>
      </c>
      <c r="Y37" s="122">
        <f>+[1]X2977!Y39</f>
        <v>0</v>
      </c>
      <c r="Z37" s="122">
        <f>+[1]X2977!Z39</f>
        <v>0</v>
      </c>
      <c r="AA37" s="122">
        <f>+[1]X2977!AA39</f>
        <v>0</v>
      </c>
      <c r="AB37" s="122">
        <f>+[1]X2977!AB39</f>
        <v>0</v>
      </c>
      <c r="AC37" s="122">
        <f>+[1]X2977!AC39</f>
        <v>0</v>
      </c>
      <c r="AD37" s="122">
        <f>+[1]X2977!AD39</f>
        <v>0</v>
      </c>
      <c r="AE37" s="122">
        <f>+[1]X2977!AE39</f>
        <v>0</v>
      </c>
      <c r="AF37" s="122">
        <f>+[1]X2977!AF39</f>
        <v>0</v>
      </c>
      <c r="AG37" s="122">
        <f>+[1]X2977!AG39</f>
        <v>0</v>
      </c>
      <c r="AH37" s="122">
        <f>+[1]X2977!AH39</f>
        <v>0</v>
      </c>
      <c r="AI37" s="122">
        <f>+[1]X2977!AI39</f>
        <v>0</v>
      </c>
      <c r="AJ37" s="122">
        <f>+[1]X2977!AJ39</f>
        <v>0</v>
      </c>
    </row>
    <row r="38" spans="1:36">
      <c r="A38" s="122" t="str">
        <f>+[1]X2977!A40</f>
        <v>Load by : NVP6820</v>
      </c>
      <c r="B38" s="122">
        <f>+[1]X2977!B40</f>
        <v>0</v>
      </c>
      <c r="C38" s="122">
        <f>+[1]X2977!C40</f>
        <v>0</v>
      </c>
      <c r="D38" s="122">
        <f>+[1]X2977!D40</f>
        <v>0</v>
      </c>
      <c r="E38" s="122">
        <f>+[1]X2977!E40</f>
        <v>0</v>
      </c>
      <c r="F38" s="122">
        <f>+[1]X2977!F40</f>
        <v>0</v>
      </c>
      <c r="G38" s="122">
        <f>+[1]X2977!G40</f>
        <v>0</v>
      </c>
      <c r="H38" s="122">
        <f>+[1]X2977!H40</f>
        <v>0</v>
      </c>
      <c r="I38" s="122">
        <f>+[1]X2977!I40</f>
        <v>0</v>
      </c>
      <c r="J38" s="122">
        <f>+[1]X2977!J40</f>
        <v>0</v>
      </c>
      <c r="K38" s="122">
        <f>+[1]X2977!K40</f>
        <v>0</v>
      </c>
      <c r="L38" s="122">
        <f>+[1]X2977!L40</f>
        <v>0</v>
      </c>
      <c r="M38" s="122">
        <f>+[1]X2977!M40</f>
        <v>0</v>
      </c>
      <c r="N38" s="122">
        <f>+[1]X2977!N40</f>
        <v>0</v>
      </c>
      <c r="O38" s="122">
        <f>+[1]X2977!O40</f>
        <v>0</v>
      </c>
      <c r="P38" s="122">
        <f>+[1]X2977!P40</f>
        <v>0</v>
      </c>
      <c r="Q38" s="122">
        <f>+[1]X2977!Q40</f>
        <v>0</v>
      </c>
      <c r="R38" s="122">
        <f>+[1]X2977!R40</f>
        <v>0</v>
      </c>
      <c r="S38" s="122">
        <f>+[1]X2977!S40</f>
        <v>0</v>
      </c>
      <c r="T38" s="122">
        <f>+[1]X2977!T40</f>
        <v>0</v>
      </c>
      <c r="U38" s="122">
        <f>+[1]X2977!U40</f>
        <v>0</v>
      </c>
      <c r="V38" s="122">
        <f>+[1]X2977!V40</f>
        <v>0</v>
      </c>
      <c r="W38" s="122">
        <f>+[1]X2977!W40</f>
        <v>0</v>
      </c>
      <c r="X38" s="122">
        <f>+[1]X2977!X40</f>
        <v>0</v>
      </c>
      <c r="Y38" s="122">
        <f>+[1]X2977!Y40</f>
        <v>0</v>
      </c>
      <c r="Z38" s="122">
        <f>+[1]X2977!Z40</f>
        <v>0</v>
      </c>
      <c r="AA38" s="122">
        <f>+[1]X2977!AA40</f>
        <v>0</v>
      </c>
      <c r="AB38" s="122">
        <f>+[1]X2977!AB40</f>
        <v>0</v>
      </c>
      <c r="AC38" s="122">
        <f>+[1]X2977!AC40</f>
        <v>0</v>
      </c>
      <c r="AD38" s="122">
        <f>+[1]X2977!AD40</f>
        <v>0</v>
      </c>
      <c r="AE38" s="122">
        <f>+[1]X2977!AE40</f>
        <v>0</v>
      </c>
      <c r="AF38" s="122">
        <f>+[1]X2977!AF40</f>
        <v>0</v>
      </c>
      <c r="AG38" s="122">
        <f>+[1]X2977!AG40</f>
        <v>0</v>
      </c>
      <c r="AH38" s="122">
        <f>+[1]X2977!AH40</f>
        <v>0</v>
      </c>
      <c r="AI38" s="122">
        <f>+[1]X2977!AI40</f>
        <v>0</v>
      </c>
      <c r="AJ38" s="122">
        <f>+[1]X2977!AJ40</f>
        <v>0</v>
      </c>
    </row>
    <row r="39" spans="1:36">
      <c r="A39" s="122" t="str">
        <f>+[1]X2977!A41</f>
        <v>Time : 09:10:15 25-Aug-2025</v>
      </c>
      <c r="B39" s="122">
        <f>+[1]X2977!B41</f>
        <v>0</v>
      </c>
      <c r="C39" s="122">
        <f>+[1]X2977!C41</f>
        <v>0</v>
      </c>
      <c r="D39" s="122">
        <f>+[1]X2977!D41</f>
        <v>0</v>
      </c>
      <c r="E39" s="122">
        <f>+[1]X2977!E41</f>
        <v>0</v>
      </c>
      <c r="F39" s="122">
        <f>+[1]X2977!F41</f>
        <v>0</v>
      </c>
      <c r="G39" s="122">
        <f>+[1]X2977!G41</f>
        <v>0</v>
      </c>
      <c r="H39" s="122">
        <f>+[1]X2977!H41</f>
        <v>0</v>
      </c>
      <c r="I39" s="122">
        <f>+[1]X2977!I41</f>
        <v>0</v>
      </c>
      <c r="J39" s="122">
        <f>+[1]X2977!J41</f>
        <v>0</v>
      </c>
      <c r="K39" s="122">
        <f>+[1]X2977!K41</f>
        <v>0</v>
      </c>
      <c r="L39" s="122">
        <f>+[1]X2977!L41</f>
        <v>0</v>
      </c>
      <c r="M39" s="122">
        <f>+[1]X2977!M41</f>
        <v>0</v>
      </c>
      <c r="N39" s="122">
        <f>+[1]X2977!N41</f>
        <v>0</v>
      </c>
      <c r="O39" s="122">
        <f>+[1]X2977!O41</f>
        <v>0</v>
      </c>
      <c r="P39" s="122">
        <f>+[1]X2977!P41</f>
        <v>0</v>
      </c>
      <c r="Q39" s="122">
        <f>+[1]X2977!Q41</f>
        <v>0</v>
      </c>
      <c r="R39" s="122">
        <f>+[1]X2977!R41</f>
        <v>0</v>
      </c>
      <c r="S39" s="122">
        <f>+[1]X2977!S41</f>
        <v>0</v>
      </c>
      <c r="T39" s="122">
        <f>+[1]X2977!T41</f>
        <v>0</v>
      </c>
      <c r="U39" s="122">
        <f>+[1]X2977!U41</f>
        <v>0</v>
      </c>
      <c r="V39" s="122">
        <f>+[1]X2977!V41</f>
        <v>0</v>
      </c>
      <c r="W39" s="122">
        <f>+[1]X2977!W41</f>
        <v>0</v>
      </c>
      <c r="X39" s="122">
        <f>+[1]X2977!X41</f>
        <v>0</v>
      </c>
      <c r="Y39" s="122">
        <f>+[1]X2977!Y41</f>
        <v>0</v>
      </c>
      <c r="Z39" s="122">
        <f>+[1]X2977!Z41</f>
        <v>0</v>
      </c>
      <c r="AA39" s="122">
        <f>+[1]X2977!AA41</f>
        <v>0</v>
      </c>
      <c r="AB39" s="122">
        <f>+[1]X2977!AB41</f>
        <v>0</v>
      </c>
      <c r="AC39" s="122">
        <f>+[1]X2977!AC41</f>
        <v>0</v>
      </c>
      <c r="AD39" s="122">
        <f>+[1]X2977!AD41</f>
        <v>0</v>
      </c>
      <c r="AE39" s="122">
        <f>+[1]X2977!AE41</f>
        <v>0</v>
      </c>
      <c r="AF39" s="122">
        <f>+[1]X2977!AF41</f>
        <v>0</v>
      </c>
      <c r="AG39" s="122">
        <f>+[1]X2977!AG41</f>
        <v>0</v>
      </c>
      <c r="AH39" s="122">
        <f>+[1]X2977!AH41</f>
        <v>0</v>
      </c>
      <c r="AI39" s="122">
        <f>+[1]X2977!AI41</f>
        <v>0</v>
      </c>
      <c r="AJ39" s="122">
        <f>+[1]X2977!AJ41</f>
        <v>0</v>
      </c>
    </row>
    <row r="40" spans="1:36">
      <c r="A40" s="122">
        <f>+[1]X2977!A42</f>
        <v>0</v>
      </c>
      <c r="B40" s="122">
        <f>+[1]X2977!B42</f>
        <v>0</v>
      </c>
      <c r="C40" s="122">
        <f>+[1]X2977!C42</f>
        <v>0</v>
      </c>
      <c r="D40" s="122">
        <f>+[1]X2977!D42</f>
        <v>0</v>
      </c>
      <c r="E40" s="122">
        <f>+[1]X2977!E42</f>
        <v>0</v>
      </c>
      <c r="F40" s="122">
        <f>+[1]X2977!F42</f>
        <v>0</v>
      </c>
      <c r="G40" s="122">
        <f>+[1]X2977!G42</f>
        <v>0</v>
      </c>
      <c r="H40" s="122">
        <f>+[1]X2977!H42</f>
        <v>0</v>
      </c>
      <c r="I40" s="122">
        <f>+[1]X2977!I42</f>
        <v>0</v>
      </c>
      <c r="J40" s="122">
        <f>+[1]X2977!J42</f>
        <v>0</v>
      </c>
      <c r="K40" s="122">
        <f>+[1]X2977!K42</f>
        <v>0</v>
      </c>
      <c r="L40" s="122">
        <f>+[1]X2977!L42</f>
        <v>0</v>
      </c>
      <c r="M40" s="122">
        <f>+[1]X2977!M42</f>
        <v>0</v>
      </c>
      <c r="N40" s="122">
        <f>+[1]X2977!N42</f>
        <v>0</v>
      </c>
      <c r="O40" s="122">
        <f>+[1]X2977!O42</f>
        <v>0</v>
      </c>
      <c r="P40" s="122">
        <f>+[1]X2977!P42</f>
        <v>0</v>
      </c>
      <c r="Q40" s="122">
        <f>+[1]X2977!Q42</f>
        <v>0</v>
      </c>
      <c r="R40" s="122">
        <f>+[1]X2977!R42</f>
        <v>0</v>
      </c>
      <c r="S40" s="122">
        <f>+[1]X2977!S42</f>
        <v>0</v>
      </c>
      <c r="T40" s="122">
        <f>+[1]X2977!T42</f>
        <v>0</v>
      </c>
      <c r="U40" s="122">
        <f>+[1]X2977!U42</f>
        <v>0</v>
      </c>
      <c r="V40" s="122">
        <f>+[1]X2977!V42</f>
        <v>0</v>
      </c>
      <c r="W40" s="122">
        <f>+[1]X2977!W42</f>
        <v>0</v>
      </c>
      <c r="X40" s="122">
        <f>+[1]X2977!X42</f>
        <v>0</v>
      </c>
      <c r="Y40" s="122">
        <f>+[1]X2977!Y42</f>
        <v>0</v>
      </c>
      <c r="Z40" s="122">
        <f>+[1]X2977!Z42</f>
        <v>0</v>
      </c>
      <c r="AA40" s="122">
        <f>+[1]X2977!AA42</f>
        <v>0</v>
      </c>
      <c r="AB40" s="122">
        <f>+[1]X2977!AB42</f>
        <v>0</v>
      </c>
      <c r="AC40" s="122">
        <f>+[1]X2977!AC42</f>
        <v>0</v>
      </c>
      <c r="AD40" s="122">
        <f>+[1]X2977!AD42</f>
        <v>0</v>
      </c>
      <c r="AE40" s="122">
        <f>+[1]X2977!AE42</f>
        <v>0</v>
      </c>
      <c r="AF40" s="122">
        <f>+[1]X2977!AF42</f>
        <v>0</v>
      </c>
      <c r="AG40" s="122">
        <f>+[1]X2977!AG42</f>
        <v>0</v>
      </c>
      <c r="AH40" s="122">
        <f>+[1]X2977!AH42</f>
        <v>0</v>
      </c>
      <c r="AI40" s="122">
        <f>+[1]X2977!AI42</f>
        <v>0</v>
      </c>
      <c r="AJ40" s="122">
        <f>+[1]X2977!AJ42</f>
        <v>0</v>
      </c>
    </row>
    <row r="41" spans="1:36">
      <c r="A41" s="122">
        <f>+[1]X2977!A43</f>
        <v>0</v>
      </c>
      <c r="B41" s="122">
        <f>+[1]X2977!B43</f>
        <v>0</v>
      </c>
      <c r="C41" s="122">
        <f>+[1]X2977!C43</f>
        <v>0</v>
      </c>
      <c r="D41" s="122">
        <f>+[1]X2977!D43</f>
        <v>0</v>
      </c>
      <c r="E41" s="122">
        <f>+[1]X2977!E43</f>
        <v>0</v>
      </c>
      <c r="F41" s="122">
        <f>+[1]X2977!F43</f>
        <v>0</v>
      </c>
      <c r="G41" s="122">
        <f>+[1]X2977!G43</f>
        <v>0</v>
      </c>
      <c r="H41" s="122">
        <f>+[1]X2977!H43</f>
        <v>0</v>
      </c>
      <c r="I41" s="122">
        <f>+[1]X2977!I43</f>
        <v>0</v>
      </c>
      <c r="J41" s="122">
        <f>+[1]X2977!J43</f>
        <v>0</v>
      </c>
      <c r="K41" s="122">
        <f>+[1]X2977!K43</f>
        <v>0</v>
      </c>
      <c r="L41" s="122">
        <f>+[1]X2977!L43</f>
        <v>0</v>
      </c>
      <c r="M41" s="122">
        <f>+[1]X2977!M43</f>
        <v>0</v>
      </c>
      <c r="N41" s="122">
        <f>+[1]X2977!N43</f>
        <v>0</v>
      </c>
      <c r="O41" s="122">
        <f>+[1]X2977!O43</f>
        <v>0</v>
      </c>
      <c r="P41" s="122">
        <f>+[1]X2977!P43</f>
        <v>0</v>
      </c>
      <c r="Q41" s="122">
        <f>+[1]X2977!Q43</f>
        <v>0</v>
      </c>
      <c r="R41" s="122">
        <f>+[1]X2977!R43</f>
        <v>0</v>
      </c>
      <c r="S41" s="122">
        <f>+[1]X2977!S43</f>
        <v>0</v>
      </c>
      <c r="T41" s="122">
        <f>+[1]X2977!T43</f>
        <v>0</v>
      </c>
      <c r="U41" s="122">
        <f>+[1]X2977!U43</f>
        <v>0</v>
      </c>
      <c r="V41" s="122">
        <f>+[1]X2977!V43</f>
        <v>0</v>
      </c>
      <c r="W41" s="122">
        <f>+[1]X2977!W43</f>
        <v>0</v>
      </c>
      <c r="X41" s="122">
        <f>+[1]X2977!X43</f>
        <v>0</v>
      </c>
      <c r="Y41" s="122">
        <f>+[1]X2977!Y43</f>
        <v>0</v>
      </c>
      <c r="Z41" s="122">
        <f>+[1]X2977!Z43</f>
        <v>0</v>
      </c>
      <c r="AA41" s="122">
        <f>+[1]X2977!AA43</f>
        <v>0</v>
      </c>
      <c r="AB41" s="122">
        <f>+[1]X2977!AB43</f>
        <v>0</v>
      </c>
      <c r="AC41" s="122">
        <f>+[1]X2977!AC43</f>
        <v>0</v>
      </c>
      <c r="AD41" s="122">
        <f>+[1]X2977!AD43</f>
        <v>0</v>
      </c>
      <c r="AE41" s="122">
        <f>+[1]X2977!AE43</f>
        <v>0</v>
      </c>
      <c r="AF41" s="122">
        <f>+[1]X2977!AF43</f>
        <v>0</v>
      </c>
      <c r="AG41" s="122">
        <f>+[1]X2977!AG43</f>
        <v>0</v>
      </c>
      <c r="AH41" s="122">
        <f>+[1]X2977!AH43</f>
        <v>0</v>
      </c>
      <c r="AI41" s="122">
        <f>+[1]X2977!AI43</f>
        <v>0</v>
      </c>
      <c r="AJ41" s="122">
        <f>+[1]X2977!AJ43</f>
        <v>0</v>
      </c>
    </row>
    <row r="42" spans="1:36">
      <c r="A42" s="122">
        <f>+[1]X2977!A44</f>
        <v>0</v>
      </c>
      <c r="B42" s="122">
        <f>+[1]X2977!B44</f>
        <v>0</v>
      </c>
      <c r="C42" s="122">
        <f>+[1]X2977!C44</f>
        <v>0</v>
      </c>
      <c r="D42" s="122">
        <f>+[1]X2977!D44</f>
        <v>0</v>
      </c>
      <c r="E42" s="122">
        <f>+[1]X2977!E44</f>
        <v>0</v>
      </c>
      <c r="F42" s="122">
        <f>+[1]X2977!F44</f>
        <v>0</v>
      </c>
      <c r="G42" s="122">
        <f>+[1]X2977!G44</f>
        <v>0</v>
      </c>
      <c r="H42" s="122">
        <f>+[1]X2977!H44</f>
        <v>0</v>
      </c>
      <c r="I42" s="122">
        <f>+[1]X2977!I44</f>
        <v>0</v>
      </c>
      <c r="J42" s="122">
        <f>+[1]X2977!J44</f>
        <v>0</v>
      </c>
      <c r="K42" s="122">
        <f>+[1]X2977!K44</f>
        <v>0</v>
      </c>
      <c r="L42" s="122">
        <f>+[1]X2977!L44</f>
        <v>0</v>
      </c>
      <c r="M42" s="122">
        <f>+[1]X2977!M44</f>
        <v>0</v>
      </c>
      <c r="N42" s="122">
        <f>+[1]X2977!N44</f>
        <v>0</v>
      </c>
      <c r="O42" s="122">
        <f>+[1]X2977!O44</f>
        <v>0</v>
      </c>
      <c r="P42" s="122">
        <f>+[1]X2977!P44</f>
        <v>0</v>
      </c>
      <c r="Q42" s="122">
        <f>+[1]X2977!Q44</f>
        <v>0</v>
      </c>
      <c r="R42" s="122">
        <f>+[1]X2977!R44</f>
        <v>0</v>
      </c>
      <c r="S42" s="122">
        <f>+[1]X2977!S44</f>
        <v>0</v>
      </c>
      <c r="T42" s="122">
        <f>+[1]X2977!T44</f>
        <v>0</v>
      </c>
      <c r="U42" s="122">
        <f>+[1]X2977!U44</f>
        <v>0</v>
      </c>
      <c r="V42" s="122">
        <f>+[1]X2977!V44</f>
        <v>0</v>
      </c>
      <c r="W42" s="122">
        <f>+[1]X2977!W44</f>
        <v>0</v>
      </c>
      <c r="X42" s="122">
        <f>+[1]X2977!X44</f>
        <v>0</v>
      </c>
      <c r="Y42" s="122">
        <f>+[1]X2977!Y44</f>
        <v>0</v>
      </c>
      <c r="Z42" s="122">
        <f>+[1]X2977!Z44</f>
        <v>0</v>
      </c>
      <c r="AA42" s="122">
        <f>+[1]X2977!AA44</f>
        <v>0</v>
      </c>
      <c r="AB42" s="122">
        <f>+[1]X2977!AB44</f>
        <v>0</v>
      </c>
      <c r="AC42" s="122">
        <f>+[1]X2977!AC44</f>
        <v>0</v>
      </c>
      <c r="AD42" s="122">
        <f>+[1]X2977!AD44</f>
        <v>0</v>
      </c>
      <c r="AE42" s="122">
        <f>+[1]X2977!AE44</f>
        <v>0</v>
      </c>
      <c r="AF42" s="122">
        <f>+[1]X2977!AF44</f>
        <v>0</v>
      </c>
      <c r="AG42" s="122">
        <f>+[1]X2977!AG44</f>
        <v>0</v>
      </c>
      <c r="AH42" s="122">
        <f>+[1]X2977!AH44</f>
        <v>0</v>
      </c>
      <c r="AI42" s="122">
        <f>+[1]X2977!AI44</f>
        <v>0</v>
      </c>
      <c r="AJ42" s="122">
        <f>+[1]X2977!AJ44</f>
        <v>0</v>
      </c>
    </row>
    <row r="43" spans="1:36">
      <c r="A43" s="122">
        <f>+[1]X2977!A45</f>
        <v>0</v>
      </c>
      <c r="B43" s="122">
        <f>+[1]X2977!B45</f>
        <v>0</v>
      </c>
      <c r="C43" s="122">
        <f>+[1]X2977!C45</f>
        <v>0</v>
      </c>
      <c r="D43" s="122">
        <f>+[1]X2977!D45</f>
        <v>0</v>
      </c>
      <c r="E43" s="122">
        <f>+[1]X2977!E45</f>
        <v>0</v>
      </c>
      <c r="F43" s="122">
        <f>+[1]X2977!F45</f>
        <v>0</v>
      </c>
      <c r="G43" s="122">
        <f>+[1]X2977!G45</f>
        <v>0</v>
      </c>
      <c r="H43" s="122">
        <f>+[1]X2977!H45</f>
        <v>0</v>
      </c>
      <c r="I43" s="122">
        <f>+[1]X2977!I45</f>
        <v>0</v>
      </c>
      <c r="J43" s="122">
        <f>+[1]X2977!J45</f>
        <v>0</v>
      </c>
      <c r="K43" s="122">
        <f>+[1]X2977!K45</f>
        <v>0</v>
      </c>
      <c r="L43" s="122">
        <f>+[1]X2977!L45</f>
        <v>0</v>
      </c>
      <c r="M43" s="122">
        <f>+[1]X2977!M45</f>
        <v>0</v>
      </c>
      <c r="N43" s="122">
        <f>+[1]X2977!N45</f>
        <v>0</v>
      </c>
      <c r="O43" s="122">
        <f>+[1]X2977!O45</f>
        <v>0</v>
      </c>
      <c r="P43" s="122">
        <f>+[1]X2977!P45</f>
        <v>0</v>
      </c>
      <c r="Q43" s="122">
        <f>+[1]X2977!Q45</f>
        <v>0</v>
      </c>
      <c r="R43" s="122">
        <f>+[1]X2977!R45</f>
        <v>0</v>
      </c>
      <c r="S43" s="122">
        <f>+[1]X2977!S45</f>
        <v>0</v>
      </c>
      <c r="T43" s="122">
        <f>+[1]X2977!T45</f>
        <v>0</v>
      </c>
      <c r="U43" s="122">
        <f>+[1]X2977!U45</f>
        <v>0</v>
      </c>
      <c r="V43" s="122">
        <f>+[1]X2977!V45</f>
        <v>0</v>
      </c>
      <c r="W43" s="122">
        <f>+[1]X2977!W45</f>
        <v>0</v>
      </c>
      <c r="X43" s="122">
        <f>+[1]X2977!X45</f>
        <v>0</v>
      </c>
      <c r="Y43" s="122">
        <f>+[1]X2977!Y45</f>
        <v>0</v>
      </c>
      <c r="Z43" s="122">
        <f>+[1]X2977!Z45</f>
        <v>0</v>
      </c>
      <c r="AA43" s="122">
        <f>+[1]X2977!AA45</f>
        <v>0</v>
      </c>
      <c r="AB43" s="122">
        <f>+[1]X2977!AB45</f>
        <v>0</v>
      </c>
      <c r="AC43" s="122">
        <f>+[1]X2977!AC45</f>
        <v>0</v>
      </c>
      <c r="AD43" s="122">
        <f>+[1]X2977!AD45</f>
        <v>0</v>
      </c>
      <c r="AE43" s="122">
        <f>+[1]X2977!AE45</f>
        <v>0</v>
      </c>
      <c r="AF43" s="122">
        <f>+[1]X2977!AF45</f>
        <v>0</v>
      </c>
      <c r="AG43" s="122">
        <f>+[1]X2977!AG45</f>
        <v>0</v>
      </c>
      <c r="AH43" s="122">
        <f>+[1]X2977!AH45</f>
        <v>0</v>
      </c>
      <c r="AI43" s="122">
        <f>+[1]X2977!AI45</f>
        <v>0</v>
      </c>
      <c r="AJ43" s="122">
        <f>+[1]X2977!AJ45</f>
        <v>0</v>
      </c>
    </row>
    <row r="44" spans="1:36">
      <c r="A44" s="122">
        <f>+[1]X2977!A46</f>
        <v>0</v>
      </c>
      <c r="B44" s="122">
        <f>+[1]X2977!B46</f>
        <v>0</v>
      </c>
      <c r="C44" s="122">
        <f>+[1]X2977!C46</f>
        <v>0</v>
      </c>
      <c r="D44" s="122">
        <f>+[1]X2977!D46</f>
        <v>0</v>
      </c>
      <c r="E44" s="122">
        <f>+[1]X2977!E46</f>
        <v>0</v>
      </c>
      <c r="F44" s="122">
        <f>+[1]X2977!F46</f>
        <v>0</v>
      </c>
      <c r="G44" s="122">
        <f>+[1]X2977!G46</f>
        <v>0</v>
      </c>
      <c r="H44" s="122">
        <f>+[1]X2977!H46</f>
        <v>0</v>
      </c>
      <c r="I44" s="122">
        <f>+[1]X2977!I46</f>
        <v>0</v>
      </c>
      <c r="J44" s="122">
        <f>+[1]X2977!J46</f>
        <v>0</v>
      </c>
      <c r="K44" s="122">
        <f>+[1]X2977!K46</f>
        <v>0</v>
      </c>
      <c r="L44" s="122">
        <f>+[1]X2977!L46</f>
        <v>0</v>
      </c>
      <c r="M44" s="122">
        <f>+[1]X2977!M46</f>
        <v>0</v>
      </c>
      <c r="N44" s="122">
        <f>+[1]X2977!N46</f>
        <v>0</v>
      </c>
      <c r="O44" s="122">
        <f>+[1]X2977!O46</f>
        <v>0</v>
      </c>
      <c r="P44" s="122">
        <f>+[1]X2977!P46</f>
        <v>0</v>
      </c>
      <c r="Q44" s="122">
        <f>+[1]X2977!Q46</f>
        <v>0</v>
      </c>
      <c r="R44" s="122">
        <f>+[1]X2977!R46</f>
        <v>0</v>
      </c>
      <c r="S44" s="122">
        <f>+[1]X2977!S46</f>
        <v>0</v>
      </c>
      <c r="T44" s="122">
        <f>+[1]X2977!T46</f>
        <v>0</v>
      </c>
      <c r="U44" s="122">
        <f>+[1]X2977!U46</f>
        <v>0</v>
      </c>
      <c r="V44" s="122">
        <f>+[1]X2977!V46</f>
        <v>0</v>
      </c>
      <c r="W44" s="122">
        <f>+[1]X2977!W46</f>
        <v>0</v>
      </c>
      <c r="X44" s="122">
        <f>+[1]X2977!X46</f>
        <v>0</v>
      </c>
      <c r="Y44" s="122">
        <f>+[1]X2977!Y46</f>
        <v>0</v>
      </c>
      <c r="Z44" s="122">
        <f>+[1]X2977!Z46</f>
        <v>0</v>
      </c>
      <c r="AA44" s="122">
        <f>+[1]X2977!AA46</f>
        <v>0</v>
      </c>
      <c r="AB44" s="122">
        <f>+[1]X2977!AB46</f>
        <v>0</v>
      </c>
      <c r="AC44" s="122">
        <f>+[1]X2977!AC46</f>
        <v>0</v>
      </c>
      <c r="AD44" s="122">
        <f>+[1]X2977!AD46</f>
        <v>0</v>
      </c>
      <c r="AE44" s="122">
        <f>+[1]X2977!AE46</f>
        <v>0</v>
      </c>
      <c r="AF44" s="122">
        <f>+[1]X2977!AF46</f>
        <v>0</v>
      </c>
      <c r="AG44" s="122">
        <f>+[1]X2977!AG46</f>
        <v>0</v>
      </c>
      <c r="AH44" s="122">
        <f>+[1]X2977!AH46</f>
        <v>0</v>
      </c>
      <c r="AI44" s="122">
        <f>+[1]X2977!AI46</f>
        <v>0</v>
      </c>
      <c r="AJ44" s="122">
        <f>+[1]X2977!AJ46</f>
        <v>0</v>
      </c>
    </row>
    <row r="45" spans="1:36">
      <c r="A45" s="122">
        <f>+[1]X2977!A47</f>
        <v>0</v>
      </c>
      <c r="B45" s="122">
        <f>+[1]X2977!B47</f>
        <v>0</v>
      </c>
      <c r="C45" s="122">
        <f>+[1]X2977!C47</f>
        <v>0</v>
      </c>
      <c r="D45" s="122">
        <f>+[1]X2977!D47</f>
        <v>0</v>
      </c>
      <c r="E45" s="122">
        <f>+[1]X2977!E47</f>
        <v>0</v>
      </c>
      <c r="F45" s="122">
        <f>+[1]X2977!F47</f>
        <v>0</v>
      </c>
      <c r="G45" s="122">
        <f>+[1]X2977!G47</f>
        <v>0</v>
      </c>
      <c r="H45" s="122">
        <f>+[1]X2977!H47</f>
        <v>0</v>
      </c>
      <c r="I45" s="122">
        <f>+[1]X2977!I47</f>
        <v>0</v>
      </c>
      <c r="J45" s="122">
        <f>+[1]X2977!J47</f>
        <v>0</v>
      </c>
      <c r="K45" s="122">
        <f>+[1]X2977!K47</f>
        <v>0</v>
      </c>
      <c r="L45" s="122">
        <f>+[1]X2977!L47</f>
        <v>0</v>
      </c>
      <c r="M45" s="122">
        <f>+[1]X2977!M47</f>
        <v>0</v>
      </c>
      <c r="N45" s="122">
        <f>+[1]X2977!N47</f>
        <v>0</v>
      </c>
      <c r="O45" s="122">
        <f>+[1]X2977!O47</f>
        <v>0</v>
      </c>
      <c r="P45" s="122">
        <f>+[1]X2977!P47</f>
        <v>0</v>
      </c>
      <c r="Q45" s="122">
        <f>+[1]X2977!Q47</f>
        <v>0</v>
      </c>
      <c r="R45" s="122">
        <f>+[1]X2977!R47</f>
        <v>0</v>
      </c>
      <c r="S45" s="122">
        <f>+[1]X2977!S47</f>
        <v>0</v>
      </c>
      <c r="T45" s="122">
        <f>+[1]X2977!T47</f>
        <v>0</v>
      </c>
      <c r="U45" s="122">
        <f>+[1]X2977!U47</f>
        <v>0</v>
      </c>
      <c r="V45" s="122">
        <f>+[1]X2977!V47</f>
        <v>0</v>
      </c>
      <c r="W45" s="122">
        <f>+[1]X2977!W47</f>
        <v>0</v>
      </c>
      <c r="X45" s="122">
        <f>+[1]X2977!X47</f>
        <v>0</v>
      </c>
      <c r="Y45" s="122">
        <f>+[1]X2977!Y47</f>
        <v>0</v>
      </c>
      <c r="Z45" s="122">
        <f>+[1]X2977!Z47</f>
        <v>0</v>
      </c>
      <c r="AA45" s="122">
        <f>+[1]X2977!AA47</f>
        <v>0</v>
      </c>
      <c r="AB45" s="122">
        <f>+[1]X2977!AB47</f>
        <v>0</v>
      </c>
      <c r="AC45" s="122">
        <f>+[1]X2977!AC47</f>
        <v>0</v>
      </c>
      <c r="AD45" s="122">
        <f>+[1]X2977!AD47</f>
        <v>0</v>
      </c>
      <c r="AE45" s="122">
        <f>+[1]X2977!AE47</f>
        <v>0</v>
      </c>
      <c r="AF45" s="122">
        <f>+[1]X2977!AF47</f>
        <v>0</v>
      </c>
      <c r="AG45" s="122">
        <f>+[1]X2977!AG47</f>
        <v>0</v>
      </c>
      <c r="AH45" s="122">
        <f>+[1]X2977!AH47</f>
        <v>0</v>
      </c>
      <c r="AI45" s="122">
        <f>+[1]X2977!AI47</f>
        <v>0</v>
      </c>
      <c r="AJ45" s="122">
        <f>+[1]X2977!AJ47</f>
        <v>0</v>
      </c>
    </row>
    <row r="46" spans="1:36">
      <c r="A46" s="122">
        <f>+[1]X2977!A48</f>
        <v>0</v>
      </c>
      <c r="B46" s="122">
        <f>+[1]X2977!B48</f>
        <v>0</v>
      </c>
      <c r="C46" s="122">
        <f>+[1]X2977!C48</f>
        <v>0</v>
      </c>
      <c r="D46" s="122">
        <f>+[1]X2977!D48</f>
        <v>0</v>
      </c>
      <c r="E46" s="122">
        <f>+[1]X2977!E48</f>
        <v>0</v>
      </c>
      <c r="F46" s="122">
        <f>+[1]X2977!F48</f>
        <v>0</v>
      </c>
      <c r="G46" s="122">
        <f>+[1]X2977!G48</f>
        <v>0</v>
      </c>
      <c r="H46" s="122">
        <f>+[1]X2977!H48</f>
        <v>0</v>
      </c>
      <c r="I46" s="122">
        <f>+[1]X2977!I48</f>
        <v>0</v>
      </c>
      <c r="J46" s="122">
        <f>+[1]X2977!J48</f>
        <v>0</v>
      </c>
      <c r="K46" s="122">
        <f>+[1]X2977!K48</f>
        <v>0</v>
      </c>
      <c r="L46" s="122">
        <f>+[1]X2977!L48</f>
        <v>0</v>
      </c>
      <c r="M46" s="122">
        <f>+[1]X2977!M48</f>
        <v>0</v>
      </c>
      <c r="N46" s="122">
        <f>+[1]X2977!N48</f>
        <v>0</v>
      </c>
      <c r="O46" s="122">
        <f>+[1]X2977!O48</f>
        <v>0</v>
      </c>
      <c r="P46" s="122">
        <f>+[1]X2977!P48</f>
        <v>0</v>
      </c>
      <c r="Q46" s="122">
        <f>+[1]X2977!Q48</f>
        <v>0</v>
      </c>
      <c r="R46" s="122">
        <f>+[1]X2977!R48</f>
        <v>0</v>
      </c>
      <c r="S46" s="122">
        <f>+[1]X2977!S48</f>
        <v>0</v>
      </c>
      <c r="T46" s="122">
        <f>+[1]X2977!T48</f>
        <v>0</v>
      </c>
      <c r="U46" s="122">
        <f>+[1]X2977!U48</f>
        <v>0</v>
      </c>
      <c r="V46" s="122">
        <f>+[1]X2977!V48</f>
        <v>0</v>
      </c>
      <c r="W46" s="122">
        <f>+[1]X2977!W48</f>
        <v>0</v>
      </c>
      <c r="X46" s="122">
        <f>+[1]X2977!X48</f>
        <v>0</v>
      </c>
      <c r="Y46" s="122">
        <f>+[1]X2977!Y48</f>
        <v>0</v>
      </c>
      <c r="Z46" s="122">
        <f>+[1]X2977!Z48</f>
        <v>0</v>
      </c>
      <c r="AA46" s="122">
        <f>+[1]X2977!AA48</f>
        <v>0</v>
      </c>
      <c r="AB46" s="122">
        <f>+[1]X2977!AB48</f>
        <v>0</v>
      </c>
      <c r="AC46" s="122">
        <f>+[1]X2977!AC48</f>
        <v>0</v>
      </c>
      <c r="AD46" s="122">
        <f>+[1]X2977!AD48</f>
        <v>0</v>
      </c>
      <c r="AE46" s="122">
        <f>+[1]X2977!AE48</f>
        <v>0</v>
      </c>
      <c r="AF46" s="122">
        <f>+[1]X2977!AF48</f>
        <v>0</v>
      </c>
      <c r="AG46" s="122">
        <f>+[1]X2977!AG48</f>
        <v>0</v>
      </c>
      <c r="AH46" s="122">
        <f>+[1]X2977!AH48</f>
        <v>0</v>
      </c>
      <c r="AI46" s="122">
        <f>+[1]X2977!AI48</f>
        <v>0</v>
      </c>
      <c r="AJ46" s="122">
        <f>+[1]X2977!AJ48</f>
        <v>0</v>
      </c>
    </row>
    <row r="47" spans="1:36">
      <c r="A47" s="122">
        <f>+[1]X2977!A49</f>
        <v>0</v>
      </c>
      <c r="B47" s="122">
        <f>+[1]X2977!B49</f>
        <v>0</v>
      </c>
      <c r="C47" s="122">
        <f>+[1]X2977!C49</f>
        <v>0</v>
      </c>
      <c r="D47" s="122">
        <f>+[1]X2977!D49</f>
        <v>0</v>
      </c>
      <c r="E47" s="122">
        <f>+[1]X2977!E49</f>
        <v>0</v>
      </c>
      <c r="F47" s="122">
        <f>+[1]X2977!F49</f>
        <v>0</v>
      </c>
      <c r="G47" s="122">
        <f>+[1]X2977!G49</f>
        <v>0</v>
      </c>
      <c r="H47" s="122">
        <f>+[1]X2977!H49</f>
        <v>0</v>
      </c>
      <c r="I47" s="122">
        <f>+[1]X2977!I49</f>
        <v>0</v>
      </c>
      <c r="J47" s="122">
        <f>+[1]X2977!J49</f>
        <v>0</v>
      </c>
      <c r="K47" s="122">
        <f>+[1]X2977!K49</f>
        <v>0</v>
      </c>
      <c r="L47" s="122">
        <f>+[1]X2977!L49</f>
        <v>0</v>
      </c>
      <c r="M47" s="122">
        <f>+[1]X2977!M49</f>
        <v>0</v>
      </c>
      <c r="N47" s="122">
        <f>+[1]X2977!N49</f>
        <v>0</v>
      </c>
      <c r="O47" s="122">
        <f>+[1]X2977!O49</f>
        <v>0</v>
      </c>
      <c r="P47" s="122">
        <f>+[1]X2977!P49</f>
        <v>0</v>
      </c>
      <c r="Q47" s="122">
        <f>+[1]X2977!Q49</f>
        <v>0</v>
      </c>
      <c r="R47" s="122">
        <f>+[1]X2977!R49</f>
        <v>0</v>
      </c>
      <c r="S47" s="122">
        <f>+[1]X2977!S49</f>
        <v>0</v>
      </c>
      <c r="T47" s="122">
        <f>+[1]X2977!T49</f>
        <v>0</v>
      </c>
      <c r="U47" s="122">
        <f>+[1]X2977!U49</f>
        <v>0</v>
      </c>
      <c r="V47" s="122">
        <f>+[1]X2977!V49</f>
        <v>0</v>
      </c>
      <c r="W47" s="122">
        <f>+[1]X2977!W49</f>
        <v>0</v>
      </c>
      <c r="X47" s="122">
        <f>+[1]X2977!X49</f>
        <v>0</v>
      </c>
      <c r="Y47" s="122">
        <f>+[1]X2977!Y49</f>
        <v>0</v>
      </c>
      <c r="Z47" s="122">
        <f>+[1]X2977!Z49</f>
        <v>0</v>
      </c>
      <c r="AA47" s="122">
        <f>+[1]X2977!AA49</f>
        <v>0</v>
      </c>
      <c r="AB47" s="122">
        <f>+[1]X2977!AB49</f>
        <v>0</v>
      </c>
      <c r="AC47" s="122">
        <f>+[1]X2977!AC49</f>
        <v>0</v>
      </c>
      <c r="AD47" s="122">
        <f>+[1]X2977!AD49</f>
        <v>0</v>
      </c>
      <c r="AE47" s="122">
        <f>+[1]X2977!AE49</f>
        <v>0</v>
      </c>
      <c r="AF47" s="122">
        <f>+[1]X2977!AF49</f>
        <v>0</v>
      </c>
      <c r="AG47" s="122">
        <f>+[1]X2977!AG49</f>
        <v>0</v>
      </c>
      <c r="AH47" s="122">
        <f>+[1]X2977!AH49</f>
        <v>0</v>
      </c>
      <c r="AI47" s="122">
        <f>+[1]X2977!AI49</f>
        <v>0</v>
      </c>
      <c r="AJ47" s="122">
        <f>+[1]X2977!AJ49</f>
        <v>0</v>
      </c>
    </row>
    <row r="48" spans="1:36">
      <c r="A48" s="122">
        <f>+[1]X2977!A50</f>
        <v>0</v>
      </c>
      <c r="B48" s="122">
        <f>+[1]X2977!B50</f>
        <v>0</v>
      </c>
      <c r="C48" s="122">
        <f>+[1]X2977!C50</f>
        <v>0</v>
      </c>
      <c r="D48" s="122">
        <f>+[1]X2977!D50</f>
        <v>0</v>
      </c>
      <c r="E48" s="122">
        <f>+[1]X2977!E50</f>
        <v>0</v>
      </c>
      <c r="F48" s="122">
        <f>+[1]X2977!F50</f>
        <v>0</v>
      </c>
      <c r="G48" s="122">
        <f>+[1]X2977!G50</f>
        <v>0</v>
      </c>
      <c r="H48" s="122">
        <f>+[1]X2977!H50</f>
        <v>0</v>
      </c>
      <c r="I48" s="122">
        <f>+[1]X2977!I50</f>
        <v>0</v>
      </c>
      <c r="J48" s="122">
        <f>+[1]X2977!J50</f>
        <v>0</v>
      </c>
      <c r="K48" s="122">
        <f>+[1]X2977!K50</f>
        <v>0</v>
      </c>
      <c r="L48" s="122">
        <f>+[1]X2977!L50</f>
        <v>0</v>
      </c>
      <c r="M48" s="122">
        <f>+[1]X2977!M50</f>
        <v>0</v>
      </c>
      <c r="N48" s="122">
        <f>+[1]X2977!N50</f>
        <v>0</v>
      </c>
      <c r="O48" s="122">
        <f>+[1]X2977!O50</f>
        <v>0</v>
      </c>
      <c r="P48" s="122">
        <f>+[1]X2977!P50</f>
        <v>0</v>
      </c>
      <c r="Q48" s="122">
        <f>+[1]X2977!Q50</f>
        <v>0</v>
      </c>
      <c r="R48" s="122">
        <f>+[1]X2977!R50</f>
        <v>0</v>
      </c>
      <c r="S48" s="122">
        <f>+[1]X2977!S50</f>
        <v>0</v>
      </c>
      <c r="T48" s="122">
        <f>+[1]X2977!T50</f>
        <v>0</v>
      </c>
      <c r="U48" s="122">
        <f>+[1]X2977!U50</f>
        <v>0</v>
      </c>
      <c r="V48" s="122">
        <f>+[1]X2977!V50</f>
        <v>0</v>
      </c>
      <c r="W48" s="122">
        <f>+[1]X2977!W50</f>
        <v>0</v>
      </c>
      <c r="X48" s="122">
        <f>+[1]X2977!X50</f>
        <v>0</v>
      </c>
      <c r="Y48" s="122">
        <f>+[1]X2977!Y50</f>
        <v>0</v>
      </c>
      <c r="Z48" s="122">
        <f>+[1]X2977!Z50</f>
        <v>0</v>
      </c>
      <c r="AA48" s="122">
        <f>+[1]X2977!AA50</f>
        <v>0</v>
      </c>
      <c r="AB48" s="122">
        <f>+[1]X2977!AB50</f>
        <v>0</v>
      </c>
      <c r="AC48" s="122">
        <f>+[1]X2977!AC50</f>
        <v>0</v>
      </c>
      <c r="AD48" s="122">
        <f>+[1]X2977!AD50</f>
        <v>0</v>
      </c>
      <c r="AE48" s="122">
        <f>+[1]X2977!AE50</f>
        <v>0</v>
      </c>
      <c r="AF48" s="122">
        <f>+[1]X2977!AF50</f>
        <v>0</v>
      </c>
      <c r="AG48" s="122">
        <f>+[1]X2977!AG50</f>
        <v>0</v>
      </c>
      <c r="AH48" s="122">
        <f>+[1]X2977!AH50</f>
        <v>0</v>
      </c>
      <c r="AI48" s="122">
        <f>+[1]X2977!AI50</f>
        <v>0</v>
      </c>
      <c r="AJ48" s="122">
        <f>+[1]X2977!AJ50</f>
        <v>0</v>
      </c>
    </row>
    <row r="49" spans="1:36">
      <c r="A49" s="122">
        <f>+[1]X2977!A51</f>
        <v>0</v>
      </c>
      <c r="B49" s="122">
        <f>+[1]X2977!B51</f>
        <v>0</v>
      </c>
      <c r="C49" s="122">
        <f>+[1]X2977!C51</f>
        <v>0</v>
      </c>
      <c r="D49" s="122">
        <f>+[1]X2977!D51</f>
        <v>0</v>
      </c>
      <c r="E49" s="122">
        <f>+[1]X2977!E51</f>
        <v>0</v>
      </c>
      <c r="F49" s="122">
        <f>+[1]X2977!F51</f>
        <v>0</v>
      </c>
      <c r="G49" s="122">
        <f>+[1]X2977!G51</f>
        <v>0</v>
      </c>
      <c r="H49" s="122">
        <f>+[1]X2977!H51</f>
        <v>0</v>
      </c>
      <c r="I49" s="122">
        <f>+[1]X2977!I51</f>
        <v>0</v>
      </c>
      <c r="J49" s="122">
        <f>+[1]X2977!J51</f>
        <v>0</v>
      </c>
      <c r="K49" s="122">
        <f>+[1]X2977!K51</f>
        <v>0</v>
      </c>
      <c r="L49" s="122">
        <f>+[1]X2977!L51</f>
        <v>0</v>
      </c>
      <c r="M49" s="122">
        <f>+[1]X2977!M51</f>
        <v>0</v>
      </c>
      <c r="N49" s="122">
        <f>+[1]X2977!N51</f>
        <v>0</v>
      </c>
      <c r="O49" s="122">
        <f>+[1]X2977!O51</f>
        <v>0</v>
      </c>
      <c r="P49" s="122">
        <f>+[1]X2977!P51</f>
        <v>0</v>
      </c>
      <c r="Q49" s="122">
        <f>+[1]X2977!Q51</f>
        <v>0</v>
      </c>
      <c r="R49" s="122">
        <f>+[1]X2977!R51</f>
        <v>0</v>
      </c>
      <c r="S49" s="122">
        <f>+[1]X2977!S51</f>
        <v>0</v>
      </c>
      <c r="T49" s="122">
        <f>+[1]X2977!T51</f>
        <v>0</v>
      </c>
      <c r="U49" s="122">
        <f>+[1]X2977!U51</f>
        <v>0</v>
      </c>
      <c r="V49" s="122">
        <f>+[1]X2977!V51</f>
        <v>0</v>
      </c>
      <c r="W49" s="122">
        <f>+[1]X2977!W51</f>
        <v>0</v>
      </c>
      <c r="X49" s="122">
        <f>+[1]X2977!X51</f>
        <v>0</v>
      </c>
      <c r="Y49" s="122">
        <f>+[1]X2977!Y51</f>
        <v>0</v>
      </c>
      <c r="Z49" s="122">
        <f>+[1]X2977!Z51</f>
        <v>0</v>
      </c>
      <c r="AA49" s="122">
        <f>+[1]X2977!AA51</f>
        <v>0</v>
      </c>
      <c r="AB49" s="122">
        <f>+[1]X2977!AB51</f>
        <v>0</v>
      </c>
      <c r="AC49" s="122">
        <f>+[1]X2977!AC51</f>
        <v>0</v>
      </c>
      <c r="AD49" s="122">
        <f>+[1]X2977!AD51</f>
        <v>0</v>
      </c>
      <c r="AE49" s="122">
        <f>+[1]X2977!AE51</f>
        <v>0</v>
      </c>
      <c r="AF49" s="122">
        <f>+[1]X2977!AF51</f>
        <v>0</v>
      </c>
      <c r="AG49" s="122">
        <f>+[1]X2977!AG51</f>
        <v>0</v>
      </c>
      <c r="AH49" s="122">
        <f>+[1]X2977!AH51</f>
        <v>0</v>
      </c>
      <c r="AI49" s="122">
        <f>+[1]X2977!AI51</f>
        <v>0</v>
      </c>
      <c r="AJ49" s="122">
        <f>+[1]X2977!AJ51</f>
        <v>0</v>
      </c>
    </row>
    <row r="50" spans="1:36">
      <c r="A50" s="122">
        <f>+[1]X2977!A52</f>
        <v>0</v>
      </c>
      <c r="B50" s="122">
        <f>+[1]X2977!B52</f>
        <v>0</v>
      </c>
      <c r="C50" s="122">
        <f>+[1]X2977!C52</f>
        <v>0</v>
      </c>
      <c r="D50" s="122">
        <f>+[1]X2977!D52</f>
        <v>0</v>
      </c>
      <c r="E50" s="122">
        <f>+[1]X2977!E52</f>
        <v>0</v>
      </c>
      <c r="F50" s="122">
        <f>+[1]X2977!F52</f>
        <v>0</v>
      </c>
      <c r="G50" s="122">
        <f>+[1]X2977!G52</f>
        <v>0</v>
      </c>
      <c r="H50" s="122">
        <f>+[1]X2977!H52</f>
        <v>0</v>
      </c>
      <c r="I50" s="122">
        <f>+[1]X2977!I52</f>
        <v>0</v>
      </c>
      <c r="J50" s="122">
        <f>+[1]X2977!J52</f>
        <v>0</v>
      </c>
      <c r="K50" s="122">
        <f>+[1]X2977!K52</f>
        <v>0</v>
      </c>
      <c r="L50" s="122">
        <f>+[1]X2977!L52</f>
        <v>0</v>
      </c>
      <c r="M50" s="122">
        <f>+[1]X2977!M52</f>
        <v>0</v>
      </c>
      <c r="N50" s="122">
        <f>+[1]X2977!N52</f>
        <v>0</v>
      </c>
      <c r="O50" s="122">
        <f>+[1]X2977!O52</f>
        <v>0</v>
      </c>
      <c r="P50" s="122">
        <f>+[1]X2977!P52</f>
        <v>0</v>
      </c>
      <c r="Q50" s="122">
        <f>+[1]X2977!Q52</f>
        <v>0</v>
      </c>
      <c r="R50" s="122">
        <f>+[1]X2977!R52</f>
        <v>0</v>
      </c>
      <c r="S50" s="122">
        <f>+[1]X2977!S52</f>
        <v>0</v>
      </c>
      <c r="T50" s="122">
        <f>+[1]X2977!T52</f>
        <v>0</v>
      </c>
      <c r="U50" s="122">
        <f>+[1]X2977!U52</f>
        <v>0</v>
      </c>
      <c r="V50" s="122">
        <f>+[1]X2977!V52</f>
        <v>0</v>
      </c>
      <c r="W50" s="122">
        <f>+[1]X2977!W52</f>
        <v>0</v>
      </c>
      <c r="X50" s="122">
        <f>+[1]X2977!X52</f>
        <v>0</v>
      </c>
      <c r="Y50" s="122">
        <f>+[1]X2977!Y52</f>
        <v>0</v>
      </c>
      <c r="Z50" s="122">
        <f>+[1]X2977!Z52</f>
        <v>0</v>
      </c>
      <c r="AA50" s="122">
        <f>+[1]X2977!AA52</f>
        <v>0</v>
      </c>
      <c r="AB50" s="122">
        <f>+[1]X2977!AB52</f>
        <v>0</v>
      </c>
      <c r="AC50" s="122">
        <f>+[1]X2977!AC52</f>
        <v>0</v>
      </c>
      <c r="AD50" s="122">
        <f>+[1]X2977!AD52</f>
        <v>0</v>
      </c>
      <c r="AE50" s="122">
        <f>+[1]X2977!AE52</f>
        <v>0</v>
      </c>
      <c r="AF50" s="122">
        <f>+[1]X2977!AF52</f>
        <v>0</v>
      </c>
      <c r="AG50" s="122">
        <f>+[1]X2977!AG52</f>
        <v>0</v>
      </c>
      <c r="AH50" s="122">
        <f>+[1]X2977!AH52</f>
        <v>0</v>
      </c>
      <c r="AI50" s="122">
        <f>+[1]X2977!AI52</f>
        <v>0</v>
      </c>
      <c r="AJ50" s="122">
        <f>+[1]X2977!AJ52</f>
        <v>0</v>
      </c>
    </row>
    <row r="51" spans="1:36">
      <c r="A51" s="122">
        <f>+[1]X2977!A53</f>
        <v>0</v>
      </c>
      <c r="B51" s="122">
        <f>+[1]X2977!B53</f>
        <v>0</v>
      </c>
      <c r="C51" s="122">
        <f>+[1]X2977!C53</f>
        <v>0</v>
      </c>
      <c r="D51" s="122">
        <f>+[1]X2977!D53</f>
        <v>0</v>
      </c>
      <c r="E51" s="122">
        <f>+[1]X2977!E53</f>
        <v>0</v>
      </c>
      <c r="F51" s="122">
        <f>+[1]X2977!F53</f>
        <v>0</v>
      </c>
      <c r="G51" s="122">
        <f>+[1]X2977!G53</f>
        <v>0</v>
      </c>
      <c r="H51" s="122">
        <f>+[1]X2977!H53</f>
        <v>0</v>
      </c>
      <c r="I51" s="122">
        <f>+[1]X2977!I53</f>
        <v>0</v>
      </c>
      <c r="J51" s="122">
        <f>+[1]X2977!J53</f>
        <v>0</v>
      </c>
      <c r="K51" s="122">
        <f>+[1]X2977!K53</f>
        <v>0</v>
      </c>
      <c r="L51" s="122">
        <f>+[1]X2977!L53</f>
        <v>0</v>
      </c>
      <c r="M51" s="122">
        <f>+[1]X2977!M53</f>
        <v>0</v>
      </c>
      <c r="N51" s="122">
        <f>+[1]X2977!N53</f>
        <v>0</v>
      </c>
      <c r="O51" s="122">
        <f>+[1]X2977!O53</f>
        <v>0</v>
      </c>
      <c r="P51" s="122">
        <f>+[1]X2977!P53</f>
        <v>0</v>
      </c>
      <c r="Q51" s="122">
        <f>+[1]X2977!Q53</f>
        <v>0</v>
      </c>
      <c r="R51" s="122">
        <f>+[1]X2977!R53</f>
        <v>0</v>
      </c>
      <c r="S51" s="122">
        <f>+[1]X2977!S53</f>
        <v>0</v>
      </c>
      <c r="T51" s="122">
        <f>+[1]X2977!T53</f>
        <v>0</v>
      </c>
      <c r="U51" s="122">
        <f>+[1]X2977!U53</f>
        <v>0</v>
      </c>
      <c r="V51" s="122">
        <f>+[1]X2977!V53</f>
        <v>0</v>
      </c>
      <c r="W51" s="122">
        <f>+[1]X2977!W53</f>
        <v>0</v>
      </c>
      <c r="X51" s="122">
        <f>+[1]X2977!X53</f>
        <v>0</v>
      </c>
      <c r="Y51" s="122">
        <f>+[1]X2977!Y53</f>
        <v>0</v>
      </c>
      <c r="Z51" s="122">
        <f>+[1]X2977!Z53</f>
        <v>0</v>
      </c>
      <c r="AA51" s="122">
        <f>+[1]X2977!AA53</f>
        <v>0</v>
      </c>
      <c r="AB51" s="122">
        <f>+[1]X2977!AB53</f>
        <v>0</v>
      </c>
      <c r="AC51" s="122">
        <f>+[1]X2977!AC53</f>
        <v>0</v>
      </c>
      <c r="AD51" s="122">
        <f>+[1]X2977!AD53</f>
        <v>0</v>
      </c>
      <c r="AE51" s="122">
        <f>+[1]X2977!AE53</f>
        <v>0</v>
      </c>
      <c r="AF51" s="122">
        <f>+[1]X2977!AF53</f>
        <v>0</v>
      </c>
      <c r="AG51" s="122">
        <f>+[1]X2977!AG53</f>
        <v>0</v>
      </c>
      <c r="AH51" s="122">
        <f>+[1]X2977!AH53</f>
        <v>0</v>
      </c>
      <c r="AI51" s="122">
        <f>+[1]X2977!AI53</f>
        <v>0</v>
      </c>
      <c r="AJ51" s="122">
        <f>+[1]X2977!AJ53</f>
        <v>0</v>
      </c>
    </row>
    <row r="52" spans="1:36">
      <c r="A52" s="122">
        <f>+[1]X2977!A54</f>
        <v>0</v>
      </c>
      <c r="B52" s="122">
        <f>+[1]X2977!B54</f>
        <v>0</v>
      </c>
      <c r="C52" s="122">
        <f>+[1]X2977!C54</f>
        <v>0</v>
      </c>
      <c r="D52" s="122">
        <f>+[1]X2977!D54</f>
        <v>0</v>
      </c>
      <c r="E52" s="122">
        <f>+[1]X2977!E54</f>
        <v>0</v>
      </c>
      <c r="F52" s="122">
        <f>+[1]X2977!F54</f>
        <v>0</v>
      </c>
      <c r="G52" s="122">
        <f>+[1]X2977!G54</f>
        <v>0</v>
      </c>
      <c r="H52" s="122">
        <f>+[1]X2977!H54</f>
        <v>0</v>
      </c>
      <c r="I52" s="122">
        <f>+[1]X2977!I54</f>
        <v>0</v>
      </c>
      <c r="J52" s="122">
        <f>+[1]X2977!J54</f>
        <v>0</v>
      </c>
      <c r="K52" s="122">
        <f>+[1]X2977!K54</f>
        <v>0</v>
      </c>
      <c r="L52" s="122">
        <f>+[1]X2977!L54</f>
        <v>0</v>
      </c>
      <c r="M52" s="122">
        <f>+[1]X2977!M54</f>
        <v>0</v>
      </c>
      <c r="N52" s="122">
        <f>+[1]X2977!N54</f>
        <v>0</v>
      </c>
      <c r="O52" s="122">
        <f>+[1]X2977!O54</f>
        <v>0</v>
      </c>
      <c r="P52" s="122">
        <f>+[1]X2977!P54</f>
        <v>0</v>
      </c>
      <c r="Q52" s="122">
        <f>+[1]X2977!Q54</f>
        <v>0</v>
      </c>
      <c r="R52" s="122">
        <f>+[1]X2977!R54</f>
        <v>0</v>
      </c>
      <c r="S52" s="122">
        <f>+[1]X2977!S54</f>
        <v>0</v>
      </c>
      <c r="T52" s="122">
        <f>+[1]X2977!T54</f>
        <v>0</v>
      </c>
      <c r="U52" s="122">
        <f>+[1]X2977!U54</f>
        <v>0</v>
      </c>
      <c r="V52" s="122">
        <f>+[1]X2977!V54</f>
        <v>0</v>
      </c>
      <c r="W52" s="122">
        <f>+[1]X2977!W54</f>
        <v>0</v>
      </c>
      <c r="X52" s="122">
        <f>+[1]X2977!X54</f>
        <v>0</v>
      </c>
      <c r="Y52" s="122">
        <f>+[1]X2977!Y54</f>
        <v>0</v>
      </c>
      <c r="Z52" s="122">
        <f>+[1]X2977!Z54</f>
        <v>0</v>
      </c>
      <c r="AA52" s="122">
        <f>+[1]X2977!AA54</f>
        <v>0</v>
      </c>
      <c r="AB52" s="122">
        <f>+[1]X2977!AB54</f>
        <v>0</v>
      </c>
      <c r="AC52" s="122">
        <f>+[1]X2977!AC54</f>
        <v>0</v>
      </c>
      <c r="AD52" s="122">
        <f>+[1]X2977!AD54</f>
        <v>0</v>
      </c>
      <c r="AE52" s="122">
        <f>+[1]X2977!AE54</f>
        <v>0</v>
      </c>
      <c r="AF52" s="122">
        <f>+[1]X2977!AF54</f>
        <v>0</v>
      </c>
      <c r="AG52" s="122">
        <f>+[1]X2977!AG54</f>
        <v>0</v>
      </c>
      <c r="AH52" s="122">
        <f>+[1]X2977!AH54</f>
        <v>0</v>
      </c>
      <c r="AI52" s="122">
        <f>+[1]X2977!AI54</f>
        <v>0</v>
      </c>
      <c r="AJ52" s="122">
        <f>+[1]X2977!AJ54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9</v>
      </c>
      <c r="C77" s="184">
        <f t="shared" ref="C77:AJ77" ca="1" si="0">SUMIF($A$14:$E$23,$A77,C$14:C$23)</f>
        <v>6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N32" sqref="N32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388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+[1]X2867!A11</f>
        <v>Input Qty</v>
      </c>
      <c r="B9" s="122">
        <f>+[1]X2867!B11</f>
        <v>1154</v>
      </c>
      <c r="C9" s="122">
        <f>+[1]X2867!C11</f>
        <v>232</v>
      </c>
      <c r="D9" s="122">
        <f>+[1]X2867!D11</f>
        <v>10825</v>
      </c>
      <c r="E9" s="122">
        <f>+[1]X2867!E11</f>
        <v>48972</v>
      </c>
      <c r="F9" s="122">
        <f>+[1]X2867!F11</f>
        <v>2496</v>
      </c>
      <c r="G9" s="122">
        <f>+[1]X2867!G11</f>
        <v>92</v>
      </c>
      <c r="H9" s="122">
        <f>+[1]X2867!H11</f>
        <v>64</v>
      </c>
      <c r="I9" s="122">
        <f>+[1]X2867!I11</f>
        <v>1702</v>
      </c>
      <c r="J9" s="122">
        <f>+[1]X2867!J11</f>
        <v>2205</v>
      </c>
      <c r="K9" s="122">
        <f>+[1]X2867!K11</f>
        <v>2111</v>
      </c>
      <c r="L9" s="122">
        <f>+[1]X2867!L11</f>
        <v>648</v>
      </c>
      <c r="M9" s="122">
        <f>+[1]X2867!M11</f>
        <v>749</v>
      </c>
      <c r="N9" s="122">
        <f>+[1]X2867!N11</f>
        <v>2351</v>
      </c>
      <c r="O9" s="122">
        <f>+[1]X2867!O11</f>
        <v>73</v>
      </c>
      <c r="P9" s="122">
        <f>+[1]X2867!P11</f>
        <v>1679</v>
      </c>
      <c r="Q9" s="122">
        <f>+[1]X2867!Q11</f>
        <v>3209</v>
      </c>
      <c r="R9" s="122">
        <f>+[1]X2867!R11</f>
        <v>2343</v>
      </c>
      <c r="S9" s="122">
        <f>+[1]X2867!S11</f>
        <v>1414</v>
      </c>
      <c r="T9" s="122">
        <f>+[1]X2867!T11</f>
        <v>4127</v>
      </c>
      <c r="U9" s="122">
        <f>+[1]X2867!U11</f>
        <v>5344</v>
      </c>
      <c r="V9" s="122">
        <f>+[1]X2867!V11</f>
        <v>117</v>
      </c>
      <c r="W9" s="122">
        <f>+[1]X2867!W11</f>
        <v>6043</v>
      </c>
      <c r="X9" s="122">
        <f>+[1]X2867!X11</f>
        <v>3726</v>
      </c>
      <c r="Y9" s="122">
        <f>+[1]X2867!Y11</f>
        <v>1905</v>
      </c>
      <c r="Z9" s="122">
        <f>+[1]X2867!Z11</f>
        <v>2114</v>
      </c>
      <c r="AA9" s="122">
        <f>+[1]X2867!AA11</f>
        <v>1934</v>
      </c>
      <c r="AB9" s="122">
        <f>+[1]X2867!AB11</f>
        <v>2521</v>
      </c>
      <c r="AC9" s="122">
        <f>+[1]X2867!AC11</f>
        <v>5</v>
      </c>
      <c r="AD9" s="122">
        <f>+[1]X2867!AD11</f>
        <v>0</v>
      </c>
      <c r="AE9" s="122">
        <f>+[1]X2867!AE11</f>
        <v>0</v>
      </c>
      <c r="AF9" s="122">
        <f>+[1]X2867!AF11</f>
        <v>0</v>
      </c>
      <c r="AG9" s="122">
        <f>+[1]X2867!AG11</f>
        <v>0</v>
      </c>
      <c r="AH9" s="122">
        <f>+[1]X2867!AH11</f>
        <v>0</v>
      </c>
      <c r="AI9" s="122">
        <f>+[1]X2867!AI11</f>
        <v>0</v>
      </c>
      <c r="AJ9" s="122">
        <f>+[1]X2867!AJ11</f>
        <v>0</v>
      </c>
    </row>
    <row r="10" spans="1:36">
      <c r="A10" s="122" t="str">
        <f>+[1]X2867!A12</f>
        <v>Output Qty</v>
      </c>
      <c r="B10" s="122">
        <f>+[1]X2867!B12</f>
        <v>1144</v>
      </c>
      <c r="C10" s="122">
        <f>+[1]X2867!C12</f>
        <v>226</v>
      </c>
      <c r="D10" s="122">
        <f>+[1]X2867!D12</f>
        <v>7538</v>
      </c>
      <c r="E10" s="122">
        <f>+[1]X2867!E12</f>
        <v>45804</v>
      </c>
      <c r="F10" s="122">
        <f>+[1]X2867!F12</f>
        <v>1793</v>
      </c>
      <c r="G10" s="122">
        <f>+[1]X2867!G12</f>
        <v>0</v>
      </c>
      <c r="H10" s="122">
        <f>+[1]X2867!H12</f>
        <v>0</v>
      </c>
      <c r="I10" s="122">
        <f>+[1]X2867!I12</f>
        <v>1584</v>
      </c>
      <c r="J10" s="122">
        <f>+[1]X2867!J12</f>
        <v>2063</v>
      </c>
      <c r="K10" s="122">
        <f>+[1]X2867!K12</f>
        <v>2050</v>
      </c>
      <c r="L10" s="122">
        <f>+[1]X2867!L12</f>
        <v>313</v>
      </c>
      <c r="M10" s="122">
        <f>+[1]X2867!M12</f>
        <v>688</v>
      </c>
      <c r="N10" s="122">
        <f>+[1]X2867!N12</f>
        <v>2239</v>
      </c>
      <c r="O10" s="122">
        <f>+[1]X2867!O12</f>
        <v>0</v>
      </c>
      <c r="P10" s="122">
        <f>+[1]X2867!P12</f>
        <v>1527</v>
      </c>
      <c r="Q10" s="122">
        <f>+[1]X2867!Q12</f>
        <v>3202</v>
      </c>
      <c r="R10" s="122">
        <f>+[1]X2867!R12</f>
        <v>2267</v>
      </c>
      <c r="S10" s="122">
        <f>+[1]X2867!S12</f>
        <v>1343</v>
      </c>
      <c r="T10" s="122">
        <f>+[1]X2867!T12</f>
        <v>4115</v>
      </c>
      <c r="U10" s="122">
        <f>+[1]X2867!U12</f>
        <v>5144</v>
      </c>
      <c r="V10" s="122">
        <f>+[1]X2867!V12</f>
        <v>0</v>
      </c>
      <c r="W10" s="122">
        <f>+[1]X2867!W12</f>
        <v>5757</v>
      </c>
      <c r="X10" s="122">
        <f>+[1]X2867!X12</f>
        <v>3570</v>
      </c>
      <c r="Y10" s="122">
        <f>+[1]X2867!Y12</f>
        <v>1803</v>
      </c>
      <c r="Z10" s="122">
        <f>+[1]X2867!Z12</f>
        <v>2065</v>
      </c>
      <c r="AA10" s="122">
        <f>+[1]X2867!AA12</f>
        <v>1793</v>
      </c>
      <c r="AB10" s="122">
        <f>+[1]X2867!AB12</f>
        <v>2488</v>
      </c>
      <c r="AC10" s="122">
        <f>+[1]X2867!AC12</f>
        <v>0</v>
      </c>
      <c r="AD10" s="122">
        <f>+[1]X2867!AD12</f>
        <v>0</v>
      </c>
      <c r="AE10" s="122">
        <f>+[1]X2867!AE12</f>
        <v>0</v>
      </c>
      <c r="AF10" s="122">
        <f>+[1]X2867!AF12</f>
        <v>0</v>
      </c>
      <c r="AG10" s="122">
        <f>+[1]X2867!AG12</f>
        <v>0</v>
      </c>
      <c r="AH10" s="122">
        <f>+[1]X2867!AH12</f>
        <v>0</v>
      </c>
      <c r="AI10" s="122">
        <f>+[1]X2867!AI12</f>
        <v>0</v>
      </c>
      <c r="AJ10" s="122">
        <f>+[1]X2867!AJ12</f>
        <v>0</v>
      </c>
    </row>
    <row r="11" spans="1:36">
      <c r="A11" s="122" t="str">
        <f>+[1]X2867!A13</f>
        <v>Reject Qty</v>
      </c>
      <c r="B11" s="122">
        <f>+[1]X2867!B13</f>
        <v>10</v>
      </c>
      <c r="C11" s="122">
        <f>+[1]X2867!C13</f>
        <v>6</v>
      </c>
      <c r="D11" s="122">
        <f>+[1]X2867!D13</f>
        <v>3287</v>
      </c>
      <c r="E11" s="122">
        <f>+[1]X2867!E13</f>
        <v>3168</v>
      </c>
      <c r="F11" s="122">
        <f>+[1]X2867!F13</f>
        <v>703</v>
      </c>
      <c r="G11" s="122">
        <f>+[1]X2867!G13</f>
        <v>92</v>
      </c>
      <c r="H11" s="122">
        <f>+[1]X2867!H13</f>
        <v>64</v>
      </c>
      <c r="I11" s="122">
        <f>+[1]X2867!I13</f>
        <v>118</v>
      </c>
      <c r="J11" s="122">
        <f>+[1]X2867!J13</f>
        <v>142</v>
      </c>
      <c r="K11" s="122">
        <f>+[1]X2867!K13</f>
        <v>61</v>
      </c>
      <c r="L11" s="122">
        <f>+[1]X2867!L13</f>
        <v>335</v>
      </c>
      <c r="M11" s="122">
        <f>+[1]X2867!M13</f>
        <v>61</v>
      </c>
      <c r="N11" s="122">
        <f>+[1]X2867!N13</f>
        <v>112</v>
      </c>
      <c r="O11" s="122">
        <f>+[1]X2867!O13</f>
        <v>73</v>
      </c>
      <c r="P11" s="122">
        <f>+[1]X2867!P13</f>
        <v>152</v>
      </c>
      <c r="Q11" s="122">
        <f>+[1]X2867!Q13</f>
        <v>7</v>
      </c>
      <c r="R11" s="122">
        <f>+[1]X2867!R13</f>
        <v>76</v>
      </c>
      <c r="S11" s="122">
        <f>+[1]X2867!S13</f>
        <v>71</v>
      </c>
      <c r="T11" s="122">
        <f>+[1]X2867!T13</f>
        <v>12</v>
      </c>
      <c r="U11" s="122">
        <f>+[1]X2867!U13</f>
        <v>200</v>
      </c>
      <c r="V11" s="122">
        <f>+[1]X2867!V13</f>
        <v>117</v>
      </c>
      <c r="W11" s="122">
        <f>+[1]X2867!W13</f>
        <v>286</v>
      </c>
      <c r="X11" s="122">
        <f>+[1]X2867!X13</f>
        <v>156</v>
      </c>
      <c r="Y11" s="122">
        <f>+[1]X2867!Y13</f>
        <v>102</v>
      </c>
      <c r="Z11" s="122">
        <f>+[1]X2867!Z13</f>
        <v>49</v>
      </c>
      <c r="AA11" s="122">
        <f>+[1]X2867!AA13</f>
        <v>141</v>
      </c>
      <c r="AB11" s="122">
        <f>+[1]X2867!AB13</f>
        <v>33</v>
      </c>
      <c r="AC11" s="122">
        <f>+[1]X2867!AC13</f>
        <v>5</v>
      </c>
      <c r="AD11" s="122">
        <f>+[1]X2867!AD13</f>
        <v>0</v>
      </c>
      <c r="AE11" s="122">
        <f>+[1]X2867!AE13</f>
        <v>0</v>
      </c>
      <c r="AF11" s="122">
        <f>+[1]X2867!AF13</f>
        <v>0</v>
      </c>
      <c r="AG11" s="122">
        <f>+[1]X2867!AG13</f>
        <v>0</v>
      </c>
      <c r="AH11" s="122">
        <f>+[1]X2867!AH13</f>
        <v>0</v>
      </c>
      <c r="AI11" s="122">
        <f>+[1]X2867!AI13</f>
        <v>0</v>
      </c>
      <c r="AJ11" s="122">
        <f>+[1]X2867!AJ13</f>
        <v>0</v>
      </c>
    </row>
    <row r="12" spans="1:36" s="130" customFormat="1">
      <c r="A12" s="122" t="str">
        <f>+[1]X2867!A14</f>
        <v>%Yield NG</v>
      </c>
      <c r="B12" s="122">
        <f>+[1]X2867!B14</f>
        <v>0.86655112651646449</v>
      </c>
      <c r="C12" s="122">
        <f>+[1]X2867!C14</f>
        <v>2.5862068965517242</v>
      </c>
      <c r="D12" s="122">
        <f>+[1]X2867!D14</f>
        <v>30.364896073903004</v>
      </c>
      <c r="E12" s="122">
        <f>+[1]X2867!E14</f>
        <v>6.4690026954177897</v>
      </c>
      <c r="F12" s="122">
        <f>+[1]X2867!F14</f>
        <v>28.165064102564102</v>
      </c>
      <c r="G12" s="122">
        <f>+[1]X2867!G14</f>
        <v>100</v>
      </c>
      <c r="H12" s="122">
        <f>+[1]X2867!H14</f>
        <v>100</v>
      </c>
      <c r="I12" s="122">
        <f>+[1]X2867!I14</f>
        <v>6.9330199764982376</v>
      </c>
      <c r="J12" s="122">
        <f>+[1]X2867!J14</f>
        <v>6.4399092970521545</v>
      </c>
      <c r="K12" s="122">
        <f>+[1]X2867!K14</f>
        <v>2.8896257697773566</v>
      </c>
      <c r="L12" s="122">
        <f>+[1]X2867!L14</f>
        <v>51.697530864197525</v>
      </c>
      <c r="M12" s="122">
        <f>+[1]X2867!M14</f>
        <v>8.144192256341789</v>
      </c>
      <c r="N12" s="122">
        <f>+[1]X2867!N14</f>
        <v>4.7639302424500212</v>
      </c>
      <c r="O12" s="122">
        <f>+[1]X2867!O14</f>
        <v>100</v>
      </c>
      <c r="P12" s="122">
        <f>+[1]X2867!P14</f>
        <v>9.0530077427039899</v>
      </c>
      <c r="Q12" s="122">
        <f>+[1]X2867!Q14</f>
        <v>0.21813649111872857</v>
      </c>
      <c r="R12" s="122">
        <f>+[1]X2867!R14</f>
        <v>3.2437046521553561</v>
      </c>
      <c r="S12" s="122">
        <f>+[1]X2867!S14</f>
        <v>5.0212164073550207</v>
      </c>
      <c r="T12" s="122">
        <f>+[1]X2867!T14</f>
        <v>0.29076811243033679</v>
      </c>
      <c r="U12" s="122">
        <f>+[1]X2867!U14</f>
        <v>3.7425149700598799</v>
      </c>
      <c r="V12" s="122">
        <f>+[1]X2867!V14</f>
        <v>100</v>
      </c>
      <c r="W12" s="122">
        <f>+[1]X2867!W14</f>
        <v>4.7327486347840475</v>
      </c>
      <c r="X12" s="122">
        <f>+[1]X2867!X14</f>
        <v>4.1867954911433172</v>
      </c>
      <c r="Y12" s="122">
        <f>+[1]X2867!Y14</f>
        <v>5.3543307086614176</v>
      </c>
      <c r="Z12" s="122">
        <f>+[1]X2867!Z14</f>
        <v>2.3178807947019866</v>
      </c>
      <c r="AA12" s="122">
        <f>+[1]X2867!AA14</f>
        <v>7.2905894519131333</v>
      </c>
      <c r="AB12" s="122">
        <f>+[1]X2867!AB14</f>
        <v>1.3090043633478778</v>
      </c>
      <c r="AC12" s="122">
        <f>+[1]X2867!AC14</f>
        <v>100</v>
      </c>
      <c r="AD12" s="122">
        <f>+[1]X2867!AD14</f>
        <v>0</v>
      </c>
      <c r="AE12" s="122">
        <f>+[1]X2867!AE14</f>
        <v>0</v>
      </c>
      <c r="AF12" s="122">
        <f>+[1]X2867!AF14</f>
        <v>0</v>
      </c>
      <c r="AG12" s="122">
        <f>+[1]X2867!AG14</f>
        <v>0</v>
      </c>
      <c r="AH12" s="122">
        <f>+[1]X2867!AH14</f>
        <v>0</v>
      </c>
      <c r="AI12" s="122">
        <f>+[1]X2867!AI14</f>
        <v>0</v>
      </c>
      <c r="AJ12" s="122">
        <f>+[1]X2867!AJ14</f>
        <v>0</v>
      </c>
    </row>
    <row r="13" spans="1:36">
      <c r="A13" s="122" t="str">
        <f>+[1]X2867!A15</f>
        <v>Reject Group</v>
      </c>
      <c r="B13" s="122">
        <f>+[1]X2867!B15</f>
        <v>0</v>
      </c>
      <c r="C13" s="122">
        <f>+[1]X2867!C15</f>
        <v>0</v>
      </c>
      <c r="D13" s="122">
        <f>+[1]X2867!D15</f>
        <v>0</v>
      </c>
      <c r="E13" s="122">
        <f>+[1]X2867!E15</f>
        <v>0</v>
      </c>
      <c r="F13" s="122">
        <f>+[1]X2867!F15</f>
        <v>0</v>
      </c>
      <c r="G13" s="122">
        <f>+[1]X2867!G15</f>
        <v>0</v>
      </c>
      <c r="H13" s="122">
        <f>+[1]X2867!H15</f>
        <v>0</v>
      </c>
      <c r="I13" s="122">
        <f>+[1]X2867!I15</f>
        <v>0</v>
      </c>
      <c r="J13" s="122">
        <f>+[1]X2867!J15</f>
        <v>0</v>
      </c>
      <c r="K13" s="122">
        <f>+[1]X2867!K15</f>
        <v>0</v>
      </c>
      <c r="L13" s="122">
        <f>+[1]X2867!L15</f>
        <v>0</v>
      </c>
      <c r="M13" s="122">
        <f>+[1]X2867!M15</f>
        <v>0</v>
      </c>
      <c r="N13" s="122">
        <f>+[1]X2867!N15</f>
        <v>0</v>
      </c>
      <c r="O13" s="122">
        <f>+[1]X2867!O15</f>
        <v>0</v>
      </c>
      <c r="P13" s="122">
        <f>+[1]X2867!P15</f>
        <v>0</v>
      </c>
      <c r="Q13" s="122">
        <f>+[1]X2867!Q15</f>
        <v>0</v>
      </c>
      <c r="R13" s="122">
        <f>+[1]X2867!R15</f>
        <v>0</v>
      </c>
      <c r="S13" s="122">
        <f>+[1]X2867!S15</f>
        <v>0</v>
      </c>
      <c r="T13" s="122">
        <f>+[1]X2867!T15</f>
        <v>0</v>
      </c>
      <c r="U13" s="122">
        <f>+[1]X2867!U15</f>
        <v>0</v>
      </c>
      <c r="V13" s="122">
        <f>+[1]X2867!V15</f>
        <v>0</v>
      </c>
      <c r="W13" s="122">
        <f>+[1]X2867!W15</f>
        <v>0</v>
      </c>
      <c r="X13" s="122">
        <f>+[1]X2867!X15</f>
        <v>0</v>
      </c>
      <c r="Y13" s="122">
        <f>+[1]X2867!Y15</f>
        <v>0</v>
      </c>
      <c r="Z13" s="122">
        <f>+[1]X2867!Z15</f>
        <v>0</v>
      </c>
      <c r="AA13" s="122">
        <f>+[1]X2867!AA15</f>
        <v>0</v>
      </c>
      <c r="AB13" s="122">
        <f>+[1]X2867!AB15</f>
        <v>0</v>
      </c>
      <c r="AC13" s="122">
        <f>+[1]X2867!AC15</f>
        <v>0</v>
      </c>
      <c r="AD13" s="122">
        <f>+[1]X2867!AD15</f>
        <v>0</v>
      </c>
      <c r="AE13" s="122">
        <f>+[1]X2867!AE15</f>
        <v>0</v>
      </c>
      <c r="AF13" s="122">
        <f>+[1]X2867!AF15</f>
        <v>0</v>
      </c>
      <c r="AG13" s="122">
        <f>+[1]X2867!AG15</f>
        <v>0</v>
      </c>
      <c r="AH13" s="122">
        <f>+[1]X2867!AH15</f>
        <v>0</v>
      </c>
      <c r="AI13" s="122">
        <f>+[1]X2867!AI15</f>
        <v>0</v>
      </c>
      <c r="AJ13" s="122">
        <f>+[1]X2867!AJ15</f>
        <v>0</v>
      </c>
    </row>
    <row r="14" spans="1:36">
      <c r="A14" s="122" t="str">
        <f>+[1]X2867!A16</f>
        <v>ADJUST MACHINE</v>
      </c>
      <c r="B14" s="122">
        <f>+[1]X2867!B16</f>
        <v>0</v>
      </c>
      <c r="C14" s="122">
        <f>+[1]X2867!C16</f>
        <v>0</v>
      </c>
      <c r="D14" s="122">
        <f>+[1]X2867!D16</f>
        <v>23</v>
      </c>
      <c r="E14" s="122">
        <f>+[1]X2867!E16</f>
        <v>26</v>
      </c>
      <c r="F14" s="122">
        <f>+[1]X2867!F16</f>
        <v>0</v>
      </c>
      <c r="G14" s="122">
        <f>+[1]X2867!G16</f>
        <v>10</v>
      </c>
      <c r="H14" s="122">
        <f>+[1]X2867!H16</f>
        <v>0</v>
      </c>
      <c r="I14" s="122">
        <f>+[1]X2867!I16</f>
        <v>0</v>
      </c>
      <c r="J14" s="122">
        <f>+[1]X2867!J16</f>
        <v>7</v>
      </c>
      <c r="K14" s="122">
        <f>+[1]X2867!K16</f>
        <v>0</v>
      </c>
      <c r="L14" s="122">
        <f>+[1]X2867!L16</f>
        <v>3</v>
      </c>
      <c r="M14" s="122">
        <f>+[1]X2867!M16</f>
        <v>0</v>
      </c>
      <c r="N14" s="122">
        <f>+[1]X2867!N16</f>
        <v>0</v>
      </c>
      <c r="O14" s="122">
        <f>+[1]X2867!O16</f>
        <v>0</v>
      </c>
      <c r="P14" s="122">
        <f>+[1]X2867!P16</f>
        <v>5</v>
      </c>
      <c r="Q14" s="122">
        <f>+[1]X2867!Q16</f>
        <v>0</v>
      </c>
      <c r="R14" s="122">
        <f>+[1]X2867!R16</f>
        <v>0</v>
      </c>
      <c r="S14" s="122">
        <f>+[1]X2867!S16</f>
        <v>0</v>
      </c>
      <c r="T14" s="122">
        <f>+[1]X2867!T16</f>
        <v>0</v>
      </c>
      <c r="U14" s="122">
        <f>+[1]X2867!U16</f>
        <v>0</v>
      </c>
      <c r="V14" s="122">
        <f>+[1]X2867!V16</f>
        <v>1</v>
      </c>
      <c r="W14" s="122">
        <f>+[1]X2867!W16</f>
        <v>0</v>
      </c>
      <c r="X14" s="122">
        <f>+[1]X2867!X16</f>
        <v>0</v>
      </c>
      <c r="Y14" s="122">
        <f>+[1]X2867!Y16</f>
        <v>0</v>
      </c>
      <c r="Z14" s="122">
        <f>+[1]X2867!Z16</f>
        <v>0</v>
      </c>
      <c r="AA14" s="122">
        <f>+[1]X2867!AA16</f>
        <v>0</v>
      </c>
      <c r="AB14" s="122">
        <f>+[1]X2867!AB16</f>
        <v>0</v>
      </c>
      <c r="AC14" s="122">
        <f>+[1]X2867!AC16</f>
        <v>0</v>
      </c>
      <c r="AD14" s="122">
        <f>+[1]X2867!AD16</f>
        <v>0</v>
      </c>
      <c r="AE14" s="122">
        <f>+[1]X2867!AE16</f>
        <v>0</v>
      </c>
      <c r="AF14" s="122">
        <f>+[1]X2867!AF16</f>
        <v>0</v>
      </c>
      <c r="AG14" s="122">
        <f>+[1]X2867!AG16</f>
        <v>0</v>
      </c>
      <c r="AH14" s="122">
        <f>+[1]X2867!AH16</f>
        <v>0</v>
      </c>
      <c r="AI14" s="122">
        <f>+[1]X2867!AI16</f>
        <v>0</v>
      </c>
      <c r="AJ14" s="122">
        <f>+[1]X2867!AJ16</f>
        <v>0</v>
      </c>
    </row>
    <row r="15" spans="1:36">
      <c r="A15" s="122" t="str">
        <f>+[1]X2867!A17</f>
        <v>ANGLE</v>
      </c>
      <c r="B15" s="122">
        <f>+[1]X2867!B17</f>
        <v>0</v>
      </c>
      <c r="C15" s="122">
        <f>+[1]X2867!C17</f>
        <v>0</v>
      </c>
      <c r="D15" s="122">
        <f>+[1]X2867!D17</f>
        <v>0</v>
      </c>
      <c r="E15" s="122">
        <f>+[1]X2867!E17</f>
        <v>0</v>
      </c>
      <c r="F15" s="122">
        <f>+[1]X2867!F17</f>
        <v>0</v>
      </c>
      <c r="G15" s="122">
        <f>+[1]X2867!G17</f>
        <v>0</v>
      </c>
      <c r="H15" s="122">
        <f>+[1]X2867!H17</f>
        <v>0</v>
      </c>
      <c r="I15" s="122">
        <f>+[1]X2867!I17</f>
        <v>0</v>
      </c>
      <c r="J15" s="122">
        <f>+[1]X2867!J17</f>
        <v>0</v>
      </c>
      <c r="K15" s="122">
        <f>+[1]X2867!K17</f>
        <v>0</v>
      </c>
      <c r="L15" s="122">
        <f>+[1]X2867!L17</f>
        <v>0</v>
      </c>
      <c r="M15" s="122">
        <f>+[1]X2867!M17</f>
        <v>0</v>
      </c>
      <c r="N15" s="122">
        <f>+[1]X2867!N17</f>
        <v>0</v>
      </c>
      <c r="O15" s="122">
        <f>+[1]X2867!O17</f>
        <v>0</v>
      </c>
      <c r="P15" s="122">
        <f>+[1]X2867!P17</f>
        <v>0</v>
      </c>
      <c r="Q15" s="122">
        <f>+[1]X2867!Q17</f>
        <v>0</v>
      </c>
      <c r="R15" s="122">
        <f>+[1]X2867!R17</f>
        <v>0</v>
      </c>
      <c r="S15" s="122">
        <f>+[1]X2867!S17</f>
        <v>0</v>
      </c>
      <c r="T15" s="122">
        <f>+[1]X2867!T17</f>
        <v>0</v>
      </c>
      <c r="U15" s="122">
        <f>+[1]X2867!U17</f>
        <v>0</v>
      </c>
      <c r="V15" s="122">
        <f>+[1]X2867!V17</f>
        <v>0</v>
      </c>
      <c r="W15" s="122">
        <f>+[1]X2867!W17</f>
        <v>0</v>
      </c>
      <c r="X15" s="122">
        <f>+[1]X2867!X17</f>
        <v>0</v>
      </c>
      <c r="Y15" s="122">
        <f>+[1]X2867!Y17</f>
        <v>0</v>
      </c>
      <c r="Z15" s="122">
        <f>+[1]X2867!Z17</f>
        <v>0</v>
      </c>
      <c r="AA15" s="122">
        <f>+[1]X2867!AA17</f>
        <v>0</v>
      </c>
      <c r="AB15" s="122">
        <f>+[1]X2867!AB17</f>
        <v>0</v>
      </c>
      <c r="AC15" s="122">
        <f>+[1]X2867!AC17</f>
        <v>0</v>
      </c>
      <c r="AD15" s="122">
        <f>+[1]X2867!AD17</f>
        <v>0</v>
      </c>
      <c r="AE15" s="122">
        <f>+[1]X2867!AE17</f>
        <v>0</v>
      </c>
      <c r="AF15" s="122">
        <f>+[1]X2867!AF17</f>
        <v>0</v>
      </c>
      <c r="AG15" s="122">
        <f>+[1]X2867!AG17</f>
        <v>0</v>
      </c>
      <c r="AH15" s="122">
        <f>+[1]X2867!AH17</f>
        <v>0</v>
      </c>
      <c r="AI15" s="122">
        <f>+[1]X2867!AI17</f>
        <v>0</v>
      </c>
      <c r="AJ15" s="122">
        <f>+[1]X2867!AJ17</f>
        <v>0</v>
      </c>
    </row>
    <row r="16" spans="1:36" s="146" customFormat="1">
      <c r="A16" s="122" t="str">
        <f>+[1]X2867!A18</f>
        <v>BURR ALL</v>
      </c>
      <c r="B16" s="122">
        <f>+[1]X2867!B18</f>
        <v>0</v>
      </c>
      <c r="C16" s="122">
        <f>+[1]X2867!C18</f>
        <v>0</v>
      </c>
      <c r="D16" s="122">
        <f>+[1]X2867!D18</f>
        <v>177</v>
      </c>
      <c r="E16" s="122">
        <f>+[1]X2867!E18</f>
        <v>295</v>
      </c>
      <c r="F16" s="122">
        <f>+[1]X2867!F18</f>
        <v>8</v>
      </c>
      <c r="G16" s="122">
        <f>+[1]X2867!G18</f>
        <v>0</v>
      </c>
      <c r="H16" s="122">
        <f>+[1]X2867!H18</f>
        <v>0</v>
      </c>
      <c r="I16" s="122">
        <f>+[1]X2867!I18</f>
        <v>0</v>
      </c>
      <c r="J16" s="122">
        <f>+[1]X2867!J18</f>
        <v>0</v>
      </c>
      <c r="K16" s="122">
        <f>+[1]X2867!K18</f>
        <v>1</v>
      </c>
      <c r="L16" s="122">
        <f>+[1]X2867!L18</f>
        <v>0</v>
      </c>
      <c r="M16" s="122">
        <f>+[1]X2867!M18</f>
        <v>0</v>
      </c>
      <c r="N16" s="122">
        <f>+[1]X2867!N18</f>
        <v>0</v>
      </c>
      <c r="O16" s="122">
        <f>+[1]X2867!O18</f>
        <v>0</v>
      </c>
      <c r="P16" s="122">
        <f>+[1]X2867!P18</f>
        <v>17</v>
      </c>
      <c r="Q16" s="122">
        <f>+[1]X2867!Q18</f>
        <v>0</v>
      </c>
      <c r="R16" s="122">
        <f>+[1]X2867!R18</f>
        <v>10</v>
      </c>
      <c r="S16" s="122">
        <f>+[1]X2867!S18</f>
        <v>0</v>
      </c>
      <c r="T16" s="122">
        <f>+[1]X2867!T18</f>
        <v>1</v>
      </c>
      <c r="U16" s="122">
        <f>+[1]X2867!U18</f>
        <v>75</v>
      </c>
      <c r="V16" s="122">
        <f>+[1]X2867!V18</f>
        <v>0</v>
      </c>
      <c r="W16" s="122">
        <f>+[1]X2867!W18</f>
        <v>75</v>
      </c>
      <c r="X16" s="122">
        <f>+[1]X2867!X18</f>
        <v>87</v>
      </c>
      <c r="Y16" s="122">
        <f>+[1]X2867!Y18</f>
        <v>21</v>
      </c>
      <c r="Z16" s="122">
        <f>+[1]X2867!Z18</f>
        <v>0</v>
      </c>
      <c r="AA16" s="122">
        <f>+[1]X2867!AA18</f>
        <v>0</v>
      </c>
      <c r="AB16" s="122">
        <f>+[1]X2867!AB18</f>
        <v>0</v>
      </c>
      <c r="AC16" s="122">
        <f>+[1]X2867!AC18</f>
        <v>0</v>
      </c>
      <c r="AD16" s="122">
        <f>+[1]X2867!AD18</f>
        <v>0</v>
      </c>
      <c r="AE16" s="122">
        <f>+[1]X2867!AE18</f>
        <v>0</v>
      </c>
      <c r="AF16" s="122">
        <f>+[1]X2867!AF18</f>
        <v>0</v>
      </c>
      <c r="AG16" s="122">
        <f>+[1]X2867!AG18</f>
        <v>0</v>
      </c>
      <c r="AH16" s="122">
        <f>+[1]X2867!AH18</f>
        <v>0</v>
      </c>
      <c r="AI16" s="122">
        <f>+[1]X2867!AI18</f>
        <v>0</v>
      </c>
      <c r="AJ16" s="122">
        <f>+[1]X2867!AJ18</f>
        <v>0</v>
      </c>
    </row>
    <row r="17" spans="1:36">
      <c r="A17" s="122" t="str">
        <f>+[1]X2867!A19</f>
        <v>CONTAM ALL</v>
      </c>
      <c r="B17" s="122">
        <f>+[1]X2867!B19</f>
        <v>0</v>
      </c>
      <c r="C17" s="122">
        <f>+[1]X2867!C19</f>
        <v>0</v>
      </c>
      <c r="D17" s="122">
        <f>+[1]X2867!D19</f>
        <v>37</v>
      </c>
      <c r="E17" s="122">
        <f>+[1]X2867!E19</f>
        <v>44</v>
      </c>
      <c r="F17" s="122">
        <f>+[1]X2867!F19</f>
        <v>6</v>
      </c>
      <c r="G17" s="122">
        <f>+[1]X2867!G19</f>
        <v>0</v>
      </c>
      <c r="H17" s="122">
        <f>+[1]X2867!H19</f>
        <v>0</v>
      </c>
      <c r="I17" s="122">
        <f>+[1]X2867!I19</f>
        <v>1</v>
      </c>
      <c r="J17" s="122">
        <f>+[1]X2867!J19</f>
        <v>1</v>
      </c>
      <c r="K17" s="122">
        <f>+[1]X2867!K19</f>
        <v>3</v>
      </c>
      <c r="L17" s="122">
        <f>+[1]X2867!L19</f>
        <v>0</v>
      </c>
      <c r="M17" s="122">
        <f>+[1]X2867!M19</f>
        <v>0</v>
      </c>
      <c r="N17" s="122">
        <f>+[1]X2867!N19</f>
        <v>0</v>
      </c>
      <c r="O17" s="122">
        <f>+[1]X2867!O19</f>
        <v>0</v>
      </c>
      <c r="P17" s="122">
        <f>+[1]X2867!P19</f>
        <v>0</v>
      </c>
      <c r="Q17" s="122">
        <f>+[1]X2867!Q19</f>
        <v>1</v>
      </c>
      <c r="R17" s="122">
        <f>+[1]X2867!R19</f>
        <v>1</v>
      </c>
      <c r="S17" s="122">
        <f>+[1]X2867!S19</f>
        <v>9</v>
      </c>
      <c r="T17" s="122">
        <f>+[1]X2867!T19</f>
        <v>2</v>
      </c>
      <c r="U17" s="122">
        <f>+[1]X2867!U19</f>
        <v>3</v>
      </c>
      <c r="V17" s="122">
        <f>+[1]X2867!V19</f>
        <v>0</v>
      </c>
      <c r="W17" s="122">
        <f>+[1]X2867!W19</f>
        <v>8</v>
      </c>
      <c r="X17" s="122">
        <f>+[1]X2867!X19</f>
        <v>2</v>
      </c>
      <c r="Y17" s="122">
        <f>+[1]X2867!Y19</f>
        <v>0</v>
      </c>
      <c r="Z17" s="122">
        <f>+[1]X2867!Z19</f>
        <v>0</v>
      </c>
      <c r="AA17" s="122">
        <f>+[1]X2867!AA19</f>
        <v>5</v>
      </c>
      <c r="AB17" s="122">
        <f>+[1]X2867!AB19</f>
        <v>2</v>
      </c>
      <c r="AC17" s="122">
        <f>+[1]X2867!AC19</f>
        <v>0</v>
      </c>
      <c r="AD17" s="122">
        <f>+[1]X2867!AD19</f>
        <v>0</v>
      </c>
      <c r="AE17" s="122">
        <f>+[1]X2867!AE19</f>
        <v>0</v>
      </c>
      <c r="AF17" s="122">
        <f>+[1]X2867!AF19</f>
        <v>0</v>
      </c>
      <c r="AG17" s="122">
        <f>+[1]X2867!AG19</f>
        <v>0</v>
      </c>
      <c r="AH17" s="122">
        <f>+[1]X2867!AH19</f>
        <v>0</v>
      </c>
      <c r="AI17" s="122">
        <f>+[1]X2867!AI19</f>
        <v>0</v>
      </c>
      <c r="AJ17" s="122">
        <f>+[1]X2867!AJ19</f>
        <v>0</v>
      </c>
    </row>
    <row r="18" spans="1:36">
      <c r="A18" s="122" t="str">
        <f>+[1]X2867!A20</f>
        <v>CUT NG</v>
      </c>
      <c r="B18" s="122">
        <f>+[1]X2867!B20</f>
        <v>1</v>
      </c>
      <c r="C18" s="122">
        <f>+[1]X2867!C20</f>
        <v>0</v>
      </c>
      <c r="D18" s="122">
        <f>+[1]X2867!D20</f>
        <v>8</v>
      </c>
      <c r="E18" s="122">
        <f>+[1]X2867!E20</f>
        <v>21</v>
      </c>
      <c r="F18" s="122">
        <f>+[1]X2867!F20</f>
        <v>1</v>
      </c>
      <c r="G18" s="122">
        <f>+[1]X2867!G20</f>
        <v>0</v>
      </c>
      <c r="H18" s="122">
        <f>+[1]X2867!H20</f>
        <v>0</v>
      </c>
      <c r="I18" s="122">
        <f>+[1]X2867!I20</f>
        <v>1</v>
      </c>
      <c r="J18" s="122">
        <f>+[1]X2867!J20</f>
        <v>0</v>
      </c>
      <c r="K18" s="122">
        <f>+[1]X2867!K20</f>
        <v>0</v>
      </c>
      <c r="L18" s="122">
        <f>+[1]X2867!L20</f>
        <v>0</v>
      </c>
      <c r="M18" s="122">
        <f>+[1]X2867!M20</f>
        <v>0</v>
      </c>
      <c r="N18" s="122">
        <f>+[1]X2867!N20</f>
        <v>0</v>
      </c>
      <c r="O18" s="122">
        <f>+[1]X2867!O20</f>
        <v>0</v>
      </c>
      <c r="P18" s="122">
        <f>+[1]X2867!P20</f>
        <v>0</v>
      </c>
      <c r="Q18" s="122">
        <f>+[1]X2867!Q20</f>
        <v>4</v>
      </c>
      <c r="R18" s="122">
        <f>+[1]X2867!R20</f>
        <v>2</v>
      </c>
      <c r="S18" s="122">
        <f>+[1]X2867!S20</f>
        <v>0</v>
      </c>
      <c r="T18" s="122">
        <f>+[1]X2867!T20</f>
        <v>3</v>
      </c>
      <c r="U18" s="122">
        <f>+[1]X2867!U20</f>
        <v>1</v>
      </c>
      <c r="V18" s="122">
        <f>+[1]X2867!V20</f>
        <v>0</v>
      </c>
      <c r="W18" s="122">
        <f>+[1]X2867!W20</f>
        <v>4</v>
      </c>
      <c r="X18" s="122">
        <f>+[1]X2867!X20</f>
        <v>0</v>
      </c>
      <c r="Y18" s="122">
        <f>+[1]X2867!Y20</f>
        <v>0</v>
      </c>
      <c r="Z18" s="122">
        <f>+[1]X2867!Z20</f>
        <v>0</v>
      </c>
      <c r="AA18" s="122">
        <f>+[1]X2867!AA20</f>
        <v>4</v>
      </c>
      <c r="AB18" s="122">
        <f>+[1]X2867!AB20</f>
        <v>1</v>
      </c>
      <c r="AC18" s="122">
        <f>+[1]X2867!AC20</f>
        <v>0</v>
      </c>
      <c r="AD18" s="122">
        <f>+[1]X2867!AD20</f>
        <v>0</v>
      </c>
      <c r="AE18" s="122">
        <f>+[1]X2867!AE20</f>
        <v>0</v>
      </c>
      <c r="AF18" s="122">
        <f>+[1]X2867!AF20</f>
        <v>0</v>
      </c>
      <c r="AG18" s="122">
        <f>+[1]X2867!AG20</f>
        <v>0</v>
      </c>
      <c r="AH18" s="122">
        <f>+[1]X2867!AH20</f>
        <v>0</v>
      </c>
      <c r="AI18" s="122">
        <f>+[1]X2867!AI20</f>
        <v>0</v>
      </c>
      <c r="AJ18" s="122">
        <f>+[1]X2867!AJ20</f>
        <v>0</v>
      </c>
    </row>
    <row r="19" spans="1:36">
      <c r="A19" s="122" t="str">
        <f>+[1]X2867!A21</f>
        <v>DENT ALL</v>
      </c>
      <c r="B19" s="122">
        <f>+[1]X2867!B21</f>
        <v>0</v>
      </c>
      <c r="C19" s="122">
        <f>+[1]X2867!C21</f>
        <v>0</v>
      </c>
      <c r="D19" s="122">
        <f>+[1]X2867!D21</f>
        <v>3</v>
      </c>
      <c r="E19" s="122">
        <f>+[1]X2867!E21</f>
        <v>10</v>
      </c>
      <c r="F19" s="122">
        <f>+[1]X2867!F21</f>
        <v>1</v>
      </c>
      <c r="G19" s="122">
        <f>+[1]X2867!G21</f>
        <v>0</v>
      </c>
      <c r="H19" s="122">
        <f>+[1]X2867!H21</f>
        <v>0</v>
      </c>
      <c r="I19" s="122">
        <f>+[1]X2867!I21</f>
        <v>0</v>
      </c>
      <c r="J19" s="122">
        <f>+[1]X2867!J21</f>
        <v>0</v>
      </c>
      <c r="K19" s="122">
        <f>+[1]X2867!K21</f>
        <v>0</v>
      </c>
      <c r="L19" s="122">
        <f>+[1]X2867!L21</f>
        <v>0</v>
      </c>
      <c r="M19" s="122">
        <f>+[1]X2867!M21</f>
        <v>0</v>
      </c>
      <c r="N19" s="122">
        <f>+[1]X2867!N21</f>
        <v>0</v>
      </c>
      <c r="O19" s="122">
        <f>+[1]X2867!O21</f>
        <v>0</v>
      </c>
      <c r="P19" s="122">
        <f>+[1]X2867!P21</f>
        <v>0</v>
      </c>
      <c r="Q19" s="122">
        <f>+[1]X2867!Q21</f>
        <v>0</v>
      </c>
      <c r="R19" s="122">
        <f>+[1]X2867!R21</f>
        <v>0</v>
      </c>
      <c r="S19" s="122">
        <f>+[1]X2867!S21</f>
        <v>0</v>
      </c>
      <c r="T19" s="122">
        <f>+[1]X2867!T21</f>
        <v>0</v>
      </c>
      <c r="U19" s="122">
        <f>+[1]X2867!U21</f>
        <v>1</v>
      </c>
      <c r="V19" s="122">
        <f>+[1]X2867!V21</f>
        <v>0</v>
      </c>
      <c r="W19" s="122">
        <f>+[1]X2867!W21</f>
        <v>1</v>
      </c>
      <c r="X19" s="122">
        <f>+[1]X2867!X21</f>
        <v>1</v>
      </c>
      <c r="Y19" s="122">
        <f>+[1]X2867!Y21</f>
        <v>0</v>
      </c>
      <c r="Z19" s="122">
        <f>+[1]X2867!Z21</f>
        <v>5</v>
      </c>
      <c r="AA19" s="122">
        <f>+[1]X2867!AA21</f>
        <v>0</v>
      </c>
      <c r="AB19" s="122">
        <f>+[1]X2867!AB21</f>
        <v>1</v>
      </c>
      <c r="AC19" s="122">
        <f>+[1]X2867!AC21</f>
        <v>0</v>
      </c>
      <c r="AD19" s="122">
        <f>+[1]X2867!AD21</f>
        <v>0</v>
      </c>
      <c r="AE19" s="122">
        <f>+[1]X2867!AE21</f>
        <v>0</v>
      </c>
      <c r="AF19" s="122">
        <f>+[1]X2867!AF21</f>
        <v>0</v>
      </c>
      <c r="AG19" s="122">
        <f>+[1]X2867!AG21</f>
        <v>0</v>
      </c>
      <c r="AH19" s="122">
        <f>+[1]X2867!AH21</f>
        <v>0</v>
      </c>
      <c r="AI19" s="122">
        <f>+[1]X2867!AI21</f>
        <v>0</v>
      </c>
      <c r="AJ19" s="122">
        <f>+[1]X2867!AJ21</f>
        <v>0</v>
      </c>
    </row>
    <row r="20" spans="1:36">
      <c r="A20" s="122" t="str">
        <f>+[1]X2867!A22</f>
        <v>DRILL/SCREW NG</v>
      </c>
      <c r="B20" s="122">
        <f>+[1]X2867!B22</f>
        <v>0</v>
      </c>
      <c r="C20" s="122">
        <f>+[1]X2867!C22</f>
        <v>0</v>
      </c>
      <c r="D20" s="122">
        <f>+[1]X2867!D22</f>
        <v>0</v>
      </c>
      <c r="E20" s="122">
        <f>+[1]X2867!E22</f>
        <v>0</v>
      </c>
      <c r="F20" s="122">
        <f>+[1]X2867!F22</f>
        <v>0</v>
      </c>
      <c r="G20" s="122">
        <f>+[1]X2867!G22</f>
        <v>0</v>
      </c>
      <c r="H20" s="122">
        <f>+[1]X2867!H22</f>
        <v>0</v>
      </c>
      <c r="I20" s="122">
        <f>+[1]X2867!I22</f>
        <v>0</v>
      </c>
      <c r="J20" s="122">
        <f>+[1]X2867!J22</f>
        <v>0</v>
      </c>
      <c r="K20" s="122">
        <f>+[1]X2867!K22</f>
        <v>0</v>
      </c>
      <c r="L20" s="122">
        <f>+[1]X2867!L22</f>
        <v>0</v>
      </c>
      <c r="M20" s="122">
        <f>+[1]X2867!M22</f>
        <v>0</v>
      </c>
      <c r="N20" s="122">
        <f>+[1]X2867!N22</f>
        <v>0</v>
      </c>
      <c r="O20" s="122">
        <f>+[1]X2867!O22</f>
        <v>0</v>
      </c>
      <c r="P20" s="122">
        <f>+[1]X2867!P22</f>
        <v>0</v>
      </c>
      <c r="Q20" s="122">
        <f>+[1]X2867!Q22</f>
        <v>0</v>
      </c>
      <c r="R20" s="122">
        <f>+[1]X2867!R22</f>
        <v>0</v>
      </c>
      <c r="S20" s="122">
        <f>+[1]X2867!S22</f>
        <v>0</v>
      </c>
      <c r="T20" s="122">
        <f>+[1]X2867!T22</f>
        <v>0</v>
      </c>
      <c r="U20" s="122">
        <f>+[1]X2867!U22</f>
        <v>0</v>
      </c>
      <c r="V20" s="122">
        <f>+[1]X2867!V22</f>
        <v>0</v>
      </c>
      <c r="W20" s="122">
        <f>+[1]X2867!W22</f>
        <v>0</v>
      </c>
      <c r="X20" s="122">
        <f>+[1]X2867!X22</f>
        <v>0</v>
      </c>
      <c r="Y20" s="122">
        <f>+[1]X2867!Y22</f>
        <v>0</v>
      </c>
      <c r="Z20" s="122">
        <f>+[1]X2867!Z22</f>
        <v>0</v>
      </c>
      <c r="AA20" s="122">
        <f>+[1]X2867!AA22</f>
        <v>0</v>
      </c>
      <c r="AB20" s="122">
        <f>+[1]X2867!AB22</f>
        <v>0</v>
      </c>
      <c r="AC20" s="122">
        <f>+[1]X2867!AC22</f>
        <v>0</v>
      </c>
      <c r="AD20" s="122">
        <f>+[1]X2867!AD22</f>
        <v>0</v>
      </c>
      <c r="AE20" s="122">
        <f>+[1]X2867!AE22</f>
        <v>0</v>
      </c>
      <c r="AF20" s="122">
        <f>+[1]X2867!AF22</f>
        <v>0</v>
      </c>
      <c r="AG20" s="122">
        <f>+[1]X2867!AG22</f>
        <v>0</v>
      </c>
      <c r="AH20" s="122">
        <f>+[1]X2867!AH22</f>
        <v>0</v>
      </c>
      <c r="AI20" s="122">
        <f>+[1]X2867!AI22</f>
        <v>0</v>
      </c>
      <c r="AJ20" s="122">
        <f>+[1]X2867!AJ22</f>
        <v>0</v>
      </c>
    </row>
    <row r="21" spans="1:36">
      <c r="A21" s="122" t="str">
        <f>+[1]X2867!A23</f>
        <v>GEOMETRY</v>
      </c>
      <c r="B21" s="122">
        <f>+[1]X2867!B23</f>
        <v>0</v>
      </c>
      <c r="C21" s="122">
        <f>+[1]X2867!C23</f>
        <v>0</v>
      </c>
      <c r="D21" s="122">
        <f>+[1]X2867!D23</f>
        <v>0</v>
      </c>
      <c r="E21" s="122">
        <f>+[1]X2867!E23</f>
        <v>0</v>
      </c>
      <c r="F21" s="122">
        <f>+[1]X2867!F23</f>
        <v>0</v>
      </c>
      <c r="G21" s="122">
        <f>+[1]X2867!G23</f>
        <v>0</v>
      </c>
      <c r="H21" s="122">
        <f>+[1]X2867!H23</f>
        <v>0</v>
      </c>
      <c r="I21" s="122">
        <f>+[1]X2867!I23</f>
        <v>0</v>
      </c>
      <c r="J21" s="122">
        <f>+[1]X2867!J23</f>
        <v>0</v>
      </c>
      <c r="K21" s="122">
        <f>+[1]X2867!K23</f>
        <v>0</v>
      </c>
      <c r="L21" s="122">
        <f>+[1]X2867!L23</f>
        <v>0</v>
      </c>
      <c r="M21" s="122">
        <f>+[1]X2867!M23</f>
        <v>0</v>
      </c>
      <c r="N21" s="122">
        <f>+[1]X2867!N23</f>
        <v>0</v>
      </c>
      <c r="O21" s="122">
        <f>+[1]X2867!O23</f>
        <v>0</v>
      </c>
      <c r="P21" s="122">
        <f>+[1]X2867!P23</f>
        <v>0</v>
      </c>
      <c r="Q21" s="122">
        <f>+[1]X2867!Q23</f>
        <v>0</v>
      </c>
      <c r="R21" s="122">
        <f>+[1]X2867!R23</f>
        <v>0</v>
      </c>
      <c r="S21" s="122">
        <f>+[1]X2867!S23</f>
        <v>0</v>
      </c>
      <c r="T21" s="122">
        <f>+[1]X2867!T23</f>
        <v>0</v>
      </c>
      <c r="U21" s="122">
        <f>+[1]X2867!U23</f>
        <v>0</v>
      </c>
      <c r="V21" s="122">
        <f>+[1]X2867!V23</f>
        <v>0</v>
      </c>
      <c r="W21" s="122">
        <f>+[1]X2867!W23</f>
        <v>0</v>
      </c>
      <c r="X21" s="122">
        <f>+[1]X2867!X23</f>
        <v>0</v>
      </c>
      <c r="Y21" s="122">
        <f>+[1]X2867!Y23</f>
        <v>0</v>
      </c>
      <c r="Z21" s="122">
        <f>+[1]X2867!Z23</f>
        <v>0</v>
      </c>
      <c r="AA21" s="122">
        <f>+[1]X2867!AA23</f>
        <v>0</v>
      </c>
      <c r="AB21" s="122">
        <f>+[1]X2867!AB23</f>
        <v>0</v>
      </c>
      <c r="AC21" s="122">
        <f>+[1]X2867!AC23</f>
        <v>0</v>
      </c>
      <c r="AD21" s="122">
        <f>+[1]X2867!AD23</f>
        <v>0</v>
      </c>
      <c r="AE21" s="122">
        <f>+[1]X2867!AE23</f>
        <v>0</v>
      </c>
      <c r="AF21" s="122">
        <f>+[1]X2867!AF23</f>
        <v>0</v>
      </c>
      <c r="AG21" s="122">
        <f>+[1]X2867!AG23</f>
        <v>0</v>
      </c>
      <c r="AH21" s="122">
        <f>+[1]X2867!AH23</f>
        <v>0</v>
      </c>
      <c r="AI21" s="122">
        <f>+[1]X2867!AI23</f>
        <v>0</v>
      </c>
      <c r="AJ21" s="122">
        <f>+[1]X2867!AJ23</f>
        <v>0</v>
      </c>
    </row>
    <row r="22" spans="1:36">
      <c r="A22" s="122" t="str">
        <f>+[1]X2867!A24</f>
        <v>ID DEVIATE</v>
      </c>
      <c r="B22" s="122">
        <f>+[1]X2867!B24</f>
        <v>0</v>
      </c>
      <c r="C22" s="122">
        <f>+[1]X2867!C24</f>
        <v>0</v>
      </c>
      <c r="D22" s="122">
        <f>+[1]X2867!D24</f>
        <v>0</v>
      </c>
      <c r="E22" s="122">
        <f>+[1]X2867!E24</f>
        <v>0</v>
      </c>
      <c r="F22" s="122">
        <f>+[1]X2867!F24</f>
        <v>0</v>
      </c>
      <c r="G22" s="122">
        <f>+[1]X2867!G24</f>
        <v>0</v>
      </c>
      <c r="H22" s="122">
        <f>+[1]X2867!H24</f>
        <v>0</v>
      </c>
      <c r="I22" s="122">
        <f>+[1]X2867!I24</f>
        <v>0</v>
      </c>
      <c r="J22" s="122">
        <f>+[1]X2867!J24</f>
        <v>0</v>
      </c>
      <c r="K22" s="122">
        <f>+[1]X2867!K24</f>
        <v>0</v>
      </c>
      <c r="L22" s="122">
        <f>+[1]X2867!L24</f>
        <v>0</v>
      </c>
      <c r="M22" s="122">
        <f>+[1]X2867!M24</f>
        <v>0</v>
      </c>
      <c r="N22" s="122">
        <f>+[1]X2867!N24</f>
        <v>0</v>
      </c>
      <c r="O22" s="122">
        <f>+[1]X2867!O24</f>
        <v>0</v>
      </c>
      <c r="P22" s="122">
        <f>+[1]X2867!P24</f>
        <v>0</v>
      </c>
      <c r="Q22" s="122">
        <f>+[1]X2867!Q24</f>
        <v>0</v>
      </c>
      <c r="R22" s="122">
        <f>+[1]X2867!R24</f>
        <v>0</v>
      </c>
      <c r="S22" s="122">
        <f>+[1]X2867!S24</f>
        <v>0</v>
      </c>
      <c r="T22" s="122">
        <f>+[1]X2867!T24</f>
        <v>0</v>
      </c>
      <c r="U22" s="122">
        <f>+[1]X2867!U24</f>
        <v>0</v>
      </c>
      <c r="V22" s="122">
        <f>+[1]X2867!V24</f>
        <v>0</v>
      </c>
      <c r="W22" s="122">
        <f>+[1]X2867!W24</f>
        <v>0</v>
      </c>
      <c r="X22" s="122">
        <f>+[1]X2867!X24</f>
        <v>0</v>
      </c>
      <c r="Y22" s="122">
        <f>+[1]X2867!Y24</f>
        <v>0</v>
      </c>
      <c r="Z22" s="122">
        <f>+[1]X2867!Z24</f>
        <v>0</v>
      </c>
      <c r="AA22" s="122">
        <f>+[1]X2867!AA24</f>
        <v>0</v>
      </c>
      <c r="AB22" s="122">
        <f>+[1]X2867!AB24</f>
        <v>0</v>
      </c>
      <c r="AC22" s="122">
        <f>+[1]X2867!AC24</f>
        <v>0</v>
      </c>
      <c r="AD22" s="122">
        <f>+[1]X2867!AD24</f>
        <v>0</v>
      </c>
      <c r="AE22" s="122">
        <f>+[1]X2867!AE24</f>
        <v>0</v>
      </c>
      <c r="AF22" s="122">
        <f>+[1]X2867!AF24</f>
        <v>0</v>
      </c>
      <c r="AG22" s="122">
        <f>+[1]X2867!AG24</f>
        <v>0</v>
      </c>
      <c r="AH22" s="122">
        <f>+[1]X2867!AH24</f>
        <v>0</v>
      </c>
      <c r="AI22" s="122">
        <f>+[1]X2867!AI24</f>
        <v>0</v>
      </c>
      <c r="AJ22" s="122">
        <f>+[1]X2867!AJ24</f>
        <v>0</v>
      </c>
    </row>
    <row r="23" spans="1:36">
      <c r="A23" s="122" t="str">
        <f>+[1]X2867!A25</f>
        <v>ID SHAFT O/S</v>
      </c>
      <c r="B23" s="122">
        <f>+[1]X2867!B25</f>
        <v>0</v>
      </c>
      <c r="C23" s="122">
        <f>+[1]X2867!C25</f>
        <v>0</v>
      </c>
      <c r="D23" s="122">
        <f>+[1]X2867!D25</f>
        <v>0</v>
      </c>
      <c r="E23" s="122">
        <f>+[1]X2867!E25</f>
        <v>0</v>
      </c>
      <c r="F23" s="122">
        <f>+[1]X2867!F25</f>
        <v>0</v>
      </c>
      <c r="G23" s="122">
        <f>+[1]X2867!G25</f>
        <v>0</v>
      </c>
      <c r="H23" s="122">
        <f>+[1]X2867!H25</f>
        <v>0</v>
      </c>
      <c r="I23" s="122">
        <f>+[1]X2867!I25</f>
        <v>0</v>
      </c>
      <c r="J23" s="122">
        <f>+[1]X2867!J25</f>
        <v>0</v>
      </c>
      <c r="K23" s="122">
        <f>+[1]X2867!K25</f>
        <v>0</v>
      </c>
      <c r="L23" s="122">
        <f>+[1]X2867!L25</f>
        <v>0</v>
      </c>
      <c r="M23" s="122">
        <f>+[1]X2867!M25</f>
        <v>0</v>
      </c>
      <c r="N23" s="122">
        <f>+[1]X2867!N25</f>
        <v>0</v>
      </c>
      <c r="O23" s="122">
        <f>+[1]X2867!O25</f>
        <v>0</v>
      </c>
      <c r="P23" s="122">
        <f>+[1]X2867!P25</f>
        <v>0</v>
      </c>
      <c r="Q23" s="122">
        <f>+[1]X2867!Q25</f>
        <v>0</v>
      </c>
      <c r="R23" s="122">
        <f>+[1]X2867!R25</f>
        <v>0</v>
      </c>
      <c r="S23" s="122">
        <f>+[1]X2867!S25</f>
        <v>0</v>
      </c>
      <c r="T23" s="122">
        <f>+[1]X2867!T25</f>
        <v>0</v>
      </c>
      <c r="U23" s="122">
        <f>+[1]X2867!U25</f>
        <v>0</v>
      </c>
      <c r="V23" s="122">
        <f>+[1]X2867!V25</f>
        <v>0</v>
      </c>
      <c r="W23" s="122">
        <f>+[1]X2867!W25</f>
        <v>0</v>
      </c>
      <c r="X23" s="122">
        <f>+[1]X2867!X25</f>
        <v>0</v>
      </c>
      <c r="Y23" s="122">
        <f>+[1]X2867!Y25</f>
        <v>0</v>
      </c>
      <c r="Z23" s="122">
        <f>+[1]X2867!Z25</f>
        <v>0</v>
      </c>
      <c r="AA23" s="122">
        <f>+[1]X2867!AA25</f>
        <v>0</v>
      </c>
      <c r="AB23" s="122">
        <f>+[1]X2867!AB25</f>
        <v>0</v>
      </c>
      <c r="AC23" s="122">
        <f>+[1]X2867!AC25</f>
        <v>0</v>
      </c>
      <c r="AD23" s="122">
        <f>+[1]X2867!AD25</f>
        <v>0</v>
      </c>
      <c r="AE23" s="122">
        <f>+[1]X2867!AE25</f>
        <v>0</v>
      </c>
      <c r="AF23" s="122">
        <f>+[1]X2867!AF25</f>
        <v>0</v>
      </c>
      <c r="AG23" s="122">
        <f>+[1]X2867!AG25</f>
        <v>0</v>
      </c>
      <c r="AH23" s="122">
        <f>+[1]X2867!AH25</f>
        <v>0</v>
      </c>
      <c r="AI23" s="122">
        <f>+[1]X2867!AI25</f>
        <v>0</v>
      </c>
      <c r="AJ23" s="122">
        <f>+[1]X2867!AJ25</f>
        <v>0</v>
      </c>
    </row>
    <row r="24" spans="1:36">
      <c r="A24" s="122" t="str">
        <f>+[1]X2867!A26</f>
        <v>ID SHAFT TAPER</v>
      </c>
      <c r="B24" s="122">
        <f>+[1]X2867!B26</f>
        <v>0</v>
      </c>
      <c r="C24" s="122">
        <f>+[1]X2867!C26</f>
        <v>0</v>
      </c>
      <c r="D24" s="122">
        <f>+[1]X2867!D26</f>
        <v>0</v>
      </c>
      <c r="E24" s="122">
        <f>+[1]X2867!E26</f>
        <v>0</v>
      </c>
      <c r="F24" s="122">
        <f>+[1]X2867!F26</f>
        <v>0</v>
      </c>
      <c r="G24" s="122">
        <f>+[1]X2867!G26</f>
        <v>0</v>
      </c>
      <c r="H24" s="122">
        <f>+[1]X2867!H26</f>
        <v>0</v>
      </c>
      <c r="I24" s="122">
        <f>+[1]X2867!I26</f>
        <v>0</v>
      </c>
      <c r="J24" s="122">
        <f>+[1]X2867!J26</f>
        <v>0</v>
      </c>
      <c r="K24" s="122">
        <f>+[1]X2867!K26</f>
        <v>0</v>
      </c>
      <c r="L24" s="122">
        <f>+[1]X2867!L26</f>
        <v>0</v>
      </c>
      <c r="M24" s="122">
        <f>+[1]X2867!M26</f>
        <v>0</v>
      </c>
      <c r="N24" s="122">
        <f>+[1]X2867!N26</f>
        <v>0</v>
      </c>
      <c r="O24" s="122">
        <f>+[1]X2867!O26</f>
        <v>0</v>
      </c>
      <c r="P24" s="122">
        <f>+[1]X2867!P26</f>
        <v>0</v>
      </c>
      <c r="Q24" s="122">
        <f>+[1]X2867!Q26</f>
        <v>0</v>
      </c>
      <c r="R24" s="122">
        <f>+[1]X2867!R26</f>
        <v>0</v>
      </c>
      <c r="S24" s="122">
        <f>+[1]X2867!S26</f>
        <v>0</v>
      </c>
      <c r="T24" s="122">
        <f>+[1]X2867!T26</f>
        <v>0</v>
      </c>
      <c r="U24" s="122">
        <f>+[1]X2867!U26</f>
        <v>0</v>
      </c>
      <c r="V24" s="122">
        <f>+[1]X2867!V26</f>
        <v>0</v>
      </c>
      <c r="W24" s="122">
        <f>+[1]X2867!W26</f>
        <v>0</v>
      </c>
      <c r="X24" s="122">
        <f>+[1]X2867!X26</f>
        <v>0</v>
      </c>
      <c r="Y24" s="122">
        <f>+[1]X2867!Y26</f>
        <v>0</v>
      </c>
      <c r="Z24" s="122">
        <f>+[1]X2867!Z26</f>
        <v>0</v>
      </c>
      <c r="AA24" s="122">
        <f>+[1]X2867!AA26</f>
        <v>0</v>
      </c>
      <c r="AB24" s="122">
        <f>+[1]X2867!AB26</f>
        <v>0</v>
      </c>
      <c r="AC24" s="122">
        <f>+[1]X2867!AC26</f>
        <v>0</v>
      </c>
      <c r="AD24" s="122">
        <f>+[1]X2867!AD26</f>
        <v>0</v>
      </c>
      <c r="AE24" s="122">
        <f>+[1]X2867!AE26</f>
        <v>0</v>
      </c>
      <c r="AF24" s="122">
        <f>+[1]X2867!AF26</f>
        <v>0</v>
      </c>
      <c r="AG24" s="122">
        <f>+[1]X2867!AG26</f>
        <v>0</v>
      </c>
      <c r="AH24" s="122">
        <f>+[1]X2867!AH26</f>
        <v>0</v>
      </c>
      <c r="AI24" s="122">
        <f>+[1]X2867!AI26</f>
        <v>0</v>
      </c>
      <c r="AJ24" s="122">
        <f>+[1]X2867!AJ26</f>
        <v>0</v>
      </c>
    </row>
    <row r="25" spans="1:36">
      <c r="A25" s="122" t="str">
        <f>+[1]X2867!A27</f>
        <v>ID SHAFT U/S</v>
      </c>
      <c r="B25" s="122">
        <f>+[1]X2867!B27</f>
        <v>0</v>
      </c>
      <c r="C25" s="122">
        <f>+[1]X2867!C27</f>
        <v>0</v>
      </c>
      <c r="D25" s="122">
        <f>+[1]X2867!D27</f>
        <v>0</v>
      </c>
      <c r="E25" s="122">
        <f>+[1]X2867!E27</f>
        <v>0</v>
      </c>
      <c r="F25" s="122">
        <f>+[1]X2867!F27</f>
        <v>0</v>
      </c>
      <c r="G25" s="122">
        <f>+[1]X2867!G27</f>
        <v>0</v>
      </c>
      <c r="H25" s="122">
        <f>+[1]X2867!H27</f>
        <v>0</v>
      </c>
      <c r="I25" s="122">
        <f>+[1]X2867!I27</f>
        <v>0</v>
      </c>
      <c r="J25" s="122">
        <f>+[1]X2867!J27</f>
        <v>0</v>
      </c>
      <c r="K25" s="122">
        <f>+[1]X2867!K27</f>
        <v>0</v>
      </c>
      <c r="L25" s="122">
        <f>+[1]X2867!L27</f>
        <v>0</v>
      </c>
      <c r="M25" s="122">
        <f>+[1]X2867!M27</f>
        <v>0</v>
      </c>
      <c r="N25" s="122">
        <f>+[1]X2867!N27</f>
        <v>0</v>
      </c>
      <c r="O25" s="122">
        <f>+[1]X2867!O27</f>
        <v>0</v>
      </c>
      <c r="P25" s="122">
        <f>+[1]X2867!P27</f>
        <v>0</v>
      </c>
      <c r="Q25" s="122">
        <f>+[1]X2867!Q27</f>
        <v>0</v>
      </c>
      <c r="R25" s="122">
        <f>+[1]X2867!R27</f>
        <v>0</v>
      </c>
      <c r="S25" s="122">
        <f>+[1]X2867!S27</f>
        <v>0</v>
      </c>
      <c r="T25" s="122">
        <f>+[1]X2867!T27</f>
        <v>0</v>
      </c>
      <c r="U25" s="122">
        <f>+[1]X2867!U27</f>
        <v>0</v>
      </c>
      <c r="V25" s="122">
        <f>+[1]X2867!V27</f>
        <v>0</v>
      </c>
      <c r="W25" s="122">
        <f>+[1]X2867!W27</f>
        <v>0</v>
      </c>
      <c r="X25" s="122">
        <f>+[1]X2867!X27</f>
        <v>0</v>
      </c>
      <c r="Y25" s="122">
        <f>+[1]X2867!Y27</f>
        <v>0</v>
      </c>
      <c r="Z25" s="122">
        <f>+[1]X2867!Z27</f>
        <v>0</v>
      </c>
      <c r="AA25" s="122">
        <f>+[1]X2867!AA27</f>
        <v>0</v>
      </c>
      <c r="AB25" s="122">
        <f>+[1]X2867!AB27</f>
        <v>0</v>
      </c>
      <c r="AC25" s="122">
        <f>+[1]X2867!AC27</f>
        <v>0</v>
      </c>
      <c r="AD25" s="122">
        <f>+[1]X2867!AD27</f>
        <v>0</v>
      </c>
      <c r="AE25" s="122">
        <f>+[1]X2867!AE27</f>
        <v>0</v>
      </c>
      <c r="AF25" s="122">
        <f>+[1]X2867!AF27</f>
        <v>0</v>
      </c>
      <c r="AG25" s="122">
        <f>+[1]X2867!AG27</f>
        <v>0</v>
      </c>
      <c r="AH25" s="122">
        <f>+[1]X2867!AH27</f>
        <v>0</v>
      </c>
      <c r="AI25" s="122">
        <f>+[1]X2867!AI27</f>
        <v>0</v>
      </c>
      <c r="AJ25" s="122">
        <f>+[1]X2867!AJ27</f>
        <v>0</v>
      </c>
    </row>
    <row r="26" spans="1:36">
      <c r="A26" s="122" t="str">
        <f>+[1]X2867!A28</f>
        <v>ID/OD NG</v>
      </c>
      <c r="B26" s="122">
        <f>+[1]X2867!B28</f>
        <v>0</v>
      </c>
      <c r="C26" s="122">
        <f>+[1]X2867!C28</f>
        <v>0</v>
      </c>
      <c r="D26" s="122">
        <f>+[1]X2867!D28</f>
        <v>0</v>
      </c>
      <c r="E26" s="122">
        <f>+[1]X2867!E28</f>
        <v>0</v>
      </c>
      <c r="F26" s="122">
        <f>+[1]X2867!F28</f>
        <v>0</v>
      </c>
      <c r="G26" s="122">
        <f>+[1]X2867!G28</f>
        <v>0</v>
      </c>
      <c r="H26" s="122">
        <f>+[1]X2867!H28</f>
        <v>0</v>
      </c>
      <c r="I26" s="122">
        <f>+[1]X2867!I28</f>
        <v>0</v>
      </c>
      <c r="J26" s="122">
        <f>+[1]X2867!J28</f>
        <v>0</v>
      </c>
      <c r="K26" s="122">
        <f>+[1]X2867!K28</f>
        <v>0</v>
      </c>
      <c r="L26" s="122">
        <f>+[1]X2867!L28</f>
        <v>0</v>
      </c>
      <c r="M26" s="122">
        <f>+[1]X2867!M28</f>
        <v>0</v>
      </c>
      <c r="N26" s="122">
        <f>+[1]X2867!N28</f>
        <v>0</v>
      </c>
      <c r="O26" s="122">
        <f>+[1]X2867!O28</f>
        <v>0</v>
      </c>
      <c r="P26" s="122">
        <f>+[1]X2867!P28</f>
        <v>0</v>
      </c>
      <c r="Q26" s="122">
        <f>+[1]X2867!Q28</f>
        <v>0</v>
      </c>
      <c r="R26" s="122">
        <f>+[1]X2867!R28</f>
        <v>0</v>
      </c>
      <c r="S26" s="122">
        <f>+[1]X2867!S28</f>
        <v>0</v>
      </c>
      <c r="T26" s="122">
        <f>+[1]X2867!T28</f>
        <v>0</v>
      </c>
      <c r="U26" s="122">
        <f>+[1]X2867!U28</f>
        <v>0</v>
      </c>
      <c r="V26" s="122">
        <f>+[1]X2867!V28</f>
        <v>0</v>
      </c>
      <c r="W26" s="122">
        <f>+[1]X2867!W28</f>
        <v>0</v>
      </c>
      <c r="X26" s="122">
        <f>+[1]X2867!X28</f>
        <v>0</v>
      </c>
      <c r="Y26" s="122">
        <f>+[1]X2867!Y28</f>
        <v>0</v>
      </c>
      <c r="Z26" s="122">
        <f>+[1]X2867!Z28</f>
        <v>0</v>
      </c>
      <c r="AA26" s="122">
        <f>+[1]X2867!AA28</f>
        <v>0</v>
      </c>
      <c r="AB26" s="122">
        <f>+[1]X2867!AB28</f>
        <v>0</v>
      </c>
      <c r="AC26" s="122">
        <f>+[1]X2867!AC28</f>
        <v>0</v>
      </c>
      <c r="AD26" s="122">
        <f>+[1]X2867!AD28</f>
        <v>0</v>
      </c>
      <c r="AE26" s="122">
        <f>+[1]X2867!AE28</f>
        <v>0</v>
      </c>
      <c r="AF26" s="122">
        <f>+[1]X2867!AF28</f>
        <v>0</v>
      </c>
      <c r="AG26" s="122">
        <f>+[1]X2867!AG28</f>
        <v>0</v>
      </c>
      <c r="AH26" s="122">
        <f>+[1]X2867!AH28</f>
        <v>0</v>
      </c>
      <c r="AI26" s="122">
        <f>+[1]X2867!AI28</f>
        <v>0</v>
      </c>
      <c r="AJ26" s="122">
        <f>+[1]X2867!AJ28</f>
        <v>0</v>
      </c>
    </row>
    <row r="27" spans="1:36">
      <c r="A27" s="122" t="str">
        <f>+[1]X2867!A29</f>
        <v>LG NG</v>
      </c>
      <c r="B27" s="122">
        <f>+[1]X2867!B29</f>
        <v>0</v>
      </c>
      <c r="C27" s="122">
        <f>+[1]X2867!C29</f>
        <v>0</v>
      </c>
      <c r="D27" s="122">
        <f>+[1]X2867!D29</f>
        <v>0</v>
      </c>
      <c r="E27" s="122">
        <f>+[1]X2867!E29</f>
        <v>0</v>
      </c>
      <c r="F27" s="122">
        <f>+[1]X2867!F29</f>
        <v>0</v>
      </c>
      <c r="G27" s="122">
        <f>+[1]X2867!G29</f>
        <v>0</v>
      </c>
      <c r="H27" s="122">
        <f>+[1]X2867!H29</f>
        <v>0</v>
      </c>
      <c r="I27" s="122">
        <f>+[1]X2867!I29</f>
        <v>0</v>
      </c>
      <c r="J27" s="122">
        <f>+[1]X2867!J29</f>
        <v>0</v>
      </c>
      <c r="K27" s="122">
        <f>+[1]X2867!K29</f>
        <v>0</v>
      </c>
      <c r="L27" s="122">
        <f>+[1]X2867!L29</f>
        <v>0</v>
      </c>
      <c r="M27" s="122">
        <f>+[1]X2867!M29</f>
        <v>0</v>
      </c>
      <c r="N27" s="122">
        <f>+[1]X2867!N29</f>
        <v>0</v>
      </c>
      <c r="O27" s="122">
        <f>+[1]X2867!O29</f>
        <v>0</v>
      </c>
      <c r="P27" s="122">
        <f>+[1]X2867!P29</f>
        <v>0</v>
      </c>
      <c r="Q27" s="122">
        <f>+[1]X2867!Q29</f>
        <v>0</v>
      </c>
      <c r="R27" s="122">
        <f>+[1]X2867!R29</f>
        <v>0</v>
      </c>
      <c r="S27" s="122">
        <f>+[1]X2867!S29</f>
        <v>0</v>
      </c>
      <c r="T27" s="122">
        <f>+[1]X2867!T29</f>
        <v>0</v>
      </c>
      <c r="U27" s="122">
        <f>+[1]X2867!U29</f>
        <v>0</v>
      </c>
      <c r="V27" s="122">
        <f>+[1]X2867!V29</f>
        <v>0</v>
      </c>
      <c r="W27" s="122">
        <f>+[1]X2867!W29</f>
        <v>0</v>
      </c>
      <c r="X27" s="122">
        <f>+[1]X2867!X29</f>
        <v>0</v>
      </c>
      <c r="Y27" s="122">
        <f>+[1]X2867!Y29</f>
        <v>0</v>
      </c>
      <c r="Z27" s="122">
        <f>+[1]X2867!Z29</f>
        <v>0</v>
      </c>
      <c r="AA27" s="122">
        <f>+[1]X2867!AA29</f>
        <v>0</v>
      </c>
      <c r="AB27" s="122">
        <f>+[1]X2867!AB29</f>
        <v>0</v>
      </c>
      <c r="AC27" s="122">
        <f>+[1]X2867!AC29</f>
        <v>0</v>
      </c>
      <c r="AD27" s="122">
        <f>+[1]X2867!AD29</f>
        <v>0</v>
      </c>
      <c r="AE27" s="122">
        <f>+[1]X2867!AE29</f>
        <v>0</v>
      </c>
      <c r="AF27" s="122">
        <f>+[1]X2867!AF29</f>
        <v>0</v>
      </c>
      <c r="AG27" s="122">
        <f>+[1]X2867!AG29</f>
        <v>0</v>
      </c>
      <c r="AH27" s="122">
        <f>+[1]X2867!AH29</f>
        <v>0</v>
      </c>
      <c r="AI27" s="122">
        <f>+[1]X2867!AI29</f>
        <v>0</v>
      </c>
      <c r="AJ27" s="122">
        <f>+[1]X2867!AJ29</f>
        <v>0</v>
      </c>
    </row>
    <row r="28" spans="1:36">
      <c r="A28" s="122" t="str">
        <f>+[1]X2867!A30</f>
        <v>OD DISK O/S</v>
      </c>
      <c r="B28" s="122">
        <f>+[1]X2867!B30</f>
        <v>0</v>
      </c>
      <c r="C28" s="122">
        <f>+[1]X2867!C30</f>
        <v>0</v>
      </c>
      <c r="D28" s="122">
        <f>+[1]X2867!D30</f>
        <v>0</v>
      </c>
      <c r="E28" s="122">
        <f>+[1]X2867!E30</f>
        <v>0</v>
      </c>
      <c r="F28" s="122">
        <f>+[1]X2867!F30</f>
        <v>0</v>
      </c>
      <c r="G28" s="122">
        <f>+[1]X2867!G30</f>
        <v>0</v>
      </c>
      <c r="H28" s="122">
        <f>+[1]X2867!H30</f>
        <v>0</v>
      </c>
      <c r="I28" s="122">
        <f>+[1]X2867!I30</f>
        <v>0</v>
      </c>
      <c r="J28" s="122">
        <f>+[1]X2867!J30</f>
        <v>0</v>
      </c>
      <c r="K28" s="122">
        <f>+[1]X2867!K30</f>
        <v>0</v>
      </c>
      <c r="L28" s="122">
        <f>+[1]X2867!L30</f>
        <v>0</v>
      </c>
      <c r="M28" s="122">
        <f>+[1]X2867!M30</f>
        <v>0</v>
      </c>
      <c r="N28" s="122">
        <f>+[1]X2867!N30</f>
        <v>0</v>
      </c>
      <c r="O28" s="122">
        <f>+[1]X2867!O30</f>
        <v>0</v>
      </c>
      <c r="P28" s="122">
        <f>+[1]X2867!P30</f>
        <v>0</v>
      </c>
      <c r="Q28" s="122">
        <f>+[1]X2867!Q30</f>
        <v>0</v>
      </c>
      <c r="R28" s="122">
        <f>+[1]X2867!R30</f>
        <v>0</v>
      </c>
      <c r="S28" s="122">
        <f>+[1]X2867!S30</f>
        <v>0</v>
      </c>
      <c r="T28" s="122">
        <f>+[1]X2867!T30</f>
        <v>0</v>
      </c>
      <c r="U28" s="122">
        <f>+[1]X2867!U30</f>
        <v>0</v>
      </c>
      <c r="V28" s="122">
        <f>+[1]X2867!V30</f>
        <v>0</v>
      </c>
      <c r="W28" s="122">
        <f>+[1]X2867!W30</f>
        <v>0</v>
      </c>
      <c r="X28" s="122">
        <f>+[1]X2867!X30</f>
        <v>0</v>
      </c>
      <c r="Y28" s="122">
        <f>+[1]X2867!Y30</f>
        <v>0</v>
      </c>
      <c r="Z28" s="122">
        <f>+[1]X2867!Z30</f>
        <v>0</v>
      </c>
      <c r="AA28" s="122">
        <f>+[1]X2867!AA30</f>
        <v>0</v>
      </c>
      <c r="AB28" s="122">
        <f>+[1]X2867!AB30</f>
        <v>0</v>
      </c>
      <c r="AC28" s="122">
        <f>+[1]X2867!AC30</f>
        <v>0</v>
      </c>
      <c r="AD28" s="122">
        <f>+[1]X2867!AD30</f>
        <v>0</v>
      </c>
      <c r="AE28" s="122">
        <f>+[1]X2867!AE30</f>
        <v>0</v>
      </c>
      <c r="AF28" s="122">
        <f>+[1]X2867!AF30</f>
        <v>0</v>
      </c>
      <c r="AG28" s="122">
        <f>+[1]X2867!AG30</f>
        <v>0</v>
      </c>
      <c r="AH28" s="122">
        <f>+[1]X2867!AH30</f>
        <v>0</v>
      </c>
      <c r="AI28" s="122">
        <f>+[1]X2867!AI30</f>
        <v>0</v>
      </c>
      <c r="AJ28" s="122">
        <f>+[1]X2867!AJ30</f>
        <v>0</v>
      </c>
    </row>
    <row r="29" spans="1:36">
      <c r="A29" s="122" t="str">
        <f>+[1]X2867!A31</f>
        <v>OD DISK U/S</v>
      </c>
      <c r="B29" s="122">
        <f>+[1]X2867!B31</f>
        <v>0</v>
      </c>
      <c r="C29" s="122">
        <f>+[1]X2867!C31</f>
        <v>0</v>
      </c>
      <c r="D29" s="122">
        <f>+[1]X2867!D31</f>
        <v>0</v>
      </c>
      <c r="E29" s="122">
        <f>+[1]X2867!E31</f>
        <v>0</v>
      </c>
      <c r="F29" s="122">
        <f>+[1]X2867!F31</f>
        <v>0</v>
      </c>
      <c r="G29" s="122">
        <f>+[1]X2867!G31</f>
        <v>0</v>
      </c>
      <c r="H29" s="122">
        <f>+[1]X2867!H31</f>
        <v>0</v>
      </c>
      <c r="I29" s="122">
        <f>+[1]X2867!I31</f>
        <v>0</v>
      </c>
      <c r="J29" s="122">
        <f>+[1]X2867!J31</f>
        <v>0</v>
      </c>
      <c r="K29" s="122">
        <f>+[1]X2867!K31</f>
        <v>0</v>
      </c>
      <c r="L29" s="122">
        <f>+[1]X2867!L31</f>
        <v>0</v>
      </c>
      <c r="M29" s="122">
        <f>+[1]X2867!M31</f>
        <v>0</v>
      </c>
      <c r="N29" s="122">
        <f>+[1]X2867!N31</f>
        <v>0</v>
      </c>
      <c r="O29" s="122">
        <f>+[1]X2867!O31</f>
        <v>0</v>
      </c>
      <c r="P29" s="122">
        <f>+[1]X2867!P31</f>
        <v>0</v>
      </c>
      <c r="Q29" s="122">
        <f>+[1]X2867!Q31</f>
        <v>0</v>
      </c>
      <c r="R29" s="122">
        <f>+[1]X2867!R31</f>
        <v>0</v>
      </c>
      <c r="S29" s="122">
        <f>+[1]X2867!S31</f>
        <v>0</v>
      </c>
      <c r="T29" s="122">
        <f>+[1]X2867!T31</f>
        <v>0</v>
      </c>
      <c r="U29" s="122">
        <f>+[1]X2867!U31</f>
        <v>0</v>
      </c>
      <c r="V29" s="122">
        <f>+[1]X2867!V31</f>
        <v>0</v>
      </c>
      <c r="W29" s="122">
        <f>+[1]X2867!W31</f>
        <v>0</v>
      </c>
      <c r="X29" s="122">
        <f>+[1]X2867!X31</f>
        <v>0</v>
      </c>
      <c r="Y29" s="122">
        <f>+[1]X2867!Y31</f>
        <v>0</v>
      </c>
      <c r="Z29" s="122">
        <f>+[1]X2867!Z31</f>
        <v>0</v>
      </c>
      <c r="AA29" s="122">
        <f>+[1]X2867!AA31</f>
        <v>0</v>
      </c>
      <c r="AB29" s="122">
        <f>+[1]X2867!AB31</f>
        <v>0</v>
      </c>
      <c r="AC29" s="122">
        <f>+[1]X2867!AC31</f>
        <v>0</v>
      </c>
      <c r="AD29" s="122">
        <f>+[1]X2867!AD31</f>
        <v>0</v>
      </c>
      <c r="AE29" s="122">
        <f>+[1]X2867!AE31</f>
        <v>0</v>
      </c>
      <c r="AF29" s="122">
        <f>+[1]X2867!AF31</f>
        <v>0</v>
      </c>
      <c r="AG29" s="122">
        <f>+[1]X2867!AG31</f>
        <v>0</v>
      </c>
      <c r="AH29" s="122">
        <f>+[1]X2867!AH31</f>
        <v>0</v>
      </c>
      <c r="AI29" s="122">
        <f>+[1]X2867!AI31</f>
        <v>0</v>
      </c>
      <c r="AJ29" s="122">
        <f>+[1]X2867!AJ31</f>
        <v>0</v>
      </c>
    </row>
    <row r="30" spans="1:36">
      <c r="A30" s="122" t="str">
        <f>+[1]X2867!A32</f>
        <v>OTHER</v>
      </c>
      <c r="B30" s="122">
        <f>+[1]X2867!B32</f>
        <v>0</v>
      </c>
      <c r="C30" s="122">
        <f>+[1]X2867!C32</f>
        <v>0</v>
      </c>
      <c r="D30" s="122">
        <f>+[1]X2867!D32</f>
        <v>8</v>
      </c>
      <c r="E30" s="122">
        <f>+[1]X2867!E32</f>
        <v>10</v>
      </c>
      <c r="F30" s="122">
        <f>+[1]X2867!F32</f>
        <v>0</v>
      </c>
      <c r="G30" s="122">
        <f>+[1]X2867!G32</f>
        <v>3</v>
      </c>
      <c r="H30" s="122">
        <f>+[1]X2867!H32</f>
        <v>0</v>
      </c>
      <c r="I30" s="122">
        <f>+[1]X2867!I32</f>
        <v>0</v>
      </c>
      <c r="J30" s="122">
        <f>+[1]X2867!J32</f>
        <v>0</v>
      </c>
      <c r="K30" s="122">
        <f>+[1]X2867!K32</f>
        <v>0</v>
      </c>
      <c r="L30" s="122">
        <f>+[1]X2867!L32</f>
        <v>1</v>
      </c>
      <c r="M30" s="122">
        <f>+[1]X2867!M32</f>
        <v>0</v>
      </c>
      <c r="N30" s="122">
        <f>+[1]X2867!N32</f>
        <v>0</v>
      </c>
      <c r="O30" s="122">
        <f>+[1]X2867!O32</f>
        <v>1</v>
      </c>
      <c r="P30" s="122">
        <f>+[1]X2867!P32</f>
        <v>2</v>
      </c>
      <c r="Q30" s="122">
        <f>+[1]X2867!Q32</f>
        <v>0</v>
      </c>
      <c r="R30" s="122">
        <f>+[1]X2867!R32</f>
        <v>0</v>
      </c>
      <c r="S30" s="122">
        <f>+[1]X2867!S32</f>
        <v>0</v>
      </c>
      <c r="T30" s="122">
        <f>+[1]X2867!T32</f>
        <v>0</v>
      </c>
      <c r="U30" s="122">
        <f>+[1]X2867!U32</f>
        <v>0</v>
      </c>
      <c r="V30" s="122">
        <f>+[1]X2867!V32</f>
        <v>1</v>
      </c>
      <c r="W30" s="122">
        <f>+[1]X2867!W32</f>
        <v>0</v>
      </c>
      <c r="X30" s="122">
        <f>+[1]X2867!X32</f>
        <v>0</v>
      </c>
      <c r="Y30" s="122">
        <f>+[1]X2867!Y32</f>
        <v>1</v>
      </c>
      <c r="Z30" s="122">
        <f>+[1]X2867!Z32</f>
        <v>0</v>
      </c>
      <c r="AA30" s="122">
        <f>+[1]X2867!AA32</f>
        <v>0</v>
      </c>
      <c r="AB30" s="122">
        <f>+[1]X2867!AB32</f>
        <v>1</v>
      </c>
      <c r="AC30" s="122">
        <f>+[1]X2867!AC32</f>
        <v>0</v>
      </c>
      <c r="AD30" s="122">
        <f>+[1]X2867!AD32</f>
        <v>0</v>
      </c>
      <c r="AE30" s="122">
        <f>+[1]X2867!AE32</f>
        <v>0</v>
      </c>
      <c r="AF30" s="122">
        <f>+[1]X2867!AF32</f>
        <v>0</v>
      </c>
      <c r="AG30" s="122">
        <f>+[1]X2867!AG32</f>
        <v>0</v>
      </c>
      <c r="AH30" s="122">
        <f>+[1]X2867!AH32</f>
        <v>0</v>
      </c>
      <c r="AI30" s="122">
        <f>+[1]X2867!AI32</f>
        <v>0</v>
      </c>
      <c r="AJ30" s="122">
        <f>+[1]X2867!AJ32</f>
        <v>0</v>
      </c>
    </row>
    <row r="31" spans="1:36">
      <c r="A31" s="122" t="str">
        <f>+[1]X2867!A33</f>
        <v>OTHER DIMENSION NG</v>
      </c>
      <c r="B31" s="122">
        <f>+[1]X2867!B33</f>
        <v>0</v>
      </c>
      <c r="C31" s="122">
        <f>+[1]X2867!C33</f>
        <v>0</v>
      </c>
      <c r="D31" s="122">
        <f>+[1]X2867!D33</f>
        <v>0</v>
      </c>
      <c r="E31" s="122">
        <f>+[1]X2867!E33</f>
        <v>0</v>
      </c>
      <c r="F31" s="122">
        <f>+[1]X2867!F33</f>
        <v>0</v>
      </c>
      <c r="G31" s="122">
        <f>+[1]X2867!G33</f>
        <v>0</v>
      </c>
      <c r="H31" s="122">
        <f>+[1]X2867!H33</f>
        <v>0</v>
      </c>
      <c r="I31" s="122">
        <f>+[1]X2867!I33</f>
        <v>0</v>
      </c>
      <c r="J31" s="122">
        <f>+[1]X2867!J33</f>
        <v>0</v>
      </c>
      <c r="K31" s="122">
        <f>+[1]X2867!K33</f>
        <v>0</v>
      </c>
      <c r="L31" s="122">
        <f>+[1]X2867!L33</f>
        <v>0</v>
      </c>
      <c r="M31" s="122">
        <f>+[1]X2867!M33</f>
        <v>0</v>
      </c>
      <c r="N31" s="122">
        <f>+[1]X2867!N33</f>
        <v>0</v>
      </c>
      <c r="O31" s="122">
        <f>+[1]X2867!O33</f>
        <v>0</v>
      </c>
      <c r="P31" s="122">
        <f>+[1]X2867!P33</f>
        <v>0</v>
      </c>
      <c r="Q31" s="122">
        <f>+[1]X2867!Q33</f>
        <v>0</v>
      </c>
      <c r="R31" s="122">
        <f>+[1]X2867!R33</f>
        <v>0</v>
      </c>
      <c r="S31" s="122">
        <f>+[1]X2867!S33</f>
        <v>0</v>
      </c>
      <c r="T31" s="122">
        <f>+[1]X2867!T33</f>
        <v>0</v>
      </c>
      <c r="U31" s="122">
        <f>+[1]X2867!U33</f>
        <v>0</v>
      </c>
      <c r="V31" s="122">
        <f>+[1]X2867!V33</f>
        <v>0</v>
      </c>
      <c r="W31" s="122">
        <f>+[1]X2867!W33</f>
        <v>0</v>
      </c>
      <c r="X31" s="122">
        <f>+[1]X2867!X33</f>
        <v>0</v>
      </c>
      <c r="Y31" s="122">
        <f>+[1]X2867!Y33</f>
        <v>0</v>
      </c>
      <c r="Z31" s="122">
        <f>+[1]X2867!Z33</f>
        <v>0</v>
      </c>
      <c r="AA31" s="122">
        <f>+[1]X2867!AA33</f>
        <v>0</v>
      </c>
      <c r="AB31" s="122">
        <f>+[1]X2867!AB33</f>
        <v>0</v>
      </c>
      <c r="AC31" s="122">
        <f>+[1]X2867!AC33</f>
        <v>0</v>
      </c>
      <c r="AD31" s="122">
        <f>+[1]X2867!AD33</f>
        <v>0</v>
      </c>
      <c r="AE31" s="122">
        <f>+[1]X2867!AE33</f>
        <v>0</v>
      </c>
      <c r="AF31" s="122">
        <f>+[1]X2867!AF33</f>
        <v>0</v>
      </c>
      <c r="AG31" s="122">
        <f>+[1]X2867!AG33</f>
        <v>0</v>
      </c>
      <c r="AH31" s="122">
        <f>+[1]X2867!AH33</f>
        <v>0</v>
      </c>
      <c r="AI31" s="122">
        <f>+[1]X2867!AI33</f>
        <v>0</v>
      </c>
      <c r="AJ31" s="122">
        <f>+[1]X2867!AJ33</f>
        <v>0</v>
      </c>
    </row>
    <row r="32" spans="1:36">
      <c r="A32" s="122" t="str">
        <f>+[1]X2867!A34</f>
        <v>OTHER QC/PROD CHECKING</v>
      </c>
      <c r="B32" s="122">
        <f>+[1]X2867!B34</f>
        <v>9</v>
      </c>
      <c r="C32" s="122">
        <f>+[1]X2867!C34</f>
        <v>0</v>
      </c>
      <c r="D32" s="122">
        <f>+[1]X2867!D34</f>
        <v>3027</v>
      </c>
      <c r="E32" s="122">
        <f>+[1]X2867!E34</f>
        <v>2732</v>
      </c>
      <c r="F32" s="122">
        <f>+[1]X2867!F34</f>
        <v>686</v>
      </c>
      <c r="G32" s="122">
        <f>+[1]X2867!G34</f>
        <v>79</v>
      </c>
      <c r="H32" s="122">
        <f>+[1]X2867!H34</f>
        <v>64</v>
      </c>
      <c r="I32" s="122">
        <f>+[1]X2867!I34</f>
        <v>106</v>
      </c>
      <c r="J32" s="122">
        <f>+[1]X2867!J34</f>
        <v>131</v>
      </c>
      <c r="K32" s="122">
        <f>+[1]X2867!K34</f>
        <v>56</v>
      </c>
      <c r="L32" s="122">
        <f>+[1]X2867!L34</f>
        <v>331</v>
      </c>
      <c r="M32" s="122">
        <f>+[1]X2867!M34</f>
        <v>60</v>
      </c>
      <c r="N32" s="122">
        <f>+[1]X2867!N34</f>
        <v>112</v>
      </c>
      <c r="O32" s="122">
        <f>+[1]X2867!O34</f>
        <v>72</v>
      </c>
      <c r="P32" s="122">
        <f>+[1]X2867!P34</f>
        <v>128</v>
      </c>
      <c r="Q32" s="122">
        <f>+[1]X2867!Q34</f>
        <v>0</v>
      </c>
      <c r="R32" s="122">
        <f>+[1]X2867!R34</f>
        <v>63</v>
      </c>
      <c r="S32" s="122">
        <f>+[1]X2867!S34</f>
        <v>61</v>
      </c>
      <c r="T32" s="122">
        <f>+[1]X2867!T34</f>
        <v>6</v>
      </c>
      <c r="U32" s="122">
        <f>+[1]X2867!U34</f>
        <v>118</v>
      </c>
      <c r="V32" s="122">
        <f>+[1]X2867!V34</f>
        <v>115</v>
      </c>
      <c r="W32" s="122">
        <f>+[1]X2867!W34</f>
        <v>195</v>
      </c>
      <c r="X32" s="122">
        <f>+[1]X2867!X34</f>
        <v>65</v>
      </c>
      <c r="Y32" s="122">
        <f>+[1]X2867!Y34</f>
        <v>79</v>
      </c>
      <c r="Z32" s="122">
        <f>+[1]X2867!Z34</f>
        <v>42</v>
      </c>
      <c r="AA32" s="122">
        <f>+[1]X2867!AA34</f>
        <v>132</v>
      </c>
      <c r="AB32" s="122">
        <f>+[1]X2867!AB34</f>
        <v>26</v>
      </c>
      <c r="AC32" s="122">
        <f>+[1]X2867!AC34</f>
        <v>5</v>
      </c>
      <c r="AD32" s="122">
        <f>+[1]X2867!AD34</f>
        <v>0</v>
      </c>
      <c r="AE32" s="122">
        <f>+[1]X2867!AE34</f>
        <v>0</v>
      </c>
      <c r="AF32" s="122">
        <f>+[1]X2867!AF34</f>
        <v>0</v>
      </c>
      <c r="AG32" s="122">
        <f>+[1]X2867!AG34</f>
        <v>0</v>
      </c>
      <c r="AH32" s="122">
        <f>+[1]X2867!AH34</f>
        <v>0</v>
      </c>
      <c r="AI32" s="122">
        <f>+[1]X2867!AI34</f>
        <v>0</v>
      </c>
      <c r="AJ32" s="122">
        <f>+[1]X2867!AJ34</f>
        <v>0</v>
      </c>
    </row>
    <row r="33" spans="1:36">
      <c r="A33" s="122" t="str">
        <f>+[1]X2867!A35</f>
        <v>OTHER VISUAL NG</v>
      </c>
      <c r="B33" s="122">
        <f>+[1]X2867!B35</f>
        <v>0</v>
      </c>
      <c r="C33" s="122">
        <f>+[1]X2867!C35</f>
        <v>0</v>
      </c>
      <c r="D33" s="122">
        <f>+[1]X2867!D35</f>
        <v>2</v>
      </c>
      <c r="E33" s="122">
        <f>+[1]X2867!E35</f>
        <v>7</v>
      </c>
      <c r="F33" s="122">
        <f>+[1]X2867!F35</f>
        <v>0</v>
      </c>
      <c r="G33" s="122">
        <f>+[1]X2867!G35</f>
        <v>0</v>
      </c>
      <c r="H33" s="122">
        <f>+[1]X2867!H35</f>
        <v>0</v>
      </c>
      <c r="I33" s="122">
        <f>+[1]X2867!I35</f>
        <v>1</v>
      </c>
      <c r="J33" s="122">
        <f>+[1]X2867!J35</f>
        <v>2</v>
      </c>
      <c r="K33" s="122">
        <f>+[1]X2867!K35</f>
        <v>0</v>
      </c>
      <c r="L33" s="122">
        <f>+[1]X2867!L35</f>
        <v>0</v>
      </c>
      <c r="M33" s="122">
        <f>+[1]X2867!M35</f>
        <v>1</v>
      </c>
      <c r="N33" s="122">
        <f>+[1]X2867!N35</f>
        <v>0</v>
      </c>
      <c r="O33" s="122">
        <f>+[1]X2867!O35</f>
        <v>0</v>
      </c>
      <c r="P33" s="122">
        <f>+[1]X2867!P35</f>
        <v>0</v>
      </c>
      <c r="Q33" s="122">
        <f>+[1]X2867!Q35</f>
        <v>2</v>
      </c>
      <c r="R33" s="122">
        <f>+[1]X2867!R35</f>
        <v>0</v>
      </c>
      <c r="S33" s="122">
        <f>+[1]X2867!S35</f>
        <v>0</v>
      </c>
      <c r="T33" s="122">
        <f>+[1]X2867!T35</f>
        <v>0</v>
      </c>
      <c r="U33" s="122">
        <f>+[1]X2867!U35</f>
        <v>0</v>
      </c>
      <c r="V33" s="122">
        <f>+[1]X2867!V35</f>
        <v>0</v>
      </c>
      <c r="W33" s="122">
        <f>+[1]X2867!W35</f>
        <v>0</v>
      </c>
      <c r="X33" s="122">
        <f>+[1]X2867!X35</f>
        <v>0</v>
      </c>
      <c r="Y33" s="122">
        <f>+[1]X2867!Y35</f>
        <v>0</v>
      </c>
      <c r="Z33" s="122">
        <f>+[1]X2867!Z35</f>
        <v>0</v>
      </c>
      <c r="AA33" s="122">
        <f>+[1]X2867!AA35</f>
        <v>0</v>
      </c>
      <c r="AB33" s="122">
        <f>+[1]X2867!AB35</f>
        <v>1</v>
      </c>
      <c r="AC33" s="122">
        <f>+[1]X2867!AC35</f>
        <v>0</v>
      </c>
      <c r="AD33" s="122">
        <f>+[1]X2867!AD35</f>
        <v>0</v>
      </c>
      <c r="AE33" s="122">
        <f>+[1]X2867!AE35</f>
        <v>0</v>
      </c>
      <c r="AF33" s="122">
        <f>+[1]X2867!AF35</f>
        <v>0</v>
      </c>
      <c r="AG33" s="122">
        <f>+[1]X2867!AG35</f>
        <v>0</v>
      </c>
      <c r="AH33" s="122">
        <f>+[1]X2867!AH35</f>
        <v>0</v>
      </c>
      <c r="AI33" s="122">
        <f>+[1]X2867!AI35</f>
        <v>0</v>
      </c>
      <c r="AJ33" s="122">
        <f>+[1]X2867!AJ35</f>
        <v>0</v>
      </c>
    </row>
    <row r="34" spans="1:36">
      <c r="A34" s="122" t="str">
        <f>+[1]X2867!A36</f>
        <v>PARALLEL</v>
      </c>
      <c r="B34" s="122">
        <f>+[1]X2867!B36</f>
        <v>0</v>
      </c>
      <c r="C34" s="122">
        <f>+[1]X2867!C36</f>
        <v>0</v>
      </c>
      <c r="D34" s="122">
        <f>+[1]X2867!D36</f>
        <v>0</v>
      </c>
      <c r="E34" s="122">
        <f>+[1]X2867!E36</f>
        <v>1</v>
      </c>
      <c r="F34" s="122">
        <f>+[1]X2867!F36</f>
        <v>0</v>
      </c>
      <c r="G34" s="122">
        <f>+[1]X2867!G36</f>
        <v>0</v>
      </c>
      <c r="H34" s="122">
        <f>+[1]X2867!H36</f>
        <v>0</v>
      </c>
      <c r="I34" s="122">
        <f>+[1]X2867!I36</f>
        <v>0</v>
      </c>
      <c r="J34" s="122">
        <f>+[1]X2867!J36</f>
        <v>0</v>
      </c>
      <c r="K34" s="122">
        <f>+[1]X2867!K36</f>
        <v>0</v>
      </c>
      <c r="L34" s="122">
        <f>+[1]X2867!L36</f>
        <v>0</v>
      </c>
      <c r="M34" s="122">
        <f>+[1]X2867!M36</f>
        <v>0</v>
      </c>
      <c r="N34" s="122">
        <f>+[1]X2867!N36</f>
        <v>0</v>
      </c>
      <c r="O34" s="122">
        <f>+[1]X2867!O36</f>
        <v>0</v>
      </c>
      <c r="P34" s="122">
        <f>+[1]X2867!P36</f>
        <v>0</v>
      </c>
      <c r="Q34" s="122">
        <f>+[1]X2867!Q36</f>
        <v>0</v>
      </c>
      <c r="R34" s="122">
        <f>+[1]X2867!R36</f>
        <v>0</v>
      </c>
      <c r="S34" s="122">
        <f>+[1]X2867!S36</f>
        <v>0</v>
      </c>
      <c r="T34" s="122">
        <f>+[1]X2867!T36</f>
        <v>0</v>
      </c>
      <c r="U34" s="122">
        <f>+[1]X2867!U36</f>
        <v>0</v>
      </c>
      <c r="V34" s="122">
        <f>+[1]X2867!V36</f>
        <v>0</v>
      </c>
      <c r="W34" s="122">
        <f>+[1]X2867!W36</f>
        <v>1</v>
      </c>
      <c r="X34" s="122">
        <f>+[1]X2867!X36</f>
        <v>0</v>
      </c>
      <c r="Y34" s="122">
        <f>+[1]X2867!Y36</f>
        <v>0</v>
      </c>
      <c r="Z34" s="122">
        <f>+[1]X2867!Z36</f>
        <v>0</v>
      </c>
      <c r="AA34" s="122">
        <f>+[1]X2867!AA36</f>
        <v>0</v>
      </c>
      <c r="AB34" s="122">
        <f>+[1]X2867!AB36</f>
        <v>0</v>
      </c>
      <c r="AC34" s="122">
        <f>+[1]X2867!AC36</f>
        <v>0</v>
      </c>
      <c r="AD34" s="122">
        <f>+[1]X2867!AD36</f>
        <v>0</v>
      </c>
      <c r="AE34" s="122">
        <f>+[1]X2867!AE36</f>
        <v>0</v>
      </c>
      <c r="AF34" s="122">
        <f>+[1]X2867!AF36</f>
        <v>0</v>
      </c>
      <c r="AG34" s="122">
        <f>+[1]X2867!AG36</f>
        <v>0</v>
      </c>
      <c r="AH34" s="122">
        <f>+[1]X2867!AH36</f>
        <v>0</v>
      </c>
      <c r="AI34" s="122">
        <f>+[1]X2867!AI36</f>
        <v>0</v>
      </c>
      <c r="AJ34" s="122">
        <f>+[1]X2867!AJ36</f>
        <v>0</v>
      </c>
    </row>
    <row r="35" spans="1:36">
      <c r="A35" s="122" t="str">
        <f>+[1]X2867!A37</f>
        <v>RUNOUT</v>
      </c>
      <c r="B35" s="122">
        <f>+[1]X2867!B37</f>
        <v>0</v>
      </c>
      <c r="C35" s="122">
        <f>+[1]X2867!C37</f>
        <v>0</v>
      </c>
      <c r="D35" s="122">
        <f>+[1]X2867!D37</f>
        <v>0</v>
      </c>
      <c r="E35" s="122">
        <f>+[1]X2867!E37</f>
        <v>0</v>
      </c>
      <c r="F35" s="122">
        <f>+[1]X2867!F37</f>
        <v>0</v>
      </c>
      <c r="G35" s="122">
        <f>+[1]X2867!G37</f>
        <v>0</v>
      </c>
      <c r="H35" s="122">
        <f>+[1]X2867!H37</f>
        <v>0</v>
      </c>
      <c r="I35" s="122">
        <f>+[1]X2867!I37</f>
        <v>0</v>
      </c>
      <c r="J35" s="122">
        <f>+[1]X2867!J37</f>
        <v>0</v>
      </c>
      <c r="K35" s="122">
        <f>+[1]X2867!K37</f>
        <v>0</v>
      </c>
      <c r="L35" s="122">
        <f>+[1]X2867!L37</f>
        <v>0</v>
      </c>
      <c r="M35" s="122">
        <f>+[1]X2867!M37</f>
        <v>0</v>
      </c>
      <c r="N35" s="122">
        <f>+[1]X2867!N37</f>
        <v>0</v>
      </c>
      <c r="O35" s="122">
        <f>+[1]X2867!O37</f>
        <v>0</v>
      </c>
      <c r="P35" s="122">
        <f>+[1]X2867!P37</f>
        <v>0</v>
      </c>
      <c r="Q35" s="122">
        <f>+[1]X2867!Q37</f>
        <v>0</v>
      </c>
      <c r="R35" s="122">
        <f>+[1]X2867!R37</f>
        <v>0</v>
      </c>
      <c r="S35" s="122">
        <f>+[1]X2867!S37</f>
        <v>0</v>
      </c>
      <c r="T35" s="122">
        <f>+[1]X2867!T37</f>
        <v>0</v>
      </c>
      <c r="U35" s="122">
        <f>+[1]X2867!U37</f>
        <v>0</v>
      </c>
      <c r="V35" s="122">
        <f>+[1]X2867!V37</f>
        <v>0</v>
      </c>
      <c r="W35" s="122">
        <f>+[1]X2867!W37</f>
        <v>0</v>
      </c>
      <c r="X35" s="122">
        <f>+[1]X2867!X37</f>
        <v>0</v>
      </c>
      <c r="Y35" s="122">
        <f>+[1]X2867!Y37</f>
        <v>0</v>
      </c>
      <c r="Z35" s="122">
        <f>+[1]X2867!Z37</f>
        <v>0</v>
      </c>
      <c r="AA35" s="122">
        <f>+[1]X2867!AA37</f>
        <v>0</v>
      </c>
      <c r="AB35" s="122">
        <f>+[1]X2867!AB37</f>
        <v>0</v>
      </c>
      <c r="AC35" s="122">
        <f>+[1]X2867!AC37</f>
        <v>0</v>
      </c>
      <c r="AD35" s="122">
        <f>+[1]X2867!AD37</f>
        <v>0</v>
      </c>
      <c r="AE35" s="122">
        <f>+[1]X2867!AE37</f>
        <v>0</v>
      </c>
      <c r="AF35" s="122">
        <f>+[1]X2867!AF37</f>
        <v>0</v>
      </c>
      <c r="AG35" s="122">
        <f>+[1]X2867!AG37</f>
        <v>0</v>
      </c>
      <c r="AH35" s="122">
        <f>+[1]X2867!AH37</f>
        <v>0</v>
      </c>
      <c r="AI35" s="122">
        <f>+[1]X2867!AI37</f>
        <v>0</v>
      </c>
      <c r="AJ35" s="122">
        <f>+[1]X2867!AJ37</f>
        <v>0</v>
      </c>
    </row>
    <row r="36" spans="1:36">
      <c r="A36" s="122" t="str">
        <f>+[1]X2867!A38</f>
        <v>SCRATCH ALL</v>
      </c>
      <c r="B36" s="122">
        <f>+[1]X2867!B38</f>
        <v>0</v>
      </c>
      <c r="C36" s="122">
        <f>+[1]X2867!C38</f>
        <v>6</v>
      </c>
      <c r="D36" s="122">
        <f>+[1]X2867!D38</f>
        <v>2</v>
      </c>
      <c r="E36" s="122">
        <f>+[1]X2867!E38</f>
        <v>22</v>
      </c>
      <c r="F36" s="122">
        <f>+[1]X2867!F38</f>
        <v>1</v>
      </c>
      <c r="G36" s="122">
        <f>+[1]X2867!G38</f>
        <v>0</v>
      </c>
      <c r="H36" s="122">
        <f>+[1]X2867!H38</f>
        <v>0</v>
      </c>
      <c r="I36" s="122">
        <f>+[1]X2867!I38</f>
        <v>9</v>
      </c>
      <c r="J36" s="122">
        <f>+[1]X2867!J38</f>
        <v>1</v>
      </c>
      <c r="K36" s="122">
        <f>+[1]X2867!K38</f>
        <v>1</v>
      </c>
      <c r="L36" s="122">
        <f>+[1]X2867!L38</f>
        <v>0</v>
      </c>
      <c r="M36" s="122">
        <f>+[1]X2867!M38</f>
        <v>0</v>
      </c>
      <c r="N36" s="122">
        <f>+[1]X2867!N38</f>
        <v>0</v>
      </c>
      <c r="O36" s="122">
        <f>+[1]X2867!O38</f>
        <v>0</v>
      </c>
      <c r="P36" s="122">
        <f>+[1]X2867!P38</f>
        <v>0</v>
      </c>
      <c r="Q36" s="122">
        <f>+[1]X2867!Q38</f>
        <v>0</v>
      </c>
      <c r="R36" s="122">
        <f>+[1]X2867!R38</f>
        <v>0</v>
      </c>
      <c r="S36" s="122">
        <f>+[1]X2867!S38</f>
        <v>1</v>
      </c>
      <c r="T36" s="122">
        <f>+[1]X2867!T38</f>
        <v>0</v>
      </c>
      <c r="U36" s="122">
        <f>+[1]X2867!U38</f>
        <v>2</v>
      </c>
      <c r="V36" s="122">
        <f>+[1]X2867!V38</f>
        <v>0</v>
      </c>
      <c r="W36" s="122">
        <f>+[1]X2867!W38</f>
        <v>2</v>
      </c>
      <c r="X36" s="122">
        <f>+[1]X2867!X38</f>
        <v>1</v>
      </c>
      <c r="Y36" s="122">
        <f>+[1]X2867!Y38</f>
        <v>1</v>
      </c>
      <c r="Z36" s="122">
        <f>+[1]X2867!Z38</f>
        <v>2</v>
      </c>
      <c r="AA36" s="122">
        <f>+[1]X2867!AA38</f>
        <v>0</v>
      </c>
      <c r="AB36" s="122">
        <f>+[1]X2867!AB38</f>
        <v>1</v>
      </c>
      <c r="AC36" s="122">
        <f>+[1]X2867!AC38</f>
        <v>0</v>
      </c>
      <c r="AD36" s="122">
        <f>+[1]X2867!AD38</f>
        <v>0</v>
      </c>
      <c r="AE36" s="122">
        <f>+[1]X2867!AE38</f>
        <v>0</v>
      </c>
      <c r="AF36" s="122">
        <f>+[1]X2867!AF38</f>
        <v>0</v>
      </c>
      <c r="AG36" s="122">
        <f>+[1]X2867!AG38</f>
        <v>0</v>
      </c>
      <c r="AH36" s="122">
        <f>+[1]X2867!AH38</f>
        <v>0</v>
      </c>
      <c r="AI36" s="122">
        <f>+[1]X2867!AI38</f>
        <v>0</v>
      </c>
      <c r="AJ36" s="122">
        <f>+[1]X2867!AJ38</f>
        <v>0</v>
      </c>
    </row>
    <row r="37" spans="1:36">
      <c r="A37" s="122">
        <f>+[1]X2867!A39</f>
        <v>0</v>
      </c>
      <c r="B37" s="122">
        <f>+[1]X2867!B39</f>
        <v>0</v>
      </c>
      <c r="C37" s="122">
        <f>+[1]X2867!C39</f>
        <v>0</v>
      </c>
      <c r="D37" s="122">
        <f>+[1]X2867!D39</f>
        <v>0</v>
      </c>
      <c r="E37" s="122">
        <f>+[1]X2867!E39</f>
        <v>0</v>
      </c>
      <c r="F37" s="122">
        <f>+[1]X2867!F39</f>
        <v>0</v>
      </c>
      <c r="G37" s="122">
        <f>+[1]X2867!G39</f>
        <v>0</v>
      </c>
      <c r="H37" s="122">
        <f>+[1]X2867!H39</f>
        <v>0</v>
      </c>
      <c r="I37" s="122">
        <f>+[1]X2867!I39</f>
        <v>0</v>
      </c>
      <c r="J37" s="122">
        <f>+[1]X2867!J39</f>
        <v>0</v>
      </c>
      <c r="K37" s="122">
        <f>+[1]X2867!K39</f>
        <v>0</v>
      </c>
      <c r="L37" s="122">
        <f>+[1]X2867!L39</f>
        <v>0</v>
      </c>
      <c r="M37" s="122">
        <f>+[1]X2867!M39</f>
        <v>0</v>
      </c>
      <c r="N37" s="122">
        <f>+[1]X2867!N39</f>
        <v>0</v>
      </c>
      <c r="O37" s="122">
        <f>+[1]X2867!O39</f>
        <v>0</v>
      </c>
      <c r="P37" s="122">
        <f>+[1]X2867!P39</f>
        <v>0</v>
      </c>
      <c r="Q37" s="122">
        <f>+[1]X2867!Q39</f>
        <v>0</v>
      </c>
      <c r="R37" s="122">
        <f>+[1]X2867!R39</f>
        <v>0</v>
      </c>
      <c r="S37" s="122">
        <f>+[1]X2867!S39</f>
        <v>0</v>
      </c>
      <c r="T37" s="122">
        <f>+[1]X2867!T39</f>
        <v>0</v>
      </c>
      <c r="U37" s="122">
        <f>+[1]X2867!U39</f>
        <v>0</v>
      </c>
      <c r="V37" s="122">
        <f>+[1]X2867!V39</f>
        <v>0</v>
      </c>
      <c r="W37" s="122">
        <f>+[1]X2867!W39</f>
        <v>0</v>
      </c>
      <c r="X37" s="122">
        <f>+[1]X2867!X39</f>
        <v>0</v>
      </c>
      <c r="Y37" s="122">
        <f>+[1]X2867!Y39</f>
        <v>0</v>
      </c>
      <c r="Z37" s="122">
        <f>+[1]X2867!Z39</f>
        <v>0</v>
      </c>
      <c r="AA37" s="122">
        <f>+[1]X2867!AA39</f>
        <v>0</v>
      </c>
      <c r="AB37" s="122">
        <f>+[1]X2867!AB39</f>
        <v>0</v>
      </c>
      <c r="AC37" s="122">
        <f>+[1]X2867!AC39</f>
        <v>0</v>
      </c>
      <c r="AD37" s="122">
        <f>+[1]X2867!AD39</f>
        <v>0</v>
      </c>
      <c r="AE37" s="122">
        <f>+[1]X2867!AE39</f>
        <v>0</v>
      </c>
      <c r="AF37" s="122">
        <f>+[1]X2867!AF39</f>
        <v>0</v>
      </c>
      <c r="AG37" s="122">
        <f>+[1]X2867!AG39</f>
        <v>0</v>
      </c>
      <c r="AH37" s="122">
        <f>+[1]X2867!AH39</f>
        <v>0</v>
      </c>
      <c r="AI37" s="122">
        <f>+[1]X2867!AI39</f>
        <v>0</v>
      </c>
      <c r="AJ37" s="122">
        <f>+[1]X2867!AJ39</f>
        <v>0</v>
      </c>
    </row>
    <row r="38" spans="1:36">
      <c r="A38" s="122" t="str">
        <f>+[1]X2867!A40</f>
        <v>Load by : NVP6820</v>
      </c>
      <c r="B38" s="122">
        <f>+[1]X2867!B40</f>
        <v>0</v>
      </c>
      <c r="C38" s="122">
        <f>+[1]X2867!C40</f>
        <v>0</v>
      </c>
      <c r="D38" s="122">
        <f>+[1]X2867!D40</f>
        <v>0</v>
      </c>
      <c r="E38" s="122">
        <f>+[1]X2867!E40</f>
        <v>0</v>
      </c>
      <c r="F38" s="122">
        <f>+[1]X2867!F40</f>
        <v>0</v>
      </c>
      <c r="G38" s="122">
        <f>+[1]X2867!G40</f>
        <v>0</v>
      </c>
      <c r="H38" s="122">
        <f>+[1]X2867!H40</f>
        <v>0</v>
      </c>
      <c r="I38" s="122">
        <f>+[1]X2867!I40</f>
        <v>0</v>
      </c>
      <c r="J38" s="122">
        <f>+[1]X2867!J40</f>
        <v>0</v>
      </c>
      <c r="K38" s="122">
        <f>+[1]X2867!K40</f>
        <v>0</v>
      </c>
      <c r="L38" s="122">
        <f>+[1]X2867!L40</f>
        <v>0</v>
      </c>
      <c r="M38" s="122">
        <f>+[1]X2867!M40</f>
        <v>0</v>
      </c>
      <c r="N38" s="122">
        <f>+[1]X2867!N40</f>
        <v>0</v>
      </c>
      <c r="O38" s="122">
        <f>+[1]X2867!O40</f>
        <v>0</v>
      </c>
      <c r="P38" s="122">
        <f>+[1]X2867!P40</f>
        <v>0</v>
      </c>
      <c r="Q38" s="122">
        <f>+[1]X2867!Q40</f>
        <v>0</v>
      </c>
      <c r="R38" s="122">
        <f>+[1]X2867!R40</f>
        <v>0</v>
      </c>
      <c r="S38" s="122">
        <f>+[1]X2867!S40</f>
        <v>0</v>
      </c>
      <c r="T38" s="122">
        <f>+[1]X2867!T40</f>
        <v>0</v>
      </c>
      <c r="U38" s="122">
        <f>+[1]X2867!U40</f>
        <v>0</v>
      </c>
      <c r="V38" s="122">
        <f>+[1]X2867!V40</f>
        <v>0</v>
      </c>
      <c r="W38" s="122">
        <f>+[1]X2867!W40</f>
        <v>0</v>
      </c>
      <c r="X38" s="122">
        <f>+[1]X2867!X40</f>
        <v>0</v>
      </c>
      <c r="Y38" s="122">
        <f>+[1]X2867!Y40</f>
        <v>0</v>
      </c>
      <c r="Z38" s="122">
        <f>+[1]X2867!Z40</f>
        <v>0</v>
      </c>
      <c r="AA38" s="122">
        <f>+[1]X2867!AA40</f>
        <v>0</v>
      </c>
      <c r="AB38" s="122">
        <f>+[1]X2867!AB40</f>
        <v>0</v>
      </c>
      <c r="AC38" s="122">
        <f>+[1]X2867!AC40</f>
        <v>0</v>
      </c>
      <c r="AD38" s="122">
        <f>+[1]X2867!AD40</f>
        <v>0</v>
      </c>
      <c r="AE38" s="122">
        <f>+[1]X2867!AE40</f>
        <v>0</v>
      </c>
      <c r="AF38" s="122">
        <f>+[1]X2867!AF40</f>
        <v>0</v>
      </c>
      <c r="AG38" s="122">
        <f>+[1]X2867!AG40</f>
        <v>0</v>
      </c>
      <c r="AH38" s="122">
        <f>+[1]X2867!AH40</f>
        <v>0</v>
      </c>
      <c r="AI38" s="122">
        <f>+[1]X2867!AI40</f>
        <v>0</v>
      </c>
      <c r="AJ38" s="122">
        <f>+[1]X2867!AJ40</f>
        <v>0</v>
      </c>
    </row>
    <row r="39" spans="1:36">
      <c r="A39" s="122" t="str">
        <f>+[1]X2867!A41</f>
        <v>Time : 09:05:53 25-Aug-2025</v>
      </c>
      <c r="B39" s="122">
        <f>+[1]X2867!B41</f>
        <v>0</v>
      </c>
      <c r="C39" s="122">
        <f>+[1]X2867!C41</f>
        <v>0</v>
      </c>
      <c r="D39" s="122">
        <f>+[1]X2867!D41</f>
        <v>0</v>
      </c>
      <c r="E39" s="122">
        <f>+[1]X2867!E41</f>
        <v>0</v>
      </c>
      <c r="F39" s="122">
        <f>+[1]X2867!F41</f>
        <v>0</v>
      </c>
      <c r="G39" s="122">
        <f>+[1]X2867!G41</f>
        <v>0</v>
      </c>
      <c r="H39" s="122">
        <f>+[1]X2867!H41</f>
        <v>0</v>
      </c>
      <c r="I39" s="122">
        <f>+[1]X2867!I41</f>
        <v>0</v>
      </c>
      <c r="J39" s="122">
        <f>+[1]X2867!J41</f>
        <v>0</v>
      </c>
      <c r="K39" s="122">
        <f>+[1]X2867!K41</f>
        <v>0</v>
      </c>
      <c r="L39" s="122">
        <f>+[1]X2867!L41</f>
        <v>0</v>
      </c>
      <c r="M39" s="122">
        <f>+[1]X2867!M41</f>
        <v>0</v>
      </c>
      <c r="N39" s="122">
        <f>+[1]X2867!N41</f>
        <v>0</v>
      </c>
      <c r="O39" s="122">
        <f>+[1]X2867!O41</f>
        <v>0</v>
      </c>
      <c r="P39" s="122">
        <f>+[1]X2867!P41</f>
        <v>0</v>
      </c>
      <c r="Q39" s="122">
        <f>+[1]X2867!Q41</f>
        <v>0</v>
      </c>
      <c r="R39" s="122">
        <f>+[1]X2867!R41</f>
        <v>0</v>
      </c>
      <c r="S39" s="122">
        <f>+[1]X2867!S41</f>
        <v>0</v>
      </c>
      <c r="T39" s="122">
        <f>+[1]X2867!T41</f>
        <v>0</v>
      </c>
      <c r="U39" s="122">
        <f>+[1]X2867!U41</f>
        <v>0</v>
      </c>
      <c r="V39" s="122">
        <f>+[1]X2867!V41</f>
        <v>0</v>
      </c>
      <c r="W39" s="122">
        <f>+[1]X2867!W41</f>
        <v>0</v>
      </c>
      <c r="X39" s="122">
        <f>+[1]X2867!X41</f>
        <v>0</v>
      </c>
      <c r="Y39" s="122">
        <f>+[1]X2867!Y41</f>
        <v>0</v>
      </c>
      <c r="Z39" s="122">
        <f>+[1]X2867!Z41</f>
        <v>0</v>
      </c>
      <c r="AA39" s="122">
        <f>+[1]X2867!AA41</f>
        <v>0</v>
      </c>
      <c r="AB39" s="122">
        <f>+[1]X2867!AB41</f>
        <v>0</v>
      </c>
      <c r="AC39" s="122">
        <f>+[1]X2867!AC41</f>
        <v>0</v>
      </c>
      <c r="AD39" s="122">
        <f>+[1]X2867!AD41</f>
        <v>0</v>
      </c>
      <c r="AE39" s="122">
        <f>+[1]X2867!AE41</f>
        <v>0</v>
      </c>
      <c r="AF39" s="122">
        <f>+[1]X2867!AF41</f>
        <v>0</v>
      </c>
      <c r="AG39" s="122">
        <f>+[1]X2867!AG41</f>
        <v>0</v>
      </c>
      <c r="AH39" s="122">
        <f>+[1]X2867!AH41</f>
        <v>0</v>
      </c>
      <c r="AI39" s="122">
        <f>+[1]X2867!AI41</f>
        <v>0</v>
      </c>
      <c r="AJ39" s="122">
        <f>+[1]X2867!AJ41</f>
        <v>0</v>
      </c>
    </row>
    <row r="40" spans="1:36">
      <c r="A40" s="122">
        <f>+[1]X2867!A42</f>
        <v>0</v>
      </c>
      <c r="B40" s="122">
        <f>+[1]X2867!B42</f>
        <v>0</v>
      </c>
      <c r="C40" s="122">
        <f>+[1]X2867!C42</f>
        <v>0</v>
      </c>
      <c r="D40" s="122">
        <f>+[1]X2867!D42</f>
        <v>0</v>
      </c>
      <c r="E40" s="122">
        <f>+[1]X2867!E42</f>
        <v>0</v>
      </c>
      <c r="F40" s="122">
        <f>+[1]X2867!F42</f>
        <v>0</v>
      </c>
      <c r="G40" s="122">
        <f>+[1]X2867!G42</f>
        <v>0</v>
      </c>
      <c r="H40" s="122">
        <f>+[1]X2867!H42</f>
        <v>0</v>
      </c>
      <c r="I40" s="122">
        <f>+[1]X2867!I42</f>
        <v>0</v>
      </c>
      <c r="J40" s="122">
        <f>+[1]X2867!J42</f>
        <v>0</v>
      </c>
      <c r="K40" s="122">
        <f>+[1]X2867!K42</f>
        <v>0</v>
      </c>
      <c r="L40" s="122">
        <f>+[1]X2867!L42</f>
        <v>0</v>
      </c>
      <c r="M40" s="122">
        <f>+[1]X2867!M42</f>
        <v>0</v>
      </c>
      <c r="N40" s="122">
        <f>+[1]X2867!N42</f>
        <v>0</v>
      </c>
      <c r="O40" s="122">
        <f>+[1]X2867!O42</f>
        <v>0</v>
      </c>
      <c r="P40" s="122">
        <f>+[1]X2867!P42</f>
        <v>0</v>
      </c>
      <c r="Q40" s="122">
        <f>+[1]X2867!Q42</f>
        <v>0</v>
      </c>
      <c r="R40" s="122">
        <f>+[1]X2867!R42</f>
        <v>0</v>
      </c>
      <c r="S40" s="122">
        <f>+[1]X2867!S42</f>
        <v>0</v>
      </c>
      <c r="T40" s="122">
        <f>+[1]X2867!T42</f>
        <v>0</v>
      </c>
      <c r="U40" s="122">
        <f>+[1]X2867!U42</f>
        <v>0</v>
      </c>
      <c r="V40" s="122">
        <f>+[1]X2867!V42</f>
        <v>0</v>
      </c>
      <c r="W40" s="122">
        <f>+[1]X2867!W42</f>
        <v>0</v>
      </c>
      <c r="X40" s="122">
        <f>+[1]X2867!X42</f>
        <v>0</v>
      </c>
      <c r="Y40" s="122">
        <f>+[1]X2867!Y42</f>
        <v>0</v>
      </c>
      <c r="Z40" s="122">
        <f>+[1]X2867!Z42</f>
        <v>0</v>
      </c>
      <c r="AA40" s="122">
        <f>+[1]X2867!AA42</f>
        <v>0</v>
      </c>
      <c r="AB40" s="122">
        <f>+[1]X2867!AB42</f>
        <v>0</v>
      </c>
      <c r="AC40" s="122">
        <f>+[1]X2867!AC42</f>
        <v>0</v>
      </c>
      <c r="AD40" s="122">
        <f>+[1]X2867!AD42</f>
        <v>0</v>
      </c>
      <c r="AE40" s="122">
        <f>+[1]X2867!AE42</f>
        <v>0</v>
      </c>
      <c r="AF40" s="122">
        <f>+[1]X2867!AF42</f>
        <v>0</v>
      </c>
      <c r="AG40" s="122">
        <f>+[1]X2867!AG42</f>
        <v>0</v>
      </c>
      <c r="AH40" s="122">
        <f>+[1]X2867!AH42</f>
        <v>0</v>
      </c>
      <c r="AI40" s="122">
        <f>+[1]X2867!AI42</f>
        <v>0</v>
      </c>
      <c r="AJ40" s="122">
        <f>+[1]X2867!AJ42</f>
        <v>0</v>
      </c>
    </row>
    <row r="41" spans="1:36">
      <c r="A41" s="122">
        <f>+[1]X2867!A43</f>
        <v>0</v>
      </c>
      <c r="B41" s="122">
        <f>+[1]X2867!B43</f>
        <v>0</v>
      </c>
      <c r="C41" s="122">
        <f>+[1]X2867!C43</f>
        <v>0</v>
      </c>
      <c r="D41" s="122">
        <f>+[1]X2867!D43</f>
        <v>0</v>
      </c>
      <c r="E41" s="122">
        <f>+[1]X2867!E43</f>
        <v>0</v>
      </c>
      <c r="F41" s="122">
        <f>+[1]X2867!F43</f>
        <v>0</v>
      </c>
      <c r="G41" s="122">
        <f>+[1]X2867!G43</f>
        <v>0</v>
      </c>
      <c r="H41" s="122">
        <f>+[1]X2867!H43</f>
        <v>0</v>
      </c>
      <c r="I41" s="122">
        <f>+[1]X2867!I43</f>
        <v>0</v>
      </c>
      <c r="J41" s="122">
        <f>+[1]X2867!J43</f>
        <v>0</v>
      </c>
      <c r="K41" s="122">
        <f>+[1]X2867!K43</f>
        <v>0</v>
      </c>
      <c r="L41" s="122">
        <f>+[1]X2867!L43</f>
        <v>0</v>
      </c>
      <c r="M41" s="122">
        <f>+[1]X2867!M43</f>
        <v>0</v>
      </c>
      <c r="N41" s="122">
        <f>+[1]X2867!N43</f>
        <v>0</v>
      </c>
      <c r="O41" s="122">
        <f>+[1]X2867!O43</f>
        <v>0</v>
      </c>
      <c r="P41" s="122">
        <f>+[1]X2867!P43</f>
        <v>0</v>
      </c>
      <c r="Q41" s="122">
        <f>+[1]X2867!Q43</f>
        <v>0</v>
      </c>
      <c r="R41" s="122">
        <f>+[1]X2867!R43</f>
        <v>0</v>
      </c>
      <c r="S41" s="122">
        <f>+[1]X2867!S43</f>
        <v>0</v>
      </c>
      <c r="T41" s="122">
        <f>+[1]X2867!T43</f>
        <v>0</v>
      </c>
      <c r="U41" s="122">
        <f>+[1]X2867!U43</f>
        <v>0</v>
      </c>
      <c r="V41" s="122">
        <f>+[1]X2867!V43</f>
        <v>0</v>
      </c>
      <c r="W41" s="122">
        <f>+[1]X2867!W43</f>
        <v>0</v>
      </c>
      <c r="X41" s="122">
        <f>+[1]X2867!X43</f>
        <v>0</v>
      </c>
      <c r="Y41" s="122">
        <f>+[1]X2867!Y43</f>
        <v>0</v>
      </c>
      <c r="Z41" s="122">
        <f>+[1]X2867!Z43</f>
        <v>0</v>
      </c>
      <c r="AA41" s="122">
        <f>+[1]X2867!AA43</f>
        <v>0</v>
      </c>
      <c r="AB41" s="122">
        <f>+[1]X2867!AB43</f>
        <v>0</v>
      </c>
      <c r="AC41" s="122">
        <f>+[1]X2867!AC43</f>
        <v>0</v>
      </c>
      <c r="AD41" s="122">
        <f>+[1]X2867!AD43</f>
        <v>0</v>
      </c>
      <c r="AE41" s="122">
        <f>+[1]X2867!AE43</f>
        <v>0</v>
      </c>
      <c r="AF41" s="122">
        <f>+[1]X2867!AF43</f>
        <v>0</v>
      </c>
      <c r="AG41" s="122">
        <f>+[1]X2867!AG43</f>
        <v>0</v>
      </c>
      <c r="AH41" s="122">
        <f>+[1]X2867!AH43</f>
        <v>0</v>
      </c>
      <c r="AI41" s="122">
        <f>+[1]X2867!AI43</f>
        <v>0</v>
      </c>
      <c r="AJ41" s="122">
        <f>+[1]X2867!AJ43</f>
        <v>0</v>
      </c>
    </row>
    <row r="42" spans="1:36">
      <c r="A42" s="122">
        <f>+[1]X2867!A44</f>
        <v>0</v>
      </c>
      <c r="B42" s="122">
        <f>+[1]X2867!B44</f>
        <v>0</v>
      </c>
      <c r="C42" s="122">
        <f>+[1]X2867!C44</f>
        <v>0</v>
      </c>
      <c r="D42" s="122">
        <f>+[1]X2867!D44</f>
        <v>0</v>
      </c>
      <c r="E42" s="122">
        <f>+[1]X2867!E44</f>
        <v>0</v>
      </c>
      <c r="F42" s="122">
        <f>+[1]X2867!F44</f>
        <v>0</v>
      </c>
      <c r="G42" s="122">
        <f>+[1]X2867!G44</f>
        <v>0</v>
      </c>
      <c r="H42" s="122">
        <f>+[1]X2867!H44</f>
        <v>0</v>
      </c>
      <c r="I42" s="122">
        <f>+[1]X2867!I44</f>
        <v>0</v>
      </c>
      <c r="J42" s="122">
        <f>+[1]X2867!J44</f>
        <v>0</v>
      </c>
      <c r="K42" s="122">
        <f>+[1]X2867!K44</f>
        <v>0</v>
      </c>
      <c r="L42" s="122">
        <f>+[1]X2867!L44</f>
        <v>0</v>
      </c>
      <c r="M42" s="122">
        <f>+[1]X2867!M44</f>
        <v>0</v>
      </c>
      <c r="N42" s="122">
        <f>+[1]X2867!N44</f>
        <v>0</v>
      </c>
      <c r="O42" s="122">
        <f>+[1]X2867!O44</f>
        <v>0</v>
      </c>
      <c r="P42" s="122">
        <f>+[1]X2867!P44</f>
        <v>0</v>
      </c>
      <c r="Q42" s="122">
        <f>+[1]X2867!Q44</f>
        <v>0</v>
      </c>
      <c r="R42" s="122">
        <f>+[1]X2867!R44</f>
        <v>0</v>
      </c>
      <c r="S42" s="122">
        <f>+[1]X2867!S44</f>
        <v>0</v>
      </c>
      <c r="T42" s="122">
        <f>+[1]X2867!T44</f>
        <v>0</v>
      </c>
      <c r="U42" s="122">
        <f>+[1]X2867!U44</f>
        <v>0</v>
      </c>
      <c r="V42" s="122">
        <f>+[1]X2867!V44</f>
        <v>0</v>
      </c>
      <c r="W42" s="122">
        <f>+[1]X2867!W44</f>
        <v>0</v>
      </c>
      <c r="X42" s="122">
        <f>+[1]X2867!X44</f>
        <v>0</v>
      </c>
      <c r="Y42" s="122">
        <f>+[1]X2867!Y44</f>
        <v>0</v>
      </c>
      <c r="Z42" s="122">
        <f>+[1]X2867!Z44</f>
        <v>0</v>
      </c>
      <c r="AA42" s="122">
        <f>+[1]X2867!AA44</f>
        <v>0</v>
      </c>
      <c r="AB42" s="122">
        <f>+[1]X2867!AB44</f>
        <v>0</v>
      </c>
      <c r="AC42" s="122">
        <f>+[1]X2867!AC44</f>
        <v>0</v>
      </c>
      <c r="AD42" s="122">
        <f>+[1]X2867!AD44</f>
        <v>0</v>
      </c>
      <c r="AE42" s="122">
        <f>+[1]X2867!AE44</f>
        <v>0</v>
      </c>
      <c r="AF42" s="122">
        <f>+[1]X2867!AF44</f>
        <v>0</v>
      </c>
      <c r="AG42" s="122">
        <f>+[1]X2867!AG44</f>
        <v>0</v>
      </c>
      <c r="AH42" s="122">
        <f>+[1]X2867!AH44</f>
        <v>0</v>
      </c>
      <c r="AI42" s="122">
        <f>+[1]X2867!AI44</f>
        <v>0</v>
      </c>
      <c r="AJ42" s="122">
        <f>+[1]X2867!AJ44</f>
        <v>0</v>
      </c>
    </row>
    <row r="43" spans="1:36">
      <c r="A43" s="122">
        <f>+[1]X2867!A45</f>
        <v>0</v>
      </c>
      <c r="B43" s="122">
        <f>+[1]X2867!B45</f>
        <v>0</v>
      </c>
      <c r="C43" s="122">
        <f>+[1]X2867!C45</f>
        <v>0</v>
      </c>
      <c r="D43" s="122">
        <f>+[1]X2867!D45</f>
        <v>0</v>
      </c>
      <c r="E43" s="122">
        <f>+[1]X2867!E45</f>
        <v>0</v>
      </c>
      <c r="F43" s="122">
        <f>+[1]X2867!F45</f>
        <v>0</v>
      </c>
      <c r="G43" s="122">
        <f>+[1]X2867!G45</f>
        <v>0</v>
      </c>
      <c r="H43" s="122">
        <f>+[1]X2867!H45</f>
        <v>0</v>
      </c>
      <c r="I43" s="122">
        <f>+[1]X2867!I45</f>
        <v>0</v>
      </c>
      <c r="J43" s="122">
        <f>+[1]X2867!J45</f>
        <v>0</v>
      </c>
      <c r="K43" s="122">
        <f>+[1]X2867!K45</f>
        <v>0</v>
      </c>
      <c r="L43" s="122">
        <f>+[1]X2867!L45</f>
        <v>0</v>
      </c>
      <c r="M43" s="122">
        <f>+[1]X2867!M45</f>
        <v>0</v>
      </c>
      <c r="N43" s="122">
        <f>+[1]X2867!N45</f>
        <v>0</v>
      </c>
      <c r="O43" s="122">
        <f>+[1]X2867!O45</f>
        <v>0</v>
      </c>
      <c r="P43" s="122">
        <f>+[1]X2867!P45</f>
        <v>0</v>
      </c>
      <c r="Q43" s="122">
        <f>+[1]X2867!Q45</f>
        <v>0</v>
      </c>
      <c r="R43" s="122">
        <f>+[1]X2867!R45</f>
        <v>0</v>
      </c>
      <c r="S43" s="122">
        <f>+[1]X2867!S45</f>
        <v>0</v>
      </c>
      <c r="T43" s="122">
        <f>+[1]X2867!T45</f>
        <v>0</v>
      </c>
      <c r="U43" s="122">
        <f>+[1]X2867!U45</f>
        <v>0</v>
      </c>
      <c r="V43" s="122">
        <f>+[1]X2867!V45</f>
        <v>0</v>
      </c>
      <c r="W43" s="122">
        <f>+[1]X2867!W45</f>
        <v>0</v>
      </c>
      <c r="X43" s="122">
        <f>+[1]X2867!X45</f>
        <v>0</v>
      </c>
      <c r="Y43" s="122">
        <f>+[1]X2867!Y45</f>
        <v>0</v>
      </c>
      <c r="Z43" s="122">
        <f>+[1]X2867!Z45</f>
        <v>0</v>
      </c>
      <c r="AA43" s="122">
        <f>+[1]X2867!AA45</f>
        <v>0</v>
      </c>
      <c r="AB43" s="122">
        <f>+[1]X2867!AB45</f>
        <v>0</v>
      </c>
      <c r="AC43" s="122">
        <f>+[1]X2867!AC45</f>
        <v>0</v>
      </c>
      <c r="AD43" s="122">
        <f>+[1]X2867!AD45</f>
        <v>0</v>
      </c>
      <c r="AE43" s="122">
        <f>+[1]X2867!AE45</f>
        <v>0</v>
      </c>
      <c r="AF43" s="122">
        <f>+[1]X2867!AF45</f>
        <v>0</v>
      </c>
      <c r="AG43" s="122">
        <f>+[1]X2867!AG45</f>
        <v>0</v>
      </c>
      <c r="AH43" s="122">
        <f>+[1]X2867!AH45</f>
        <v>0</v>
      </c>
      <c r="AI43" s="122">
        <f>+[1]X2867!AI45</f>
        <v>0</v>
      </c>
      <c r="AJ43" s="122">
        <f>+[1]X2867!AJ45</f>
        <v>0</v>
      </c>
    </row>
    <row r="44" spans="1:36">
      <c r="A44" s="122">
        <f>+[1]X2867!A46</f>
        <v>0</v>
      </c>
      <c r="B44" s="122">
        <f>+[1]X2867!B46</f>
        <v>0</v>
      </c>
      <c r="C44" s="122">
        <f>+[1]X2867!C46</f>
        <v>0</v>
      </c>
      <c r="D44" s="122">
        <f>+[1]X2867!D46</f>
        <v>0</v>
      </c>
      <c r="E44" s="122">
        <f>+[1]X2867!E46</f>
        <v>0</v>
      </c>
      <c r="F44" s="122">
        <f>+[1]X2867!F46</f>
        <v>0</v>
      </c>
      <c r="G44" s="122">
        <f>+[1]X2867!G46</f>
        <v>0</v>
      </c>
      <c r="H44" s="122">
        <f>+[1]X2867!H46</f>
        <v>0</v>
      </c>
      <c r="I44" s="122">
        <f>+[1]X2867!I46</f>
        <v>0</v>
      </c>
      <c r="J44" s="122">
        <f>+[1]X2867!J46</f>
        <v>0</v>
      </c>
      <c r="K44" s="122">
        <f>+[1]X2867!K46</f>
        <v>0</v>
      </c>
      <c r="L44" s="122">
        <f>+[1]X2867!L46</f>
        <v>0</v>
      </c>
      <c r="M44" s="122">
        <f>+[1]X2867!M46</f>
        <v>0</v>
      </c>
      <c r="N44" s="122">
        <f>+[1]X2867!N46</f>
        <v>0</v>
      </c>
      <c r="O44" s="122">
        <f>+[1]X2867!O46</f>
        <v>0</v>
      </c>
      <c r="P44" s="122">
        <f>+[1]X2867!P46</f>
        <v>0</v>
      </c>
      <c r="Q44" s="122">
        <f>+[1]X2867!Q46</f>
        <v>0</v>
      </c>
      <c r="R44" s="122">
        <f>+[1]X2867!R46</f>
        <v>0</v>
      </c>
      <c r="S44" s="122">
        <f>+[1]X2867!S46</f>
        <v>0</v>
      </c>
      <c r="T44" s="122">
        <f>+[1]X2867!T46</f>
        <v>0</v>
      </c>
      <c r="U44" s="122">
        <f>+[1]X2867!U46</f>
        <v>0</v>
      </c>
      <c r="V44" s="122">
        <f>+[1]X2867!V46</f>
        <v>0</v>
      </c>
      <c r="W44" s="122">
        <f>+[1]X2867!W46</f>
        <v>0</v>
      </c>
      <c r="X44" s="122">
        <f>+[1]X2867!X46</f>
        <v>0</v>
      </c>
      <c r="Y44" s="122">
        <f>+[1]X2867!Y46</f>
        <v>0</v>
      </c>
      <c r="Z44" s="122">
        <f>+[1]X2867!Z46</f>
        <v>0</v>
      </c>
      <c r="AA44" s="122">
        <f>+[1]X2867!AA46</f>
        <v>0</v>
      </c>
      <c r="AB44" s="122">
        <f>+[1]X2867!AB46</f>
        <v>0</v>
      </c>
      <c r="AC44" s="122">
        <f>+[1]X2867!AC46</f>
        <v>0</v>
      </c>
      <c r="AD44" s="122">
        <f>+[1]X2867!AD46</f>
        <v>0</v>
      </c>
      <c r="AE44" s="122">
        <f>+[1]X2867!AE46</f>
        <v>0</v>
      </c>
      <c r="AF44" s="122">
        <f>+[1]X2867!AF46</f>
        <v>0</v>
      </c>
      <c r="AG44" s="122">
        <f>+[1]X2867!AG46</f>
        <v>0</v>
      </c>
      <c r="AH44" s="122">
        <f>+[1]X2867!AH46</f>
        <v>0</v>
      </c>
      <c r="AI44" s="122">
        <f>+[1]X2867!AI46</f>
        <v>0</v>
      </c>
      <c r="AJ44" s="122">
        <f>+[1]X2867!AJ46</f>
        <v>0</v>
      </c>
    </row>
    <row r="45" spans="1:36">
      <c r="A45" s="122">
        <f>+[1]X2867!A47</f>
        <v>0</v>
      </c>
      <c r="B45" s="122">
        <f>+[1]X2867!B47</f>
        <v>0</v>
      </c>
      <c r="C45" s="122">
        <f>+[1]X2867!C47</f>
        <v>0</v>
      </c>
      <c r="D45" s="122">
        <f>+[1]X2867!D47</f>
        <v>0</v>
      </c>
      <c r="E45" s="122">
        <f>+[1]X2867!E47</f>
        <v>0</v>
      </c>
      <c r="F45" s="122">
        <f>+[1]X2867!F47</f>
        <v>0</v>
      </c>
      <c r="G45" s="122">
        <f>+[1]X2867!G47</f>
        <v>0</v>
      </c>
      <c r="H45" s="122">
        <f>+[1]X2867!H47</f>
        <v>0</v>
      </c>
      <c r="I45" s="122">
        <f>+[1]X2867!I47</f>
        <v>0</v>
      </c>
      <c r="J45" s="122">
        <f>+[1]X2867!J47</f>
        <v>0</v>
      </c>
      <c r="K45" s="122">
        <f>+[1]X2867!K47</f>
        <v>0</v>
      </c>
      <c r="L45" s="122">
        <f>+[1]X2867!L47</f>
        <v>0</v>
      </c>
      <c r="M45" s="122">
        <f>+[1]X2867!M47</f>
        <v>0</v>
      </c>
      <c r="N45" s="122">
        <f>+[1]X2867!N47</f>
        <v>0</v>
      </c>
      <c r="O45" s="122">
        <f>+[1]X2867!O47</f>
        <v>0</v>
      </c>
      <c r="P45" s="122">
        <f>+[1]X2867!P47</f>
        <v>0</v>
      </c>
      <c r="Q45" s="122">
        <f>+[1]X2867!Q47</f>
        <v>0</v>
      </c>
      <c r="R45" s="122">
        <f>+[1]X2867!R47</f>
        <v>0</v>
      </c>
      <c r="S45" s="122">
        <f>+[1]X2867!S47</f>
        <v>0</v>
      </c>
      <c r="T45" s="122">
        <f>+[1]X2867!T47</f>
        <v>0</v>
      </c>
      <c r="U45" s="122">
        <f>+[1]X2867!U47</f>
        <v>0</v>
      </c>
      <c r="V45" s="122">
        <f>+[1]X2867!V47</f>
        <v>0</v>
      </c>
      <c r="W45" s="122">
        <f>+[1]X2867!W47</f>
        <v>0</v>
      </c>
      <c r="X45" s="122">
        <f>+[1]X2867!X47</f>
        <v>0</v>
      </c>
      <c r="Y45" s="122">
        <f>+[1]X2867!Y47</f>
        <v>0</v>
      </c>
      <c r="Z45" s="122">
        <f>+[1]X2867!Z47</f>
        <v>0</v>
      </c>
      <c r="AA45" s="122">
        <f>+[1]X2867!AA47</f>
        <v>0</v>
      </c>
      <c r="AB45" s="122">
        <f>+[1]X2867!AB47</f>
        <v>0</v>
      </c>
      <c r="AC45" s="122">
        <f>+[1]X2867!AC47</f>
        <v>0</v>
      </c>
      <c r="AD45" s="122">
        <f>+[1]X2867!AD47</f>
        <v>0</v>
      </c>
      <c r="AE45" s="122">
        <f>+[1]X2867!AE47</f>
        <v>0</v>
      </c>
      <c r="AF45" s="122">
        <f>+[1]X2867!AF47</f>
        <v>0</v>
      </c>
      <c r="AG45" s="122">
        <f>+[1]X2867!AG47</f>
        <v>0</v>
      </c>
      <c r="AH45" s="122">
        <f>+[1]X2867!AH47</f>
        <v>0</v>
      </c>
      <c r="AI45" s="122">
        <f>+[1]X2867!AI47</f>
        <v>0</v>
      </c>
      <c r="AJ45" s="122">
        <f>+[1]X2867!AJ47</f>
        <v>0</v>
      </c>
    </row>
    <row r="46" spans="1:36">
      <c r="A46" s="122">
        <f>+[1]X2867!A48</f>
        <v>0</v>
      </c>
      <c r="B46" s="122">
        <f>+[1]X2867!B48</f>
        <v>0</v>
      </c>
      <c r="C46" s="122">
        <f>+[1]X2867!C48</f>
        <v>0</v>
      </c>
      <c r="D46" s="122">
        <f>+[1]X2867!D48</f>
        <v>0</v>
      </c>
      <c r="E46" s="122">
        <f>+[1]X2867!E48</f>
        <v>0</v>
      </c>
      <c r="F46" s="122">
        <f>+[1]X2867!F48</f>
        <v>0</v>
      </c>
      <c r="G46" s="122">
        <f>+[1]X2867!G48</f>
        <v>0</v>
      </c>
      <c r="H46" s="122">
        <f>+[1]X2867!H48</f>
        <v>0</v>
      </c>
      <c r="I46" s="122">
        <f>+[1]X2867!I48</f>
        <v>0</v>
      </c>
      <c r="J46" s="122">
        <f>+[1]X2867!J48</f>
        <v>0</v>
      </c>
      <c r="K46" s="122">
        <f>+[1]X2867!K48</f>
        <v>0</v>
      </c>
      <c r="L46" s="122">
        <f>+[1]X2867!L48</f>
        <v>0</v>
      </c>
      <c r="M46" s="122">
        <f>+[1]X2867!M48</f>
        <v>0</v>
      </c>
      <c r="N46" s="122">
        <f>+[1]X2867!N48</f>
        <v>0</v>
      </c>
      <c r="O46" s="122">
        <f>+[1]X2867!O48</f>
        <v>0</v>
      </c>
      <c r="P46" s="122">
        <f>+[1]X2867!P48</f>
        <v>0</v>
      </c>
      <c r="Q46" s="122">
        <f>+[1]X2867!Q48</f>
        <v>0</v>
      </c>
      <c r="R46" s="122">
        <f>+[1]X2867!R48</f>
        <v>0</v>
      </c>
      <c r="S46" s="122">
        <f>+[1]X2867!S48</f>
        <v>0</v>
      </c>
      <c r="T46" s="122">
        <f>+[1]X2867!T48</f>
        <v>0</v>
      </c>
      <c r="U46" s="122">
        <f>+[1]X2867!U48</f>
        <v>0</v>
      </c>
      <c r="V46" s="122">
        <f>+[1]X2867!V48</f>
        <v>0</v>
      </c>
      <c r="W46" s="122">
        <f>+[1]X2867!W48</f>
        <v>0</v>
      </c>
      <c r="X46" s="122">
        <f>+[1]X2867!X48</f>
        <v>0</v>
      </c>
      <c r="Y46" s="122">
        <f>+[1]X2867!Y48</f>
        <v>0</v>
      </c>
      <c r="Z46" s="122">
        <f>+[1]X2867!Z48</f>
        <v>0</v>
      </c>
      <c r="AA46" s="122">
        <f>+[1]X2867!AA48</f>
        <v>0</v>
      </c>
      <c r="AB46" s="122">
        <f>+[1]X2867!AB48</f>
        <v>0</v>
      </c>
      <c r="AC46" s="122">
        <f>+[1]X2867!AC48</f>
        <v>0</v>
      </c>
      <c r="AD46" s="122">
        <f>+[1]X2867!AD48</f>
        <v>0</v>
      </c>
      <c r="AE46" s="122">
        <f>+[1]X2867!AE48</f>
        <v>0</v>
      </c>
      <c r="AF46" s="122">
        <f>+[1]X2867!AF48</f>
        <v>0</v>
      </c>
      <c r="AG46" s="122">
        <f>+[1]X2867!AG48</f>
        <v>0</v>
      </c>
      <c r="AH46" s="122">
        <f>+[1]X2867!AH48</f>
        <v>0</v>
      </c>
      <c r="AI46" s="122">
        <f>+[1]X2867!AI48</f>
        <v>0</v>
      </c>
      <c r="AJ46" s="122">
        <f>+[1]X2867!AJ48</f>
        <v>0</v>
      </c>
    </row>
    <row r="47" spans="1:36">
      <c r="A47" s="122">
        <f>+[1]X2867!A49</f>
        <v>0</v>
      </c>
      <c r="B47" s="122">
        <f>+[1]X2867!B49</f>
        <v>0</v>
      </c>
      <c r="C47" s="122">
        <f>+[1]X2867!C49</f>
        <v>0</v>
      </c>
      <c r="D47" s="122">
        <f>+[1]X2867!D49</f>
        <v>0</v>
      </c>
      <c r="E47" s="122">
        <f>+[1]X2867!E49</f>
        <v>0</v>
      </c>
      <c r="F47" s="122">
        <f>+[1]X2867!F49</f>
        <v>0</v>
      </c>
      <c r="G47" s="122">
        <f>+[1]X2867!G49</f>
        <v>0</v>
      </c>
      <c r="H47" s="122">
        <f>+[1]X2867!H49</f>
        <v>0</v>
      </c>
      <c r="I47" s="122">
        <f>+[1]X2867!I49</f>
        <v>0</v>
      </c>
      <c r="J47" s="122">
        <f>+[1]X2867!J49</f>
        <v>0</v>
      </c>
      <c r="K47" s="122">
        <f>+[1]X2867!K49</f>
        <v>0</v>
      </c>
      <c r="L47" s="122">
        <f>+[1]X2867!L49</f>
        <v>0</v>
      </c>
      <c r="M47" s="122">
        <f>+[1]X2867!M49</f>
        <v>0</v>
      </c>
      <c r="N47" s="122">
        <f>+[1]X2867!N49</f>
        <v>0</v>
      </c>
      <c r="O47" s="122">
        <f>+[1]X2867!O49</f>
        <v>0</v>
      </c>
      <c r="P47" s="122">
        <f>+[1]X2867!P49</f>
        <v>0</v>
      </c>
      <c r="Q47" s="122">
        <f>+[1]X2867!Q49</f>
        <v>0</v>
      </c>
      <c r="R47" s="122">
        <f>+[1]X2867!R49</f>
        <v>0</v>
      </c>
      <c r="S47" s="122">
        <f>+[1]X2867!S49</f>
        <v>0</v>
      </c>
      <c r="T47" s="122">
        <f>+[1]X2867!T49</f>
        <v>0</v>
      </c>
      <c r="U47" s="122">
        <f>+[1]X2867!U49</f>
        <v>0</v>
      </c>
      <c r="V47" s="122">
        <f>+[1]X2867!V49</f>
        <v>0</v>
      </c>
      <c r="W47" s="122">
        <f>+[1]X2867!W49</f>
        <v>0</v>
      </c>
      <c r="X47" s="122">
        <f>+[1]X2867!X49</f>
        <v>0</v>
      </c>
      <c r="Y47" s="122">
        <f>+[1]X2867!Y49</f>
        <v>0</v>
      </c>
      <c r="Z47" s="122">
        <f>+[1]X2867!Z49</f>
        <v>0</v>
      </c>
      <c r="AA47" s="122">
        <f>+[1]X2867!AA49</f>
        <v>0</v>
      </c>
      <c r="AB47" s="122">
        <f>+[1]X2867!AB49</f>
        <v>0</v>
      </c>
      <c r="AC47" s="122">
        <f>+[1]X2867!AC49</f>
        <v>0</v>
      </c>
      <c r="AD47" s="122">
        <f>+[1]X2867!AD49</f>
        <v>0</v>
      </c>
      <c r="AE47" s="122">
        <f>+[1]X2867!AE49</f>
        <v>0</v>
      </c>
      <c r="AF47" s="122">
        <f>+[1]X2867!AF49</f>
        <v>0</v>
      </c>
      <c r="AG47" s="122">
        <f>+[1]X2867!AG49</f>
        <v>0</v>
      </c>
      <c r="AH47" s="122">
        <f>+[1]X2867!AH49</f>
        <v>0</v>
      </c>
      <c r="AI47" s="122">
        <f>+[1]X2867!AI49</f>
        <v>0</v>
      </c>
      <c r="AJ47" s="122">
        <f>+[1]X2867!AJ49</f>
        <v>0</v>
      </c>
    </row>
    <row r="48" spans="1:36">
      <c r="A48" s="122">
        <f>+[1]X2867!A50</f>
        <v>0</v>
      </c>
      <c r="B48" s="122">
        <f>+[1]X2867!B50</f>
        <v>0</v>
      </c>
      <c r="C48" s="122">
        <f>+[1]X2867!C50</f>
        <v>0</v>
      </c>
      <c r="D48" s="122">
        <f>+[1]X2867!D50</f>
        <v>0</v>
      </c>
      <c r="E48" s="122">
        <f>+[1]X2867!E50</f>
        <v>0</v>
      </c>
      <c r="F48" s="122">
        <f>+[1]X2867!F50</f>
        <v>0</v>
      </c>
      <c r="G48" s="122">
        <f>+[1]X2867!G50</f>
        <v>0</v>
      </c>
      <c r="H48" s="122">
        <f>+[1]X2867!H50</f>
        <v>0</v>
      </c>
      <c r="I48" s="122">
        <f>+[1]X2867!I50</f>
        <v>0</v>
      </c>
      <c r="J48" s="122">
        <f>+[1]X2867!J50</f>
        <v>0</v>
      </c>
      <c r="K48" s="122">
        <f>+[1]X2867!K50</f>
        <v>0</v>
      </c>
      <c r="L48" s="122">
        <f>+[1]X2867!L50</f>
        <v>0</v>
      </c>
      <c r="M48" s="122">
        <f>+[1]X2867!M50</f>
        <v>0</v>
      </c>
      <c r="N48" s="122">
        <f>+[1]X2867!N50</f>
        <v>0</v>
      </c>
      <c r="O48" s="122">
        <f>+[1]X2867!O50</f>
        <v>0</v>
      </c>
      <c r="P48" s="122">
        <f>+[1]X2867!P50</f>
        <v>0</v>
      </c>
      <c r="Q48" s="122">
        <f>+[1]X2867!Q50</f>
        <v>0</v>
      </c>
      <c r="R48" s="122">
        <f>+[1]X2867!R50</f>
        <v>0</v>
      </c>
      <c r="S48" s="122">
        <f>+[1]X2867!S50</f>
        <v>0</v>
      </c>
      <c r="T48" s="122">
        <f>+[1]X2867!T50</f>
        <v>0</v>
      </c>
      <c r="U48" s="122">
        <f>+[1]X2867!U50</f>
        <v>0</v>
      </c>
      <c r="V48" s="122">
        <f>+[1]X2867!V50</f>
        <v>0</v>
      </c>
      <c r="W48" s="122">
        <f>+[1]X2867!W50</f>
        <v>0</v>
      </c>
      <c r="X48" s="122">
        <f>+[1]X2867!X50</f>
        <v>0</v>
      </c>
      <c r="Y48" s="122">
        <f>+[1]X2867!Y50</f>
        <v>0</v>
      </c>
      <c r="Z48" s="122">
        <f>+[1]X2867!Z50</f>
        <v>0</v>
      </c>
      <c r="AA48" s="122">
        <f>+[1]X2867!AA50</f>
        <v>0</v>
      </c>
      <c r="AB48" s="122">
        <f>+[1]X2867!AB50</f>
        <v>0</v>
      </c>
      <c r="AC48" s="122">
        <f>+[1]X2867!AC50</f>
        <v>0</v>
      </c>
      <c r="AD48" s="122">
        <f>+[1]X2867!AD50</f>
        <v>0</v>
      </c>
      <c r="AE48" s="122">
        <f>+[1]X2867!AE50</f>
        <v>0</v>
      </c>
      <c r="AF48" s="122">
        <f>+[1]X2867!AF50</f>
        <v>0</v>
      </c>
      <c r="AG48" s="122">
        <f>+[1]X2867!AG50</f>
        <v>0</v>
      </c>
      <c r="AH48" s="122">
        <f>+[1]X2867!AH50</f>
        <v>0</v>
      </c>
      <c r="AI48" s="122">
        <f>+[1]X2867!AI50</f>
        <v>0</v>
      </c>
      <c r="AJ48" s="122">
        <f>+[1]X2867!AJ50</f>
        <v>0</v>
      </c>
    </row>
    <row r="49" spans="1:36">
      <c r="A49" s="122">
        <f>+[1]X2867!A51</f>
        <v>0</v>
      </c>
      <c r="B49" s="122">
        <f>+[1]X2867!B51</f>
        <v>0</v>
      </c>
      <c r="C49" s="122">
        <f>+[1]X2867!C51</f>
        <v>0</v>
      </c>
      <c r="D49" s="122">
        <f>+[1]X2867!D51</f>
        <v>0</v>
      </c>
      <c r="E49" s="122">
        <f>+[1]X2867!E51</f>
        <v>0</v>
      </c>
      <c r="F49" s="122">
        <f>+[1]X2867!F51</f>
        <v>0</v>
      </c>
      <c r="G49" s="122">
        <f>+[1]X2867!G51</f>
        <v>0</v>
      </c>
      <c r="H49" s="122">
        <f>+[1]X2867!H51</f>
        <v>0</v>
      </c>
      <c r="I49" s="122">
        <f>+[1]X2867!I51</f>
        <v>0</v>
      </c>
      <c r="J49" s="122">
        <f>+[1]X2867!J51</f>
        <v>0</v>
      </c>
      <c r="K49" s="122">
        <f>+[1]X2867!K51</f>
        <v>0</v>
      </c>
      <c r="L49" s="122">
        <f>+[1]X2867!L51</f>
        <v>0</v>
      </c>
      <c r="M49" s="122">
        <f>+[1]X2867!M51</f>
        <v>0</v>
      </c>
      <c r="N49" s="122">
        <f>+[1]X2867!N51</f>
        <v>0</v>
      </c>
      <c r="O49" s="122">
        <f>+[1]X2867!O51</f>
        <v>0</v>
      </c>
      <c r="P49" s="122">
        <f>+[1]X2867!P51</f>
        <v>0</v>
      </c>
      <c r="Q49" s="122">
        <f>+[1]X2867!Q51</f>
        <v>0</v>
      </c>
      <c r="R49" s="122">
        <f>+[1]X2867!R51</f>
        <v>0</v>
      </c>
      <c r="S49" s="122">
        <f>+[1]X2867!S51</f>
        <v>0</v>
      </c>
      <c r="T49" s="122">
        <f>+[1]X2867!T51</f>
        <v>0</v>
      </c>
      <c r="U49" s="122">
        <f>+[1]X2867!U51</f>
        <v>0</v>
      </c>
      <c r="V49" s="122">
        <f>+[1]X2867!V51</f>
        <v>0</v>
      </c>
      <c r="W49" s="122">
        <f>+[1]X2867!W51</f>
        <v>0</v>
      </c>
      <c r="X49" s="122">
        <f>+[1]X2867!X51</f>
        <v>0</v>
      </c>
      <c r="Y49" s="122">
        <f>+[1]X2867!Y51</f>
        <v>0</v>
      </c>
      <c r="Z49" s="122">
        <f>+[1]X2867!Z51</f>
        <v>0</v>
      </c>
      <c r="AA49" s="122">
        <f>+[1]X2867!AA51</f>
        <v>0</v>
      </c>
      <c r="AB49" s="122">
        <f>+[1]X2867!AB51</f>
        <v>0</v>
      </c>
      <c r="AC49" s="122">
        <f>+[1]X2867!AC51</f>
        <v>0</v>
      </c>
      <c r="AD49" s="122">
        <f>+[1]X2867!AD51</f>
        <v>0</v>
      </c>
      <c r="AE49" s="122">
        <f>+[1]X2867!AE51</f>
        <v>0</v>
      </c>
      <c r="AF49" s="122">
        <f>+[1]X2867!AF51</f>
        <v>0</v>
      </c>
      <c r="AG49" s="122">
        <f>+[1]X2867!AG51</f>
        <v>0</v>
      </c>
      <c r="AH49" s="122">
        <f>+[1]X2867!AH51</f>
        <v>0</v>
      </c>
      <c r="AI49" s="122">
        <f>+[1]X2867!AI51</f>
        <v>0</v>
      </c>
      <c r="AJ49" s="122">
        <f>+[1]X2867!AJ51</f>
        <v>0</v>
      </c>
    </row>
    <row r="50" spans="1:36">
      <c r="A50" s="122">
        <f>+[1]X2867!A52</f>
        <v>0</v>
      </c>
      <c r="B50" s="122">
        <f>+[1]X2867!B52</f>
        <v>0</v>
      </c>
      <c r="C50" s="122">
        <f>+[1]X2867!C52</f>
        <v>0</v>
      </c>
      <c r="D50" s="122">
        <f>+[1]X2867!D52</f>
        <v>0</v>
      </c>
      <c r="E50" s="122">
        <f>+[1]X2867!E52</f>
        <v>0</v>
      </c>
      <c r="F50" s="122">
        <f>+[1]X2867!F52</f>
        <v>0</v>
      </c>
      <c r="G50" s="122">
        <f>+[1]X2867!G52</f>
        <v>0</v>
      </c>
      <c r="H50" s="122">
        <f>+[1]X2867!H52</f>
        <v>0</v>
      </c>
      <c r="I50" s="122">
        <f>+[1]X2867!I52</f>
        <v>0</v>
      </c>
      <c r="J50" s="122">
        <f>+[1]X2867!J52</f>
        <v>0</v>
      </c>
      <c r="K50" s="122">
        <f>+[1]X2867!K52</f>
        <v>0</v>
      </c>
      <c r="L50" s="122">
        <f>+[1]X2867!L52</f>
        <v>0</v>
      </c>
      <c r="M50" s="122">
        <f>+[1]X2867!M52</f>
        <v>0</v>
      </c>
      <c r="N50" s="122">
        <f>+[1]X2867!N52</f>
        <v>0</v>
      </c>
      <c r="O50" s="122">
        <f>+[1]X2867!O52</f>
        <v>0</v>
      </c>
      <c r="P50" s="122">
        <f>+[1]X2867!P52</f>
        <v>0</v>
      </c>
      <c r="Q50" s="122">
        <f>+[1]X2867!Q52</f>
        <v>0</v>
      </c>
      <c r="R50" s="122">
        <f>+[1]X2867!R52</f>
        <v>0</v>
      </c>
      <c r="S50" s="122">
        <f>+[1]X2867!S52</f>
        <v>0</v>
      </c>
      <c r="T50" s="122">
        <f>+[1]X2867!T52</f>
        <v>0</v>
      </c>
      <c r="U50" s="122">
        <f>+[1]X2867!U52</f>
        <v>0</v>
      </c>
      <c r="V50" s="122">
        <f>+[1]X2867!V52</f>
        <v>0</v>
      </c>
      <c r="W50" s="122">
        <f>+[1]X2867!W52</f>
        <v>0</v>
      </c>
      <c r="X50" s="122">
        <f>+[1]X2867!X52</f>
        <v>0</v>
      </c>
      <c r="Y50" s="122">
        <f>+[1]X2867!Y52</f>
        <v>0</v>
      </c>
      <c r="Z50" s="122">
        <f>+[1]X2867!Z52</f>
        <v>0</v>
      </c>
      <c r="AA50" s="122">
        <f>+[1]X2867!AA52</f>
        <v>0</v>
      </c>
      <c r="AB50" s="122">
        <f>+[1]X2867!AB52</f>
        <v>0</v>
      </c>
      <c r="AC50" s="122">
        <f>+[1]X2867!AC52</f>
        <v>0</v>
      </c>
      <c r="AD50" s="122">
        <f>+[1]X2867!AD52</f>
        <v>0</v>
      </c>
      <c r="AE50" s="122">
        <f>+[1]X2867!AE52</f>
        <v>0</v>
      </c>
      <c r="AF50" s="122">
        <f>+[1]X2867!AF52</f>
        <v>0</v>
      </c>
      <c r="AG50" s="122">
        <f>+[1]X2867!AG52</f>
        <v>0</v>
      </c>
      <c r="AH50" s="122">
        <f>+[1]X2867!AH52</f>
        <v>0</v>
      </c>
      <c r="AI50" s="122">
        <f>+[1]X2867!AI52</f>
        <v>0</v>
      </c>
      <c r="AJ50" s="122">
        <f>+[1]X2867!AJ52</f>
        <v>0</v>
      </c>
    </row>
    <row r="51" spans="1:36">
      <c r="A51" s="122">
        <f>+[1]X2867!A53</f>
        <v>0</v>
      </c>
      <c r="B51" s="122">
        <f>+[1]X2867!B53</f>
        <v>0</v>
      </c>
      <c r="C51" s="122">
        <f>+[1]X2867!C53</f>
        <v>0</v>
      </c>
      <c r="D51" s="122">
        <f>+[1]X2867!D53</f>
        <v>0</v>
      </c>
      <c r="E51" s="122">
        <f>+[1]X2867!E53</f>
        <v>0</v>
      </c>
      <c r="F51" s="122">
        <f>+[1]X2867!F53</f>
        <v>0</v>
      </c>
      <c r="G51" s="122">
        <f>+[1]X2867!G53</f>
        <v>0</v>
      </c>
      <c r="H51" s="122">
        <f>+[1]X2867!H53</f>
        <v>0</v>
      </c>
      <c r="I51" s="122">
        <f>+[1]X2867!I53</f>
        <v>0</v>
      </c>
      <c r="J51" s="122">
        <f>+[1]X2867!J53</f>
        <v>0</v>
      </c>
      <c r="K51" s="122">
        <f>+[1]X2867!K53</f>
        <v>0</v>
      </c>
      <c r="L51" s="122">
        <f>+[1]X2867!L53</f>
        <v>0</v>
      </c>
      <c r="M51" s="122">
        <f>+[1]X2867!M53</f>
        <v>0</v>
      </c>
      <c r="N51" s="122">
        <f>+[1]X2867!N53</f>
        <v>0</v>
      </c>
      <c r="O51" s="122">
        <f>+[1]X2867!O53</f>
        <v>0</v>
      </c>
      <c r="P51" s="122">
        <f>+[1]X2867!P53</f>
        <v>0</v>
      </c>
      <c r="Q51" s="122">
        <f>+[1]X2867!Q53</f>
        <v>0</v>
      </c>
      <c r="R51" s="122">
        <f>+[1]X2867!R53</f>
        <v>0</v>
      </c>
      <c r="S51" s="122">
        <f>+[1]X2867!S53</f>
        <v>0</v>
      </c>
      <c r="T51" s="122">
        <f>+[1]X2867!T53</f>
        <v>0</v>
      </c>
      <c r="U51" s="122">
        <f>+[1]X2867!U53</f>
        <v>0</v>
      </c>
      <c r="V51" s="122">
        <f>+[1]X2867!V53</f>
        <v>0</v>
      </c>
      <c r="W51" s="122">
        <f>+[1]X2867!W53</f>
        <v>0</v>
      </c>
      <c r="X51" s="122">
        <f>+[1]X2867!X53</f>
        <v>0</v>
      </c>
      <c r="Y51" s="122">
        <f>+[1]X2867!Y53</f>
        <v>0</v>
      </c>
      <c r="Z51" s="122">
        <f>+[1]X2867!Z53</f>
        <v>0</v>
      </c>
      <c r="AA51" s="122">
        <f>+[1]X2867!AA53</f>
        <v>0</v>
      </c>
      <c r="AB51" s="122">
        <f>+[1]X2867!AB53</f>
        <v>0</v>
      </c>
      <c r="AC51" s="122">
        <f>+[1]X2867!AC53</f>
        <v>0</v>
      </c>
      <c r="AD51" s="122">
        <f>+[1]X2867!AD53</f>
        <v>0</v>
      </c>
      <c r="AE51" s="122">
        <f>+[1]X2867!AE53</f>
        <v>0</v>
      </c>
      <c r="AF51" s="122">
        <f>+[1]X2867!AF53</f>
        <v>0</v>
      </c>
      <c r="AG51" s="122">
        <f>+[1]X2867!AG53</f>
        <v>0</v>
      </c>
      <c r="AH51" s="122">
        <f>+[1]X2867!AH53</f>
        <v>0</v>
      </c>
      <c r="AI51" s="122">
        <f>+[1]X2867!AI53</f>
        <v>0</v>
      </c>
      <c r="AJ51" s="122">
        <f>+[1]X2867!AJ53</f>
        <v>0</v>
      </c>
    </row>
    <row r="52" spans="1:36">
      <c r="A52" s="122">
        <f>+[1]X2867!A54</f>
        <v>0</v>
      </c>
      <c r="B52" s="122">
        <f>+[1]X2867!B54</f>
        <v>0</v>
      </c>
      <c r="C52" s="122">
        <f>+[1]X2867!C54</f>
        <v>0</v>
      </c>
      <c r="D52" s="122">
        <f>+[1]X2867!D54</f>
        <v>0</v>
      </c>
      <c r="E52" s="122">
        <f>+[1]X2867!E54</f>
        <v>0</v>
      </c>
      <c r="F52" s="122">
        <f>+[1]X2867!F54</f>
        <v>0</v>
      </c>
      <c r="G52" s="122">
        <f>+[1]X2867!G54</f>
        <v>0</v>
      </c>
      <c r="H52" s="122">
        <f>+[1]X2867!H54</f>
        <v>0</v>
      </c>
      <c r="I52" s="122">
        <f>+[1]X2867!I54</f>
        <v>0</v>
      </c>
      <c r="J52" s="122">
        <f>+[1]X2867!J54</f>
        <v>0</v>
      </c>
      <c r="K52" s="122">
        <f>+[1]X2867!K54</f>
        <v>0</v>
      </c>
      <c r="L52" s="122">
        <f>+[1]X2867!L54</f>
        <v>0</v>
      </c>
      <c r="M52" s="122">
        <f>+[1]X2867!M54</f>
        <v>0</v>
      </c>
      <c r="N52" s="122">
        <f>+[1]X2867!N54</f>
        <v>0</v>
      </c>
      <c r="O52" s="122">
        <f>+[1]X2867!O54</f>
        <v>0</v>
      </c>
      <c r="P52" s="122">
        <f>+[1]X2867!P54</f>
        <v>0</v>
      </c>
      <c r="Q52" s="122">
        <f>+[1]X2867!Q54</f>
        <v>0</v>
      </c>
      <c r="R52" s="122">
        <f>+[1]X2867!R54</f>
        <v>0</v>
      </c>
      <c r="S52" s="122">
        <f>+[1]X2867!S54</f>
        <v>0</v>
      </c>
      <c r="T52" s="122">
        <f>+[1]X2867!T54</f>
        <v>0</v>
      </c>
      <c r="U52" s="122">
        <f>+[1]X2867!U54</f>
        <v>0</v>
      </c>
      <c r="V52" s="122">
        <f>+[1]X2867!V54</f>
        <v>0</v>
      </c>
      <c r="W52" s="122">
        <f>+[1]X2867!W54</f>
        <v>0</v>
      </c>
      <c r="X52" s="122">
        <f>+[1]X2867!X54</f>
        <v>0</v>
      </c>
      <c r="Y52" s="122">
        <f>+[1]X2867!Y54</f>
        <v>0</v>
      </c>
      <c r="Z52" s="122">
        <f>+[1]X2867!Z54</f>
        <v>0</v>
      </c>
      <c r="AA52" s="122">
        <f>+[1]X2867!AA54</f>
        <v>0</v>
      </c>
      <c r="AB52" s="122">
        <f>+[1]X2867!AB54</f>
        <v>0</v>
      </c>
      <c r="AC52" s="122">
        <f>+[1]X2867!AC54</f>
        <v>0</v>
      </c>
      <c r="AD52" s="122">
        <f>+[1]X2867!AD54</f>
        <v>0</v>
      </c>
      <c r="AE52" s="122">
        <f>+[1]X2867!AE54</f>
        <v>0</v>
      </c>
      <c r="AF52" s="122">
        <f>+[1]X2867!AF54</f>
        <v>0</v>
      </c>
      <c r="AG52" s="122">
        <f>+[1]X2867!AG54</f>
        <v>0</v>
      </c>
      <c r="AH52" s="122">
        <f>+[1]X2867!AH54</f>
        <v>0</v>
      </c>
      <c r="AI52" s="122">
        <f>+[1]X2867!AI54</f>
        <v>0</v>
      </c>
      <c r="AJ52" s="122">
        <f>+[1]X2867!AJ54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177</v>
      </c>
      <c r="E77" s="184">
        <f t="shared" ca="1" si="0"/>
        <v>295</v>
      </c>
      <c r="F77" s="184">
        <f t="shared" ca="1" si="0"/>
        <v>8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1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17</v>
      </c>
      <c r="Q77" s="184">
        <f t="shared" ca="1" si="0"/>
        <v>0</v>
      </c>
      <c r="R77" s="184">
        <f t="shared" ca="1" si="0"/>
        <v>10</v>
      </c>
      <c r="S77" s="184">
        <f t="shared" ca="1" si="0"/>
        <v>0</v>
      </c>
      <c r="T77" s="184">
        <f t="shared" ca="1" si="0"/>
        <v>1</v>
      </c>
      <c r="U77" s="184">
        <f t="shared" ca="1" si="0"/>
        <v>75</v>
      </c>
      <c r="V77" s="184">
        <f t="shared" ca="1" si="0"/>
        <v>0</v>
      </c>
      <c r="W77" s="184">
        <f t="shared" ca="1" si="0"/>
        <v>75</v>
      </c>
      <c r="X77" s="184">
        <f t="shared" ca="1" si="0"/>
        <v>87</v>
      </c>
      <c r="Y77" s="184">
        <f t="shared" ca="1" si="0"/>
        <v>21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M6" sqref="M6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401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+[1]X3092!A11</f>
        <v>Input Qty</v>
      </c>
      <c r="B9" s="122">
        <f>+[1]X3092!B11</f>
        <v>117288</v>
      </c>
      <c r="C9" s="122">
        <f>+[1]X3092!C11</f>
        <v>77316</v>
      </c>
      <c r="D9" s="122">
        <f>+[1]X3092!D11</f>
        <v>28946</v>
      </c>
      <c r="E9" s="122">
        <f>+[1]X3092!E11</f>
        <v>44412</v>
      </c>
      <c r="F9" s="122">
        <f>+[1]X3092!F11</f>
        <v>700</v>
      </c>
      <c r="G9" s="122">
        <f>+[1]X3092!G11</f>
        <v>272</v>
      </c>
      <c r="H9" s="122">
        <f>+[1]X3092!H11</f>
        <v>74</v>
      </c>
      <c r="I9" s="122">
        <f>+[1]X3092!I11</f>
        <v>121</v>
      </c>
      <c r="J9" s="122">
        <f>+[1]X3092!J11</f>
        <v>85</v>
      </c>
      <c r="K9" s="122">
        <f>+[1]X3092!K11</f>
        <v>81</v>
      </c>
      <c r="L9" s="122">
        <f>+[1]X3092!L11</f>
        <v>168</v>
      </c>
      <c r="M9" s="122">
        <f>+[1]X3092!M11</f>
        <v>74</v>
      </c>
      <c r="N9" s="122">
        <f>+[1]X3092!N11</f>
        <v>5544</v>
      </c>
      <c r="O9" s="122">
        <f>+[1]X3092!O11</f>
        <v>187</v>
      </c>
      <c r="P9" s="122">
        <f>+[1]X3092!P11</f>
        <v>1052</v>
      </c>
      <c r="Q9" s="122">
        <f>+[1]X3092!Q11</f>
        <v>0</v>
      </c>
      <c r="R9" s="122">
        <f>+[1]X3092!R11</f>
        <v>102</v>
      </c>
      <c r="S9" s="122">
        <f>+[1]X3092!S11</f>
        <v>299</v>
      </c>
      <c r="T9" s="122">
        <f>+[1]X3092!T11</f>
        <v>1736</v>
      </c>
      <c r="U9" s="122">
        <f>+[1]X3092!U11</f>
        <v>5535</v>
      </c>
      <c r="V9" s="122">
        <f>+[1]X3092!V11</f>
        <v>150</v>
      </c>
      <c r="W9" s="122">
        <f>+[1]X3092!W11</f>
        <v>2933</v>
      </c>
      <c r="X9" s="122">
        <f>+[1]X3092!X11</f>
        <v>7202</v>
      </c>
      <c r="Y9" s="122">
        <f>+[1]X3092!Y11</f>
        <v>5680</v>
      </c>
      <c r="Z9" s="122">
        <f>+[1]X3092!Z11</f>
        <v>5520</v>
      </c>
      <c r="AA9" s="122">
        <f>+[1]X3092!AA11</f>
        <v>189</v>
      </c>
      <c r="AB9" s="122">
        <f>+[1]X3092!AB11</f>
        <v>4123</v>
      </c>
      <c r="AC9" s="122">
        <f>+[1]X3092!AC11</f>
        <v>284</v>
      </c>
      <c r="AD9" s="122">
        <f>+[1]X3092!AD11</f>
        <v>0</v>
      </c>
      <c r="AE9" s="122">
        <f>+[1]X3092!AE11</f>
        <v>0</v>
      </c>
      <c r="AF9" s="122">
        <f>+[1]X3092!AF11</f>
        <v>0</v>
      </c>
      <c r="AG9" s="122">
        <f>+[1]X3092!AG11</f>
        <v>0</v>
      </c>
      <c r="AH9" s="122">
        <f>+[1]X3092!AH11</f>
        <v>0</v>
      </c>
      <c r="AI9" s="122">
        <f>+[1]X3092!AI11</f>
        <v>0</v>
      </c>
      <c r="AJ9" s="122">
        <f>+[1]X3092!AJ11</f>
        <v>0</v>
      </c>
    </row>
    <row r="10" spans="1:36">
      <c r="A10" s="122" t="str">
        <f>+[1]X3092!A12</f>
        <v>Output Qty</v>
      </c>
      <c r="B10" s="122">
        <f>+[1]X3092!B12</f>
        <v>110104</v>
      </c>
      <c r="C10" s="122">
        <f>+[1]X3092!C12</f>
        <v>73131</v>
      </c>
      <c r="D10" s="122">
        <f>+[1]X3092!D12</f>
        <v>26623</v>
      </c>
      <c r="E10" s="122">
        <f>+[1]X3092!E12</f>
        <v>39114</v>
      </c>
      <c r="F10" s="122">
        <f>+[1]X3092!F12</f>
        <v>691</v>
      </c>
      <c r="G10" s="122">
        <f>+[1]X3092!G12</f>
        <v>234</v>
      </c>
      <c r="H10" s="122">
        <f>+[1]X3092!H12</f>
        <v>0</v>
      </c>
      <c r="I10" s="122">
        <f>+[1]X3092!I12</f>
        <v>0</v>
      </c>
      <c r="J10" s="122">
        <f>+[1]X3092!J12</f>
        <v>0</v>
      </c>
      <c r="K10" s="122">
        <f>+[1]X3092!K12</f>
        <v>5</v>
      </c>
      <c r="L10" s="122">
        <f>+[1]X3092!L12</f>
        <v>0</v>
      </c>
      <c r="M10" s="122">
        <f>+[1]X3092!M12</f>
        <v>0</v>
      </c>
      <c r="N10" s="122">
        <f>+[1]X3092!N12</f>
        <v>5488</v>
      </c>
      <c r="O10" s="122">
        <f>+[1]X3092!O12</f>
        <v>0</v>
      </c>
      <c r="P10" s="122">
        <f>+[1]X3092!P12</f>
        <v>683</v>
      </c>
      <c r="Q10" s="122">
        <f>+[1]X3092!Q12</f>
        <v>0</v>
      </c>
      <c r="R10" s="122">
        <f>+[1]X3092!R12</f>
        <v>-4</v>
      </c>
      <c r="S10" s="122">
        <f>+[1]X3092!S12</f>
        <v>0</v>
      </c>
      <c r="T10" s="122">
        <f>+[1]X3092!T12</f>
        <v>1138</v>
      </c>
      <c r="U10" s="122">
        <f>+[1]X3092!U12</f>
        <v>4445</v>
      </c>
      <c r="V10" s="122">
        <f>+[1]X3092!V12</f>
        <v>0</v>
      </c>
      <c r="W10" s="122">
        <f>+[1]X3092!W12</f>
        <v>2750</v>
      </c>
      <c r="X10" s="122">
        <f>+[1]X3092!X12</f>
        <v>6990</v>
      </c>
      <c r="Y10" s="122">
        <f>+[1]X3092!Y12</f>
        <v>5336</v>
      </c>
      <c r="Z10" s="122">
        <f>+[1]X3092!Z12</f>
        <v>5134</v>
      </c>
      <c r="AA10" s="122">
        <f>+[1]X3092!AA12</f>
        <v>0</v>
      </c>
      <c r="AB10" s="122">
        <f>+[1]X3092!AB12</f>
        <v>3925</v>
      </c>
      <c r="AC10" s="122">
        <f>+[1]X3092!AC12</f>
        <v>0</v>
      </c>
      <c r="AD10" s="122">
        <f>+[1]X3092!AD12</f>
        <v>0</v>
      </c>
      <c r="AE10" s="122">
        <f>+[1]X3092!AE12</f>
        <v>0</v>
      </c>
      <c r="AF10" s="122">
        <f>+[1]X3092!AF12</f>
        <v>0</v>
      </c>
      <c r="AG10" s="122">
        <f>+[1]X3092!AG12</f>
        <v>0</v>
      </c>
      <c r="AH10" s="122">
        <f>+[1]X3092!AH12</f>
        <v>0</v>
      </c>
      <c r="AI10" s="122">
        <f>+[1]X3092!AI12</f>
        <v>0</v>
      </c>
      <c r="AJ10" s="122">
        <f>+[1]X3092!AJ12</f>
        <v>0</v>
      </c>
    </row>
    <row r="11" spans="1:36">
      <c r="A11" s="122" t="str">
        <f>+[1]X3092!A13</f>
        <v>Reject Qty</v>
      </c>
      <c r="B11" s="122">
        <f>+[1]X3092!B13</f>
        <v>7184</v>
      </c>
      <c r="C11" s="122">
        <f>+[1]X3092!C13</f>
        <v>4185</v>
      </c>
      <c r="D11" s="122">
        <f>+[1]X3092!D13</f>
        <v>2323</v>
      </c>
      <c r="E11" s="122">
        <f>+[1]X3092!E13</f>
        <v>5298</v>
      </c>
      <c r="F11" s="122">
        <f>+[1]X3092!F13</f>
        <v>9</v>
      </c>
      <c r="G11" s="122">
        <f>+[1]X3092!G13</f>
        <v>38</v>
      </c>
      <c r="H11" s="122">
        <f>+[1]X3092!H13</f>
        <v>74</v>
      </c>
      <c r="I11" s="122">
        <f>+[1]X3092!I13</f>
        <v>121</v>
      </c>
      <c r="J11" s="122">
        <f>+[1]X3092!J13</f>
        <v>85</v>
      </c>
      <c r="K11" s="122">
        <f>+[1]X3092!K13</f>
        <v>76</v>
      </c>
      <c r="L11" s="122">
        <f>+[1]X3092!L13</f>
        <v>168</v>
      </c>
      <c r="M11" s="122">
        <f>+[1]X3092!M13</f>
        <v>74</v>
      </c>
      <c r="N11" s="122">
        <f>+[1]X3092!N13</f>
        <v>56</v>
      </c>
      <c r="O11" s="122">
        <f>+[1]X3092!O13</f>
        <v>187</v>
      </c>
      <c r="P11" s="122">
        <f>+[1]X3092!P13</f>
        <v>369</v>
      </c>
      <c r="Q11" s="122">
        <f>+[1]X3092!Q13</f>
        <v>0</v>
      </c>
      <c r="R11" s="122">
        <f>+[1]X3092!R13</f>
        <v>106</v>
      </c>
      <c r="S11" s="122">
        <f>+[1]X3092!S13</f>
        <v>299</v>
      </c>
      <c r="T11" s="122">
        <f>+[1]X3092!T13</f>
        <v>598</v>
      </c>
      <c r="U11" s="122">
        <f>+[1]X3092!U13</f>
        <v>1090</v>
      </c>
      <c r="V11" s="122">
        <f>+[1]X3092!V13</f>
        <v>150</v>
      </c>
      <c r="W11" s="122">
        <f>+[1]X3092!W13</f>
        <v>183</v>
      </c>
      <c r="X11" s="122">
        <f>+[1]X3092!X13</f>
        <v>212</v>
      </c>
      <c r="Y11" s="122">
        <f>+[1]X3092!Y13</f>
        <v>344</v>
      </c>
      <c r="Z11" s="122">
        <f>+[1]X3092!Z13</f>
        <v>386</v>
      </c>
      <c r="AA11" s="122">
        <f>+[1]X3092!AA13</f>
        <v>189</v>
      </c>
      <c r="AB11" s="122">
        <f>+[1]X3092!AB13</f>
        <v>198</v>
      </c>
      <c r="AC11" s="122">
        <f>+[1]X3092!AC13</f>
        <v>284</v>
      </c>
      <c r="AD11" s="122">
        <f>+[1]X3092!AD13</f>
        <v>0</v>
      </c>
      <c r="AE11" s="122">
        <f>+[1]X3092!AE13</f>
        <v>0</v>
      </c>
      <c r="AF11" s="122">
        <f>+[1]X3092!AF13</f>
        <v>0</v>
      </c>
      <c r="AG11" s="122">
        <f>+[1]X3092!AG13</f>
        <v>0</v>
      </c>
      <c r="AH11" s="122">
        <f>+[1]X3092!AH13</f>
        <v>0</v>
      </c>
      <c r="AI11" s="122">
        <f>+[1]X3092!AI13</f>
        <v>0</v>
      </c>
      <c r="AJ11" s="122">
        <f>+[1]X3092!AJ13</f>
        <v>0</v>
      </c>
    </row>
    <row r="12" spans="1:36" s="130" customFormat="1">
      <c r="A12" s="122" t="str">
        <f>+[1]X3092!A14</f>
        <v>%Yield NG</v>
      </c>
      <c r="B12" s="122">
        <f>+[1]X3092!B14</f>
        <v>6.125093786235591</v>
      </c>
      <c r="C12" s="122">
        <f>+[1]X3092!C14</f>
        <v>5.4128511562936517</v>
      </c>
      <c r="D12" s="122">
        <f>+[1]X3092!D14</f>
        <v>8.025288468182131</v>
      </c>
      <c r="E12" s="122">
        <f>+[1]X3092!E14</f>
        <v>11.929208322075114</v>
      </c>
      <c r="F12" s="122">
        <f>+[1]X3092!F14</f>
        <v>1.2857142857142856</v>
      </c>
      <c r="G12" s="122">
        <f>+[1]X3092!G14</f>
        <v>13.970588235294118</v>
      </c>
      <c r="H12" s="122">
        <f>+[1]X3092!H14</f>
        <v>100</v>
      </c>
      <c r="I12" s="122">
        <f>+[1]X3092!I14</f>
        <v>100</v>
      </c>
      <c r="J12" s="122">
        <f>+[1]X3092!J14</f>
        <v>100</v>
      </c>
      <c r="K12" s="122">
        <f>+[1]X3092!K14</f>
        <v>93.827160493827151</v>
      </c>
      <c r="L12" s="122">
        <f>+[1]X3092!L14</f>
        <v>100</v>
      </c>
      <c r="M12" s="122">
        <f>+[1]X3092!M14</f>
        <v>100</v>
      </c>
      <c r="N12" s="122">
        <f>+[1]X3092!N14</f>
        <v>1.0101010101010102</v>
      </c>
      <c r="O12" s="122">
        <f>+[1]X3092!O14</f>
        <v>100</v>
      </c>
      <c r="P12" s="122">
        <f>+[1]X3092!P14</f>
        <v>35.076045627376423</v>
      </c>
      <c r="Q12" s="122">
        <f>+[1]X3092!Q14</f>
        <v>0</v>
      </c>
      <c r="R12" s="122">
        <f>+[1]X3092!R14</f>
        <v>103.92156862745099</v>
      </c>
      <c r="S12" s="122">
        <f>+[1]X3092!S14</f>
        <v>100</v>
      </c>
      <c r="T12" s="122">
        <f>+[1]X3092!T14</f>
        <v>34.447004608294932</v>
      </c>
      <c r="U12" s="122">
        <f>+[1]X3092!U14</f>
        <v>19.692863595302619</v>
      </c>
      <c r="V12" s="122">
        <f>+[1]X3092!V14</f>
        <v>100</v>
      </c>
      <c r="W12" s="122">
        <f>+[1]X3092!W14</f>
        <v>6.2393453801568359</v>
      </c>
      <c r="X12" s="122">
        <f>+[1]X3092!X14</f>
        <v>2.9436267703415715</v>
      </c>
      <c r="Y12" s="122">
        <f>+[1]X3092!Y14</f>
        <v>6.056338028169014</v>
      </c>
      <c r="Z12" s="122">
        <f>+[1]X3092!Z14</f>
        <v>6.9927536231884053</v>
      </c>
      <c r="AA12" s="122">
        <f>+[1]X3092!AA14</f>
        <v>100</v>
      </c>
      <c r="AB12" s="122">
        <f>+[1]X3092!AB14</f>
        <v>4.8023284016492847</v>
      </c>
      <c r="AC12" s="122">
        <f>+[1]X3092!AC14</f>
        <v>100</v>
      </c>
      <c r="AD12" s="122">
        <f>+[1]X3092!AD14</f>
        <v>0</v>
      </c>
      <c r="AE12" s="122">
        <f>+[1]X3092!AE14</f>
        <v>0</v>
      </c>
      <c r="AF12" s="122">
        <f>+[1]X3092!AF14</f>
        <v>0</v>
      </c>
      <c r="AG12" s="122">
        <f>+[1]X3092!AG14</f>
        <v>0</v>
      </c>
      <c r="AH12" s="122">
        <f>+[1]X3092!AH14</f>
        <v>0</v>
      </c>
      <c r="AI12" s="122">
        <f>+[1]X3092!AI14</f>
        <v>0</v>
      </c>
      <c r="AJ12" s="122">
        <f>+[1]X3092!AJ14</f>
        <v>0</v>
      </c>
    </row>
    <row r="13" spans="1:36">
      <c r="A13" s="122" t="str">
        <f>+[1]X3092!A15</f>
        <v>Reject Group</v>
      </c>
      <c r="B13" s="122">
        <f>+[1]X3092!B15</f>
        <v>0</v>
      </c>
      <c r="C13" s="122">
        <f>+[1]X3092!C15</f>
        <v>0</v>
      </c>
      <c r="D13" s="122">
        <f>+[1]X3092!D15</f>
        <v>0</v>
      </c>
      <c r="E13" s="122">
        <f>+[1]X3092!E15</f>
        <v>0</v>
      </c>
      <c r="F13" s="122">
        <f>+[1]X3092!F15</f>
        <v>0</v>
      </c>
      <c r="G13" s="122">
        <f>+[1]X3092!G15</f>
        <v>0</v>
      </c>
      <c r="H13" s="122">
        <f>+[1]X3092!H15</f>
        <v>0</v>
      </c>
      <c r="I13" s="122">
        <f>+[1]X3092!I15</f>
        <v>0</v>
      </c>
      <c r="J13" s="122">
        <f>+[1]X3092!J15</f>
        <v>0</v>
      </c>
      <c r="K13" s="122">
        <f>+[1]X3092!K15</f>
        <v>0</v>
      </c>
      <c r="L13" s="122">
        <f>+[1]X3092!L15</f>
        <v>0</v>
      </c>
      <c r="M13" s="122">
        <f>+[1]X3092!M15</f>
        <v>0</v>
      </c>
      <c r="N13" s="122">
        <f>+[1]X3092!N15</f>
        <v>0</v>
      </c>
      <c r="O13" s="122">
        <f>+[1]X3092!O15</f>
        <v>0</v>
      </c>
      <c r="P13" s="122">
        <f>+[1]X3092!P15</f>
        <v>0</v>
      </c>
      <c r="Q13" s="122">
        <f>+[1]X3092!Q15</f>
        <v>0</v>
      </c>
      <c r="R13" s="122">
        <f>+[1]X3092!R15</f>
        <v>0</v>
      </c>
      <c r="S13" s="122">
        <f>+[1]X3092!S15</f>
        <v>0</v>
      </c>
      <c r="T13" s="122">
        <f>+[1]X3092!T15</f>
        <v>0</v>
      </c>
      <c r="U13" s="122">
        <f>+[1]X3092!U15</f>
        <v>0</v>
      </c>
      <c r="V13" s="122">
        <f>+[1]X3092!V15</f>
        <v>0</v>
      </c>
      <c r="W13" s="122">
        <f>+[1]X3092!W15</f>
        <v>0</v>
      </c>
      <c r="X13" s="122">
        <f>+[1]X3092!X15</f>
        <v>0</v>
      </c>
      <c r="Y13" s="122">
        <f>+[1]X3092!Y15</f>
        <v>0</v>
      </c>
      <c r="Z13" s="122">
        <f>+[1]X3092!Z15</f>
        <v>0</v>
      </c>
      <c r="AA13" s="122">
        <f>+[1]X3092!AA15</f>
        <v>0</v>
      </c>
      <c r="AB13" s="122">
        <f>+[1]X3092!AB15</f>
        <v>0</v>
      </c>
      <c r="AC13" s="122">
        <f>+[1]X3092!AC15</f>
        <v>0</v>
      </c>
      <c r="AD13" s="122">
        <f>+[1]X3092!AD15</f>
        <v>0</v>
      </c>
      <c r="AE13" s="122">
        <f>+[1]X3092!AE15</f>
        <v>0</v>
      </c>
      <c r="AF13" s="122">
        <f>+[1]X3092!AF15</f>
        <v>0</v>
      </c>
      <c r="AG13" s="122">
        <f>+[1]X3092!AG15</f>
        <v>0</v>
      </c>
      <c r="AH13" s="122">
        <f>+[1]X3092!AH15</f>
        <v>0</v>
      </c>
      <c r="AI13" s="122">
        <f>+[1]X3092!AI15</f>
        <v>0</v>
      </c>
      <c r="AJ13" s="122">
        <f>+[1]X3092!AJ15</f>
        <v>0</v>
      </c>
    </row>
    <row r="14" spans="1:36">
      <c r="A14" s="122" t="str">
        <f>+[1]X3092!A16</f>
        <v>ADJUST MACHINE</v>
      </c>
      <c r="B14" s="122">
        <f>+[1]X3092!B16</f>
        <v>98</v>
      </c>
      <c r="C14" s="122">
        <f>+[1]X3092!C16</f>
        <v>12</v>
      </c>
      <c r="D14" s="122">
        <f>+[1]X3092!D16</f>
        <v>52</v>
      </c>
      <c r="E14" s="122">
        <f>+[1]X3092!E16</f>
        <v>92</v>
      </c>
      <c r="F14" s="122">
        <f>+[1]X3092!F16</f>
        <v>0</v>
      </c>
      <c r="G14" s="122">
        <f>+[1]X3092!G16</f>
        <v>0</v>
      </c>
      <c r="H14" s="122">
        <f>+[1]X3092!H16</f>
        <v>0</v>
      </c>
      <c r="I14" s="122">
        <f>+[1]X3092!I16</f>
        <v>0</v>
      </c>
      <c r="J14" s="122">
        <f>+[1]X3092!J16</f>
        <v>0</v>
      </c>
      <c r="K14" s="122">
        <f>+[1]X3092!K16</f>
        <v>0</v>
      </c>
      <c r="L14" s="122">
        <f>+[1]X3092!L16</f>
        <v>0</v>
      </c>
      <c r="M14" s="122">
        <f>+[1]X3092!M16</f>
        <v>0</v>
      </c>
      <c r="N14" s="122">
        <f>+[1]X3092!N16</f>
        <v>0</v>
      </c>
      <c r="O14" s="122">
        <f>+[1]X3092!O16</f>
        <v>2</v>
      </c>
      <c r="P14" s="122">
        <f>+[1]X3092!P16</f>
        <v>0</v>
      </c>
      <c r="Q14" s="122">
        <f>+[1]X3092!Q16</f>
        <v>0</v>
      </c>
      <c r="R14" s="122">
        <f>+[1]X3092!R16</f>
        <v>0</v>
      </c>
      <c r="S14" s="122">
        <f>+[1]X3092!S16</f>
        <v>24</v>
      </c>
      <c r="T14" s="122">
        <f>+[1]X3092!T16</f>
        <v>3</v>
      </c>
      <c r="U14" s="122">
        <f>+[1]X3092!U16</f>
        <v>0</v>
      </c>
      <c r="V14" s="122">
        <f>+[1]X3092!V16</f>
        <v>0</v>
      </c>
      <c r="W14" s="122">
        <f>+[1]X3092!W16</f>
        <v>2</v>
      </c>
      <c r="X14" s="122">
        <f>+[1]X3092!X16</f>
        <v>0</v>
      </c>
      <c r="Y14" s="122">
        <f>+[1]X3092!Y16</f>
        <v>1</v>
      </c>
      <c r="Z14" s="122">
        <f>+[1]X3092!Z16</f>
        <v>0</v>
      </c>
      <c r="AA14" s="122">
        <f>+[1]X3092!AA16</f>
        <v>0</v>
      </c>
      <c r="AB14" s="122">
        <f>+[1]X3092!AB16</f>
        <v>2</v>
      </c>
      <c r="AC14" s="122">
        <f>+[1]X3092!AC16</f>
        <v>58</v>
      </c>
      <c r="AD14" s="122">
        <f>+[1]X3092!AD16</f>
        <v>0</v>
      </c>
      <c r="AE14" s="122">
        <f>+[1]X3092!AE16</f>
        <v>0</v>
      </c>
      <c r="AF14" s="122">
        <f>+[1]X3092!AF16</f>
        <v>0</v>
      </c>
      <c r="AG14" s="122">
        <f>+[1]X3092!AG16</f>
        <v>0</v>
      </c>
      <c r="AH14" s="122">
        <f>+[1]X3092!AH16</f>
        <v>0</v>
      </c>
      <c r="AI14" s="122">
        <f>+[1]X3092!AI16</f>
        <v>0</v>
      </c>
      <c r="AJ14" s="122">
        <f>+[1]X3092!AJ16</f>
        <v>0</v>
      </c>
    </row>
    <row r="15" spans="1:36">
      <c r="A15" s="122" t="str">
        <f>+[1]X3092!A17</f>
        <v>ANGLE</v>
      </c>
      <c r="B15" s="122">
        <f>+[1]X3092!B17</f>
        <v>0</v>
      </c>
      <c r="C15" s="122">
        <f>+[1]X3092!C17</f>
        <v>0</v>
      </c>
      <c r="D15" s="122">
        <f>+[1]X3092!D17</f>
        <v>0</v>
      </c>
      <c r="E15" s="122">
        <f>+[1]X3092!E17</f>
        <v>0</v>
      </c>
      <c r="F15" s="122">
        <f>+[1]X3092!F17</f>
        <v>0</v>
      </c>
      <c r="G15" s="122">
        <f>+[1]X3092!G17</f>
        <v>0</v>
      </c>
      <c r="H15" s="122">
        <f>+[1]X3092!H17</f>
        <v>0</v>
      </c>
      <c r="I15" s="122">
        <f>+[1]X3092!I17</f>
        <v>0</v>
      </c>
      <c r="J15" s="122">
        <f>+[1]X3092!J17</f>
        <v>0</v>
      </c>
      <c r="K15" s="122">
        <f>+[1]X3092!K17</f>
        <v>0</v>
      </c>
      <c r="L15" s="122">
        <f>+[1]X3092!L17</f>
        <v>0</v>
      </c>
      <c r="M15" s="122">
        <f>+[1]X3092!M17</f>
        <v>0</v>
      </c>
      <c r="N15" s="122">
        <f>+[1]X3092!N17</f>
        <v>0</v>
      </c>
      <c r="O15" s="122">
        <f>+[1]X3092!O17</f>
        <v>0</v>
      </c>
      <c r="P15" s="122">
        <f>+[1]X3092!P17</f>
        <v>0</v>
      </c>
      <c r="Q15" s="122">
        <f>+[1]X3092!Q17</f>
        <v>0</v>
      </c>
      <c r="R15" s="122">
        <f>+[1]X3092!R17</f>
        <v>0</v>
      </c>
      <c r="S15" s="122">
        <f>+[1]X3092!S17</f>
        <v>0</v>
      </c>
      <c r="T15" s="122">
        <f>+[1]X3092!T17</f>
        <v>0</v>
      </c>
      <c r="U15" s="122">
        <f>+[1]X3092!U17</f>
        <v>0</v>
      </c>
      <c r="V15" s="122">
        <f>+[1]X3092!V17</f>
        <v>0</v>
      </c>
      <c r="W15" s="122">
        <f>+[1]X3092!W17</f>
        <v>0</v>
      </c>
      <c r="X15" s="122">
        <f>+[1]X3092!X17</f>
        <v>0</v>
      </c>
      <c r="Y15" s="122">
        <f>+[1]X3092!Y17</f>
        <v>0</v>
      </c>
      <c r="Z15" s="122">
        <f>+[1]X3092!Z17</f>
        <v>0</v>
      </c>
      <c r="AA15" s="122">
        <f>+[1]X3092!AA17</f>
        <v>0</v>
      </c>
      <c r="AB15" s="122">
        <f>+[1]X3092!AB17</f>
        <v>0</v>
      </c>
      <c r="AC15" s="122">
        <f>+[1]X3092!AC17</f>
        <v>0</v>
      </c>
      <c r="AD15" s="122">
        <f>+[1]X3092!AD17</f>
        <v>0</v>
      </c>
      <c r="AE15" s="122">
        <f>+[1]X3092!AE17</f>
        <v>0</v>
      </c>
      <c r="AF15" s="122">
        <f>+[1]X3092!AF17</f>
        <v>0</v>
      </c>
      <c r="AG15" s="122">
        <f>+[1]X3092!AG17</f>
        <v>0</v>
      </c>
      <c r="AH15" s="122">
        <f>+[1]X3092!AH17</f>
        <v>0</v>
      </c>
      <c r="AI15" s="122">
        <f>+[1]X3092!AI17</f>
        <v>0</v>
      </c>
      <c r="AJ15" s="122">
        <f>+[1]X3092!AJ17</f>
        <v>0</v>
      </c>
    </row>
    <row r="16" spans="1:36" s="146" customFormat="1">
      <c r="A16" s="122" t="str">
        <f>+[1]X3092!A18</f>
        <v>BURR ALL</v>
      </c>
      <c r="B16" s="122">
        <f>+[1]X3092!B18</f>
        <v>4</v>
      </c>
      <c r="C16" s="122">
        <f>+[1]X3092!C18</f>
        <v>6</v>
      </c>
      <c r="D16" s="122">
        <f>+[1]X3092!D18</f>
        <v>38</v>
      </c>
      <c r="E16" s="122">
        <f>+[1]X3092!E18</f>
        <v>47</v>
      </c>
      <c r="F16" s="122">
        <f>+[1]X3092!F18</f>
        <v>0</v>
      </c>
      <c r="G16" s="122">
        <f>+[1]X3092!G18</f>
        <v>0</v>
      </c>
      <c r="H16" s="122">
        <f>+[1]X3092!H18</f>
        <v>0</v>
      </c>
      <c r="I16" s="122">
        <f>+[1]X3092!I18</f>
        <v>0</v>
      </c>
      <c r="J16" s="122">
        <f>+[1]X3092!J18</f>
        <v>0</v>
      </c>
      <c r="K16" s="122">
        <f>+[1]X3092!K18</f>
        <v>0</v>
      </c>
      <c r="L16" s="122">
        <f>+[1]X3092!L18</f>
        <v>0</v>
      </c>
      <c r="M16" s="122">
        <f>+[1]X3092!M18</f>
        <v>0</v>
      </c>
      <c r="N16" s="122">
        <f>+[1]X3092!N18</f>
        <v>0</v>
      </c>
      <c r="O16" s="122">
        <f>+[1]X3092!O18</f>
        <v>0</v>
      </c>
      <c r="P16" s="122">
        <f>+[1]X3092!P18</f>
        <v>0</v>
      </c>
      <c r="Q16" s="122">
        <f>+[1]X3092!Q18</f>
        <v>0</v>
      </c>
      <c r="R16" s="122">
        <f>+[1]X3092!R18</f>
        <v>0</v>
      </c>
      <c r="S16" s="122">
        <f>+[1]X3092!S18</f>
        <v>0</v>
      </c>
      <c r="T16" s="122">
        <f>+[1]X3092!T18</f>
        <v>0</v>
      </c>
      <c r="U16" s="122">
        <f>+[1]X3092!U18</f>
        <v>0</v>
      </c>
      <c r="V16" s="122">
        <f>+[1]X3092!V18</f>
        <v>0</v>
      </c>
      <c r="W16" s="122">
        <f>+[1]X3092!W18</f>
        <v>0</v>
      </c>
      <c r="X16" s="122">
        <f>+[1]X3092!X18</f>
        <v>0</v>
      </c>
      <c r="Y16" s="122">
        <f>+[1]X3092!Y18</f>
        <v>38</v>
      </c>
      <c r="Z16" s="122">
        <f>+[1]X3092!Z18</f>
        <v>8</v>
      </c>
      <c r="AA16" s="122">
        <f>+[1]X3092!AA18</f>
        <v>0</v>
      </c>
      <c r="AB16" s="122">
        <f>+[1]X3092!AB18</f>
        <v>1</v>
      </c>
      <c r="AC16" s="122">
        <f>+[1]X3092!AC18</f>
        <v>0</v>
      </c>
      <c r="AD16" s="122">
        <f>+[1]X3092!AD18</f>
        <v>0</v>
      </c>
      <c r="AE16" s="122">
        <f>+[1]X3092!AE18</f>
        <v>0</v>
      </c>
      <c r="AF16" s="122">
        <f>+[1]X3092!AF18</f>
        <v>0</v>
      </c>
      <c r="AG16" s="122">
        <f>+[1]X3092!AG18</f>
        <v>0</v>
      </c>
      <c r="AH16" s="122">
        <f>+[1]X3092!AH18</f>
        <v>0</v>
      </c>
      <c r="AI16" s="122">
        <f>+[1]X3092!AI18</f>
        <v>0</v>
      </c>
      <c r="AJ16" s="122">
        <f>+[1]X3092!AJ18</f>
        <v>0</v>
      </c>
    </row>
    <row r="17" spans="1:36">
      <c r="A17" s="122" t="str">
        <f>+[1]X3092!A19</f>
        <v>CONTAM ALL</v>
      </c>
      <c r="B17" s="122">
        <f>+[1]X3092!B19</f>
        <v>91</v>
      </c>
      <c r="C17" s="122">
        <f>+[1]X3092!C19</f>
        <v>25</v>
      </c>
      <c r="D17" s="122">
        <f>+[1]X3092!D19</f>
        <v>5</v>
      </c>
      <c r="E17" s="122">
        <f>+[1]X3092!E19</f>
        <v>26</v>
      </c>
      <c r="F17" s="122">
        <f>+[1]X3092!F19</f>
        <v>0</v>
      </c>
      <c r="G17" s="122">
        <f>+[1]X3092!G19</f>
        <v>2</v>
      </c>
      <c r="H17" s="122">
        <f>+[1]X3092!H19</f>
        <v>0</v>
      </c>
      <c r="I17" s="122">
        <f>+[1]X3092!I19</f>
        <v>0</v>
      </c>
      <c r="J17" s="122">
        <f>+[1]X3092!J19</f>
        <v>0</v>
      </c>
      <c r="K17" s="122">
        <f>+[1]X3092!K19</f>
        <v>0</v>
      </c>
      <c r="L17" s="122">
        <f>+[1]X3092!L19</f>
        <v>0</v>
      </c>
      <c r="M17" s="122">
        <f>+[1]X3092!M19</f>
        <v>0</v>
      </c>
      <c r="N17" s="122">
        <f>+[1]X3092!N19</f>
        <v>0</v>
      </c>
      <c r="O17" s="122">
        <f>+[1]X3092!O19</f>
        <v>0</v>
      </c>
      <c r="P17" s="122">
        <f>+[1]X3092!P19</f>
        <v>1</v>
      </c>
      <c r="Q17" s="122">
        <f>+[1]X3092!Q19</f>
        <v>0</v>
      </c>
      <c r="R17" s="122">
        <f>+[1]X3092!R19</f>
        <v>0</v>
      </c>
      <c r="S17" s="122">
        <f>+[1]X3092!S19</f>
        <v>0</v>
      </c>
      <c r="T17" s="122">
        <f>+[1]X3092!T19</f>
        <v>6</v>
      </c>
      <c r="U17" s="122">
        <f>+[1]X3092!U19</f>
        <v>4</v>
      </c>
      <c r="V17" s="122">
        <f>+[1]X3092!V19</f>
        <v>0</v>
      </c>
      <c r="W17" s="122">
        <f>+[1]X3092!W19</f>
        <v>1</v>
      </c>
      <c r="X17" s="122">
        <f>+[1]X3092!X19</f>
        <v>2</v>
      </c>
      <c r="Y17" s="122">
        <f>+[1]X3092!Y19</f>
        <v>9</v>
      </c>
      <c r="Z17" s="122">
        <f>+[1]X3092!Z19</f>
        <v>1</v>
      </c>
      <c r="AA17" s="122">
        <f>+[1]X3092!AA19</f>
        <v>0</v>
      </c>
      <c r="AB17" s="122">
        <f>+[1]X3092!AB19</f>
        <v>0</v>
      </c>
      <c r="AC17" s="122">
        <f>+[1]X3092!AC19</f>
        <v>0</v>
      </c>
      <c r="AD17" s="122">
        <f>+[1]X3092!AD19</f>
        <v>0</v>
      </c>
      <c r="AE17" s="122">
        <f>+[1]X3092!AE19</f>
        <v>0</v>
      </c>
      <c r="AF17" s="122">
        <f>+[1]X3092!AF19</f>
        <v>0</v>
      </c>
      <c r="AG17" s="122">
        <f>+[1]X3092!AG19</f>
        <v>0</v>
      </c>
      <c r="AH17" s="122">
        <f>+[1]X3092!AH19</f>
        <v>0</v>
      </c>
      <c r="AI17" s="122">
        <f>+[1]X3092!AI19</f>
        <v>0</v>
      </c>
      <c r="AJ17" s="122">
        <f>+[1]X3092!AJ19</f>
        <v>0</v>
      </c>
    </row>
    <row r="18" spans="1:36">
      <c r="A18" s="122" t="str">
        <f>+[1]X3092!A20</f>
        <v>CUT NG</v>
      </c>
      <c r="B18" s="122">
        <f>+[1]X3092!B20</f>
        <v>11</v>
      </c>
      <c r="C18" s="122">
        <f>+[1]X3092!C20</f>
        <v>11</v>
      </c>
      <c r="D18" s="122">
        <f>+[1]X3092!D20</f>
        <v>30</v>
      </c>
      <c r="E18" s="122">
        <f>+[1]X3092!E20</f>
        <v>11</v>
      </c>
      <c r="F18" s="122">
        <f>+[1]X3092!F20</f>
        <v>0</v>
      </c>
      <c r="G18" s="122">
        <f>+[1]X3092!G20</f>
        <v>0</v>
      </c>
      <c r="H18" s="122">
        <f>+[1]X3092!H20</f>
        <v>0</v>
      </c>
      <c r="I18" s="122">
        <f>+[1]X3092!I20</f>
        <v>0</v>
      </c>
      <c r="J18" s="122">
        <f>+[1]X3092!J20</f>
        <v>0</v>
      </c>
      <c r="K18" s="122">
        <f>+[1]X3092!K20</f>
        <v>0</v>
      </c>
      <c r="L18" s="122">
        <f>+[1]X3092!L20</f>
        <v>0</v>
      </c>
      <c r="M18" s="122">
        <f>+[1]X3092!M20</f>
        <v>0</v>
      </c>
      <c r="N18" s="122">
        <f>+[1]X3092!N20</f>
        <v>0</v>
      </c>
      <c r="O18" s="122">
        <f>+[1]X3092!O20</f>
        <v>0</v>
      </c>
      <c r="P18" s="122">
        <f>+[1]X3092!P20</f>
        <v>0</v>
      </c>
      <c r="Q18" s="122">
        <f>+[1]X3092!Q20</f>
        <v>0</v>
      </c>
      <c r="R18" s="122">
        <f>+[1]X3092!R20</f>
        <v>0</v>
      </c>
      <c r="S18" s="122">
        <f>+[1]X3092!S20</f>
        <v>0</v>
      </c>
      <c r="T18" s="122">
        <f>+[1]X3092!T20</f>
        <v>0</v>
      </c>
      <c r="U18" s="122">
        <f>+[1]X3092!U20</f>
        <v>0</v>
      </c>
      <c r="V18" s="122">
        <f>+[1]X3092!V20</f>
        <v>0</v>
      </c>
      <c r="W18" s="122">
        <f>+[1]X3092!W20</f>
        <v>0</v>
      </c>
      <c r="X18" s="122">
        <f>+[1]X3092!X20</f>
        <v>0</v>
      </c>
      <c r="Y18" s="122">
        <f>+[1]X3092!Y20</f>
        <v>2</v>
      </c>
      <c r="Z18" s="122">
        <f>+[1]X3092!Z20</f>
        <v>7</v>
      </c>
      <c r="AA18" s="122">
        <f>+[1]X3092!AA20</f>
        <v>0</v>
      </c>
      <c r="AB18" s="122">
        <f>+[1]X3092!AB20</f>
        <v>1</v>
      </c>
      <c r="AC18" s="122">
        <f>+[1]X3092!AC20</f>
        <v>0</v>
      </c>
      <c r="AD18" s="122">
        <f>+[1]X3092!AD20</f>
        <v>0</v>
      </c>
      <c r="AE18" s="122">
        <f>+[1]X3092!AE20</f>
        <v>0</v>
      </c>
      <c r="AF18" s="122">
        <f>+[1]X3092!AF20</f>
        <v>0</v>
      </c>
      <c r="AG18" s="122">
        <f>+[1]X3092!AG20</f>
        <v>0</v>
      </c>
      <c r="AH18" s="122">
        <f>+[1]X3092!AH20</f>
        <v>0</v>
      </c>
      <c r="AI18" s="122">
        <f>+[1]X3092!AI20</f>
        <v>0</v>
      </c>
      <c r="AJ18" s="122">
        <f>+[1]X3092!AJ20</f>
        <v>0</v>
      </c>
    </row>
    <row r="19" spans="1:36">
      <c r="A19" s="122" t="str">
        <f>+[1]X3092!A21</f>
        <v>DENT ALL</v>
      </c>
      <c r="B19" s="122">
        <f>+[1]X3092!B21</f>
        <v>12</v>
      </c>
      <c r="C19" s="122">
        <f>+[1]X3092!C21</f>
        <v>13</v>
      </c>
      <c r="D19" s="122">
        <f>+[1]X3092!D21</f>
        <v>4</v>
      </c>
      <c r="E19" s="122">
        <f>+[1]X3092!E21</f>
        <v>7</v>
      </c>
      <c r="F19" s="122">
        <f>+[1]X3092!F21</f>
        <v>0</v>
      </c>
      <c r="G19" s="122">
        <f>+[1]X3092!G21</f>
        <v>0</v>
      </c>
      <c r="H19" s="122">
        <f>+[1]X3092!H21</f>
        <v>0</v>
      </c>
      <c r="I19" s="122">
        <f>+[1]X3092!I21</f>
        <v>0</v>
      </c>
      <c r="J19" s="122">
        <f>+[1]X3092!J21</f>
        <v>0</v>
      </c>
      <c r="K19" s="122">
        <f>+[1]X3092!K21</f>
        <v>0</v>
      </c>
      <c r="L19" s="122">
        <f>+[1]X3092!L21</f>
        <v>0</v>
      </c>
      <c r="M19" s="122">
        <f>+[1]X3092!M21</f>
        <v>0</v>
      </c>
      <c r="N19" s="122">
        <f>+[1]X3092!N21</f>
        <v>0</v>
      </c>
      <c r="O19" s="122">
        <f>+[1]X3092!O21</f>
        <v>0</v>
      </c>
      <c r="P19" s="122">
        <f>+[1]X3092!P21</f>
        <v>0</v>
      </c>
      <c r="Q19" s="122">
        <f>+[1]X3092!Q21</f>
        <v>0</v>
      </c>
      <c r="R19" s="122">
        <f>+[1]X3092!R21</f>
        <v>0</v>
      </c>
      <c r="S19" s="122">
        <f>+[1]X3092!S21</f>
        <v>0</v>
      </c>
      <c r="T19" s="122">
        <f>+[1]X3092!T21</f>
        <v>0</v>
      </c>
      <c r="U19" s="122">
        <f>+[1]X3092!U21</f>
        <v>0</v>
      </c>
      <c r="V19" s="122">
        <f>+[1]X3092!V21</f>
        <v>0</v>
      </c>
      <c r="W19" s="122">
        <f>+[1]X3092!W21</f>
        <v>0</v>
      </c>
      <c r="X19" s="122">
        <f>+[1]X3092!X21</f>
        <v>0</v>
      </c>
      <c r="Y19" s="122">
        <f>+[1]X3092!Y21</f>
        <v>0</v>
      </c>
      <c r="Z19" s="122">
        <f>+[1]X3092!Z21</f>
        <v>7</v>
      </c>
      <c r="AA19" s="122">
        <f>+[1]X3092!AA21</f>
        <v>0</v>
      </c>
      <c r="AB19" s="122">
        <f>+[1]X3092!AB21</f>
        <v>0</v>
      </c>
      <c r="AC19" s="122">
        <f>+[1]X3092!AC21</f>
        <v>0</v>
      </c>
      <c r="AD19" s="122">
        <f>+[1]X3092!AD21</f>
        <v>0</v>
      </c>
      <c r="AE19" s="122">
        <f>+[1]X3092!AE21</f>
        <v>0</v>
      </c>
      <c r="AF19" s="122">
        <f>+[1]X3092!AF21</f>
        <v>0</v>
      </c>
      <c r="AG19" s="122">
        <f>+[1]X3092!AG21</f>
        <v>0</v>
      </c>
      <c r="AH19" s="122">
        <f>+[1]X3092!AH21</f>
        <v>0</v>
      </c>
      <c r="AI19" s="122">
        <f>+[1]X3092!AI21</f>
        <v>0</v>
      </c>
      <c r="AJ19" s="122">
        <f>+[1]X3092!AJ21</f>
        <v>0</v>
      </c>
    </row>
    <row r="20" spans="1:36">
      <c r="A20" s="122" t="str">
        <f>+[1]X3092!A22</f>
        <v>DRILL/SCREW NG</v>
      </c>
      <c r="B20" s="122">
        <f>+[1]X3092!B22</f>
        <v>0</v>
      </c>
      <c r="C20" s="122">
        <f>+[1]X3092!C22</f>
        <v>0</v>
      </c>
      <c r="D20" s="122">
        <f>+[1]X3092!D22</f>
        <v>0</v>
      </c>
      <c r="E20" s="122">
        <f>+[1]X3092!E22</f>
        <v>0</v>
      </c>
      <c r="F20" s="122">
        <f>+[1]X3092!F22</f>
        <v>0</v>
      </c>
      <c r="G20" s="122">
        <f>+[1]X3092!G22</f>
        <v>0</v>
      </c>
      <c r="H20" s="122">
        <f>+[1]X3092!H22</f>
        <v>0</v>
      </c>
      <c r="I20" s="122">
        <f>+[1]X3092!I22</f>
        <v>0</v>
      </c>
      <c r="J20" s="122">
        <f>+[1]X3092!J22</f>
        <v>0</v>
      </c>
      <c r="K20" s="122">
        <f>+[1]X3092!K22</f>
        <v>0</v>
      </c>
      <c r="L20" s="122">
        <f>+[1]X3092!L22</f>
        <v>0</v>
      </c>
      <c r="M20" s="122">
        <f>+[1]X3092!M22</f>
        <v>0</v>
      </c>
      <c r="N20" s="122">
        <f>+[1]X3092!N22</f>
        <v>0</v>
      </c>
      <c r="O20" s="122">
        <f>+[1]X3092!O22</f>
        <v>0</v>
      </c>
      <c r="P20" s="122">
        <f>+[1]X3092!P22</f>
        <v>0</v>
      </c>
      <c r="Q20" s="122">
        <f>+[1]X3092!Q22</f>
        <v>0</v>
      </c>
      <c r="R20" s="122">
        <f>+[1]X3092!R22</f>
        <v>0</v>
      </c>
      <c r="S20" s="122">
        <f>+[1]X3092!S22</f>
        <v>0</v>
      </c>
      <c r="T20" s="122">
        <f>+[1]X3092!T22</f>
        <v>0</v>
      </c>
      <c r="U20" s="122">
        <f>+[1]X3092!U22</f>
        <v>0</v>
      </c>
      <c r="V20" s="122">
        <f>+[1]X3092!V22</f>
        <v>0</v>
      </c>
      <c r="W20" s="122">
        <f>+[1]X3092!W22</f>
        <v>0</v>
      </c>
      <c r="X20" s="122">
        <f>+[1]X3092!X22</f>
        <v>0</v>
      </c>
      <c r="Y20" s="122">
        <f>+[1]X3092!Y22</f>
        <v>0</v>
      </c>
      <c r="Z20" s="122">
        <f>+[1]X3092!Z22</f>
        <v>0</v>
      </c>
      <c r="AA20" s="122">
        <f>+[1]X3092!AA22</f>
        <v>0</v>
      </c>
      <c r="AB20" s="122">
        <f>+[1]X3092!AB22</f>
        <v>0</v>
      </c>
      <c r="AC20" s="122">
        <f>+[1]X3092!AC22</f>
        <v>0</v>
      </c>
      <c r="AD20" s="122">
        <f>+[1]X3092!AD22</f>
        <v>0</v>
      </c>
      <c r="AE20" s="122">
        <f>+[1]X3092!AE22</f>
        <v>0</v>
      </c>
      <c r="AF20" s="122">
        <f>+[1]X3092!AF22</f>
        <v>0</v>
      </c>
      <c r="AG20" s="122">
        <f>+[1]X3092!AG22</f>
        <v>0</v>
      </c>
      <c r="AH20" s="122">
        <f>+[1]X3092!AH22</f>
        <v>0</v>
      </c>
      <c r="AI20" s="122">
        <f>+[1]X3092!AI22</f>
        <v>0</v>
      </c>
      <c r="AJ20" s="122">
        <f>+[1]X3092!AJ22</f>
        <v>0</v>
      </c>
    </row>
    <row r="21" spans="1:36">
      <c r="A21" s="122" t="str">
        <f>+[1]X3092!A23</f>
        <v>GEOMETRY</v>
      </c>
      <c r="B21" s="122">
        <f>+[1]X3092!B23</f>
        <v>0</v>
      </c>
      <c r="C21" s="122">
        <f>+[1]X3092!C23</f>
        <v>0</v>
      </c>
      <c r="D21" s="122">
        <f>+[1]X3092!D23</f>
        <v>0</v>
      </c>
      <c r="E21" s="122">
        <f>+[1]X3092!E23</f>
        <v>0</v>
      </c>
      <c r="F21" s="122">
        <f>+[1]X3092!F23</f>
        <v>0</v>
      </c>
      <c r="G21" s="122">
        <f>+[1]X3092!G23</f>
        <v>0</v>
      </c>
      <c r="H21" s="122">
        <f>+[1]X3092!H23</f>
        <v>0</v>
      </c>
      <c r="I21" s="122">
        <f>+[1]X3092!I23</f>
        <v>0</v>
      </c>
      <c r="J21" s="122">
        <f>+[1]X3092!J23</f>
        <v>0</v>
      </c>
      <c r="K21" s="122">
        <f>+[1]X3092!K23</f>
        <v>0</v>
      </c>
      <c r="L21" s="122">
        <f>+[1]X3092!L23</f>
        <v>0</v>
      </c>
      <c r="M21" s="122">
        <f>+[1]X3092!M23</f>
        <v>0</v>
      </c>
      <c r="N21" s="122">
        <f>+[1]X3092!N23</f>
        <v>0</v>
      </c>
      <c r="O21" s="122">
        <f>+[1]X3092!O23</f>
        <v>0</v>
      </c>
      <c r="P21" s="122">
        <f>+[1]X3092!P23</f>
        <v>0</v>
      </c>
      <c r="Q21" s="122">
        <f>+[1]X3092!Q23</f>
        <v>0</v>
      </c>
      <c r="R21" s="122">
        <f>+[1]X3092!R23</f>
        <v>0</v>
      </c>
      <c r="S21" s="122">
        <f>+[1]X3092!S23</f>
        <v>0</v>
      </c>
      <c r="T21" s="122">
        <f>+[1]X3092!T23</f>
        <v>0</v>
      </c>
      <c r="U21" s="122">
        <f>+[1]X3092!U23</f>
        <v>0</v>
      </c>
      <c r="V21" s="122">
        <f>+[1]X3092!V23</f>
        <v>0</v>
      </c>
      <c r="W21" s="122">
        <f>+[1]X3092!W23</f>
        <v>0</v>
      </c>
      <c r="X21" s="122">
        <f>+[1]X3092!X23</f>
        <v>0</v>
      </c>
      <c r="Y21" s="122">
        <f>+[1]X3092!Y23</f>
        <v>0</v>
      </c>
      <c r="Z21" s="122">
        <f>+[1]X3092!Z23</f>
        <v>0</v>
      </c>
      <c r="AA21" s="122">
        <f>+[1]X3092!AA23</f>
        <v>0</v>
      </c>
      <c r="AB21" s="122">
        <f>+[1]X3092!AB23</f>
        <v>0</v>
      </c>
      <c r="AC21" s="122">
        <f>+[1]X3092!AC23</f>
        <v>0</v>
      </c>
      <c r="AD21" s="122">
        <f>+[1]X3092!AD23</f>
        <v>0</v>
      </c>
      <c r="AE21" s="122">
        <f>+[1]X3092!AE23</f>
        <v>0</v>
      </c>
      <c r="AF21" s="122">
        <f>+[1]X3092!AF23</f>
        <v>0</v>
      </c>
      <c r="AG21" s="122">
        <f>+[1]X3092!AG23</f>
        <v>0</v>
      </c>
      <c r="AH21" s="122">
        <f>+[1]X3092!AH23</f>
        <v>0</v>
      </c>
      <c r="AI21" s="122">
        <f>+[1]X3092!AI23</f>
        <v>0</v>
      </c>
      <c r="AJ21" s="122">
        <f>+[1]X3092!AJ23</f>
        <v>0</v>
      </c>
    </row>
    <row r="22" spans="1:36">
      <c r="A22" s="122" t="str">
        <f>+[1]X3092!A24</f>
        <v>ID DEVIATE</v>
      </c>
      <c r="B22" s="122">
        <f>+[1]X3092!B24</f>
        <v>0</v>
      </c>
      <c r="C22" s="122">
        <f>+[1]X3092!C24</f>
        <v>0</v>
      </c>
      <c r="D22" s="122">
        <f>+[1]X3092!D24</f>
        <v>0</v>
      </c>
      <c r="E22" s="122">
        <f>+[1]X3092!E24</f>
        <v>0</v>
      </c>
      <c r="F22" s="122">
        <f>+[1]X3092!F24</f>
        <v>0</v>
      </c>
      <c r="G22" s="122">
        <f>+[1]X3092!G24</f>
        <v>0</v>
      </c>
      <c r="H22" s="122">
        <f>+[1]X3092!H24</f>
        <v>0</v>
      </c>
      <c r="I22" s="122">
        <f>+[1]X3092!I24</f>
        <v>0</v>
      </c>
      <c r="J22" s="122">
        <f>+[1]X3092!J24</f>
        <v>0</v>
      </c>
      <c r="K22" s="122">
        <f>+[1]X3092!K24</f>
        <v>0</v>
      </c>
      <c r="L22" s="122">
        <f>+[1]X3092!L24</f>
        <v>0</v>
      </c>
      <c r="M22" s="122">
        <f>+[1]X3092!M24</f>
        <v>0</v>
      </c>
      <c r="N22" s="122">
        <f>+[1]X3092!N24</f>
        <v>0</v>
      </c>
      <c r="O22" s="122">
        <f>+[1]X3092!O24</f>
        <v>0</v>
      </c>
      <c r="P22" s="122">
        <f>+[1]X3092!P24</f>
        <v>0</v>
      </c>
      <c r="Q22" s="122">
        <f>+[1]X3092!Q24</f>
        <v>0</v>
      </c>
      <c r="R22" s="122">
        <f>+[1]X3092!R24</f>
        <v>0</v>
      </c>
      <c r="S22" s="122">
        <f>+[1]X3092!S24</f>
        <v>0</v>
      </c>
      <c r="T22" s="122">
        <f>+[1]X3092!T24</f>
        <v>0</v>
      </c>
      <c r="U22" s="122">
        <f>+[1]X3092!U24</f>
        <v>0</v>
      </c>
      <c r="V22" s="122">
        <f>+[1]X3092!V24</f>
        <v>0</v>
      </c>
      <c r="W22" s="122">
        <f>+[1]X3092!W24</f>
        <v>0</v>
      </c>
      <c r="X22" s="122">
        <f>+[1]X3092!X24</f>
        <v>0</v>
      </c>
      <c r="Y22" s="122">
        <f>+[1]X3092!Y24</f>
        <v>0</v>
      </c>
      <c r="Z22" s="122">
        <f>+[1]X3092!Z24</f>
        <v>0</v>
      </c>
      <c r="AA22" s="122">
        <f>+[1]X3092!AA24</f>
        <v>0</v>
      </c>
      <c r="AB22" s="122">
        <f>+[1]X3092!AB24</f>
        <v>0</v>
      </c>
      <c r="AC22" s="122">
        <f>+[1]X3092!AC24</f>
        <v>0</v>
      </c>
      <c r="AD22" s="122">
        <f>+[1]X3092!AD24</f>
        <v>0</v>
      </c>
      <c r="AE22" s="122">
        <f>+[1]X3092!AE24</f>
        <v>0</v>
      </c>
      <c r="AF22" s="122">
        <f>+[1]X3092!AF24</f>
        <v>0</v>
      </c>
      <c r="AG22" s="122">
        <f>+[1]X3092!AG24</f>
        <v>0</v>
      </c>
      <c r="AH22" s="122">
        <f>+[1]X3092!AH24</f>
        <v>0</v>
      </c>
      <c r="AI22" s="122">
        <f>+[1]X3092!AI24</f>
        <v>0</v>
      </c>
      <c r="AJ22" s="122">
        <f>+[1]X3092!AJ24</f>
        <v>0</v>
      </c>
    </row>
    <row r="23" spans="1:36">
      <c r="A23" s="122" t="str">
        <f>+[1]X3092!A25</f>
        <v>ID SHAFT O/S</v>
      </c>
      <c r="B23" s="122">
        <f>+[1]X3092!B25</f>
        <v>141</v>
      </c>
      <c r="C23" s="122">
        <f>+[1]X3092!C25</f>
        <v>6</v>
      </c>
      <c r="D23" s="122">
        <f>+[1]X3092!D25</f>
        <v>1</v>
      </c>
      <c r="E23" s="122">
        <f>+[1]X3092!E25</f>
        <v>0</v>
      </c>
      <c r="F23" s="122">
        <f>+[1]X3092!F25</f>
        <v>0</v>
      </c>
      <c r="G23" s="122">
        <f>+[1]X3092!G25</f>
        <v>0</v>
      </c>
      <c r="H23" s="122">
        <f>+[1]X3092!H25</f>
        <v>0</v>
      </c>
      <c r="I23" s="122">
        <f>+[1]X3092!I25</f>
        <v>0</v>
      </c>
      <c r="J23" s="122">
        <f>+[1]X3092!J25</f>
        <v>0</v>
      </c>
      <c r="K23" s="122">
        <f>+[1]X3092!K25</f>
        <v>0</v>
      </c>
      <c r="L23" s="122">
        <f>+[1]X3092!L25</f>
        <v>0</v>
      </c>
      <c r="M23" s="122">
        <f>+[1]X3092!M25</f>
        <v>0</v>
      </c>
      <c r="N23" s="122">
        <f>+[1]X3092!N25</f>
        <v>0</v>
      </c>
      <c r="O23" s="122">
        <f>+[1]X3092!O25</f>
        <v>0</v>
      </c>
      <c r="P23" s="122">
        <f>+[1]X3092!P25</f>
        <v>0</v>
      </c>
      <c r="Q23" s="122">
        <f>+[1]X3092!Q25</f>
        <v>0</v>
      </c>
      <c r="R23" s="122">
        <f>+[1]X3092!R25</f>
        <v>0</v>
      </c>
      <c r="S23" s="122">
        <f>+[1]X3092!S25</f>
        <v>0</v>
      </c>
      <c r="T23" s="122">
        <f>+[1]X3092!T25</f>
        <v>0</v>
      </c>
      <c r="U23" s="122">
        <f>+[1]X3092!U25</f>
        <v>0</v>
      </c>
      <c r="V23" s="122">
        <f>+[1]X3092!V25</f>
        <v>0</v>
      </c>
      <c r="W23" s="122">
        <f>+[1]X3092!W25</f>
        <v>0</v>
      </c>
      <c r="X23" s="122">
        <f>+[1]X3092!X25</f>
        <v>0</v>
      </c>
      <c r="Y23" s="122">
        <f>+[1]X3092!Y25</f>
        <v>0</v>
      </c>
      <c r="Z23" s="122">
        <f>+[1]X3092!Z25</f>
        <v>0</v>
      </c>
      <c r="AA23" s="122">
        <f>+[1]X3092!AA25</f>
        <v>0</v>
      </c>
      <c r="AB23" s="122">
        <f>+[1]X3092!AB25</f>
        <v>0</v>
      </c>
      <c r="AC23" s="122">
        <f>+[1]X3092!AC25</f>
        <v>0</v>
      </c>
      <c r="AD23" s="122">
        <f>+[1]X3092!AD25</f>
        <v>0</v>
      </c>
      <c r="AE23" s="122">
        <f>+[1]X3092!AE25</f>
        <v>0</v>
      </c>
      <c r="AF23" s="122">
        <f>+[1]X3092!AF25</f>
        <v>0</v>
      </c>
      <c r="AG23" s="122">
        <f>+[1]X3092!AG25</f>
        <v>0</v>
      </c>
      <c r="AH23" s="122">
        <f>+[1]X3092!AH25</f>
        <v>0</v>
      </c>
      <c r="AI23" s="122">
        <f>+[1]X3092!AI25</f>
        <v>0</v>
      </c>
      <c r="AJ23" s="122">
        <f>+[1]X3092!AJ25</f>
        <v>0</v>
      </c>
    </row>
    <row r="24" spans="1:36">
      <c r="A24" s="122" t="str">
        <f>+[1]X3092!A26</f>
        <v>ID SHAFT TAPER</v>
      </c>
      <c r="B24" s="122">
        <f>+[1]X3092!B26</f>
        <v>0</v>
      </c>
      <c r="C24" s="122">
        <f>+[1]X3092!C26</f>
        <v>0</v>
      </c>
      <c r="D24" s="122">
        <f>+[1]X3092!D26</f>
        <v>0</v>
      </c>
      <c r="E24" s="122">
        <f>+[1]X3092!E26</f>
        <v>0</v>
      </c>
      <c r="F24" s="122">
        <f>+[1]X3092!F26</f>
        <v>0</v>
      </c>
      <c r="G24" s="122">
        <f>+[1]X3092!G26</f>
        <v>0</v>
      </c>
      <c r="H24" s="122">
        <f>+[1]X3092!H26</f>
        <v>0</v>
      </c>
      <c r="I24" s="122">
        <f>+[1]X3092!I26</f>
        <v>0</v>
      </c>
      <c r="J24" s="122">
        <f>+[1]X3092!J26</f>
        <v>0</v>
      </c>
      <c r="K24" s="122">
        <f>+[1]X3092!K26</f>
        <v>0</v>
      </c>
      <c r="L24" s="122">
        <f>+[1]X3092!L26</f>
        <v>0</v>
      </c>
      <c r="M24" s="122">
        <f>+[1]X3092!M26</f>
        <v>0</v>
      </c>
      <c r="N24" s="122">
        <f>+[1]X3092!N26</f>
        <v>0</v>
      </c>
      <c r="O24" s="122">
        <f>+[1]X3092!O26</f>
        <v>0</v>
      </c>
      <c r="P24" s="122">
        <f>+[1]X3092!P26</f>
        <v>0</v>
      </c>
      <c r="Q24" s="122">
        <f>+[1]X3092!Q26</f>
        <v>0</v>
      </c>
      <c r="R24" s="122">
        <f>+[1]X3092!R26</f>
        <v>0</v>
      </c>
      <c r="S24" s="122">
        <f>+[1]X3092!S26</f>
        <v>0</v>
      </c>
      <c r="T24" s="122">
        <f>+[1]X3092!T26</f>
        <v>0</v>
      </c>
      <c r="U24" s="122">
        <f>+[1]X3092!U26</f>
        <v>0</v>
      </c>
      <c r="V24" s="122">
        <f>+[1]X3092!V26</f>
        <v>0</v>
      </c>
      <c r="W24" s="122">
        <f>+[1]X3092!W26</f>
        <v>0</v>
      </c>
      <c r="X24" s="122">
        <f>+[1]X3092!X26</f>
        <v>0</v>
      </c>
      <c r="Y24" s="122">
        <f>+[1]X3092!Y26</f>
        <v>0</v>
      </c>
      <c r="Z24" s="122">
        <f>+[1]X3092!Z26</f>
        <v>0</v>
      </c>
      <c r="AA24" s="122">
        <f>+[1]X3092!AA26</f>
        <v>0</v>
      </c>
      <c r="AB24" s="122">
        <f>+[1]X3092!AB26</f>
        <v>0</v>
      </c>
      <c r="AC24" s="122">
        <f>+[1]X3092!AC26</f>
        <v>0</v>
      </c>
      <c r="AD24" s="122">
        <f>+[1]X3092!AD26</f>
        <v>0</v>
      </c>
      <c r="AE24" s="122">
        <f>+[1]X3092!AE26</f>
        <v>0</v>
      </c>
      <c r="AF24" s="122">
        <f>+[1]X3092!AF26</f>
        <v>0</v>
      </c>
      <c r="AG24" s="122">
        <f>+[1]X3092!AG26</f>
        <v>0</v>
      </c>
      <c r="AH24" s="122">
        <f>+[1]X3092!AH26</f>
        <v>0</v>
      </c>
      <c r="AI24" s="122">
        <f>+[1]X3092!AI26</f>
        <v>0</v>
      </c>
      <c r="AJ24" s="122">
        <f>+[1]X3092!AJ26</f>
        <v>0</v>
      </c>
    </row>
    <row r="25" spans="1:36">
      <c r="A25" s="122" t="str">
        <f>+[1]X3092!A27</f>
        <v>ID SHAFT U/S</v>
      </c>
      <c r="B25" s="122">
        <f>+[1]X3092!B27</f>
        <v>1</v>
      </c>
      <c r="C25" s="122">
        <f>+[1]X3092!C27</f>
        <v>1</v>
      </c>
      <c r="D25" s="122">
        <f>+[1]X3092!D27</f>
        <v>33</v>
      </c>
      <c r="E25" s="122">
        <f>+[1]X3092!E27</f>
        <v>0</v>
      </c>
      <c r="F25" s="122">
        <f>+[1]X3092!F27</f>
        <v>0</v>
      </c>
      <c r="G25" s="122">
        <f>+[1]X3092!G27</f>
        <v>0</v>
      </c>
      <c r="H25" s="122">
        <f>+[1]X3092!H27</f>
        <v>0</v>
      </c>
      <c r="I25" s="122">
        <f>+[1]X3092!I27</f>
        <v>0</v>
      </c>
      <c r="J25" s="122">
        <f>+[1]X3092!J27</f>
        <v>0</v>
      </c>
      <c r="K25" s="122">
        <f>+[1]X3092!K27</f>
        <v>0</v>
      </c>
      <c r="L25" s="122">
        <f>+[1]X3092!L27</f>
        <v>0</v>
      </c>
      <c r="M25" s="122">
        <f>+[1]X3092!M27</f>
        <v>0</v>
      </c>
      <c r="N25" s="122">
        <f>+[1]X3092!N27</f>
        <v>0</v>
      </c>
      <c r="O25" s="122">
        <f>+[1]X3092!O27</f>
        <v>0</v>
      </c>
      <c r="P25" s="122">
        <f>+[1]X3092!P27</f>
        <v>0</v>
      </c>
      <c r="Q25" s="122">
        <f>+[1]X3092!Q27</f>
        <v>0</v>
      </c>
      <c r="R25" s="122">
        <f>+[1]X3092!R27</f>
        <v>0</v>
      </c>
      <c r="S25" s="122">
        <f>+[1]X3092!S27</f>
        <v>0</v>
      </c>
      <c r="T25" s="122">
        <f>+[1]X3092!T27</f>
        <v>0</v>
      </c>
      <c r="U25" s="122">
        <f>+[1]X3092!U27</f>
        <v>0</v>
      </c>
      <c r="V25" s="122">
        <f>+[1]X3092!V27</f>
        <v>0</v>
      </c>
      <c r="W25" s="122">
        <f>+[1]X3092!W27</f>
        <v>0</v>
      </c>
      <c r="X25" s="122">
        <f>+[1]X3092!X27</f>
        <v>0</v>
      </c>
      <c r="Y25" s="122">
        <f>+[1]X3092!Y27</f>
        <v>0</v>
      </c>
      <c r="Z25" s="122">
        <f>+[1]X3092!Z27</f>
        <v>0</v>
      </c>
      <c r="AA25" s="122">
        <f>+[1]X3092!AA27</f>
        <v>0</v>
      </c>
      <c r="AB25" s="122">
        <f>+[1]X3092!AB27</f>
        <v>0</v>
      </c>
      <c r="AC25" s="122">
        <f>+[1]X3092!AC27</f>
        <v>0</v>
      </c>
      <c r="AD25" s="122">
        <f>+[1]X3092!AD27</f>
        <v>0</v>
      </c>
      <c r="AE25" s="122">
        <f>+[1]X3092!AE27</f>
        <v>0</v>
      </c>
      <c r="AF25" s="122">
        <f>+[1]X3092!AF27</f>
        <v>0</v>
      </c>
      <c r="AG25" s="122">
        <f>+[1]X3092!AG27</f>
        <v>0</v>
      </c>
      <c r="AH25" s="122">
        <f>+[1]X3092!AH27</f>
        <v>0</v>
      </c>
      <c r="AI25" s="122">
        <f>+[1]X3092!AI27</f>
        <v>0</v>
      </c>
      <c r="AJ25" s="122">
        <f>+[1]X3092!AJ27</f>
        <v>0</v>
      </c>
    </row>
    <row r="26" spans="1:36">
      <c r="A26" s="122" t="str">
        <f>+[1]X3092!A28</f>
        <v>ID/OD NG</v>
      </c>
      <c r="B26" s="122">
        <f>+[1]X3092!B28</f>
        <v>0</v>
      </c>
      <c r="C26" s="122">
        <f>+[1]X3092!C28</f>
        <v>0</v>
      </c>
      <c r="D26" s="122">
        <f>+[1]X3092!D28</f>
        <v>0</v>
      </c>
      <c r="E26" s="122">
        <f>+[1]X3092!E28</f>
        <v>0</v>
      </c>
      <c r="F26" s="122">
        <f>+[1]X3092!F28</f>
        <v>0</v>
      </c>
      <c r="G26" s="122">
        <f>+[1]X3092!G28</f>
        <v>0</v>
      </c>
      <c r="H26" s="122">
        <f>+[1]X3092!H28</f>
        <v>0</v>
      </c>
      <c r="I26" s="122">
        <f>+[1]X3092!I28</f>
        <v>0</v>
      </c>
      <c r="J26" s="122">
        <f>+[1]X3092!J28</f>
        <v>0</v>
      </c>
      <c r="K26" s="122">
        <f>+[1]X3092!K28</f>
        <v>0</v>
      </c>
      <c r="L26" s="122">
        <f>+[1]X3092!L28</f>
        <v>0</v>
      </c>
      <c r="M26" s="122">
        <f>+[1]X3092!M28</f>
        <v>0</v>
      </c>
      <c r="N26" s="122">
        <f>+[1]X3092!N28</f>
        <v>0</v>
      </c>
      <c r="O26" s="122">
        <f>+[1]X3092!O28</f>
        <v>0</v>
      </c>
      <c r="P26" s="122">
        <f>+[1]X3092!P28</f>
        <v>0</v>
      </c>
      <c r="Q26" s="122">
        <f>+[1]X3092!Q28</f>
        <v>0</v>
      </c>
      <c r="R26" s="122">
        <f>+[1]X3092!R28</f>
        <v>0</v>
      </c>
      <c r="S26" s="122">
        <f>+[1]X3092!S28</f>
        <v>0</v>
      </c>
      <c r="T26" s="122">
        <f>+[1]X3092!T28</f>
        <v>0</v>
      </c>
      <c r="U26" s="122">
        <f>+[1]X3092!U28</f>
        <v>0</v>
      </c>
      <c r="V26" s="122">
        <f>+[1]X3092!V28</f>
        <v>0</v>
      </c>
      <c r="W26" s="122">
        <f>+[1]X3092!W28</f>
        <v>0</v>
      </c>
      <c r="X26" s="122">
        <f>+[1]X3092!X28</f>
        <v>0</v>
      </c>
      <c r="Y26" s="122">
        <f>+[1]X3092!Y28</f>
        <v>0</v>
      </c>
      <c r="Z26" s="122">
        <f>+[1]X3092!Z28</f>
        <v>0</v>
      </c>
      <c r="AA26" s="122">
        <f>+[1]X3092!AA28</f>
        <v>0</v>
      </c>
      <c r="AB26" s="122">
        <f>+[1]X3092!AB28</f>
        <v>0</v>
      </c>
      <c r="AC26" s="122">
        <f>+[1]X3092!AC28</f>
        <v>0</v>
      </c>
      <c r="AD26" s="122">
        <f>+[1]X3092!AD28</f>
        <v>0</v>
      </c>
      <c r="AE26" s="122">
        <f>+[1]X3092!AE28</f>
        <v>0</v>
      </c>
      <c r="AF26" s="122">
        <f>+[1]X3092!AF28</f>
        <v>0</v>
      </c>
      <c r="AG26" s="122">
        <f>+[1]X3092!AG28</f>
        <v>0</v>
      </c>
      <c r="AH26" s="122">
        <f>+[1]X3092!AH28</f>
        <v>0</v>
      </c>
      <c r="AI26" s="122">
        <f>+[1]X3092!AI28</f>
        <v>0</v>
      </c>
      <c r="AJ26" s="122">
        <f>+[1]X3092!AJ28</f>
        <v>0</v>
      </c>
    </row>
    <row r="27" spans="1:36">
      <c r="A27" s="122" t="str">
        <f>+[1]X3092!A29</f>
        <v>LG NG</v>
      </c>
      <c r="B27" s="122">
        <f>+[1]X3092!B29</f>
        <v>0</v>
      </c>
      <c r="C27" s="122">
        <f>+[1]X3092!C29</f>
        <v>0</v>
      </c>
      <c r="D27" s="122">
        <f>+[1]X3092!D29</f>
        <v>0</v>
      </c>
      <c r="E27" s="122">
        <f>+[1]X3092!E29</f>
        <v>0</v>
      </c>
      <c r="F27" s="122">
        <f>+[1]X3092!F29</f>
        <v>0</v>
      </c>
      <c r="G27" s="122">
        <f>+[1]X3092!G29</f>
        <v>0</v>
      </c>
      <c r="H27" s="122">
        <f>+[1]X3092!H29</f>
        <v>0</v>
      </c>
      <c r="I27" s="122">
        <f>+[1]X3092!I29</f>
        <v>0</v>
      </c>
      <c r="J27" s="122">
        <f>+[1]X3092!J29</f>
        <v>0</v>
      </c>
      <c r="K27" s="122">
        <f>+[1]X3092!K29</f>
        <v>0</v>
      </c>
      <c r="L27" s="122">
        <f>+[1]X3092!L29</f>
        <v>0</v>
      </c>
      <c r="M27" s="122">
        <f>+[1]X3092!M29</f>
        <v>0</v>
      </c>
      <c r="N27" s="122">
        <f>+[1]X3092!N29</f>
        <v>0</v>
      </c>
      <c r="O27" s="122">
        <f>+[1]X3092!O29</f>
        <v>0</v>
      </c>
      <c r="P27" s="122">
        <f>+[1]X3092!P29</f>
        <v>0</v>
      </c>
      <c r="Q27" s="122">
        <f>+[1]X3092!Q29</f>
        <v>0</v>
      </c>
      <c r="R27" s="122">
        <f>+[1]X3092!R29</f>
        <v>0</v>
      </c>
      <c r="S27" s="122">
        <f>+[1]X3092!S29</f>
        <v>0</v>
      </c>
      <c r="T27" s="122">
        <f>+[1]X3092!T29</f>
        <v>0</v>
      </c>
      <c r="U27" s="122">
        <f>+[1]X3092!U29</f>
        <v>0</v>
      </c>
      <c r="V27" s="122">
        <f>+[1]X3092!V29</f>
        <v>0</v>
      </c>
      <c r="W27" s="122">
        <f>+[1]X3092!W29</f>
        <v>0</v>
      </c>
      <c r="X27" s="122">
        <f>+[1]X3092!X29</f>
        <v>0</v>
      </c>
      <c r="Y27" s="122">
        <f>+[1]X3092!Y29</f>
        <v>0</v>
      </c>
      <c r="Z27" s="122">
        <f>+[1]X3092!Z29</f>
        <v>0</v>
      </c>
      <c r="AA27" s="122">
        <f>+[1]X3092!AA29</f>
        <v>0</v>
      </c>
      <c r="AB27" s="122">
        <f>+[1]X3092!AB29</f>
        <v>0</v>
      </c>
      <c r="AC27" s="122">
        <f>+[1]X3092!AC29</f>
        <v>0</v>
      </c>
      <c r="AD27" s="122">
        <f>+[1]X3092!AD29</f>
        <v>0</v>
      </c>
      <c r="AE27" s="122">
        <f>+[1]X3092!AE29</f>
        <v>0</v>
      </c>
      <c r="AF27" s="122">
        <f>+[1]X3092!AF29</f>
        <v>0</v>
      </c>
      <c r="AG27" s="122">
        <f>+[1]X3092!AG29</f>
        <v>0</v>
      </c>
      <c r="AH27" s="122">
        <f>+[1]X3092!AH29</f>
        <v>0</v>
      </c>
      <c r="AI27" s="122">
        <f>+[1]X3092!AI29</f>
        <v>0</v>
      </c>
      <c r="AJ27" s="122">
        <f>+[1]X3092!AJ29</f>
        <v>0</v>
      </c>
    </row>
    <row r="28" spans="1:36">
      <c r="A28" s="122" t="str">
        <f>+[1]X3092!A30</f>
        <v>OD DISK O/S</v>
      </c>
      <c r="B28" s="122">
        <f>+[1]X3092!B30</f>
        <v>0</v>
      </c>
      <c r="C28" s="122">
        <f>+[1]X3092!C30</f>
        <v>0</v>
      </c>
      <c r="D28" s="122">
        <f>+[1]X3092!D30</f>
        <v>0</v>
      </c>
      <c r="E28" s="122">
        <f>+[1]X3092!E30</f>
        <v>1</v>
      </c>
      <c r="F28" s="122">
        <f>+[1]X3092!F30</f>
        <v>0</v>
      </c>
      <c r="G28" s="122">
        <f>+[1]X3092!G30</f>
        <v>0</v>
      </c>
      <c r="H28" s="122">
        <f>+[1]X3092!H30</f>
        <v>0</v>
      </c>
      <c r="I28" s="122">
        <f>+[1]X3092!I30</f>
        <v>0</v>
      </c>
      <c r="J28" s="122">
        <f>+[1]X3092!J30</f>
        <v>0</v>
      </c>
      <c r="K28" s="122">
        <f>+[1]X3092!K30</f>
        <v>0</v>
      </c>
      <c r="L28" s="122">
        <f>+[1]X3092!L30</f>
        <v>1</v>
      </c>
      <c r="M28" s="122">
        <f>+[1]X3092!M30</f>
        <v>0</v>
      </c>
      <c r="N28" s="122">
        <f>+[1]X3092!N30</f>
        <v>0</v>
      </c>
      <c r="O28" s="122">
        <f>+[1]X3092!O30</f>
        <v>0</v>
      </c>
      <c r="P28" s="122">
        <f>+[1]X3092!P30</f>
        <v>0</v>
      </c>
      <c r="Q28" s="122">
        <f>+[1]X3092!Q30</f>
        <v>0</v>
      </c>
      <c r="R28" s="122">
        <f>+[1]X3092!R30</f>
        <v>0</v>
      </c>
      <c r="S28" s="122">
        <f>+[1]X3092!S30</f>
        <v>0</v>
      </c>
      <c r="T28" s="122">
        <f>+[1]X3092!T30</f>
        <v>0</v>
      </c>
      <c r="U28" s="122">
        <f>+[1]X3092!U30</f>
        <v>0</v>
      </c>
      <c r="V28" s="122">
        <f>+[1]X3092!V30</f>
        <v>0</v>
      </c>
      <c r="W28" s="122">
        <f>+[1]X3092!W30</f>
        <v>0</v>
      </c>
      <c r="X28" s="122">
        <f>+[1]X3092!X30</f>
        <v>0</v>
      </c>
      <c r="Y28" s="122">
        <f>+[1]X3092!Y30</f>
        <v>0</v>
      </c>
      <c r="Z28" s="122">
        <f>+[1]X3092!Z30</f>
        <v>0</v>
      </c>
      <c r="AA28" s="122">
        <f>+[1]X3092!AA30</f>
        <v>0</v>
      </c>
      <c r="AB28" s="122">
        <f>+[1]X3092!AB30</f>
        <v>0</v>
      </c>
      <c r="AC28" s="122">
        <f>+[1]X3092!AC30</f>
        <v>0</v>
      </c>
      <c r="AD28" s="122">
        <f>+[1]X3092!AD30</f>
        <v>0</v>
      </c>
      <c r="AE28" s="122">
        <f>+[1]X3092!AE30</f>
        <v>0</v>
      </c>
      <c r="AF28" s="122">
        <f>+[1]X3092!AF30</f>
        <v>0</v>
      </c>
      <c r="AG28" s="122">
        <f>+[1]X3092!AG30</f>
        <v>0</v>
      </c>
      <c r="AH28" s="122">
        <f>+[1]X3092!AH30</f>
        <v>0</v>
      </c>
      <c r="AI28" s="122">
        <f>+[1]X3092!AI30</f>
        <v>0</v>
      </c>
      <c r="AJ28" s="122">
        <f>+[1]X3092!AJ30</f>
        <v>0</v>
      </c>
    </row>
    <row r="29" spans="1:36">
      <c r="A29" s="122" t="str">
        <f>+[1]X3092!A31</f>
        <v>OD DISK U/S</v>
      </c>
      <c r="B29" s="122">
        <f>+[1]X3092!B31</f>
        <v>0</v>
      </c>
      <c r="C29" s="122">
        <f>+[1]X3092!C31</f>
        <v>0</v>
      </c>
      <c r="D29" s="122">
        <f>+[1]X3092!D31</f>
        <v>0</v>
      </c>
      <c r="E29" s="122">
        <f>+[1]X3092!E31</f>
        <v>0</v>
      </c>
      <c r="F29" s="122">
        <f>+[1]X3092!F31</f>
        <v>0</v>
      </c>
      <c r="G29" s="122">
        <f>+[1]X3092!G31</f>
        <v>0</v>
      </c>
      <c r="H29" s="122">
        <f>+[1]X3092!H31</f>
        <v>0</v>
      </c>
      <c r="I29" s="122">
        <f>+[1]X3092!I31</f>
        <v>0</v>
      </c>
      <c r="J29" s="122">
        <f>+[1]X3092!J31</f>
        <v>0</v>
      </c>
      <c r="K29" s="122">
        <f>+[1]X3092!K31</f>
        <v>0</v>
      </c>
      <c r="L29" s="122">
        <f>+[1]X3092!L31</f>
        <v>0</v>
      </c>
      <c r="M29" s="122">
        <f>+[1]X3092!M31</f>
        <v>0</v>
      </c>
      <c r="N29" s="122">
        <f>+[1]X3092!N31</f>
        <v>0</v>
      </c>
      <c r="O29" s="122">
        <f>+[1]X3092!O31</f>
        <v>0</v>
      </c>
      <c r="P29" s="122">
        <f>+[1]X3092!P31</f>
        <v>0</v>
      </c>
      <c r="Q29" s="122">
        <f>+[1]X3092!Q31</f>
        <v>0</v>
      </c>
      <c r="R29" s="122">
        <f>+[1]X3092!R31</f>
        <v>0</v>
      </c>
      <c r="S29" s="122">
        <f>+[1]X3092!S31</f>
        <v>0</v>
      </c>
      <c r="T29" s="122">
        <f>+[1]X3092!T31</f>
        <v>0</v>
      </c>
      <c r="U29" s="122">
        <f>+[1]X3092!U31</f>
        <v>0</v>
      </c>
      <c r="V29" s="122">
        <f>+[1]X3092!V31</f>
        <v>0</v>
      </c>
      <c r="W29" s="122">
        <f>+[1]X3092!W31</f>
        <v>0</v>
      </c>
      <c r="X29" s="122">
        <f>+[1]X3092!X31</f>
        <v>0</v>
      </c>
      <c r="Y29" s="122">
        <f>+[1]X3092!Y31</f>
        <v>0</v>
      </c>
      <c r="Z29" s="122">
        <f>+[1]X3092!Z31</f>
        <v>0</v>
      </c>
      <c r="AA29" s="122">
        <f>+[1]X3092!AA31</f>
        <v>0</v>
      </c>
      <c r="AB29" s="122">
        <f>+[1]X3092!AB31</f>
        <v>0</v>
      </c>
      <c r="AC29" s="122">
        <f>+[1]X3092!AC31</f>
        <v>0</v>
      </c>
      <c r="AD29" s="122">
        <f>+[1]X3092!AD31</f>
        <v>0</v>
      </c>
      <c r="AE29" s="122">
        <f>+[1]X3092!AE31</f>
        <v>0</v>
      </c>
      <c r="AF29" s="122">
        <f>+[1]X3092!AF31</f>
        <v>0</v>
      </c>
      <c r="AG29" s="122">
        <f>+[1]X3092!AG31</f>
        <v>0</v>
      </c>
      <c r="AH29" s="122">
        <f>+[1]X3092!AH31</f>
        <v>0</v>
      </c>
      <c r="AI29" s="122">
        <f>+[1]X3092!AI31</f>
        <v>0</v>
      </c>
      <c r="AJ29" s="122">
        <f>+[1]X3092!AJ31</f>
        <v>0</v>
      </c>
    </row>
    <row r="30" spans="1:36">
      <c r="A30" s="122" t="str">
        <f>+[1]X3092!A32</f>
        <v>OTHER</v>
      </c>
      <c r="B30" s="122">
        <f>+[1]X3092!B32</f>
        <v>62</v>
      </c>
      <c r="C30" s="122">
        <f>+[1]X3092!C32</f>
        <v>26</v>
      </c>
      <c r="D30" s="122">
        <f>+[1]X3092!D32</f>
        <v>10</v>
      </c>
      <c r="E30" s="122">
        <f>+[1]X3092!E32</f>
        <v>20</v>
      </c>
      <c r="F30" s="122">
        <f>+[1]X3092!F32</f>
        <v>1</v>
      </c>
      <c r="G30" s="122">
        <f>+[1]X3092!G32</f>
        <v>0</v>
      </c>
      <c r="H30" s="122">
        <f>+[1]X3092!H32</f>
        <v>0</v>
      </c>
      <c r="I30" s="122">
        <f>+[1]X3092!I32</f>
        <v>0</v>
      </c>
      <c r="J30" s="122">
        <f>+[1]X3092!J32</f>
        <v>0</v>
      </c>
      <c r="K30" s="122">
        <f>+[1]X3092!K32</f>
        <v>2</v>
      </c>
      <c r="L30" s="122">
        <f>+[1]X3092!L32</f>
        <v>0</v>
      </c>
      <c r="M30" s="122">
        <f>+[1]X3092!M32</f>
        <v>2</v>
      </c>
      <c r="N30" s="122">
        <f>+[1]X3092!N32</f>
        <v>0</v>
      </c>
      <c r="O30" s="122">
        <f>+[1]X3092!O32</f>
        <v>0</v>
      </c>
      <c r="P30" s="122">
        <f>+[1]X3092!P32</f>
        <v>0</v>
      </c>
      <c r="Q30" s="122">
        <f>+[1]X3092!Q32</f>
        <v>0</v>
      </c>
      <c r="R30" s="122">
        <f>+[1]X3092!R32</f>
        <v>2</v>
      </c>
      <c r="S30" s="122">
        <f>+[1]X3092!S32</f>
        <v>0</v>
      </c>
      <c r="T30" s="122">
        <f>+[1]X3092!T32</f>
        <v>2</v>
      </c>
      <c r="U30" s="122">
        <f>+[1]X3092!U32</f>
        <v>0</v>
      </c>
      <c r="V30" s="122">
        <f>+[1]X3092!V32</f>
        <v>0</v>
      </c>
      <c r="W30" s="122">
        <f>+[1]X3092!W32</f>
        <v>4</v>
      </c>
      <c r="X30" s="122">
        <f>+[1]X3092!X32</f>
        <v>0</v>
      </c>
      <c r="Y30" s="122">
        <f>+[1]X3092!Y32</f>
        <v>2</v>
      </c>
      <c r="Z30" s="122">
        <f>+[1]X3092!Z32</f>
        <v>0</v>
      </c>
      <c r="AA30" s="122">
        <f>+[1]X3092!AA32</f>
        <v>0</v>
      </c>
      <c r="AB30" s="122">
        <f>+[1]X3092!AB32</f>
        <v>2</v>
      </c>
      <c r="AC30" s="122">
        <f>+[1]X3092!AC32</f>
        <v>3</v>
      </c>
      <c r="AD30" s="122">
        <f>+[1]X3092!AD32</f>
        <v>0</v>
      </c>
      <c r="AE30" s="122">
        <f>+[1]X3092!AE32</f>
        <v>0</v>
      </c>
      <c r="AF30" s="122">
        <f>+[1]X3092!AF32</f>
        <v>0</v>
      </c>
      <c r="AG30" s="122">
        <f>+[1]X3092!AG32</f>
        <v>0</v>
      </c>
      <c r="AH30" s="122">
        <f>+[1]X3092!AH32</f>
        <v>0</v>
      </c>
      <c r="AI30" s="122">
        <f>+[1]X3092!AI32</f>
        <v>0</v>
      </c>
      <c r="AJ30" s="122">
        <f>+[1]X3092!AJ32</f>
        <v>0</v>
      </c>
    </row>
    <row r="31" spans="1:36">
      <c r="A31" s="122" t="str">
        <f>+[1]X3092!A33</f>
        <v>OTHER DIMENSION NG</v>
      </c>
      <c r="B31" s="122">
        <f>+[1]X3092!B33</f>
        <v>0</v>
      </c>
      <c r="C31" s="122">
        <f>+[1]X3092!C33</f>
        <v>0</v>
      </c>
      <c r="D31" s="122">
        <f>+[1]X3092!D33</f>
        <v>0</v>
      </c>
      <c r="E31" s="122">
        <f>+[1]X3092!E33</f>
        <v>0</v>
      </c>
      <c r="F31" s="122">
        <f>+[1]X3092!F33</f>
        <v>0</v>
      </c>
      <c r="G31" s="122">
        <f>+[1]X3092!G33</f>
        <v>0</v>
      </c>
      <c r="H31" s="122">
        <f>+[1]X3092!H33</f>
        <v>0</v>
      </c>
      <c r="I31" s="122">
        <f>+[1]X3092!I33</f>
        <v>0</v>
      </c>
      <c r="J31" s="122">
        <f>+[1]X3092!J33</f>
        <v>0</v>
      </c>
      <c r="K31" s="122">
        <f>+[1]X3092!K33</f>
        <v>0</v>
      </c>
      <c r="L31" s="122">
        <f>+[1]X3092!L33</f>
        <v>0</v>
      </c>
      <c r="M31" s="122">
        <f>+[1]X3092!M33</f>
        <v>0</v>
      </c>
      <c r="N31" s="122">
        <f>+[1]X3092!N33</f>
        <v>0</v>
      </c>
      <c r="O31" s="122">
        <f>+[1]X3092!O33</f>
        <v>0</v>
      </c>
      <c r="P31" s="122">
        <f>+[1]X3092!P33</f>
        <v>0</v>
      </c>
      <c r="Q31" s="122">
        <f>+[1]X3092!Q33</f>
        <v>0</v>
      </c>
      <c r="R31" s="122">
        <f>+[1]X3092!R33</f>
        <v>0</v>
      </c>
      <c r="S31" s="122">
        <f>+[1]X3092!S33</f>
        <v>0</v>
      </c>
      <c r="T31" s="122">
        <f>+[1]X3092!T33</f>
        <v>0</v>
      </c>
      <c r="U31" s="122">
        <f>+[1]X3092!U33</f>
        <v>0</v>
      </c>
      <c r="V31" s="122">
        <f>+[1]X3092!V33</f>
        <v>0</v>
      </c>
      <c r="W31" s="122">
        <f>+[1]X3092!W33</f>
        <v>0</v>
      </c>
      <c r="X31" s="122">
        <f>+[1]X3092!X33</f>
        <v>0</v>
      </c>
      <c r="Y31" s="122">
        <f>+[1]X3092!Y33</f>
        <v>0</v>
      </c>
      <c r="Z31" s="122">
        <f>+[1]X3092!Z33</f>
        <v>0</v>
      </c>
      <c r="AA31" s="122">
        <f>+[1]X3092!AA33</f>
        <v>0</v>
      </c>
      <c r="AB31" s="122">
        <f>+[1]X3092!AB33</f>
        <v>0</v>
      </c>
      <c r="AC31" s="122">
        <f>+[1]X3092!AC33</f>
        <v>0</v>
      </c>
      <c r="AD31" s="122">
        <f>+[1]X3092!AD33</f>
        <v>0</v>
      </c>
      <c r="AE31" s="122">
        <f>+[1]X3092!AE33</f>
        <v>0</v>
      </c>
      <c r="AF31" s="122">
        <f>+[1]X3092!AF33</f>
        <v>0</v>
      </c>
      <c r="AG31" s="122">
        <f>+[1]X3092!AG33</f>
        <v>0</v>
      </c>
      <c r="AH31" s="122">
        <f>+[1]X3092!AH33</f>
        <v>0</v>
      </c>
      <c r="AI31" s="122">
        <f>+[1]X3092!AI33</f>
        <v>0</v>
      </c>
      <c r="AJ31" s="122">
        <f>+[1]X3092!AJ33</f>
        <v>0</v>
      </c>
    </row>
    <row r="32" spans="1:36">
      <c r="A32" s="122" t="str">
        <f>+[1]X3092!A34</f>
        <v>OTHER QC/PROD CHECKING</v>
      </c>
      <c r="B32" s="122">
        <f>+[1]X3092!B34</f>
        <v>6537</v>
      </c>
      <c r="C32" s="122">
        <f>+[1]X3092!C34</f>
        <v>3986</v>
      </c>
      <c r="D32" s="122">
        <f>+[1]X3092!D34</f>
        <v>2090</v>
      </c>
      <c r="E32" s="122">
        <f>+[1]X3092!E34</f>
        <v>5025</v>
      </c>
      <c r="F32" s="122">
        <f>+[1]X3092!F34</f>
        <v>8</v>
      </c>
      <c r="G32" s="122">
        <f>+[1]X3092!G34</f>
        <v>36</v>
      </c>
      <c r="H32" s="122">
        <f>+[1]X3092!H34</f>
        <v>74</v>
      </c>
      <c r="I32" s="122">
        <f>+[1]X3092!I34</f>
        <v>121</v>
      </c>
      <c r="J32" s="122">
        <f>+[1]X3092!J34</f>
        <v>85</v>
      </c>
      <c r="K32" s="122">
        <f>+[1]X3092!K34</f>
        <v>74</v>
      </c>
      <c r="L32" s="122">
        <f>+[1]X3092!L34</f>
        <v>167</v>
      </c>
      <c r="M32" s="122">
        <f>+[1]X3092!M34</f>
        <v>72</v>
      </c>
      <c r="N32" s="122">
        <f>+[1]X3092!N34</f>
        <v>56</v>
      </c>
      <c r="O32" s="122">
        <f>+[1]X3092!O34</f>
        <v>185</v>
      </c>
      <c r="P32" s="122">
        <f>+[1]X3092!P34</f>
        <v>348</v>
      </c>
      <c r="Q32" s="122">
        <f>+[1]X3092!Q34</f>
        <v>0</v>
      </c>
      <c r="R32" s="122">
        <f>+[1]X3092!R34</f>
        <v>104</v>
      </c>
      <c r="S32" s="122">
        <f>+[1]X3092!S34</f>
        <v>275</v>
      </c>
      <c r="T32" s="122">
        <f>+[1]X3092!T34</f>
        <v>585</v>
      </c>
      <c r="U32" s="122">
        <f>+[1]X3092!U34</f>
        <v>1072</v>
      </c>
      <c r="V32" s="122">
        <f>+[1]X3092!V34</f>
        <v>144</v>
      </c>
      <c r="W32" s="122">
        <f>+[1]X3092!W34</f>
        <v>176</v>
      </c>
      <c r="X32" s="122">
        <f>+[1]X3092!X34</f>
        <v>204</v>
      </c>
      <c r="Y32" s="122">
        <f>+[1]X3092!Y34</f>
        <v>279</v>
      </c>
      <c r="Z32" s="122">
        <f>+[1]X3092!Z34</f>
        <v>358</v>
      </c>
      <c r="AA32" s="122">
        <f>+[1]X3092!AA34</f>
        <v>189</v>
      </c>
      <c r="AB32" s="122">
        <f>+[1]X3092!AB34</f>
        <v>191</v>
      </c>
      <c r="AC32" s="122">
        <f>+[1]X3092!AC34</f>
        <v>222</v>
      </c>
      <c r="AD32" s="122">
        <f>+[1]X3092!AD34</f>
        <v>0</v>
      </c>
      <c r="AE32" s="122">
        <f>+[1]X3092!AE34</f>
        <v>0</v>
      </c>
      <c r="AF32" s="122">
        <f>+[1]X3092!AF34</f>
        <v>0</v>
      </c>
      <c r="AG32" s="122">
        <f>+[1]X3092!AG34</f>
        <v>0</v>
      </c>
      <c r="AH32" s="122">
        <f>+[1]X3092!AH34</f>
        <v>0</v>
      </c>
      <c r="AI32" s="122">
        <f>+[1]X3092!AI34</f>
        <v>0</v>
      </c>
      <c r="AJ32" s="122">
        <f>+[1]X3092!AJ34</f>
        <v>0</v>
      </c>
    </row>
    <row r="33" spans="1:36">
      <c r="A33" s="122" t="str">
        <f>+[1]X3092!A35</f>
        <v>OTHER VISUAL NG</v>
      </c>
      <c r="B33" s="122">
        <f>+[1]X3092!B35</f>
        <v>127</v>
      </c>
      <c r="C33" s="122">
        <f>+[1]X3092!C35</f>
        <v>24</v>
      </c>
      <c r="D33" s="122">
        <f>+[1]X3092!D35</f>
        <v>20</v>
      </c>
      <c r="E33" s="122">
        <f>+[1]X3092!E35</f>
        <v>20</v>
      </c>
      <c r="F33" s="122">
        <f>+[1]X3092!F35</f>
        <v>0</v>
      </c>
      <c r="G33" s="122">
        <f>+[1]X3092!G35</f>
        <v>0</v>
      </c>
      <c r="H33" s="122">
        <f>+[1]X3092!H35</f>
        <v>0</v>
      </c>
      <c r="I33" s="122">
        <f>+[1]X3092!I35</f>
        <v>0</v>
      </c>
      <c r="J33" s="122">
        <f>+[1]X3092!J35</f>
        <v>0</v>
      </c>
      <c r="K33" s="122">
        <f>+[1]X3092!K35</f>
        <v>0</v>
      </c>
      <c r="L33" s="122">
        <f>+[1]X3092!L35</f>
        <v>0</v>
      </c>
      <c r="M33" s="122">
        <f>+[1]X3092!M35</f>
        <v>0</v>
      </c>
      <c r="N33" s="122">
        <f>+[1]X3092!N35</f>
        <v>0</v>
      </c>
      <c r="O33" s="122">
        <f>+[1]X3092!O35</f>
        <v>0</v>
      </c>
      <c r="P33" s="122">
        <f>+[1]X3092!P35</f>
        <v>0</v>
      </c>
      <c r="Q33" s="122">
        <f>+[1]X3092!Q35</f>
        <v>0</v>
      </c>
      <c r="R33" s="122">
        <f>+[1]X3092!R35</f>
        <v>0</v>
      </c>
      <c r="S33" s="122">
        <f>+[1]X3092!S35</f>
        <v>0</v>
      </c>
      <c r="T33" s="122">
        <f>+[1]X3092!T35</f>
        <v>2</v>
      </c>
      <c r="U33" s="122">
        <f>+[1]X3092!U35</f>
        <v>7</v>
      </c>
      <c r="V33" s="122">
        <f>+[1]X3092!V35</f>
        <v>0</v>
      </c>
      <c r="W33" s="122">
        <f>+[1]X3092!W35</f>
        <v>0</v>
      </c>
      <c r="X33" s="122">
        <f>+[1]X3092!X35</f>
        <v>0</v>
      </c>
      <c r="Y33" s="122">
        <f>+[1]X3092!Y35</f>
        <v>9</v>
      </c>
      <c r="Z33" s="122">
        <f>+[1]X3092!Z35</f>
        <v>2</v>
      </c>
      <c r="AA33" s="122">
        <f>+[1]X3092!AA35</f>
        <v>0</v>
      </c>
      <c r="AB33" s="122">
        <f>+[1]X3092!AB35</f>
        <v>0</v>
      </c>
      <c r="AC33" s="122">
        <f>+[1]X3092!AC35</f>
        <v>0</v>
      </c>
      <c r="AD33" s="122">
        <f>+[1]X3092!AD35</f>
        <v>0</v>
      </c>
      <c r="AE33" s="122">
        <f>+[1]X3092!AE35</f>
        <v>0</v>
      </c>
      <c r="AF33" s="122">
        <f>+[1]X3092!AF35</f>
        <v>0</v>
      </c>
      <c r="AG33" s="122">
        <f>+[1]X3092!AG35</f>
        <v>0</v>
      </c>
      <c r="AH33" s="122">
        <f>+[1]X3092!AH35</f>
        <v>0</v>
      </c>
      <c r="AI33" s="122">
        <f>+[1]X3092!AI35</f>
        <v>0</v>
      </c>
      <c r="AJ33" s="122">
        <f>+[1]X3092!AJ35</f>
        <v>0</v>
      </c>
    </row>
    <row r="34" spans="1:36">
      <c r="A34" s="122" t="str">
        <f>+[1]X3092!A36</f>
        <v>PARALLEL</v>
      </c>
      <c r="B34" s="122">
        <f>+[1]X3092!B36</f>
        <v>7</v>
      </c>
      <c r="C34" s="122">
        <f>+[1]X3092!C36</f>
        <v>2</v>
      </c>
      <c r="D34" s="122">
        <f>+[1]X3092!D36</f>
        <v>9</v>
      </c>
      <c r="E34" s="122">
        <f>+[1]X3092!E36</f>
        <v>33</v>
      </c>
      <c r="F34" s="122">
        <f>+[1]X3092!F36</f>
        <v>0</v>
      </c>
      <c r="G34" s="122">
        <f>+[1]X3092!G36</f>
        <v>0</v>
      </c>
      <c r="H34" s="122">
        <f>+[1]X3092!H36</f>
        <v>0</v>
      </c>
      <c r="I34" s="122">
        <f>+[1]X3092!I36</f>
        <v>0</v>
      </c>
      <c r="J34" s="122">
        <f>+[1]X3092!J36</f>
        <v>0</v>
      </c>
      <c r="K34" s="122">
        <f>+[1]X3092!K36</f>
        <v>0</v>
      </c>
      <c r="L34" s="122">
        <f>+[1]X3092!L36</f>
        <v>0</v>
      </c>
      <c r="M34" s="122">
        <f>+[1]X3092!M36</f>
        <v>0</v>
      </c>
      <c r="N34" s="122">
        <f>+[1]X3092!N36</f>
        <v>0</v>
      </c>
      <c r="O34" s="122">
        <f>+[1]X3092!O36</f>
        <v>0</v>
      </c>
      <c r="P34" s="122">
        <f>+[1]X3092!P36</f>
        <v>20</v>
      </c>
      <c r="Q34" s="122">
        <f>+[1]X3092!Q36</f>
        <v>0</v>
      </c>
      <c r="R34" s="122">
        <f>+[1]X3092!R36</f>
        <v>0</v>
      </c>
      <c r="S34" s="122">
        <f>+[1]X3092!S36</f>
        <v>0</v>
      </c>
      <c r="T34" s="122">
        <f>+[1]X3092!T36</f>
        <v>0</v>
      </c>
      <c r="U34" s="122">
        <f>+[1]X3092!U36</f>
        <v>6</v>
      </c>
      <c r="V34" s="122">
        <f>+[1]X3092!V36</f>
        <v>6</v>
      </c>
      <c r="W34" s="122">
        <f>+[1]X3092!W36</f>
        <v>0</v>
      </c>
      <c r="X34" s="122">
        <f>+[1]X3092!X36</f>
        <v>0</v>
      </c>
      <c r="Y34" s="122">
        <f>+[1]X3092!Y36</f>
        <v>0</v>
      </c>
      <c r="Z34" s="122">
        <f>+[1]X3092!Z36</f>
        <v>0</v>
      </c>
      <c r="AA34" s="122">
        <f>+[1]X3092!AA36</f>
        <v>0</v>
      </c>
      <c r="AB34" s="122">
        <f>+[1]X3092!AB36</f>
        <v>0</v>
      </c>
      <c r="AC34" s="122">
        <f>+[1]X3092!AC36</f>
        <v>1</v>
      </c>
      <c r="AD34" s="122">
        <f>+[1]X3092!AD36</f>
        <v>0</v>
      </c>
      <c r="AE34" s="122">
        <f>+[1]X3092!AE36</f>
        <v>0</v>
      </c>
      <c r="AF34" s="122">
        <f>+[1]X3092!AF36</f>
        <v>0</v>
      </c>
      <c r="AG34" s="122">
        <f>+[1]X3092!AG36</f>
        <v>0</v>
      </c>
      <c r="AH34" s="122">
        <f>+[1]X3092!AH36</f>
        <v>0</v>
      </c>
      <c r="AI34" s="122">
        <f>+[1]X3092!AI36</f>
        <v>0</v>
      </c>
      <c r="AJ34" s="122">
        <f>+[1]X3092!AJ36</f>
        <v>0</v>
      </c>
    </row>
    <row r="35" spans="1:36">
      <c r="A35" s="122" t="str">
        <f>+[1]X3092!A37</f>
        <v>RUNOUT</v>
      </c>
      <c r="B35" s="122">
        <f>+[1]X3092!B37</f>
        <v>0</v>
      </c>
      <c r="C35" s="122">
        <f>+[1]X3092!C37</f>
        <v>0</v>
      </c>
      <c r="D35" s="122">
        <f>+[1]X3092!D37</f>
        <v>0</v>
      </c>
      <c r="E35" s="122">
        <f>+[1]X3092!E37</f>
        <v>0</v>
      </c>
      <c r="F35" s="122">
        <f>+[1]X3092!F37</f>
        <v>0</v>
      </c>
      <c r="G35" s="122">
        <f>+[1]X3092!G37</f>
        <v>0</v>
      </c>
      <c r="H35" s="122">
        <f>+[1]X3092!H37</f>
        <v>0</v>
      </c>
      <c r="I35" s="122">
        <f>+[1]X3092!I37</f>
        <v>0</v>
      </c>
      <c r="J35" s="122">
        <f>+[1]X3092!J37</f>
        <v>0</v>
      </c>
      <c r="K35" s="122">
        <f>+[1]X3092!K37</f>
        <v>0</v>
      </c>
      <c r="L35" s="122">
        <f>+[1]X3092!L37</f>
        <v>0</v>
      </c>
      <c r="M35" s="122">
        <f>+[1]X3092!M37</f>
        <v>0</v>
      </c>
      <c r="N35" s="122">
        <f>+[1]X3092!N37</f>
        <v>0</v>
      </c>
      <c r="O35" s="122">
        <f>+[1]X3092!O37</f>
        <v>0</v>
      </c>
      <c r="P35" s="122">
        <f>+[1]X3092!P37</f>
        <v>0</v>
      </c>
      <c r="Q35" s="122">
        <f>+[1]X3092!Q37</f>
        <v>0</v>
      </c>
      <c r="R35" s="122">
        <f>+[1]X3092!R37</f>
        <v>0</v>
      </c>
      <c r="S35" s="122">
        <f>+[1]X3092!S37</f>
        <v>0</v>
      </c>
      <c r="T35" s="122">
        <f>+[1]X3092!T37</f>
        <v>0</v>
      </c>
      <c r="U35" s="122">
        <f>+[1]X3092!U37</f>
        <v>0</v>
      </c>
      <c r="V35" s="122">
        <f>+[1]X3092!V37</f>
        <v>0</v>
      </c>
      <c r="W35" s="122">
        <f>+[1]X3092!W37</f>
        <v>0</v>
      </c>
      <c r="X35" s="122">
        <f>+[1]X3092!X37</f>
        <v>0</v>
      </c>
      <c r="Y35" s="122">
        <f>+[1]X3092!Y37</f>
        <v>0</v>
      </c>
      <c r="Z35" s="122">
        <f>+[1]X3092!Z37</f>
        <v>0</v>
      </c>
      <c r="AA35" s="122">
        <f>+[1]X3092!AA37</f>
        <v>0</v>
      </c>
      <c r="AB35" s="122">
        <f>+[1]X3092!AB37</f>
        <v>0</v>
      </c>
      <c r="AC35" s="122">
        <f>+[1]X3092!AC37</f>
        <v>0</v>
      </c>
      <c r="AD35" s="122">
        <f>+[1]X3092!AD37</f>
        <v>0</v>
      </c>
      <c r="AE35" s="122">
        <f>+[1]X3092!AE37</f>
        <v>0</v>
      </c>
      <c r="AF35" s="122">
        <f>+[1]X3092!AF37</f>
        <v>0</v>
      </c>
      <c r="AG35" s="122">
        <f>+[1]X3092!AG37</f>
        <v>0</v>
      </c>
      <c r="AH35" s="122">
        <f>+[1]X3092!AH37</f>
        <v>0</v>
      </c>
      <c r="AI35" s="122">
        <f>+[1]X3092!AI37</f>
        <v>0</v>
      </c>
      <c r="AJ35" s="122">
        <f>+[1]X3092!AJ37</f>
        <v>0</v>
      </c>
    </row>
    <row r="36" spans="1:36">
      <c r="A36" s="122" t="str">
        <f>+[1]X3092!A38</f>
        <v>SCRATCH ALL</v>
      </c>
      <c r="B36" s="122">
        <f>+[1]X3092!B38</f>
        <v>93</v>
      </c>
      <c r="C36" s="122">
        <f>+[1]X3092!C38</f>
        <v>73</v>
      </c>
      <c r="D36" s="122">
        <f>+[1]X3092!D38</f>
        <v>31</v>
      </c>
      <c r="E36" s="122">
        <f>+[1]X3092!E38</f>
        <v>16</v>
      </c>
      <c r="F36" s="122">
        <f>+[1]X3092!F38</f>
        <v>0</v>
      </c>
      <c r="G36" s="122">
        <f>+[1]X3092!G38</f>
        <v>0</v>
      </c>
      <c r="H36" s="122">
        <f>+[1]X3092!H38</f>
        <v>0</v>
      </c>
      <c r="I36" s="122">
        <f>+[1]X3092!I38</f>
        <v>0</v>
      </c>
      <c r="J36" s="122">
        <f>+[1]X3092!J38</f>
        <v>0</v>
      </c>
      <c r="K36" s="122">
        <f>+[1]X3092!K38</f>
        <v>0</v>
      </c>
      <c r="L36" s="122">
        <f>+[1]X3092!L38</f>
        <v>0</v>
      </c>
      <c r="M36" s="122">
        <f>+[1]X3092!M38</f>
        <v>0</v>
      </c>
      <c r="N36" s="122">
        <f>+[1]X3092!N38</f>
        <v>0</v>
      </c>
      <c r="O36" s="122">
        <f>+[1]X3092!O38</f>
        <v>0</v>
      </c>
      <c r="P36" s="122">
        <f>+[1]X3092!P38</f>
        <v>0</v>
      </c>
      <c r="Q36" s="122">
        <f>+[1]X3092!Q38</f>
        <v>0</v>
      </c>
      <c r="R36" s="122">
        <f>+[1]X3092!R38</f>
        <v>0</v>
      </c>
      <c r="S36" s="122">
        <f>+[1]X3092!S38</f>
        <v>0</v>
      </c>
      <c r="T36" s="122">
        <f>+[1]X3092!T38</f>
        <v>0</v>
      </c>
      <c r="U36" s="122">
        <f>+[1]X3092!U38</f>
        <v>1</v>
      </c>
      <c r="V36" s="122">
        <f>+[1]X3092!V38</f>
        <v>0</v>
      </c>
      <c r="W36" s="122">
        <f>+[1]X3092!W38</f>
        <v>0</v>
      </c>
      <c r="X36" s="122">
        <f>+[1]X3092!X38</f>
        <v>6</v>
      </c>
      <c r="Y36" s="122">
        <f>+[1]X3092!Y38</f>
        <v>4</v>
      </c>
      <c r="Z36" s="122">
        <f>+[1]X3092!Z38</f>
        <v>3</v>
      </c>
      <c r="AA36" s="122">
        <f>+[1]X3092!AA38</f>
        <v>0</v>
      </c>
      <c r="AB36" s="122">
        <f>+[1]X3092!AB38</f>
        <v>1</v>
      </c>
      <c r="AC36" s="122">
        <f>+[1]X3092!AC38</f>
        <v>0</v>
      </c>
      <c r="AD36" s="122">
        <f>+[1]X3092!AD38</f>
        <v>0</v>
      </c>
      <c r="AE36" s="122">
        <f>+[1]X3092!AE38</f>
        <v>0</v>
      </c>
      <c r="AF36" s="122">
        <f>+[1]X3092!AF38</f>
        <v>0</v>
      </c>
      <c r="AG36" s="122">
        <f>+[1]X3092!AG38</f>
        <v>0</v>
      </c>
      <c r="AH36" s="122">
        <f>+[1]X3092!AH38</f>
        <v>0</v>
      </c>
      <c r="AI36" s="122">
        <f>+[1]X3092!AI38</f>
        <v>0</v>
      </c>
      <c r="AJ36" s="122">
        <f>+[1]X3092!AJ38</f>
        <v>0</v>
      </c>
    </row>
    <row r="37" spans="1:36">
      <c r="A37" s="122">
        <f>+[1]X3092!A39</f>
        <v>0</v>
      </c>
      <c r="B37" s="122">
        <f>+[1]X3092!B39</f>
        <v>0</v>
      </c>
      <c r="C37" s="122">
        <f>+[1]X3092!C39</f>
        <v>0</v>
      </c>
      <c r="D37" s="122">
        <f>+[1]X3092!D39</f>
        <v>0</v>
      </c>
      <c r="E37" s="122">
        <f>+[1]X3092!E39</f>
        <v>0</v>
      </c>
      <c r="F37" s="122">
        <f>+[1]X3092!F39</f>
        <v>0</v>
      </c>
      <c r="G37" s="122">
        <f>+[1]X3092!G39</f>
        <v>0</v>
      </c>
      <c r="H37" s="122">
        <f>+[1]X3092!H39</f>
        <v>0</v>
      </c>
      <c r="I37" s="122">
        <f>+[1]X3092!I39</f>
        <v>0</v>
      </c>
      <c r="J37" s="122">
        <f>+[1]X3092!J39</f>
        <v>0</v>
      </c>
      <c r="K37" s="122">
        <f>+[1]X3092!K39</f>
        <v>0</v>
      </c>
      <c r="L37" s="122">
        <f>+[1]X3092!L39</f>
        <v>0</v>
      </c>
      <c r="M37" s="122">
        <f>+[1]X3092!M39</f>
        <v>0</v>
      </c>
      <c r="N37" s="122">
        <f>+[1]X3092!N39</f>
        <v>0</v>
      </c>
      <c r="O37" s="122">
        <f>+[1]X3092!O39</f>
        <v>0</v>
      </c>
      <c r="P37" s="122">
        <f>+[1]X3092!P39</f>
        <v>0</v>
      </c>
      <c r="Q37" s="122">
        <f>+[1]X3092!Q39</f>
        <v>0</v>
      </c>
      <c r="R37" s="122">
        <f>+[1]X3092!R39</f>
        <v>0</v>
      </c>
      <c r="S37" s="122">
        <f>+[1]X3092!S39</f>
        <v>0</v>
      </c>
      <c r="T37" s="122">
        <f>+[1]X3092!T39</f>
        <v>0</v>
      </c>
      <c r="U37" s="122">
        <f>+[1]X3092!U39</f>
        <v>0</v>
      </c>
      <c r="V37" s="122">
        <f>+[1]X3092!V39</f>
        <v>0</v>
      </c>
      <c r="W37" s="122">
        <f>+[1]X3092!W39</f>
        <v>0</v>
      </c>
      <c r="X37" s="122">
        <f>+[1]X3092!X39</f>
        <v>0</v>
      </c>
      <c r="Y37" s="122">
        <f>+[1]X3092!Y39</f>
        <v>0</v>
      </c>
      <c r="Z37" s="122">
        <f>+[1]X3092!Z39</f>
        <v>0</v>
      </c>
      <c r="AA37" s="122">
        <f>+[1]X3092!AA39</f>
        <v>0</v>
      </c>
      <c r="AB37" s="122">
        <f>+[1]X3092!AB39</f>
        <v>0</v>
      </c>
      <c r="AC37" s="122">
        <f>+[1]X3092!AC39</f>
        <v>0</v>
      </c>
      <c r="AD37" s="122">
        <f>+[1]X3092!AD39</f>
        <v>0</v>
      </c>
      <c r="AE37" s="122">
        <f>+[1]X3092!AE39</f>
        <v>0</v>
      </c>
      <c r="AF37" s="122">
        <f>+[1]X3092!AF39</f>
        <v>0</v>
      </c>
      <c r="AG37" s="122">
        <f>+[1]X3092!AG39</f>
        <v>0</v>
      </c>
      <c r="AH37" s="122">
        <f>+[1]X3092!AH39</f>
        <v>0</v>
      </c>
      <c r="AI37" s="122">
        <f>+[1]X3092!AI39</f>
        <v>0</v>
      </c>
      <c r="AJ37" s="122">
        <f>+[1]X3092!AJ39</f>
        <v>0</v>
      </c>
    </row>
    <row r="38" spans="1:36">
      <c r="A38" s="122" t="str">
        <f>+[1]X3092!A40</f>
        <v>Load by : NVP6820</v>
      </c>
      <c r="B38" s="122">
        <f>+[1]X3092!B40</f>
        <v>0</v>
      </c>
      <c r="C38" s="122">
        <f>+[1]X3092!C40</f>
        <v>0</v>
      </c>
      <c r="D38" s="122">
        <f>+[1]X3092!D40</f>
        <v>0</v>
      </c>
      <c r="E38" s="122">
        <f>+[1]X3092!E40</f>
        <v>0</v>
      </c>
      <c r="F38" s="122">
        <f>+[1]X3092!F40</f>
        <v>0</v>
      </c>
      <c r="G38" s="122">
        <f>+[1]X3092!G40</f>
        <v>0</v>
      </c>
      <c r="H38" s="122">
        <f>+[1]X3092!H40</f>
        <v>0</v>
      </c>
      <c r="I38" s="122">
        <f>+[1]X3092!I40</f>
        <v>0</v>
      </c>
      <c r="J38" s="122">
        <f>+[1]X3092!J40</f>
        <v>0</v>
      </c>
      <c r="K38" s="122">
        <f>+[1]X3092!K40</f>
        <v>0</v>
      </c>
      <c r="L38" s="122">
        <f>+[1]X3092!L40</f>
        <v>0</v>
      </c>
      <c r="M38" s="122">
        <f>+[1]X3092!M40</f>
        <v>0</v>
      </c>
      <c r="N38" s="122">
        <f>+[1]X3092!N40</f>
        <v>0</v>
      </c>
      <c r="O38" s="122">
        <f>+[1]X3092!O40</f>
        <v>0</v>
      </c>
      <c r="P38" s="122">
        <f>+[1]X3092!P40</f>
        <v>0</v>
      </c>
      <c r="Q38" s="122">
        <f>+[1]X3092!Q40</f>
        <v>0</v>
      </c>
      <c r="R38" s="122">
        <f>+[1]X3092!R40</f>
        <v>0</v>
      </c>
      <c r="S38" s="122">
        <f>+[1]X3092!S40</f>
        <v>0</v>
      </c>
      <c r="T38" s="122">
        <f>+[1]X3092!T40</f>
        <v>0</v>
      </c>
      <c r="U38" s="122">
        <f>+[1]X3092!U40</f>
        <v>0</v>
      </c>
      <c r="V38" s="122">
        <f>+[1]X3092!V40</f>
        <v>0</v>
      </c>
      <c r="W38" s="122">
        <f>+[1]X3092!W40</f>
        <v>0</v>
      </c>
      <c r="X38" s="122">
        <f>+[1]X3092!X40</f>
        <v>0</v>
      </c>
      <c r="Y38" s="122">
        <f>+[1]X3092!Y40</f>
        <v>0</v>
      </c>
      <c r="Z38" s="122">
        <f>+[1]X3092!Z40</f>
        <v>0</v>
      </c>
      <c r="AA38" s="122">
        <f>+[1]X3092!AA40</f>
        <v>0</v>
      </c>
      <c r="AB38" s="122">
        <f>+[1]X3092!AB40</f>
        <v>0</v>
      </c>
      <c r="AC38" s="122">
        <f>+[1]X3092!AC40</f>
        <v>0</v>
      </c>
      <c r="AD38" s="122">
        <f>+[1]X3092!AD40</f>
        <v>0</v>
      </c>
      <c r="AE38" s="122">
        <f>+[1]X3092!AE40</f>
        <v>0</v>
      </c>
      <c r="AF38" s="122">
        <f>+[1]X3092!AF40</f>
        <v>0</v>
      </c>
      <c r="AG38" s="122">
        <f>+[1]X3092!AG40</f>
        <v>0</v>
      </c>
      <c r="AH38" s="122">
        <f>+[1]X3092!AH40</f>
        <v>0</v>
      </c>
      <c r="AI38" s="122">
        <f>+[1]X3092!AI40</f>
        <v>0</v>
      </c>
      <c r="AJ38" s="122">
        <f>+[1]X3092!AJ40</f>
        <v>0</v>
      </c>
    </row>
    <row r="39" spans="1:36">
      <c r="A39" s="122" t="str">
        <f>+[1]X3092!A41</f>
        <v>Time : 09:12:25 25-Aug-2025</v>
      </c>
      <c r="B39" s="122">
        <f>+[1]X3092!B41</f>
        <v>0</v>
      </c>
      <c r="C39" s="122">
        <f>+[1]X3092!C41</f>
        <v>0</v>
      </c>
      <c r="D39" s="122">
        <f>+[1]X3092!D41</f>
        <v>0</v>
      </c>
      <c r="E39" s="122">
        <f>+[1]X3092!E41</f>
        <v>0</v>
      </c>
      <c r="F39" s="122">
        <f>+[1]X3092!F41</f>
        <v>0</v>
      </c>
      <c r="G39" s="122">
        <f>+[1]X3092!G41</f>
        <v>0</v>
      </c>
      <c r="H39" s="122">
        <f>+[1]X3092!H41</f>
        <v>0</v>
      </c>
      <c r="I39" s="122">
        <f>+[1]X3092!I41</f>
        <v>0</v>
      </c>
      <c r="J39" s="122">
        <f>+[1]X3092!J41</f>
        <v>0</v>
      </c>
      <c r="K39" s="122">
        <f>+[1]X3092!K41</f>
        <v>0</v>
      </c>
      <c r="L39" s="122">
        <f>+[1]X3092!L41</f>
        <v>0</v>
      </c>
      <c r="M39" s="122">
        <f>+[1]X3092!M41</f>
        <v>0</v>
      </c>
      <c r="N39" s="122">
        <f>+[1]X3092!N41</f>
        <v>0</v>
      </c>
      <c r="O39" s="122">
        <f>+[1]X3092!O41</f>
        <v>0</v>
      </c>
      <c r="P39" s="122">
        <f>+[1]X3092!P41</f>
        <v>0</v>
      </c>
      <c r="Q39" s="122">
        <f>+[1]X3092!Q41</f>
        <v>0</v>
      </c>
      <c r="R39" s="122">
        <f>+[1]X3092!R41</f>
        <v>0</v>
      </c>
      <c r="S39" s="122">
        <f>+[1]X3092!S41</f>
        <v>0</v>
      </c>
      <c r="T39" s="122">
        <f>+[1]X3092!T41</f>
        <v>0</v>
      </c>
      <c r="U39" s="122">
        <f>+[1]X3092!U41</f>
        <v>0</v>
      </c>
      <c r="V39" s="122">
        <f>+[1]X3092!V41</f>
        <v>0</v>
      </c>
      <c r="W39" s="122">
        <f>+[1]X3092!W41</f>
        <v>0</v>
      </c>
      <c r="X39" s="122">
        <f>+[1]X3092!X41</f>
        <v>0</v>
      </c>
      <c r="Y39" s="122">
        <f>+[1]X3092!Y41</f>
        <v>0</v>
      </c>
      <c r="Z39" s="122">
        <f>+[1]X3092!Z41</f>
        <v>0</v>
      </c>
      <c r="AA39" s="122">
        <f>+[1]X3092!AA41</f>
        <v>0</v>
      </c>
      <c r="AB39" s="122">
        <f>+[1]X3092!AB41</f>
        <v>0</v>
      </c>
      <c r="AC39" s="122">
        <f>+[1]X3092!AC41</f>
        <v>0</v>
      </c>
      <c r="AD39" s="122">
        <f>+[1]X3092!AD41</f>
        <v>0</v>
      </c>
      <c r="AE39" s="122">
        <f>+[1]X3092!AE41</f>
        <v>0</v>
      </c>
      <c r="AF39" s="122">
        <f>+[1]X3092!AF41</f>
        <v>0</v>
      </c>
      <c r="AG39" s="122">
        <f>+[1]X3092!AG41</f>
        <v>0</v>
      </c>
      <c r="AH39" s="122">
        <f>+[1]X3092!AH41</f>
        <v>0</v>
      </c>
      <c r="AI39" s="122">
        <f>+[1]X3092!AI41</f>
        <v>0</v>
      </c>
      <c r="AJ39" s="122">
        <f>+[1]X3092!AJ41</f>
        <v>0</v>
      </c>
    </row>
    <row r="40" spans="1:36">
      <c r="A40" s="122">
        <f>+[1]X3092!A42</f>
        <v>0</v>
      </c>
      <c r="B40" s="122">
        <f>+[1]X3092!B42</f>
        <v>0</v>
      </c>
      <c r="C40" s="122">
        <f>+[1]X3092!C42</f>
        <v>0</v>
      </c>
      <c r="D40" s="122">
        <f>+[1]X3092!D42</f>
        <v>0</v>
      </c>
      <c r="E40" s="122">
        <f>+[1]X3092!E42</f>
        <v>0</v>
      </c>
      <c r="F40" s="122">
        <f>+[1]X3092!F42</f>
        <v>0</v>
      </c>
      <c r="G40" s="122">
        <f>+[1]X3092!G42</f>
        <v>0</v>
      </c>
      <c r="H40" s="122">
        <f>+[1]X3092!H42</f>
        <v>0</v>
      </c>
      <c r="I40" s="122">
        <f>+[1]X3092!I42</f>
        <v>0</v>
      </c>
      <c r="J40" s="122">
        <f>+[1]X3092!J42</f>
        <v>0</v>
      </c>
      <c r="K40" s="122">
        <f>+[1]X3092!K42</f>
        <v>0</v>
      </c>
      <c r="L40" s="122">
        <f>+[1]X3092!L42</f>
        <v>0</v>
      </c>
      <c r="M40" s="122">
        <f>+[1]X3092!M42</f>
        <v>0</v>
      </c>
      <c r="N40" s="122">
        <f>+[1]X3092!N42</f>
        <v>0</v>
      </c>
      <c r="O40" s="122">
        <f>+[1]X3092!O42</f>
        <v>0</v>
      </c>
      <c r="P40" s="122">
        <f>+[1]X3092!P42</f>
        <v>0</v>
      </c>
      <c r="Q40" s="122">
        <f>+[1]X3092!Q42</f>
        <v>0</v>
      </c>
      <c r="R40" s="122">
        <f>+[1]X3092!R42</f>
        <v>0</v>
      </c>
      <c r="S40" s="122">
        <f>+[1]X3092!S42</f>
        <v>0</v>
      </c>
      <c r="T40" s="122">
        <f>+[1]X3092!T42</f>
        <v>0</v>
      </c>
      <c r="U40" s="122">
        <f>+[1]X3092!U42</f>
        <v>0</v>
      </c>
      <c r="V40" s="122">
        <f>+[1]X3092!V42</f>
        <v>0</v>
      </c>
      <c r="W40" s="122">
        <f>+[1]X3092!W42</f>
        <v>0</v>
      </c>
      <c r="X40" s="122">
        <f>+[1]X3092!X42</f>
        <v>0</v>
      </c>
      <c r="Y40" s="122">
        <f>+[1]X3092!Y42</f>
        <v>0</v>
      </c>
      <c r="Z40" s="122">
        <f>+[1]X3092!Z42</f>
        <v>0</v>
      </c>
      <c r="AA40" s="122">
        <f>+[1]X3092!AA42</f>
        <v>0</v>
      </c>
      <c r="AB40" s="122">
        <f>+[1]X3092!AB42</f>
        <v>0</v>
      </c>
      <c r="AC40" s="122">
        <f>+[1]X3092!AC42</f>
        <v>0</v>
      </c>
      <c r="AD40" s="122">
        <f>+[1]X3092!AD42</f>
        <v>0</v>
      </c>
      <c r="AE40" s="122">
        <f>+[1]X3092!AE42</f>
        <v>0</v>
      </c>
      <c r="AF40" s="122">
        <f>+[1]X3092!AF42</f>
        <v>0</v>
      </c>
      <c r="AG40" s="122">
        <f>+[1]X3092!AG42</f>
        <v>0</v>
      </c>
      <c r="AH40" s="122">
        <f>+[1]X3092!AH42</f>
        <v>0</v>
      </c>
      <c r="AI40" s="122">
        <f>+[1]X3092!AI42</f>
        <v>0</v>
      </c>
      <c r="AJ40" s="122">
        <f>+[1]X3092!AJ42</f>
        <v>0</v>
      </c>
    </row>
    <row r="41" spans="1:36">
      <c r="A41" s="122">
        <f>+[1]X3092!A43</f>
        <v>0</v>
      </c>
      <c r="B41" s="122">
        <f>+[1]X3092!B43</f>
        <v>0</v>
      </c>
      <c r="C41" s="122">
        <f>+[1]X3092!C43</f>
        <v>0</v>
      </c>
      <c r="D41" s="122">
        <f>+[1]X3092!D43</f>
        <v>0</v>
      </c>
      <c r="E41" s="122">
        <f>+[1]X3092!E43</f>
        <v>0</v>
      </c>
      <c r="F41" s="122">
        <f>+[1]X3092!F43</f>
        <v>0</v>
      </c>
      <c r="G41" s="122">
        <f>+[1]X3092!G43</f>
        <v>0</v>
      </c>
      <c r="H41" s="122">
        <f>+[1]X3092!H43</f>
        <v>0</v>
      </c>
      <c r="I41" s="122">
        <f>+[1]X3092!I43</f>
        <v>0</v>
      </c>
      <c r="J41" s="122">
        <f>+[1]X3092!J43</f>
        <v>0</v>
      </c>
      <c r="K41" s="122">
        <f>+[1]X3092!K43</f>
        <v>0</v>
      </c>
      <c r="L41" s="122">
        <f>+[1]X3092!L43</f>
        <v>0</v>
      </c>
      <c r="M41" s="122">
        <f>+[1]X3092!M43</f>
        <v>0</v>
      </c>
      <c r="N41" s="122">
        <f>+[1]X3092!N43</f>
        <v>0</v>
      </c>
      <c r="O41" s="122">
        <f>+[1]X3092!O43</f>
        <v>0</v>
      </c>
      <c r="P41" s="122">
        <f>+[1]X3092!P43</f>
        <v>0</v>
      </c>
      <c r="Q41" s="122">
        <f>+[1]X3092!Q43</f>
        <v>0</v>
      </c>
      <c r="R41" s="122">
        <f>+[1]X3092!R43</f>
        <v>0</v>
      </c>
      <c r="S41" s="122">
        <f>+[1]X3092!S43</f>
        <v>0</v>
      </c>
      <c r="T41" s="122">
        <f>+[1]X3092!T43</f>
        <v>0</v>
      </c>
      <c r="U41" s="122">
        <f>+[1]X3092!U43</f>
        <v>0</v>
      </c>
      <c r="V41" s="122">
        <f>+[1]X3092!V43</f>
        <v>0</v>
      </c>
      <c r="W41" s="122">
        <f>+[1]X3092!W43</f>
        <v>0</v>
      </c>
      <c r="X41" s="122">
        <f>+[1]X3092!X43</f>
        <v>0</v>
      </c>
      <c r="Y41" s="122">
        <f>+[1]X3092!Y43</f>
        <v>0</v>
      </c>
      <c r="Z41" s="122">
        <f>+[1]X3092!Z43</f>
        <v>0</v>
      </c>
      <c r="AA41" s="122">
        <f>+[1]X3092!AA43</f>
        <v>0</v>
      </c>
      <c r="AB41" s="122">
        <f>+[1]X3092!AB43</f>
        <v>0</v>
      </c>
      <c r="AC41" s="122">
        <f>+[1]X3092!AC43</f>
        <v>0</v>
      </c>
      <c r="AD41" s="122">
        <f>+[1]X3092!AD43</f>
        <v>0</v>
      </c>
      <c r="AE41" s="122">
        <f>+[1]X3092!AE43</f>
        <v>0</v>
      </c>
      <c r="AF41" s="122">
        <f>+[1]X3092!AF43</f>
        <v>0</v>
      </c>
      <c r="AG41" s="122">
        <f>+[1]X3092!AG43</f>
        <v>0</v>
      </c>
      <c r="AH41" s="122">
        <f>+[1]X3092!AH43</f>
        <v>0</v>
      </c>
      <c r="AI41" s="122">
        <f>+[1]X3092!AI43</f>
        <v>0</v>
      </c>
      <c r="AJ41" s="122">
        <f>+[1]X3092!AJ43</f>
        <v>0</v>
      </c>
    </row>
    <row r="42" spans="1:36">
      <c r="A42" s="122">
        <f>+[1]X3092!A44</f>
        <v>0</v>
      </c>
      <c r="B42" s="122">
        <f>+[1]X3092!B44</f>
        <v>0</v>
      </c>
      <c r="C42" s="122">
        <f>+[1]X3092!C44</f>
        <v>0</v>
      </c>
      <c r="D42" s="122">
        <f>+[1]X3092!D44</f>
        <v>0</v>
      </c>
      <c r="E42" s="122">
        <f>+[1]X3092!E44</f>
        <v>0</v>
      </c>
      <c r="F42" s="122">
        <f>+[1]X3092!F44</f>
        <v>0</v>
      </c>
      <c r="G42" s="122">
        <f>+[1]X3092!G44</f>
        <v>0</v>
      </c>
      <c r="H42" s="122">
        <f>+[1]X3092!H44</f>
        <v>0</v>
      </c>
      <c r="I42" s="122">
        <f>+[1]X3092!I44</f>
        <v>0</v>
      </c>
      <c r="J42" s="122">
        <f>+[1]X3092!J44</f>
        <v>0</v>
      </c>
      <c r="K42" s="122">
        <f>+[1]X3092!K44</f>
        <v>0</v>
      </c>
      <c r="L42" s="122">
        <f>+[1]X3092!L44</f>
        <v>0</v>
      </c>
      <c r="M42" s="122">
        <f>+[1]X3092!M44</f>
        <v>0</v>
      </c>
      <c r="N42" s="122">
        <f>+[1]X3092!N44</f>
        <v>0</v>
      </c>
      <c r="O42" s="122">
        <f>+[1]X3092!O44</f>
        <v>0</v>
      </c>
      <c r="P42" s="122">
        <f>+[1]X3092!P44</f>
        <v>0</v>
      </c>
      <c r="Q42" s="122">
        <f>+[1]X3092!Q44</f>
        <v>0</v>
      </c>
      <c r="R42" s="122">
        <f>+[1]X3092!R44</f>
        <v>0</v>
      </c>
      <c r="S42" s="122">
        <f>+[1]X3092!S44</f>
        <v>0</v>
      </c>
      <c r="T42" s="122">
        <f>+[1]X3092!T44</f>
        <v>0</v>
      </c>
      <c r="U42" s="122">
        <f>+[1]X3092!U44</f>
        <v>0</v>
      </c>
      <c r="V42" s="122">
        <f>+[1]X3092!V44</f>
        <v>0</v>
      </c>
      <c r="W42" s="122">
        <f>+[1]X3092!W44</f>
        <v>0</v>
      </c>
      <c r="X42" s="122">
        <f>+[1]X3092!X44</f>
        <v>0</v>
      </c>
      <c r="Y42" s="122">
        <f>+[1]X3092!Y44</f>
        <v>0</v>
      </c>
      <c r="Z42" s="122">
        <f>+[1]X3092!Z44</f>
        <v>0</v>
      </c>
      <c r="AA42" s="122">
        <f>+[1]X3092!AA44</f>
        <v>0</v>
      </c>
      <c r="AB42" s="122">
        <f>+[1]X3092!AB44</f>
        <v>0</v>
      </c>
      <c r="AC42" s="122">
        <f>+[1]X3092!AC44</f>
        <v>0</v>
      </c>
      <c r="AD42" s="122">
        <f>+[1]X3092!AD44</f>
        <v>0</v>
      </c>
      <c r="AE42" s="122">
        <f>+[1]X3092!AE44</f>
        <v>0</v>
      </c>
      <c r="AF42" s="122">
        <f>+[1]X3092!AF44</f>
        <v>0</v>
      </c>
      <c r="AG42" s="122">
        <f>+[1]X3092!AG44</f>
        <v>0</v>
      </c>
      <c r="AH42" s="122">
        <f>+[1]X3092!AH44</f>
        <v>0</v>
      </c>
      <c r="AI42" s="122">
        <f>+[1]X3092!AI44</f>
        <v>0</v>
      </c>
      <c r="AJ42" s="122">
        <f>+[1]X3092!AJ44</f>
        <v>0</v>
      </c>
    </row>
    <row r="43" spans="1:36">
      <c r="A43" s="122">
        <f>+[1]X3092!A45</f>
        <v>0</v>
      </c>
      <c r="B43" s="122">
        <f>+[1]X3092!B45</f>
        <v>0</v>
      </c>
      <c r="C43" s="122">
        <f>+[1]X3092!C45</f>
        <v>0</v>
      </c>
      <c r="D43" s="122">
        <f>+[1]X3092!D45</f>
        <v>0</v>
      </c>
      <c r="E43" s="122">
        <f>+[1]X3092!E45</f>
        <v>0</v>
      </c>
      <c r="F43" s="122">
        <f>+[1]X3092!F45</f>
        <v>0</v>
      </c>
      <c r="G43" s="122">
        <f>+[1]X3092!G45</f>
        <v>0</v>
      </c>
      <c r="H43" s="122">
        <f>+[1]X3092!H45</f>
        <v>0</v>
      </c>
      <c r="I43" s="122">
        <f>+[1]X3092!I45</f>
        <v>0</v>
      </c>
      <c r="J43" s="122">
        <f>+[1]X3092!J45</f>
        <v>0</v>
      </c>
      <c r="K43" s="122">
        <f>+[1]X3092!K45</f>
        <v>0</v>
      </c>
      <c r="L43" s="122">
        <f>+[1]X3092!L45</f>
        <v>0</v>
      </c>
      <c r="M43" s="122">
        <f>+[1]X3092!M45</f>
        <v>0</v>
      </c>
      <c r="N43" s="122">
        <f>+[1]X3092!N45</f>
        <v>0</v>
      </c>
      <c r="O43" s="122">
        <f>+[1]X3092!O45</f>
        <v>0</v>
      </c>
      <c r="P43" s="122">
        <f>+[1]X3092!P45</f>
        <v>0</v>
      </c>
      <c r="Q43" s="122">
        <f>+[1]X3092!Q45</f>
        <v>0</v>
      </c>
      <c r="R43" s="122">
        <f>+[1]X3092!R45</f>
        <v>0</v>
      </c>
      <c r="S43" s="122">
        <f>+[1]X3092!S45</f>
        <v>0</v>
      </c>
      <c r="T43" s="122">
        <f>+[1]X3092!T45</f>
        <v>0</v>
      </c>
      <c r="U43" s="122">
        <f>+[1]X3092!U45</f>
        <v>0</v>
      </c>
      <c r="V43" s="122">
        <f>+[1]X3092!V45</f>
        <v>0</v>
      </c>
      <c r="W43" s="122">
        <f>+[1]X3092!W45</f>
        <v>0</v>
      </c>
      <c r="X43" s="122">
        <f>+[1]X3092!X45</f>
        <v>0</v>
      </c>
      <c r="Y43" s="122">
        <f>+[1]X3092!Y45</f>
        <v>0</v>
      </c>
      <c r="Z43" s="122">
        <f>+[1]X3092!Z45</f>
        <v>0</v>
      </c>
      <c r="AA43" s="122">
        <f>+[1]X3092!AA45</f>
        <v>0</v>
      </c>
      <c r="AB43" s="122">
        <f>+[1]X3092!AB45</f>
        <v>0</v>
      </c>
      <c r="AC43" s="122">
        <f>+[1]X3092!AC45</f>
        <v>0</v>
      </c>
      <c r="AD43" s="122">
        <f>+[1]X3092!AD45</f>
        <v>0</v>
      </c>
      <c r="AE43" s="122">
        <f>+[1]X3092!AE45</f>
        <v>0</v>
      </c>
      <c r="AF43" s="122">
        <f>+[1]X3092!AF45</f>
        <v>0</v>
      </c>
      <c r="AG43" s="122">
        <f>+[1]X3092!AG45</f>
        <v>0</v>
      </c>
      <c r="AH43" s="122">
        <f>+[1]X3092!AH45</f>
        <v>0</v>
      </c>
      <c r="AI43" s="122">
        <f>+[1]X3092!AI45</f>
        <v>0</v>
      </c>
      <c r="AJ43" s="122">
        <f>+[1]X3092!AJ45</f>
        <v>0</v>
      </c>
    </row>
    <row r="44" spans="1:36">
      <c r="A44" s="122">
        <f>+[1]X3092!A46</f>
        <v>0</v>
      </c>
      <c r="B44" s="122">
        <f>+[1]X3092!B46</f>
        <v>0</v>
      </c>
      <c r="C44" s="122">
        <f>+[1]X3092!C46</f>
        <v>0</v>
      </c>
      <c r="D44" s="122">
        <f>+[1]X3092!D46</f>
        <v>0</v>
      </c>
      <c r="E44" s="122">
        <f>+[1]X3092!E46</f>
        <v>0</v>
      </c>
      <c r="F44" s="122">
        <f>+[1]X3092!F46</f>
        <v>0</v>
      </c>
      <c r="G44" s="122">
        <f>+[1]X3092!G46</f>
        <v>0</v>
      </c>
      <c r="H44" s="122">
        <f>+[1]X3092!H46</f>
        <v>0</v>
      </c>
      <c r="I44" s="122">
        <f>+[1]X3092!I46</f>
        <v>0</v>
      </c>
      <c r="J44" s="122">
        <f>+[1]X3092!J46</f>
        <v>0</v>
      </c>
      <c r="K44" s="122">
        <f>+[1]X3092!K46</f>
        <v>0</v>
      </c>
      <c r="L44" s="122">
        <f>+[1]X3092!L46</f>
        <v>0</v>
      </c>
      <c r="M44" s="122">
        <f>+[1]X3092!M46</f>
        <v>0</v>
      </c>
      <c r="N44" s="122">
        <f>+[1]X3092!N46</f>
        <v>0</v>
      </c>
      <c r="O44" s="122">
        <f>+[1]X3092!O46</f>
        <v>0</v>
      </c>
      <c r="P44" s="122">
        <f>+[1]X3092!P46</f>
        <v>0</v>
      </c>
      <c r="Q44" s="122">
        <f>+[1]X3092!Q46</f>
        <v>0</v>
      </c>
      <c r="R44" s="122">
        <f>+[1]X3092!R46</f>
        <v>0</v>
      </c>
      <c r="S44" s="122">
        <f>+[1]X3092!S46</f>
        <v>0</v>
      </c>
      <c r="T44" s="122">
        <f>+[1]X3092!T46</f>
        <v>0</v>
      </c>
      <c r="U44" s="122">
        <f>+[1]X3092!U46</f>
        <v>0</v>
      </c>
      <c r="V44" s="122">
        <f>+[1]X3092!V46</f>
        <v>0</v>
      </c>
      <c r="W44" s="122">
        <f>+[1]X3092!W46</f>
        <v>0</v>
      </c>
      <c r="X44" s="122">
        <f>+[1]X3092!X46</f>
        <v>0</v>
      </c>
      <c r="Y44" s="122">
        <f>+[1]X3092!Y46</f>
        <v>0</v>
      </c>
      <c r="Z44" s="122">
        <f>+[1]X3092!Z46</f>
        <v>0</v>
      </c>
      <c r="AA44" s="122">
        <f>+[1]X3092!AA46</f>
        <v>0</v>
      </c>
      <c r="AB44" s="122">
        <f>+[1]X3092!AB46</f>
        <v>0</v>
      </c>
      <c r="AC44" s="122">
        <f>+[1]X3092!AC46</f>
        <v>0</v>
      </c>
      <c r="AD44" s="122">
        <f>+[1]X3092!AD46</f>
        <v>0</v>
      </c>
      <c r="AE44" s="122">
        <f>+[1]X3092!AE46</f>
        <v>0</v>
      </c>
      <c r="AF44" s="122">
        <f>+[1]X3092!AF46</f>
        <v>0</v>
      </c>
      <c r="AG44" s="122">
        <f>+[1]X3092!AG46</f>
        <v>0</v>
      </c>
      <c r="AH44" s="122">
        <f>+[1]X3092!AH46</f>
        <v>0</v>
      </c>
      <c r="AI44" s="122">
        <f>+[1]X3092!AI46</f>
        <v>0</v>
      </c>
      <c r="AJ44" s="122">
        <f>+[1]X3092!AJ46</f>
        <v>0</v>
      </c>
    </row>
    <row r="45" spans="1:36">
      <c r="A45" s="122">
        <f>+[1]X3092!A47</f>
        <v>0</v>
      </c>
      <c r="B45" s="122">
        <f>+[1]X3092!B47</f>
        <v>0</v>
      </c>
      <c r="C45" s="122">
        <f>+[1]X3092!C47</f>
        <v>0</v>
      </c>
      <c r="D45" s="122">
        <f>+[1]X3092!D47</f>
        <v>0</v>
      </c>
      <c r="E45" s="122">
        <f>+[1]X3092!E47</f>
        <v>0</v>
      </c>
      <c r="F45" s="122">
        <f>+[1]X3092!F47</f>
        <v>0</v>
      </c>
      <c r="G45" s="122">
        <f>+[1]X3092!G47</f>
        <v>0</v>
      </c>
      <c r="H45" s="122">
        <f>+[1]X3092!H47</f>
        <v>0</v>
      </c>
      <c r="I45" s="122">
        <f>+[1]X3092!I47</f>
        <v>0</v>
      </c>
      <c r="J45" s="122">
        <f>+[1]X3092!J47</f>
        <v>0</v>
      </c>
      <c r="K45" s="122">
        <f>+[1]X3092!K47</f>
        <v>0</v>
      </c>
      <c r="L45" s="122">
        <f>+[1]X3092!L47</f>
        <v>0</v>
      </c>
      <c r="M45" s="122">
        <f>+[1]X3092!M47</f>
        <v>0</v>
      </c>
      <c r="N45" s="122">
        <f>+[1]X3092!N47</f>
        <v>0</v>
      </c>
      <c r="O45" s="122">
        <f>+[1]X3092!O47</f>
        <v>0</v>
      </c>
      <c r="P45" s="122">
        <f>+[1]X3092!P47</f>
        <v>0</v>
      </c>
      <c r="Q45" s="122">
        <f>+[1]X3092!Q47</f>
        <v>0</v>
      </c>
      <c r="R45" s="122">
        <f>+[1]X3092!R47</f>
        <v>0</v>
      </c>
      <c r="S45" s="122">
        <f>+[1]X3092!S47</f>
        <v>0</v>
      </c>
      <c r="T45" s="122">
        <f>+[1]X3092!T47</f>
        <v>0</v>
      </c>
      <c r="U45" s="122">
        <f>+[1]X3092!U47</f>
        <v>0</v>
      </c>
      <c r="V45" s="122">
        <f>+[1]X3092!V47</f>
        <v>0</v>
      </c>
      <c r="W45" s="122">
        <f>+[1]X3092!W47</f>
        <v>0</v>
      </c>
      <c r="X45" s="122">
        <f>+[1]X3092!X47</f>
        <v>0</v>
      </c>
      <c r="Y45" s="122">
        <f>+[1]X3092!Y47</f>
        <v>0</v>
      </c>
      <c r="Z45" s="122">
        <f>+[1]X3092!Z47</f>
        <v>0</v>
      </c>
      <c r="AA45" s="122">
        <f>+[1]X3092!AA47</f>
        <v>0</v>
      </c>
      <c r="AB45" s="122">
        <f>+[1]X3092!AB47</f>
        <v>0</v>
      </c>
      <c r="AC45" s="122">
        <f>+[1]X3092!AC47</f>
        <v>0</v>
      </c>
      <c r="AD45" s="122">
        <f>+[1]X3092!AD47</f>
        <v>0</v>
      </c>
      <c r="AE45" s="122">
        <f>+[1]X3092!AE47</f>
        <v>0</v>
      </c>
      <c r="AF45" s="122">
        <f>+[1]X3092!AF47</f>
        <v>0</v>
      </c>
      <c r="AG45" s="122">
        <f>+[1]X3092!AG47</f>
        <v>0</v>
      </c>
      <c r="AH45" s="122">
        <f>+[1]X3092!AH47</f>
        <v>0</v>
      </c>
      <c r="AI45" s="122">
        <f>+[1]X3092!AI47</f>
        <v>0</v>
      </c>
      <c r="AJ45" s="122">
        <f>+[1]X3092!AJ47</f>
        <v>0</v>
      </c>
    </row>
    <row r="46" spans="1:36">
      <c r="A46" s="122">
        <f>+[1]X3092!A48</f>
        <v>0</v>
      </c>
      <c r="B46" s="122">
        <f>+[1]X3092!B48</f>
        <v>0</v>
      </c>
      <c r="C46" s="122">
        <f>+[1]X3092!C48</f>
        <v>0</v>
      </c>
      <c r="D46" s="122">
        <f>+[1]X3092!D48</f>
        <v>0</v>
      </c>
      <c r="E46" s="122">
        <f>+[1]X3092!E48</f>
        <v>0</v>
      </c>
      <c r="F46" s="122">
        <f>+[1]X3092!F48</f>
        <v>0</v>
      </c>
      <c r="G46" s="122">
        <f>+[1]X3092!G48</f>
        <v>0</v>
      </c>
      <c r="H46" s="122">
        <f>+[1]X3092!H48</f>
        <v>0</v>
      </c>
      <c r="I46" s="122">
        <f>+[1]X3092!I48</f>
        <v>0</v>
      </c>
      <c r="J46" s="122">
        <f>+[1]X3092!J48</f>
        <v>0</v>
      </c>
      <c r="K46" s="122">
        <f>+[1]X3092!K48</f>
        <v>0</v>
      </c>
      <c r="L46" s="122">
        <f>+[1]X3092!L48</f>
        <v>0</v>
      </c>
      <c r="M46" s="122">
        <f>+[1]X3092!M48</f>
        <v>0</v>
      </c>
      <c r="N46" s="122">
        <f>+[1]X3092!N48</f>
        <v>0</v>
      </c>
      <c r="O46" s="122">
        <f>+[1]X3092!O48</f>
        <v>0</v>
      </c>
      <c r="P46" s="122">
        <f>+[1]X3092!P48</f>
        <v>0</v>
      </c>
      <c r="Q46" s="122">
        <f>+[1]X3092!Q48</f>
        <v>0</v>
      </c>
      <c r="R46" s="122">
        <f>+[1]X3092!R48</f>
        <v>0</v>
      </c>
      <c r="S46" s="122">
        <f>+[1]X3092!S48</f>
        <v>0</v>
      </c>
      <c r="T46" s="122">
        <f>+[1]X3092!T48</f>
        <v>0</v>
      </c>
      <c r="U46" s="122">
        <f>+[1]X3092!U48</f>
        <v>0</v>
      </c>
      <c r="V46" s="122">
        <f>+[1]X3092!V48</f>
        <v>0</v>
      </c>
      <c r="W46" s="122">
        <f>+[1]X3092!W48</f>
        <v>0</v>
      </c>
      <c r="X46" s="122">
        <f>+[1]X3092!X48</f>
        <v>0</v>
      </c>
      <c r="Y46" s="122">
        <f>+[1]X3092!Y48</f>
        <v>0</v>
      </c>
      <c r="Z46" s="122">
        <f>+[1]X3092!Z48</f>
        <v>0</v>
      </c>
      <c r="AA46" s="122">
        <f>+[1]X3092!AA48</f>
        <v>0</v>
      </c>
      <c r="AB46" s="122">
        <f>+[1]X3092!AB48</f>
        <v>0</v>
      </c>
      <c r="AC46" s="122">
        <f>+[1]X3092!AC48</f>
        <v>0</v>
      </c>
      <c r="AD46" s="122">
        <f>+[1]X3092!AD48</f>
        <v>0</v>
      </c>
      <c r="AE46" s="122">
        <f>+[1]X3092!AE48</f>
        <v>0</v>
      </c>
      <c r="AF46" s="122">
        <f>+[1]X3092!AF48</f>
        <v>0</v>
      </c>
      <c r="AG46" s="122">
        <f>+[1]X3092!AG48</f>
        <v>0</v>
      </c>
      <c r="AH46" s="122">
        <f>+[1]X3092!AH48</f>
        <v>0</v>
      </c>
      <c r="AI46" s="122">
        <f>+[1]X3092!AI48</f>
        <v>0</v>
      </c>
      <c r="AJ46" s="122">
        <f>+[1]X3092!AJ48</f>
        <v>0</v>
      </c>
    </row>
    <row r="47" spans="1:36">
      <c r="A47" s="122">
        <f>+[1]X3092!A49</f>
        <v>0</v>
      </c>
      <c r="B47" s="122">
        <f>+[1]X3092!B49</f>
        <v>0</v>
      </c>
      <c r="C47" s="122">
        <f>+[1]X3092!C49</f>
        <v>0</v>
      </c>
      <c r="D47" s="122">
        <f>+[1]X3092!D49</f>
        <v>0</v>
      </c>
      <c r="E47" s="122">
        <f>+[1]X3092!E49</f>
        <v>0</v>
      </c>
      <c r="F47" s="122">
        <f>+[1]X3092!F49</f>
        <v>0</v>
      </c>
      <c r="G47" s="122">
        <f>+[1]X3092!G49</f>
        <v>0</v>
      </c>
      <c r="H47" s="122">
        <f>+[1]X3092!H49</f>
        <v>0</v>
      </c>
      <c r="I47" s="122">
        <f>+[1]X3092!I49</f>
        <v>0</v>
      </c>
      <c r="J47" s="122">
        <f>+[1]X3092!J49</f>
        <v>0</v>
      </c>
      <c r="K47" s="122">
        <f>+[1]X3092!K49</f>
        <v>0</v>
      </c>
      <c r="L47" s="122">
        <f>+[1]X3092!L49</f>
        <v>0</v>
      </c>
      <c r="M47" s="122">
        <f>+[1]X3092!M49</f>
        <v>0</v>
      </c>
      <c r="N47" s="122">
        <f>+[1]X3092!N49</f>
        <v>0</v>
      </c>
      <c r="O47" s="122">
        <f>+[1]X3092!O49</f>
        <v>0</v>
      </c>
      <c r="P47" s="122">
        <f>+[1]X3092!P49</f>
        <v>0</v>
      </c>
      <c r="Q47" s="122">
        <f>+[1]X3092!Q49</f>
        <v>0</v>
      </c>
      <c r="R47" s="122">
        <f>+[1]X3092!R49</f>
        <v>0</v>
      </c>
      <c r="S47" s="122">
        <f>+[1]X3092!S49</f>
        <v>0</v>
      </c>
      <c r="T47" s="122">
        <f>+[1]X3092!T49</f>
        <v>0</v>
      </c>
      <c r="U47" s="122">
        <f>+[1]X3092!U49</f>
        <v>0</v>
      </c>
      <c r="V47" s="122">
        <f>+[1]X3092!V49</f>
        <v>0</v>
      </c>
      <c r="W47" s="122">
        <f>+[1]X3092!W49</f>
        <v>0</v>
      </c>
      <c r="X47" s="122">
        <f>+[1]X3092!X49</f>
        <v>0</v>
      </c>
      <c r="Y47" s="122">
        <f>+[1]X3092!Y49</f>
        <v>0</v>
      </c>
      <c r="Z47" s="122">
        <f>+[1]X3092!Z49</f>
        <v>0</v>
      </c>
      <c r="AA47" s="122">
        <f>+[1]X3092!AA49</f>
        <v>0</v>
      </c>
      <c r="AB47" s="122">
        <f>+[1]X3092!AB49</f>
        <v>0</v>
      </c>
      <c r="AC47" s="122">
        <f>+[1]X3092!AC49</f>
        <v>0</v>
      </c>
      <c r="AD47" s="122">
        <f>+[1]X3092!AD49</f>
        <v>0</v>
      </c>
      <c r="AE47" s="122">
        <f>+[1]X3092!AE49</f>
        <v>0</v>
      </c>
      <c r="AF47" s="122">
        <f>+[1]X3092!AF49</f>
        <v>0</v>
      </c>
      <c r="AG47" s="122">
        <f>+[1]X3092!AG49</f>
        <v>0</v>
      </c>
      <c r="AH47" s="122">
        <f>+[1]X3092!AH49</f>
        <v>0</v>
      </c>
      <c r="AI47" s="122">
        <f>+[1]X3092!AI49</f>
        <v>0</v>
      </c>
      <c r="AJ47" s="122">
        <f>+[1]X3092!AJ49</f>
        <v>0</v>
      </c>
    </row>
    <row r="48" spans="1:36">
      <c r="A48" s="122">
        <f>+[1]X3092!A50</f>
        <v>0</v>
      </c>
      <c r="B48" s="122">
        <f>+[1]X3092!B50</f>
        <v>0</v>
      </c>
      <c r="C48" s="122">
        <f>+[1]X3092!C50</f>
        <v>0</v>
      </c>
      <c r="D48" s="122">
        <f>+[1]X3092!D50</f>
        <v>0</v>
      </c>
      <c r="E48" s="122">
        <f>+[1]X3092!E50</f>
        <v>0</v>
      </c>
      <c r="F48" s="122">
        <f>+[1]X3092!F50</f>
        <v>0</v>
      </c>
      <c r="G48" s="122">
        <f>+[1]X3092!G50</f>
        <v>0</v>
      </c>
      <c r="H48" s="122">
        <f>+[1]X3092!H50</f>
        <v>0</v>
      </c>
      <c r="I48" s="122">
        <f>+[1]X3092!I50</f>
        <v>0</v>
      </c>
      <c r="J48" s="122">
        <f>+[1]X3092!J50</f>
        <v>0</v>
      </c>
      <c r="K48" s="122">
        <f>+[1]X3092!K50</f>
        <v>0</v>
      </c>
      <c r="L48" s="122">
        <f>+[1]X3092!L50</f>
        <v>0</v>
      </c>
      <c r="M48" s="122">
        <f>+[1]X3092!M50</f>
        <v>0</v>
      </c>
      <c r="N48" s="122">
        <f>+[1]X3092!N50</f>
        <v>0</v>
      </c>
      <c r="O48" s="122">
        <f>+[1]X3092!O50</f>
        <v>0</v>
      </c>
      <c r="P48" s="122">
        <f>+[1]X3092!P50</f>
        <v>0</v>
      </c>
      <c r="Q48" s="122">
        <f>+[1]X3092!Q50</f>
        <v>0</v>
      </c>
      <c r="R48" s="122">
        <f>+[1]X3092!R50</f>
        <v>0</v>
      </c>
      <c r="S48" s="122">
        <f>+[1]X3092!S50</f>
        <v>0</v>
      </c>
      <c r="T48" s="122">
        <f>+[1]X3092!T50</f>
        <v>0</v>
      </c>
      <c r="U48" s="122">
        <f>+[1]X3092!U50</f>
        <v>0</v>
      </c>
      <c r="V48" s="122">
        <f>+[1]X3092!V50</f>
        <v>0</v>
      </c>
      <c r="W48" s="122">
        <f>+[1]X3092!W50</f>
        <v>0</v>
      </c>
      <c r="X48" s="122">
        <f>+[1]X3092!X50</f>
        <v>0</v>
      </c>
      <c r="Y48" s="122">
        <f>+[1]X3092!Y50</f>
        <v>0</v>
      </c>
      <c r="Z48" s="122">
        <f>+[1]X3092!Z50</f>
        <v>0</v>
      </c>
      <c r="AA48" s="122">
        <f>+[1]X3092!AA50</f>
        <v>0</v>
      </c>
      <c r="AB48" s="122">
        <f>+[1]X3092!AB50</f>
        <v>0</v>
      </c>
      <c r="AC48" s="122">
        <f>+[1]X3092!AC50</f>
        <v>0</v>
      </c>
      <c r="AD48" s="122">
        <f>+[1]X3092!AD50</f>
        <v>0</v>
      </c>
      <c r="AE48" s="122">
        <f>+[1]X3092!AE50</f>
        <v>0</v>
      </c>
      <c r="AF48" s="122">
        <f>+[1]X3092!AF50</f>
        <v>0</v>
      </c>
      <c r="AG48" s="122">
        <f>+[1]X3092!AG50</f>
        <v>0</v>
      </c>
      <c r="AH48" s="122">
        <f>+[1]X3092!AH50</f>
        <v>0</v>
      </c>
      <c r="AI48" s="122">
        <f>+[1]X3092!AI50</f>
        <v>0</v>
      </c>
      <c r="AJ48" s="122">
        <f>+[1]X3092!AJ50</f>
        <v>0</v>
      </c>
    </row>
    <row r="49" spans="1:36">
      <c r="A49" s="122">
        <f>+[1]X3092!A51</f>
        <v>0</v>
      </c>
      <c r="B49" s="122">
        <f>+[1]X3092!B51</f>
        <v>0</v>
      </c>
      <c r="C49" s="122">
        <f>+[1]X3092!C51</f>
        <v>0</v>
      </c>
      <c r="D49" s="122">
        <f>+[1]X3092!D51</f>
        <v>0</v>
      </c>
      <c r="E49" s="122">
        <f>+[1]X3092!E51</f>
        <v>0</v>
      </c>
      <c r="F49" s="122">
        <f>+[1]X3092!F51</f>
        <v>0</v>
      </c>
      <c r="G49" s="122">
        <f>+[1]X3092!G51</f>
        <v>0</v>
      </c>
      <c r="H49" s="122">
        <f>+[1]X3092!H51</f>
        <v>0</v>
      </c>
      <c r="I49" s="122">
        <f>+[1]X3092!I51</f>
        <v>0</v>
      </c>
      <c r="J49" s="122">
        <f>+[1]X3092!J51</f>
        <v>0</v>
      </c>
      <c r="K49" s="122">
        <f>+[1]X3092!K51</f>
        <v>0</v>
      </c>
      <c r="L49" s="122">
        <f>+[1]X3092!L51</f>
        <v>0</v>
      </c>
      <c r="M49" s="122">
        <f>+[1]X3092!M51</f>
        <v>0</v>
      </c>
      <c r="N49" s="122">
        <f>+[1]X3092!N51</f>
        <v>0</v>
      </c>
      <c r="O49" s="122">
        <f>+[1]X3092!O51</f>
        <v>0</v>
      </c>
      <c r="P49" s="122">
        <f>+[1]X3092!P51</f>
        <v>0</v>
      </c>
      <c r="Q49" s="122">
        <f>+[1]X3092!Q51</f>
        <v>0</v>
      </c>
      <c r="R49" s="122">
        <f>+[1]X3092!R51</f>
        <v>0</v>
      </c>
      <c r="S49" s="122">
        <f>+[1]X3092!S51</f>
        <v>0</v>
      </c>
      <c r="T49" s="122">
        <f>+[1]X3092!T51</f>
        <v>0</v>
      </c>
      <c r="U49" s="122">
        <f>+[1]X3092!U51</f>
        <v>0</v>
      </c>
      <c r="V49" s="122">
        <f>+[1]X3092!V51</f>
        <v>0</v>
      </c>
      <c r="W49" s="122">
        <f>+[1]X3092!W51</f>
        <v>0</v>
      </c>
      <c r="X49" s="122">
        <f>+[1]X3092!X51</f>
        <v>0</v>
      </c>
      <c r="Y49" s="122">
        <f>+[1]X3092!Y51</f>
        <v>0</v>
      </c>
      <c r="Z49" s="122">
        <f>+[1]X3092!Z51</f>
        <v>0</v>
      </c>
      <c r="AA49" s="122">
        <f>+[1]X3092!AA51</f>
        <v>0</v>
      </c>
      <c r="AB49" s="122">
        <f>+[1]X3092!AB51</f>
        <v>0</v>
      </c>
      <c r="AC49" s="122">
        <f>+[1]X3092!AC51</f>
        <v>0</v>
      </c>
      <c r="AD49" s="122">
        <f>+[1]X3092!AD51</f>
        <v>0</v>
      </c>
      <c r="AE49" s="122">
        <f>+[1]X3092!AE51</f>
        <v>0</v>
      </c>
      <c r="AF49" s="122">
        <f>+[1]X3092!AF51</f>
        <v>0</v>
      </c>
      <c r="AG49" s="122">
        <f>+[1]X3092!AG51</f>
        <v>0</v>
      </c>
      <c r="AH49" s="122">
        <f>+[1]X3092!AH51</f>
        <v>0</v>
      </c>
      <c r="AI49" s="122">
        <f>+[1]X3092!AI51</f>
        <v>0</v>
      </c>
      <c r="AJ49" s="122">
        <f>+[1]X3092!AJ51</f>
        <v>0</v>
      </c>
    </row>
    <row r="50" spans="1:36">
      <c r="A50" s="122">
        <f>+[1]X3092!A52</f>
        <v>0</v>
      </c>
      <c r="B50" s="122">
        <f>+[1]X3092!B52</f>
        <v>0</v>
      </c>
      <c r="C50" s="122">
        <f>+[1]X3092!C52</f>
        <v>0</v>
      </c>
      <c r="D50" s="122">
        <f>+[1]X3092!D52</f>
        <v>0</v>
      </c>
      <c r="E50" s="122">
        <f>+[1]X3092!E52</f>
        <v>0</v>
      </c>
      <c r="F50" s="122">
        <f>+[1]X3092!F52</f>
        <v>0</v>
      </c>
      <c r="G50" s="122">
        <f>+[1]X3092!G52</f>
        <v>0</v>
      </c>
      <c r="H50" s="122">
        <f>+[1]X3092!H52</f>
        <v>0</v>
      </c>
      <c r="I50" s="122">
        <f>+[1]X3092!I52</f>
        <v>0</v>
      </c>
      <c r="J50" s="122">
        <f>+[1]X3092!J52</f>
        <v>0</v>
      </c>
      <c r="K50" s="122">
        <f>+[1]X3092!K52</f>
        <v>0</v>
      </c>
      <c r="L50" s="122">
        <f>+[1]X3092!L52</f>
        <v>0</v>
      </c>
      <c r="M50" s="122">
        <f>+[1]X3092!M52</f>
        <v>0</v>
      </c>
      <c r="N50" s="122">
        <f>+[1]X3092!N52</f>
        <v>0</v>
      </c>
      <c r="O50" s="122">
        <f>+[1]X3092!O52</f>
        <v>0</v>
      </c>
      <c r="P50" s="122">
        <f>+[1]X3092!P52</f>
        <v>0</v>
      </c>
      <c r="Q50" s="122">
        <f>+[1]X3092!Q52</f>
        <v>0</v>
      </c>
      <c r="R50" s="122">
        <f>+[1]X3092!R52</f>
        <v>0</v>
      </c>
      <c r="S50" s="122">
        <f>+[1]X3092!S52</f>
        <v>0</v>
      </c>
      <c r="T50" s="122">
        <f>+[1]X3092!T52</f>
        <v>0</v>
      </c>
      <c r="U50" s="122">
        <f>+[1]X3092!U52</f>
        <v>0</v>
      </c>
      <c r="V50" s="122">
        <f>+[1]X3092!V52</f>
        <v>0</v>
      </c>
      <c r="W50" s="122">
        <f>+[1]X3092!W52</f>
        <v>0</v>
      </c>
      <c r="X50" s="122">
        <f>+[1]X3092!X52</f>
        <v>0</v>
      </c>
      <c r="Y50" s="122">
        <f>+[1]X3092!Y52</f>
        <v>0</v>
      </c>
      <c r="Z50" s="122">
        <f>+[1]X3092!Z52</f>
        <v>0</v>
      </c>
      <c r="AA50" s="122">
        <f>+[1]X3092!AA52</f>
        <v>0</v>
      </c>
      <c r="AB50" s="122">
        <f>+[1]X3092!AB52</f>
        <v>0</v>
      </c>
      <c r="AC50" s="122">
        <f>+[1]X3092!AC52</f>
        <v>0</v>
      </c>
      <c r="AD50" s="122">
        <f>+[1]X3092!AD52</f>
        <v>0</v>
      </c>
      <c r="AE50" s="122">
        <f>+[1]X3092!AE52</f>
        <v>0</v>
      </c>
      <c r="AF50" s="122">
        <f>+[1]X3092!AF52</f>
        <v>0</v>
      </c>
      <c r="AG50" s="122">
        <f>+[1]X3092!AG52</f>
        <v>0</v>
      </c>
      <c r="AH50" s="122">
        <f>+[1]X3092!AH52</f>
        <v>0</v>
      </c>
      <c r="AI50" s="122">
        <f>+[1]X3092!AI52</f>
        <v>0</v>
      </c>
      <c r="AJ50" s="122">
        <f>+[1]X3092!AJ52</f>
        <v>0</v>
      </c>
    </row>
    <row r="51" spans="1:36">
      <c r="A51" s="122">
        <f>+[1]X3092!A53</f>
        <v>0</v>
      </c>
      <c r="B51" s="122">
        <f>+[1]X3092!B53</f>
        <v>0</v>
      </c>
      <c r="C51" s="122">
        <f>+[1]X3092!C53</f>
        <v>0</v>
      </c>
      <c r="D51" s="122">
        <f>+[1]X3092!D53</f>
        <v>0</v>
      </c>
      <c r="E51" s="122">
        <f>+[1]X3092!E53</f>
        <v>0</v>
      </c>
      <c r="F51" s="122">
        <f>+[1]X3092!F53</f>
        <v>0</v>
      </c>
      <c r="G51" s="122">
        <f>+[1]X3092!G53</f>
        <v>0</v>
      </c>
      <c r="H51" s="122">
        <f>+[1]X3092!H53</f>
        <v>0</v>
      </c>
      <c r="I51" s="122">
        <f>+[1]X3092!I53</f>
        <v>0</v>
      </c>
      <c r="J51" s="122">
        <f>+[1]X3092!J53</f>
        <v>0</v>
      </c>
      <c r="K51" s="122">
        <f>+[1]X3092!K53</f>
        <v>0</v>
      </c>
      <c r="L51" s="122">
        <f>+[1]X3092!L53</f>
        <v>0</v>
      </c>
      <c r="M51" s="122">
        <f>+[1]X3092!M53</f>
        <v>0</v>
      </c>
      <c r="N51" s="122">
        <f>+[1]X3092!N53</f>
        <v>0</v>
      </c>
      <c r="O51" s="122">
        <f>+[1]X3092!O53</f>
        <v>0</v>
      </c>
      <c r="P51" s="122">
        <f>+[1]X3092!P53</f>
        <v>0</v>
      </c>
      <c r="Q51" s="122">
        <f>+[1]X3092!Q53</f>
        <v>0</v>
      </c>
      <c r="R51" s="122">
        <f>+[1]X3092!R53</f>
        <v>0</v>
      </c>
      <c r="S51" s="122">
        <f>+[1]X3092!S53</f>
        <v>0</v>
      </c>
      <c r="T51" s="122">
        <f>+[1]X3092!T53</f>
        <v>0</v>
      </c>
      <c r="U51" s="122">
        <f>+[1]X3092!U53</f>
        <v>0</v>
      </c>
      <c r="V51" s="122">
        <f>+[1]X3092!V53</f>
        <v>0</v>
      </c>
      <c r="W51" s="122">
        <f>+[1]X3092!W53</f>
        <v>0</v>
      </c>
      <c r="X51" s="122">
        <f>+[1]X3092!X53</f>
        <v>0</v>
      </c>
      <c r="Y51" s="122">
        <f>+[1]X3092!Y53</f>
        <v>0</v>
      </c>
      <c r="Z51" s="122">
        <f>+[1]X3092!Z53</f>
        <v>0</v>
      </c>
      <c r="AA51" s="122">
        <f>+[1]X3092!AA53</f>
        <v>0</v>
      </c>
      <c r="AB51" s="122">
        <f>+[1]X3092!AB53</f>
        <v>0</v>
      </c>
      <c r="AC51" s="122">
        <f>+[1]X3092!AC53</f>
        <v>0</v>
      </c>
      <c r="AD51" s="122">
        <f>+[1]X3092!AD53</f>
        <v>0</v>
      </c>
      <c r="AE51" s="122">
        <f>+[1]X3092!AE53</f>
        <v>0</v>
      </c>
      <c r="AF51" s="122">
        <f>+[1]X3092!AF53</f>
        <v>0</v>
      </c>
      <c r="AG51" s="122">
        <f>+[1]X3092!AG53</f>
        <v>0</v>
      </c>
      <c r="AH51" s="122">
        <f>+[1]X3092!AH53</f>
        <v>0</v>
      </c>
      <c r="AI51" s="122">
        <f>+[1]X3092!AI53</f>
        <v>0</v>
      </c>
      <c r="AJ51" s="122">
        <f>+[1]X3092!AJ53</f>
        <v>0</v>
      </c>
    </row>
    <row r="52" spans="1:36">
      <c r="A52" s="122">
        <f>+[1]X3092!A54</f>
        <v>0</v>
      </c>
      <c r="B52" s="122">
        <f>+[1]X3092!B54</f>
        <v>0</v>
      </c>
      <c r="C52" s="122">
        <f>+[1]X3092!C54</f>
        <v>0</v>
      </c>
      <c r="D52" s="122">
        <f>+[1]X3092!D54</f>
        <v>0</v>
      </c>
      <c r="E52" s="122">
        <f>+[1]X3092!E54</f>
        <v>0</v>
      </c>
      <c r="F52" s="122">
        <f>+[1]X3092!F54</f>
        <v>0</v>
      </c>
      <c r="G52" s="122">
        <f>+[1]X3092!G54</f>
        <v>0</v>
      </c>
      <c r="H52" s="122">
        <f>+[1]X3092!H54</f>
        <v>0</v>
      </c>
      <c r="I52" s="122">
        <f>+[1]X3092!I54</f>
        <v>0</v>
      </c>
      <c r="J52" s="122">
        <f>+[1]X3092!J54</f>
        <v>0</v>
      </c>
      <c r="K52" s="122">
        <f>+[1]X3092!K54</f>
        <v>0</v>
      </c>
      <c r="L52" s="122">
        <f>+[1]X3092!L54</f>
        <v>0</v>
      </c>
      <c r="M52" s="122">
        <f>+[1]X3092!M54</f>
        <v>0</v>
      </c>
      <c r="N52" s="122">
        <f>+[1]X3092!N54</f>
        <v>0</v>
      </c>
      <c r="O52" s="122">
        <f>+[1]X3092!O54</f>
        <v>0</v>
      </c>
      <c r="P52" s="122">
        <f>+[1]X3092!P54</f>
        <v>0</v>
      </c>
      <c r="Q52" s="122">
        <f>+[1]X3092!Q54</f>
        <v>0</v>
      </c>
      <c r="R52" s="122">
        <f>+[1]X3092!R54</f>
        <v>0</v>
      </c>
      <c r="S52" s="122">
        <f>+[1]X3092!S54</f>
        <v>0</v>
      </c>
      <c r="T52" s="122">
        <f>+[1]X3092!T54</f>
        <v>0</v>
      </c>
      <c r="U52" s="122">
        <f>+[1]X3092!U54</f>
        <v>0</v>
      </c>
      <c r="V52" s="122">
        <f>+[1]X3092!V54</f>
        <v>0</v>
      </c>
      <c r="W52" s="122">
        <f>+[1]X3092!W54</f>
        <v>0</v>
      </c>
      <c r="X52" s="122">
        <f>+[1]X3092!X54</f>
        <v>0</v>
      </c>
      <c r="Y52" s="122">
        <f>+[1]X3092!Y54</f>
        <v>0</v>
      </c>
      <c r="Z52" s="122">
        <f>+[1]X3092!Z54</f>
        <v>0</v>
      </c>
      <c r="AA52" s="122">
        <f>+[1]X3092!AA54</f>
        <v>0</v>
      </c>
      <c r="AB52" s="122">
        <f>+[1]X3092!AB54</f>
        <v>0</v>
      </c>
      <c r="AC52" s="122">
        <f>+[1]X3092!AC54</f>
        <v>0</v>
      </c>
      <c r="AD52" s="122">
        <f>+[1]X3092!AD54</f>
        <v>0</v>
      </c>
      <c r="AE52" s="122">
        <f>+[1]X3092!AE54</f>
        <v>0</v>
      </c>
      <c r="AF52" s="122">
        <f>+[1]X3092!AF54</f>
        <v>0</v>
      </c>
      <c r="AG52" s="122">
        <f>+[1]X3092!AG54</f>
        <v>0</v>
      </c>
      <c r="AH52" s="122">
        <f>+[1]X3092!AH54</f>
        <v>0</v>
      </c>
      <c r="AI52" s="122">
        <f>+[1]X3092!AI54</f>
        <v>0</v>
      </c>
      <c r="AJ52" s="122">
        <f>+[1]X3092!AJ54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4</v>
      </c>
      <c r="C77" s="184">
        <f t="shared" ref="C77:AJ77" ca="1" si="0">SUMIF($A$14:$E$23,$A77,C$14:C$23)</f>
        <v>6</v>
      </c>
      <c r="D77" s="184">
        <f t="shared" ca="1" si="0"/>
        <v>38</v>
      </c>
      <c r="E77" s="184">
        <f t="shared" ca="1" si="0"/>
        <v>47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38</v>
      </c>
      <c r="Z77" s="184">
        <f t="shared" ca="1" si="0"/>
        <v>8</v>
      </c>
      <c r="AA77" s="184">
        <f t="shared" ca="1" si="0"/>
        <v>0</v>
      </c>
      <c r="AB77" s="184">
        <f t="shared" ca="1" si="0"/>
        <v>1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J77"/>
  <sheetViews>
    <sheetView workbookViewId="0">
      <selection activeCell="M6" sqref="M6"/>
    </sheetView>
  </sheetViews>
  <sheetFormatPr defaultRowHeight="15"/>
  <sheetData>
    <row r="1" spans="1:36">
      <c r="A1" s="172" t="s">
        <v>29</v>
      </c>
    </row>
    <row r="3" spans="1:36">
      <c r="A3" s="172" t="s">
        <v>30</v>
      </c>
    </row>
    <row r="4" spans="1:36">
      <c r="A4" s="172" t="s">
        <v>31</v>
      </c>
    </row>
    <row r="5" spans="1:36">
      <c r="A5" s="172" t="s">
        <v>312</v>
      </c>
    </row>
    <row r="6" spans="1:36">
      <c r="A6" s="172" t="s">
        <v>313</v>
      </c>
    </row>
    <row r="8" spans="1:36">
      <c r="A8" s="173" t="s">
        <v>3</v>
      </c>
      <c r="B8" s="173" t="s">
        <v>314</v>
      </c>
      <c r="C8" s="173" t="s">
        <v>315</v>
      </c>
      <c r="D8" s="173" t="s">
        <v>316</v>
      </c>
      <c r="E8" s="173" t="s">
        <v>33</v>
      </c>
      <c r="F8" s="173">
        <v>1</v>
      </c>
      <c r="G8" s="173">
        <v>2</v>
      </c>
      <c r="H8" s="173">
        <v>3</v>
      </c>
      <c r="I8" s="173">
        <v>4</v>
      </c>
      <c r="J8" s="173">
        <v>5</v>
      </c>
      <c r="K8" s="173">
        <v>6</v>
      </c>
      <c r="L8" s="173">
        <v>7</v>
      </c>
      <c r="M8" s="173">
        <v>8</v>
      </c>
      <c r="N8" s="173">
        <v>9</v>
      </c>
      <c r="O8" s="173">
        <v>10</v>
      </c>
      <c r="P8" s="173">
        <v>11</v>
      </c>
      <c r="Q8" s="173">
        <v>12</v>
      </c>
      <c r="R8" s="173">
        <v>13</v>
      </c>
      <c r="S8" s="173">
        <v>14</v>
      </c>
      <c r="T8" s="173">
        <v>15</v>
      </c>
      <c r="U8" s="173">
        <v>16</v>
      </c>
      <c r="V8" s="173">
        <v>17</v>
      </c>
      <c r="W8" s="173">
        <v>18</v>
      </c>
      <c r="X8" s="173">
        <v>19</v>
      </c>
      <c r="Y8" s="173">
        <v>20</v>
      </c>
      <c r="Z8" s="173">
        <v>21</v>
      </c>
      <c r="AA8" s="173">
        <v>22</v>
      </c>
      <c r="AB8" s="173">
        <v>23</v>
      </c>
      <c r="AC8" s="173">
        <v>24</v>
      </c>
      <c r="AD8" s="173">
        <v>25</v>
      </c>
      <c r="AE8" s="173">
        <v>26</v>
      </c>
      <c r="AF8" s="173">
        <v>27</v>
      </c>
      <c r="AG8" s="173">
        <v>28</v>
      </c>
      <c r="AH8" s="173">
        <v>29</v>
      </c>
      <c r="AI8" s="173">
        <v>30</v>
      </c>
      <c r="AJ8" s="173">
        <v>31</v>
      </c>
    </row>
    <row r="9" spans="1:36">
      <c r="A9" s="174" t="str">
        <f>+[1]LSP10!A11</f>
        <v>Input Qty</v>
      </c>
      <c r="B9" s="174">
        <f>+[1]LSP10!B11</f>
        <v>2201922</v>
      </c>
      <c r="C9" s="174">
        <f>+[1]LSP10!C11</f>
        <v>2278132</v>
      </c>
      <c r="D9" s="174">
        <f>+[1]LSP10!D11</f>
        <v>2234789</v>
      </c>
      <c r="E9" s="174">
        <f>+[1]LSP10!E11</f>
        <v>1937986</v>
      </c>
      <c r="F9" s="174">
        <f>+[1]LSP10!F11</f>
        <v>166731</v>
      </c>
      <c r="G9" s="174">
        <f>+[1]LSP10!G11</f>
        <v>82089</v>
      </c>
      <c r="H9" s="174">
        <f>+[1]LSP10!H11</f>
        <v>9345</v>
      </c>
      <c r="I9" s="174">
        <f>+[1]LSP10!I11</f>
        <v>116015</v>
      </c>
      <c r="J9" s="174">
        <f>+[1]LSP10!J11</f>
        <v>86902</v>
      </c>
      <c r="K9" s="174">
        <f>+[1]LSP10!K11</f>
        <v>79107</v>
      </c>
      <c r="L9" s="174">
        <f>+[1]LSP10!L11</f>
        <v>87200</v>
      </c>
      <c r="M9" s="174">
        <f>+[1]LSP10!M11</f>
        <v>81832</v>
      </c>
      <c r="N9" s="174">
        <f>+[1]LSP10!N11</f>
        <v>79018</v>
      </c>
      <c r="O9" s="174">
        <f>+[1]LSP10!O11</f>
        <v>7369</v>
      </c>
      <c r="P9" s="174">
        <f>+[1]LSP10!P11</f>
        <v>142910</v>
      </c>
      <c r="Q9" s="174">
        <f>+[1]LSP10!Q11</f>
        <v>69409</v>
      </c>
      <c r="R9" s="174">
        <f>+[1]LSP10!R11</f>
        <v>91067</v>
      </c>
      <c r="S9" s="174">
        <f>+[1]LSP10!S11</f>
        <v>86123</v>
      </c>
      <c r="T9" s="174">
        <f>+[1]LSP10!T11</f>
        <v>76576</v>
      </c>
      <c r="U9" s="174">
        <f>+[1]LSP10!U11</f>
        <v>68244</v>
      </c>
      <c r="V9" s="174">
        <f>+[1]LSP10!V11</f>
        <v>9232</v>
      </c>
      <c r="W9" s="174">
        <f>+[1]LSP10!W11</f>
        <v>148379</v>
      </c>
      <c r="X9" s="174">
        <f>+[1]LSP10!X11</f>
        <v>87349</v>
      </c>
      <c r="Y9" s="174">
        <f>+[1]LSP10!Y11</f>
        <v>82214</v>
      </c>
      <c r="Z9" s="174">
        <f>+[1]LSP10!Z11</f>
        <v>90013</v>
      </c>
      <c r="AA9" s="174">
        <f>+[1]LSP10!AA11</f>
        <v>84991</v>
      </c>
      <c r="AB9" s="174">
        <f>+[1]LSP10!AB11</f>
        <v>90455</v>
      </c>
      <c r="AC9" s="174">
        <f>+[1]LSP10!AC11</f>
        <v>9503</v>
      </c>
      <c r="AD9" s="174">
        <f>+[1]LSP10!AD11</f>
        <v>0</v>
      </c>
      <c r="AE9" s="174">
        <f>+[1]LSP10!AE11</f>
        <v>0</v>
      </c>
      <c r="AF9" s="174">
        <f>+[1]LSP10!AF11</f>
        <v>0</v>
      </c>
      <c r="AG9" s="174">
        <f>+[1]LSP10!AG11</f>
        <v>0</v>
      </c>
      <c r="AH9" s="174">
        <f>+[1]LSP10!AH11</f>
        <v>0</v>
      </c>
      <c r="AI9" s="174">
        <f>+[1]LSP10!AI11</f>
        <v>0</v>
      </c>
      <c r="AJ9" s="174">
        <f>+[1]LSP10!AJ11</f>
        <v>0</v>
      </c>
    </row>
    <row r="10" spans="1:36">
      <c r="A10" s="174" t="str">
        <f>+[1]LSP10!A12</f>
        <v>Output Qty</v>
      </c>
      <c r="B10" s="174">
        <f>+[1]LSP10!B12</f>
        <v>1860239</v>
      </c>
      <c r="C10" s="174">
        <f>+[1]LSP10!C12</f>
        <v>1864912</v>
      </c>
      <c r="D10" s="174">
        <f>+[1]LSP10!D12</f>
        <v>1829827</v>
      </c>
      <c r="E10" s="174">
        <f>+[1]LSP10!E12</f>
        <v>1593978</v>
      </c>
      <c r="F10" s="174">
        <f>+[1]LSP10!F12</f>
        <v>136742</v>
      </c>
      <c r="G10" s="174">
        <f>+[1]LSP10!G12</f>
        <v>65635</v>
      </c>
      <c r="H10" s="174">
        <f>+[1]LSP10!H12</f>
        <v>0</v>
      </c>
      <c r="I10" s="174">
        <f>+[1]LSP10!I12</f>
        <v>98793</v>
      </c>
      <c r="J10" s="174">
        <f>+[1]LSP10!J12</f>
        <v>71559</v>
      </c>
      <c r="K10" s="174">
        <f>+[1]LSP10!K12</f>
        <v>64477</v>
      </c>
      <c r="L10" s="174">
        <f>+[1]LSP10!L12</f>
        <v>70708</v>
      </c>
      <c r="M10" s="174">
        <f>+[1]LSP10!M12</f>
        <v>67228</v>
      </c>
      <c r="N10" s="174">
        <f>+[1]LSP10!N12</f>
        <v>65794</v>
      </c>
      <c r="O10" s="174">
        <f>+[1]LSP10!O12</f>
        <v>0</v>
      </c>
      <c r="P10" s="174">
        <f>+[1]LSP10!P12</f>
        <v>128024</v>
      </c>
      <c r="Q10" s="174">
        <f>+[1]LSP10!Q12</f>
        <v>66628</v>
      </c>
      <c r="R10" s="174">
        <f>+[1]LSP10!R12</f>
        <v>76647</v>
      </c>
      <c r="S10" s="174">
        <f>+[1]LSP10!S12</f>
        <v>72484</v>
      </c>
      <c r="T10" s="174">
        <f>+[1]LSP10!T12</f>
        <v>63160</v>
      </c>
      <c r="U10" s="174">
        <f>+[1]LSP10!U12</f>
        <v>54982</v>
      </c>
      <c r="V10" s="174">
        <f>+[1]LSP10!V12</f>
        <v>0</v>
      </c>
      <c r="W10" s="174">
        <f>+[1]LSP10!W12</f>
        <v>130642</v>
      </c>
      <c r="X10" s="174">
        <f>+[1]LSP10!X12</f>
        <v>69686</v>
      </c>
      <c r="Y10" s="174">
        <f>+[1]LSP10!Y12</f>
        <v>66327</v>
      </c>
      <c r="Z10" s="174">
        <f>+[1]LSP10!Z12</f>
        <v>73614</v>
      </c>
      <c r="AA10" s="174">
        <f>+[1]LSP10!AA12</f>
        <v>69826</v>
      </c>
      <c r="AB10" s="174">
        <f>+[1]LSP10!AB12</f>
        <v>75400</v>
      </c>
      <c r="AC10" s="174">
        <f>+[1]LSP10!AC12</f>
        <v>0</v>
      </c>
      <c r="AD10" s="174">
        <f>+[1]LSP10!AD12</f>
        <v>0</v>
      </c>
      <c r="AE10" s="174">
        <f>+[1]LSP10!AE12</f>
        <v>0</v>
      </c>
      <c r="AF10" s="174">
        <f>+[1]LSP10!AF12</f>
        <v>0</v>
      </c>
      <c r="AG10" s="174">
        <f>+[1]LSP10!AG12</f>
        <v>0</v>
      </c>
      <c r="AH10" s="174">
        <f>+[1]LSP10!AH12</f>
        <v>0</v>
      </c>
      <c r="AI10" s="174">
        <f>+[1]LSP10!AI12</f>
        <v>0</v>
      </c>
      <c r="AJ10" s="174">
        <f>+[1]LSP10!AJ12</f>
        <v>0</v>
      </c>
    </row>
    <row r="11" spans="1:36">
      <c r="A11" s="174" t="str">
        <f>+[1]LSP10!A13</f>
        <v>Reject Qty</v>
      </c>
      <c r="B11" s="174">
        <f>+[1]LSP10!B13</f>
        <v>341683</v>
      </c>
      <c r="C11" s="174">
        <f>+[1]LSP10!C13</f>
        <v>413220</v>
      </c>
      <c r="D11" s="174">
        <f>+[1]LSP10!D13</f>
        <v>404962</v>
      </c>
      <c r="E11" s="174">
        <f>+[1]LSP10!E13</f>
        <v>344008</v>
      </c>
      <c r="F11" s="174">
        <f>+[1]LSP10!F13</f>
        <v>29989</v>
      </c>
      <c r="G11" s="174">
        <f>+[1]LSP10!G13</f>
        <v>16454</v>
      </c>
      <c r="H11" s="174">
        <f>+[1]LSP10!H13</f>
        <v>9345</v>
      </c>
      <c r="I11" s="174">
        <f>+[1]LSP10!I13</f>
        <v>17222</v>
      </c>
      <c r="J11" s="174">
        <f>+[1]LSP10!J13</f>
        <v>15343</v>
      </c>
      <c r="K11" s="174">
        <f>+[1]LSP10!K13</f>
        <v>14630</v>
      </c>
      <c r="L11" s="174">
        <f>+[1]LSP10!L13</f>
        <v>16492</v>
      </c>
      <c r="M11" s="174">
        <f>+[1]LSP10!M13</f>
        <v>14604</v>
      </c>
      <c r="N11" s="174">
        <f>+[1]LSP10!N13</f>
        <v>13224</v>
      </c>
      <c r="O11" s="174">
        <f>+[1]LSP10!O13</f>
        <v>7369</v>
      </c>
      <c r="P11" s="174">
        <f>+[1]LSP10!P13</f>
        <v>14886</v>
      </c>
      <c r="Q11" s="174">
        <f>+[1]LSP10!Q13</f>
        <v>2781</v>
      </c>
      <c r="R11" s="174">
        <f>+[1]LSP10!R13</f>
        <v>14420</v>
      </c>
      <c r="S11" s="174">
        <f>+[1]LSP10!S13</f>
        <v>13639</v>
      </c>
      <c r="T11" s="174">
        <f>+[1]LSP10!T13</f>
        <v>13416</v>
      </c>
      <c r="U11" s="174">
        <f>+[1]LSP10!U13</f>
        <v>13262</v>
      </c>
      <c r="V11" s="174">
        <f>+[1]LSP10!V13</f>
        <v>9232</v>
      </c>
      <c r="W11" s="174">
        <f>+[1]LSP10!W13</f>
        <v>17737</v>
      </c>
      <c r="X11" s="174">
        <f>+[1]LSP10!X13</f>
        <v>17663</v>
      </c>
      <c r="Y11" s="174">
        <f>+[1]LSP10!Y13</f>
        <v>15887</v>
      </c>
      <c r="Z11" s="174">
        <f>+[1]LSP10!Z13</f>
        <v>16399</v>
      </c>
      <c r="AA11" s="174">
        <f>+[1]LSP10!AA13</f>
        <v>15165</v>
      </c>
      <c r="AB11" s="174">
        <f>+[1]LSP10!AB13</f>
        <v>15055</v>
      </c>
      <c r="AC11" s="174">
        <f>+[1]LSP10!AC13</f>
        <v>9503</v>
      </c>
      <c r="AD11" s="174">
        <f>+[1]LSP10!AD13</f>
        <v>0</v>
      </c>
      <c r="AE11" s="174">
        <f>+[1]LSP10!AE13</f>
        <v>0</v>
      </c>
      <c r="AF11" s="174">
        <f>+[1]LSP10!AF13</f>
        <v>0</v>
      </c>
      <c r="AG11" s="174">
        <f>+[1]LSP10!AG13</f>
        <v>0</v>
      </c>
      <c r="AH11" s="174">
        <f>+[1]LSP10!AH13</f>
        <v>0</v>
      </c>
      <c r="AI11" s="174">
        <f>+[1]LSP10!AI13</f>
        <v>0</v>
      </c>
      <c r="AJ11" s="174">
        <f>+[1]LSP10!AJ13</f>
        <v>0</v>
      </c>
    </row>
    <row r="12" spans="1:36">
      <c r="A12" s="174" t="str">
        <f>+[1]LSP10!A14</f>
        <v>%Yield NG</v>
      </c>
      <c r="B12" s="174">
        <f>+[1]LSP10!B14</f>
        <v>15.517488812046931</v>
      </c>
      <c r="C12" s="174">
        <f>+[1]LSP10!C14</f>
        <v>18.138545088695476</v>
      </c>
      <c r="D12" s="174">
        <f>+[1]LSP10!D14</f>
        <v>18.120815880156918</v>
      </c>
      <c r="E12" s="174">
        <f>+[1]LSP10!E14</f>
        <v>17.750799025379958</v>
      </c>
      <c r="F12" s="174">
        <f>+[1]LSP10!F14</f>
        <v>17.986457227510179</v>
      </c>
      <c r="G12" s="174">
        <f>+[1]LSP10!G14</f>
        <v>20.044098478480674</v>
      </c>
      <c r="H12" s="174">
        <f>+[1]LSP10!H14</f>
        <v>100</v>
      </c>
      <c r="I12" s="174">
        <f>+[1]LSP10!I14</f>
        <v>14.84463215963453</v>
      </c>
      <c r="J12" s="174">
        <f>+[1]LSP10!J14</f>
        <v>17.655520011046928</v>
      </c>
      <c r="K12" s="174">
        <f>+[1]LSP10!K14</f>
        <v>18.493938589505355</v>
      </c>
      <c r="L12" s="174">
        <f>+[1]LSP10!L14</f>
        <v>18.912844036697248</v>
      </c>
      <c r="M12" s="174">
        <f>+[1]LSP10!M14</f>
        <v>17.846319288297977</v>
      </c>
      <c r="N12" s="174">
        <f>+[1]LSP10!N14</f>
        <v>16.735427370978766</v>
      </c>
      <c r="O12" s="174">
        <f>+[1]LSP10!O14</f>
        <v>100</v>
      </c>
      <c r="P12" s="174">
        <f>+[1]LSP10!P14</f>
        <v>10.41634595199776</v>
      </c>
      <c r="Q12" s="174">
        <f>+[1]LSP10!Q14</f>
        <v>4.0066850120301405</v>
      </c>
      <c r="R12" s="174">
        <f>+[1]LSP10!R14</f>
        <v>15.834495481348899</v>
      </c>
      <c r="S12" s="174">
        <f>+[1]LSP10!S14</f>
        <v>15.836652229950188</v>
      </c>
      <c r="T12" s="174">
        <f>+[1]LSP10!T14</f>
        <v>17.519849561220223</v>
      </c>
      <c r="U12" s="174">
        <f>+[1]LSP10!U14</f>
        <v>19.433210245589354</v>
      </c>
      <c r="V12" s="174">
        <f>+[1]LSP10!V14</f>
        <v>100</v>
      </c>
      <c r="W12" s="174">
        <f>+[1]LSP10!W14</f>
        <v>11.953847916484138</v>
      </c>
      <c r="X12" s="174">
        <f>+[1]LSP10!X14</f>
        <v>20.22118169641324</v>
      </c>
      <c r="Y12" s="174">
        <f>+[1]LSP10!Y14</f>
        <v>19.323959422969324</v>
      </c>
      <c r="Z12" s="174">
        <f>+[1]LSP10!Z14</f>
        <v>18.218479552953461</v>
      </c>
      <c r="AA12" s="174">
        <f>+[1]LSP10!AA14</f>
        <v>17.843065736372086</v>
      </c>
      <c r="AB12" s="174">
        <f>+[1]LSP10!AB14</f>
        <v>16.64363495660826</v>
      </c>
      <c r="AC12" s="174">
        <f>+[1]LSP10!AC14</f>
        <v>100</v>
      </c>
      <c r="AD12" s="174">
        <f>+[1]LSP10!AD14</f>
        <v>0</v>
      </c>
      <c r="AE12" s="174">
        <f>+[1]LSP10!AE14</f>
        <v>0</v>
      </c>
      <c r="AF12" s="174">
        <f>+[1]LSP10!AF14</f>
        <v>0</v>
      </c>
      <c r="AG12" s="174">
        <f>+[1]LSP10!AG14</f>
        <v>0</v>
      </c>
      <c r="AH12" s="174">
        <f>+[1]LSP10!AH14</f>
        <v>0</v>
      </c>
      <c r="AI12" s="174">
        <f>+[1]LSP10!AI14</f>
        <v>0</v>
      </c>
      <c r="AJ12" s="174">
        <f>+[1]LSP10!AJ14</f>
        <v>0</v>
      </c>
    </row>
    <row r="13" spans="1:36">
      <c r="A13" s="174" t="str">
        <f>+[1]LSP10!A15</f>
        <v>Reject Group</v>
      </c>
      <c r="B13" s="174">
        <f>+[1]LSP10!B15</f>
        <v>0</v>
      </c>
      <c r="C13" s="174">
        <f>+[1]LSP10!C15</f>
        <v>0</v>
      </c>
      <c r="D13" s="174">
        <f>+[1]LSP10!D15</f>
        <v>0</v>
      </c>
      <c r="E13" s="174">
        <f>+[1]LSP10!E15</f>
        <v>0</v>
      </c>
      <c r="F13" s="174">
        <f>+[1]LSP10!F15</f>
        <v>0</v>
      </c>
      <c r="G13" s="174">
        <f>+[1]LSP10!G15</f>
        <v>0</v>
      </c>
      <c r="H13" s="174">
        <f>+[1]LSP10!H15</f>
        <v>0</v>
      </c>
      <c r="I13" s="174">
        <f>+[1]LSP10!I15</f>
        <v>0</v>
      </c>
      <c r="J13" s="174">
        <f>+[1]LSP10!J15</f>
        <v>0</v>
      </c>
      <c r="K13" s="174">
        <f>+[1]LSP10!K15</f>
        <v>0</v>
      </c>
      <c r="L13" s="174">
        <f>+[1]LSP10!L15</f>
        <v>0</v>
      </c>
      <c r="M13" s="174">
        <f>+[1]LSP10!M15</f>
        <v>0</v>
      </c>
      <c r="N13" s="174">
        <f>+[1]LSP10!N15</f>
        <v>0</v>
      </c>
      <c r="O13" s="174">
        <f>+[1]LSP10!O15</f>
        <v>0</v>
      </c>
      <c r="P13" s="174">
        <f>+[1]LSP10!P15</f>
        <v>0</v>
      </c>
      <c r="Q13" s="174">
        <f>+[1]LSP10!Q15</f>
        <v>0</v>
      </c>
      <c r="R13" s="174">
        <f>+[1]LSP10!R15</f>
        <v>0</v>
      </c>
      <c r="S13" s="174">
        <f>+[1]LSP10!S15</f>
        <v>0</v>
      </c>
      <c r="T13" s="174">
        <f>+[1]LSP10!T15</f>
        <v>0</v>
      </c>
      <c r="U13" s="174">
        <f>+[1]LSP10!U15</f>
        <v>0</v>
      </c>
      <c r="V13" s="174">
        <f>+[1]LSP10!V15</f>
        <v>0</v>
      </c>
      <c r="W13" s="174">
        <f>+[1]LSP10!W15</f>
        <v>0</v>
      </c>
      <c r="X13" s="174">
        <f>+[1]LSP10!X15</f>
        <v>0</v>
      </c>
      <c r="Y13" s="174">
        <f>+[1]LSP10!Y15</f>
        <v>0</v>
      </c>
      <c r="Z13" s="174">
        <f>+[1]LSP10!Z15</f>
        <v>0</v>
      </c>
      <c r="AA13" s="174">
        <f>+[1]LSP10!AA15</f>
        <v>0</v>
      </c>
      <c r="AB13" s="174">
        <f>+[1]LSP10!AB15</f>
        <v>0</v>
      </c>
      <c r="AC13" s="174">
        <f>+[1]LSP10!AC15</f>
        <v>0</v>
      </c>
      <c r="AD13" s="174">
        <f>+[1]LSP10!AD15</f>
        <v>0</v>
      </c>
      <c r="AE13" s="174">
        <f>+[1]LSP10!AE15</f>
        <v>0</v>
      </c>
      <c r="AF13" s="174">
        <f>+[1]LSP10!AF15</f>
        <v>0</v>
      </c>
      <c r="AG13" s="174">
        <f>+[1]LSP10!AG15</f>
        <v>0</v>
      </c>
      <c r="AH13" s="174">
        <f>+[1]LSP10!AH15</f>
        <v>0</v>
      </c>
      <c r="AI13" s="174">
        <f>+[1]LSP10!AI15</f>
        <v>0</v>
      </c>
      <c r="AJ13" s="174">
        <f>+[1]LSP10!AJ15</f>
        <v>0</v>
      </c>
    </row>
    <row r="14" spans="1:36">
      <c r="A14" s="174" t="str">
        <f>+[1]LSP10!A16</f>
        <v>ADJUST MACHINE</v>
      </c>
      <c r="B14" s="174">
        <f>+[1]LSP10!B16</f>
        <v>1320</v>
      </c>
      <c r="C14" s="174">
        <f>+[1]LSP10!C16</f>
        <v>1309</v>
      </c>
      <c r="D14" s="174">
        <f>+[1]LSP10!D16</f>
        <v>953</v>
      </c>
      <c r="E14" s="174">
        <f>+[1]LSP10!E16</f>
        <v>1108</v>
      </c>
      <c r="F14" s="174">
        <f>+[1]LSP10!F16</f>
        <v>59</v>
      </c>
      <c r="G14" s="174">
        <f>+[1]LSP10!G16</f>
        <v>33</v>
      </c>
      <c r="H14" s="174">
        <f>+[1]LSP10!H16</f>
        <v>23</v>
      </c>
      <c r="I14" s="174">
        <f>+[1]LSP10!I16</f>
        <v>40</v>
      </c>
      <c r="J14" s="174">
        <f>+[1]LSP10!J16</f>
        <v>27</v>
      </c>
      <c r="K14" s="174">
        <f>+[1]LSP10!K16</f>
        <v>22</v>
      </c>
      <c r="L14" s="174">
        <f>+[1]LSP10!L16</f>
        <v>39</v>
      </c>
      <c r="M14" s="174">
        <f>+[1]LSP10!M16</f>
        <v>34</v>
      </c>
      <c r="N14" s="174">
        <f>+[1]LSP10!N16</f>
        <v>33</v>
      </c>
      <c r="O14" s="174">
        <f>+[1]LSP10!O16</f>
        <v>15</v>
      </c>
      <c r="P14" s="174">
        <f>+[1]LSP10!P16</f>
        <v>31</v>
      </c>
      <c r="Q14" s="174">
        <f>+[1]LSP10!Q16</f>
        <v>0</v>
      </c>
      <c r="R14" s="174">
        <f>+[1]LSP10!R16</f>
        <v>52</v>
      </c>
      <c r="S14" s="174">
        <f>+[1]LSP10!S16</f>
        <v>60</v>
      </c>
      <c r="T14" s="174">
        <f>+[1]LSP10!T16</f>
        <v>51</v>
      </c>
      <c r="U14" s="174">
        <f>+[1]LSP10!U16</f>
        <v>27</v>
      </c>
      <c r="V14" s="174">
        <f>+[1]LSP10!V16</f>
        <v>36</v>
      </c>
      <c r="W14" s="174">
        <f>+[1]LSP10!W16</f>
        <v>61</v>
      </c>
      <c r="X14" s="174">
        <f>+[1]LSP10!X16</f>
        <v>79</v>
      </c>
      <c r="Y14" s="174">
        <f>+[1]LSP10!Y16</f>
        <v>89</v>
      </c>
      <c r="Z14" s="174">
        <f>+[1]LSP10!Z16</f>
        <v>114</v>
      </c>
      <c r="AA14" s="174">
        <f>+[1]LSP10!AA16</f>
        <v>49</v>
      </c>
      <c r="AB14" s="174">
        <f>+[1]LSP10!AB16</f>
        <v>68</v>
      </c>
      <c r="AC14" s="174">
        <f>+[1]LSP10!AC16</f>
        <v>66</v>
      </c>
      <c r="AD14" s="174">
        <f>+[1]LSP10!AD16</f>
        <v>0</v>
      </c>
      <c r="AE14" s="174">
        <f>+[1]LSP10!AE16</f>
        <v>0</v>
      </c>
      <c r="AF14" s="174">
        <f>+[1]LSP10!AF16</f>
        <v>0</v>
      </c>
      <c r="AG14" s="174">
        <f>+[1]LSP10!AG16</f>
        <v>0</v>
      </c>
      <c r="AH14" s="174">
        <f>+[1]LSP10!AH16</f>
        <v>0</v>
      </c>
      <c r="AI14" s="174">
        <f>+[1]LSP10!AI16</f>
        <v>0</v>
      </c>
      <c r="AJ14" s="174">
        <f>+[1]LSP10!AJ16</f>
        <v>0</v>
      </c>
    </row>
    <row r="15" spans="1:36">
      <c r="A15" s="174" t="str">
        <f>+[1]LSP10!A17</f>
        <v>ANGLE</v>
      </c>
      <c r="B15" s="174">
        <f>+[1]LSP10!B17</f>
        <v>212</v>
      </c>
      <c r="C15" s="174">
        <f>+[1]LSP10!C17</f>
        <v>31</v>
      </c>
      <c r="D15" s="174">
        <f>+[1]LSP10!D17</f>
        <v>93</v>
      </c>
      <c r="E15" s="174">
        <f>+[1]LSP10!E17</f>
        <v>77</v>
      </c>
      <c r="F15" s="174">
        <f>+[1]LSP10!F17</f>
        <v>2</v>
      </c>
      <c r="G15" s="174">
        <f>+[1]LSP10!G17</f>
        <v>1</v>
      </c>
      <c r="H15" s="174">
        <f>+[1]LSP10!H17</f>
        <v>0</v>
      </c>
      <c r="I15" s="174">
        <f>+[1]LSP10!I17</f>
        <v>4</v>
      </c>
      <c r="J15" s="174">
        <f>+[1]LSP10!J17</f>
        <v>0</v>
      </c>
      <c r="K15" s="174">
        <f>+[1]LSP10!K17</f>
        <v>0</v>
      </c>
      <c r="L15" s="174">
        <f>+[1]LSP10!L17</f>
        <v>0</v>
      </c>
      <c r="M15" s="174">
        <f>+[1]LSP10!M17</f>
        <v>1</v>
      </c>
      <c r="N15" s="174">
        <f>+[1]LSP10!N17</f>
        <v>1</v>
      </c>
      <c r="O15" s="174">
        <f>+[1]LSP10!O17</f>
        <v>0</v>
      </c>
      <c r="P15" s="174">
        <f>+[1]LSP10!P17</f>
        <v>4</v>
      </c>
      <c r="Q15" s="174">
        <f>+[1]LSP10!Q17</f>
        <v>0</v>
      </c>
      <c r="R15" s="174">
        <f>+[1]LSP10!R17</f>
        <v>0</v>
      </c>
      <c r="S15" s="174">
        <f>+[1]LSP10!S17</f>
        <v>22</v>
      </c>
      <c r="T15" s="174">
        <f>+[1]LSP10!T17</f>
        <v>9</v>
      </c>
      <c r="U15" s="174">
        <f>+[1]LSP10!U17</f>
        <v>4</v>
      </c>
      <c r="V15" s="174">
        <f>+[1]LSP10!V17</f>
        <v>0</v>
      </c>
      <c r="W15" s="174">
        <f>+[1]LSP10!W17</f>
        <v>0</v>
      </c>
      <c r="X15" s="174">
        <f>+[1]LSP10!X17</f>
        <v>2</v>
      </c>
      <c r="Y15" s="174">
        <f>+[1]LSP10!Y17</f>
        <v>0</v>
      </c>
      <c r="Z15" s="174">
        <f>+[1]LSP10!Z17</f>
        <v>26</v>
      </c>
      <c r="AA15" s="174">
        <f>+[1]LSP10!AA17</f>
        <v>0</v>
      </c>
      <c r="AB15" s="174">
        <f>+[1]LSP10!AB17</f>
        <v>1</v>
      </c>
      <c r="AC15" s="174">
        <f>+[1]LSP10!AC17</f>
        <v>0</v>
      </c>
      <c r="AD15" s="174">
        <f>+[1]LSP10!AD17</f>
        <v>0</v>
      </c>
      <c r="AE15" s="174">
        <f>+[1]LSP10!AE17</f>
        <v>0</v>
      </c>
      <c r="AF15" s="174">
        <f>+[1]LSP10!AF17</f>
        <v>0</v>
      </c>
      <c r="AG15" s="174">
        <f>+[1]LSP10!AG17</f>
        <v>0</v>
      </c>
      <c r="AH15" s="174">
        <f>+[1]LSP10!AH17</f>
        <v>0</v>
      </c>
      <c r="AI15" s="174">
        <f>+[1]LSP10!AI17</f>
        <v>0</v>
      </c>
      <c r="AJ15" s="174">
        <f>+[1]LSP10!AJ17</f>
        <v>0</v>
      </c>
    </row>
    <row r="16" spans="1:36">
      <c r="A16" s="174" t="str">
        <f>+[1]LSP10!A18</f>
        <v>BURR ALL</v>
      </c>
      <c r="B16" s="174">
        <f>+[1]LSP10!B18</f>
        <v>926</v>
      </c>
      <c r="C16" s="174">
        <f>+[1]LSP10!C18</f>
        <v>1721</v>
      </c>
      <c r="D16" s="174">
        <f>+[1]LSP10!D18</f>
        <v>2999</v>
      </c>
      <c r="E16" s="174">
        <f>+[1]LSP10!E18</f>
        <v>689</v>
      </c>
      <c r="F16" s="174">
        <f>+[1]LSP10!F18</f>
        <v>6</v>
      </c>
      <c r="G16" s="174">
        <f>+[1]LSP10!G18</f>
        <v>75</v>
      </c>
      <c r="H16" s="174">
        <f>+[1]LSP10!H18</f>
        <v>0</v>
      </c>
      <c r="I16" s="174">
        <f>+[1]LSP10!I18</f>
        <v>39</v>
      </c>
      <c r="J16" s="174">
        <f>+[1]LSP10!J18</f>
        <v>7</v>
      </c>
      <c r="K16" s="174">
        <f>+[1]LSP10!K18</f>
        <v>42</v>
      </c>
      <c r="L16" s="174">
        <f>+[1]LSP10!L18</f>
        <v>279</v>
      </c>
      <c r="M16" s="174">
        <f>+[1]LSP10!M18</f>
        <v>4</v>
      </c>
      <c r="N16" s="174">
        <f>+[1]LSP10!N18</f>
        <v>4</v>
      </c>
      <c r="O16" s="174">
        <f>+[1]LSP10!O18</f>
        <v>0</v>
      </c>
      <c r="P16" s="174">
        <f>+[1]LSP10!P18</f>
        <v>3</v>
      </c>
      <c r="Q16" s="174">
        <f>+[1]LSP10!Q18</f>
        <v>5</v>
      </c>
      <c r="R16" s="174">
        <f>+[1]LSP10!R18</f>
        <v>39</v>
      </c>
      <c r="S16" s="174">
        <f>+[1]LSP10!S18</f>
        <v>73</v>
      </c>
      <c r="T16" s="174">
        <f>+[1]LSP10!T18</f>
        <v>13</v>
      </c>
      <c r="U16" s="174">
        <f>+[1]LSP10!U18</f>
        <v>2</v>
      </c>
      <c r="V16" s="174">
        <f>+[1]LSP10!V18</f>
        <v>0</v>
      </c>
      <c r="W16" s="174">
        <f>+[1]LSP10!W18</f>
        <v>11</v>
      </c>
      <c r="X16" s="174">
        <f>+[1]LSP10!X18</f>
        <v>54</v>
      </c>
      <c r="Y16" s="174">
        <f>+[1]LSP10!Y18</f>
        <v>0</v>
      </c>
      <c r="Z16" s="174">
        <f>+[1]LSP10!Z18</f>
        <v>11</v>
      </c>
      <c r="AA16" s="174">
        <f>+[1]LSP10!AA18</f>
        <v>10</v>
      </c>
      <c r="AB16" s="174">
        <f>+[1]LSP10!AB18</f>
        <v>12</v>
      </c>
      <c r="AC16" s="174">
        <f>+[1]LSP10!AC18</f>
        <v>0</v>
      </c>
      <c r="AD16" s="174">
        <f>+[1]LSP10!AD18</f>
        <v>0</v>
      </c>
      <c r="AE16" s="174">
        <f>+[1]LSP10!AE18</f>
        <v>0</v>
      </c>
      <c r="AF16" s="174">
        <f>+[1]LSP10!AF18</f>
        <v>0</v>
      </c>
      <c r="AG16" s="174">
        <f>+[1]LSP10!AG18</f>
        <v>0</v>
      </c>
      <c r="AH16" s="174">
        <f>+[1]LSP10!AH18</f>
        <v>0</v>
      </c>
      <c r="AI16" s="174">
        <f>+[1]LSP10!AI18</f>
        <v>0</v>
      </c>
      <c r="AJ16" s="174">
        <f>+[1]LSP10!AJ18</f>
        <v>0</v>
      </c>
    </row>
    <row r="17" spans="1:36">
      <c r="A17" s="174" t="str">
        <f>+[1]LSP10!A19</f>
        <v>CONTAM ALL</v>
      </c>
      <c r="B17" s="174">
        <f>+[1]LSP10!B19</f>
        <v>538</v>
      </c>
      <c r="C17" s="174">
        <f>+[1]LSP10!C19</f>
        <v>262</v>
      </c>
      <c r="D17" s="174">
        <f>+[1]LSP10!D19</f>
        <v>959</v>
      </c>
      <c r="E17" s="174">
        <f>+[1]LSP10!E19</f>
        <v>1226</v>
      </c>
      <c r="F17" s="174">
        <f>+[1]LSP10!F19</f>
        <v>224</v>
      </c>
      <c r="G17" s="174">
        <f>+[1]LSP10!G19</f>
        <v>59</v>
      </c>
      <c r="H17" s="174">
        <f>+[1]LSP10!H19</f>
        <v>0</v>
      </c>
      <c r="I17" s="174">
        <f>+[1]LSP10!I19</f>
        <v>106</v>
      </c>
      <c r="J17" s="174">
        <f>+[1]LSP10!J19</f>
        <v>58</v>
      </c>
      <c r="K17" s="174">
        <f>+[1]LSP10!K19</f>
        <v>32</v>
      </c>
      <c r="L17" s="174">
        <f>+[1]LSP10!L19</f>
        <v>99</v>
      </c>
      <c r="M17" s="174">
        <f>+[1]LSP10!M19</f>
        <v>65</v>
      </c>
      <c r="N17" s="174">
        <f>+[1]LSP10!N19</f>
        <v>69</v>
      </c>
      <c r="O17" s="174">
        <f>+[1]LSP10!O19</f>
        <v>0</v>
      </c>
      <c r="P17" s="174">
        <f>+[1]LSP10!P19</f>
        <v>104</v>
      </c>
      <c r="Q17" s="174">
        <f>+[1]LSP10!Q19</f>
        <v>72</v>
      </c>
      <c r="R17" s="174">
        <f>+[1]LSP10!R19</f>
        <v>40</v>
      </c>
      <c r="S17" s="174">
        <f>+[1]LSP10!S19</f>
        <v>21</v>
      </c>
      <c r="T17" s="174">
        <f>+[1]LSP10!T19</f>
        <v>27</v>
      </c>
      <c r="U17" s="174">
        <f>+[1]LSP10!U19</f>
        <v>23</v>
      </c>
      <c r="V17" s="174">
        <f>+[1]LSP10!V19</f>
        <v>0</v>
      </c>
      <c r="W17" s="174">
        <f>+[1]LSP10!W19</f>
        <v>26</v>
      </c>
      <c r="X17" s="174">
        <f>+[1]LSP10!X19</f>
        <v>48</v>
      </c>
      <c r="Y17" s="174">
        <f>+[1]LSP10!Y19</f>
        <v>22</v>
      </c>
      <c r="Z17" s="174">
        <f>+[1]LSP10!Z19</f>
        <v>50</v>
      </c>
      <c r="AA17" s="174">
        <f>+[1]LSP10!AA19</f>
        <v>33</v>
      </c>
      <c r="AB17" s="174">
        <f>+[1]LSP10!AB19</f>
        <v>48</v>
      </c>
      <c r="AC17" s="174">
        <f>+[1]LSP10!AC19</f>
        <v>0</v>
      </c>
      <c r="AD17" s="174">
        <f>+[1]LSP10!AD19</f>
        <v>0</v>
      </c>
      <c r="AE17" s="174">
        <f>+[1]LSP10!AE19</f>
        <v>0</v>
      </c>
      <c r="AF17" s="174">
        <f>+[1]LSP10!AF19</f>
        <v>0</v>
      </c>
      <c r="AG17" s="174">
        <f>+[1]LSP10!AG19</f>
        <v>0</v>
      </c>
      <c r="AH17" s="174">
        <f>+[1]LSP10!AH19</f>
        <v>0</v>
      </c>
      <c r="AI17" s="174">
        <f>+[1]LSP10!AI19</f>
        <v>0</v>
      </c>
      <c r="AJ17" s="174">
        <f>+[1]LSP10!AJ19</f>
        <v>0</v>
      </c>
    </row>
    <row r="18" spans="1:36">
      <c r="A18" s="174" t="str">
        <f>+[1]LSP10!A20</f>
        <v>CUT NG</v>
      </c>
      <c r="B18" s="174">
        <f>+[1]LSP10!B20</f>
        <v>2177</v>
      </c>
      <c r="C18" s="174">
        <f>+[1]LSP10!C20</f>
        <v>2186</v>
      </c>
      <c r="D18" s="174">
        <f>+[1]LSP10!D20</f>
        <v>1048</v>
      </c>
      <c r="E18" s="174">
        <f>+[1]LSP10!E20</f>
        <v>799</v>
      </c>
      <c r="F18" s="174">
        <f>+[1]LSP10!F20</f>
        <v>133</v>
      </c>
      <c r="G18" s="174">
        <f>+[1]LSP10!G20</f>
        <v>73</v>
      </c>
      <c r="H18" s="174">
        <f>+[1]LSP10!H20</f>
        <v>0</v>
      </c>
      <c r="I18" s="174">
        <f>+[1]LSP10!I20</f>
        <v>37</v>
      </c>
      <c r="J18" s="174">
        <f>+[1]LSP10!J20</f>
        <v>49</v>
      </c>
      <c r="K18" s="174">
        <f>+[1]LSP10!K20</f>
        <v>55</v>
      </c>
      <c r="L18" s="174">
        <f>+[1]LSP10!L20</f>
        <v>190</v>
      </c>
      <c r="M18" s="174">
        <f>+[1]LSP10!M20</f>
        <v>19</v>
      </c>
      <c r="N18" s="174">
        <f>+[1]LSP10!N20</f>
        <v>17</v>
      </c>
      <c r="O18" s="174">
        <f>+[1]LSP10!O20</f>
        <v>2</v>
      </c>
      <c r="P18" s="174">
        <f>+[1]LSP10!P20</f>
        <v>35</v>
      </c>
      <c r="Q18" s="174">
        <f>+[1]LSP10!Q20</f>
        <v>13</v>
      </c>
      <c r="R18" s="174">
        <f>+[1]LSP10!R20</f>
        <v>22</v>
      </c>
      <c r="S18" s="174">
        <f>+[1]LSP10!S20</f>
        <v>11</v>
      </c>
      <c r="T18" s="174">
        <f>+[1]LSP10!T20</f>
        <v>10</v>
      </c>
      <c r="U18" s="174">
        <f>+[1]LSP10!U20</f>
        <v>13</v>
      </c>
      <c r="V18" s="174">
        <f>+[1]LSP10!V20</f>
        <v>0</v>
      </c>
      <c r="W18" s="174">
        <f>+[1]LSP10!W20</f>
        <v>34</v>
      </c>
      <c r="X18" s="174">
        <f>+[1]LSP10!X20</f>
        <v>24</v>
      </c>
      <c r="Y18" s="174">
        <f>+[1]LSP10!Y20</f>
        <v>4</v>
      </c>
      <c r="Z18" s="174">
        <f>+[1]LSP10!Z20</f>
        <v>4</v>
      </c>
      <c r="AA18" s="174">
        <f>+[1]LSP10!AA20</f>
        <v>33</v>
      </c>
      <c r="AB18" s="174">
        <f>+[1]LSP10!AB20</f>
        <v>21</v>
      </c>
      <c r="AC18" s="174">
        <f>+[1]LSP10!AC20</f>
        <v>0</v>
      </c>
      <c r="AD18" s="174">
        <f>+[1]LSP10!AD20</f>
        <v>0</v>
      </c>
      <c r="AE18" s="174">
        <f>+[1]LSP10!AE20</f>
        <v>0</v>
      </c>
      <c r="AF18" s="174">
        <f>+[1]LSP10!AF20</f>
        <v>0</v>
      </c>
      <c r="AG18" s="174">
        <f>+[1]LSP10!AG20</f>
        <v>0</v>
      </c>
      <c r="AH18" s="174">
        <f>+[1]LSP10!AH20</f>
        <v>0</v>
      </c>
      <c r="AI18" s="174">
        <f>+[1]LSP10!AI20</f>
        <v>0</v>
      </c>
      <c r="AJ18" s="174">
        <f>+[1]LSP10!AJ20</f>
        <v>0</v>
      </c>
    </row>
    <row r="19" spans="1:36">
      <c r="A19" s="174" t="str">
        <f>+[1]LSP10!A21</f>
        <v>DENT ALL</v>
      </c>
      <c r="B19" s="174">
        <f>+[1]LSP10!B21</f>
        <v>2011</v>
      </c>
      <c r="C19" s="174">
        <f>+[1]LSP10!C21</f>
        <v>2161</v>
      </c>
      <c r="D19" s="174">
        <f>+[1]LSP10!D21</f>
        <v>2600</v>
      </c>
      <c r="E19" s="174">
        <f>+[1]LSP10!E21</f>
        <v>2439</v>
      </c>
      <c r="F19" s="174">
        <f>+[1]LSP10!F21</f>
        <v>271</v>
      </c>
      <c r="G19" s="174">
        <f>+[1]LSP10!G21</f>
        <v>114</v>
      </c>
      <c r="H19" s="174">
        <f>+[1]LSP10!H21</f>
        <v>0</v>
      </c>
      <c r="I19" s="174">
        <f>+[1]LSP10!I21</f>
        <v>115</v>
      </c>
      <c r="J19" s="174">
        <f>+[1]LSP10!J21</f>
        <v>91</v>
      </c>
      <c r="K19" s="174">
        <f>+[1]LSP10!K21</f>
        <v>71</v>
      </c>
      <c r="L19" s="174">
        <f>+[1]LSP10!L21</f>
        <v>137</v>
      </c>
      <c r="M19" s="174">
        <f>+[1]LSP10!M21</f>
        <v>114</v>
      </c>
      <c r="N19" s="174">
        <f>+[1]LSP10!N21</f>
        <v>126</v>
      </c>
      <c r="O19" s="174">
        <f>+[1]LSP10!O21</f>
        <v>0</v>
      </c>
      <c r="P19" s="174">
        <f>+[1]LSP10!P21</f>
        <v>175</v>
      </c>
      <c r="Q19" s="174">
        <f>+[1]LSP10!Q21</f>
        <v>101</v>
      </c>
      <c r="R19" s="174">
        <f>+[1]LSP10!R21</f>
        <v>108</v>
      </c>
      <c r="S19" s="174">
        <f>+[1]LSP10!S21</f>
        <v>164</v>
      </c>
      <c r="T19" s="174">
        <f>+[1]LSP10!T21</f>
        <v>99</v>
      </c>
      <c r="U19" s="174">
        <f>+[1]LSP10!U21</f>
        <v>78</v>
      </c>
      <c r="V19" s="174">
        <f>+[1]LSP10!V21</f>
        <v>0</v>
      </c>
      <c r="W19" s="174">
        <f>+[1]LSP10!W21</f>
        <v>178</v>
      </c>
      <c r="X19" s="174">
        <f>+[1]LSP10!X21</f>
        <v>95</v>
      </c>
      <c r="Y19" s="174">
        <f>+[1]LSP10!Y21</f>
        <v>67</v>
      </c>
      <c r="Z19" s="174">
        <f>+[1]LSP10!Z21</f>
        <v>109</v>
      </c>
      <c r="AA19" s="174">
        <f>+[1]LSP10!AA21</f>
        <v>155</v>
      </c>
      <c r="AB19" s="174">
        <f>+[1]LSP10!AB21</f>
        <v>70</v>
      </c>
      <c r="AC19" s="174">
        <f>+[1]LSP10!AC21</f>
        <v>0</v>
      </c>
      <c r="AD19" s="174">
        <f>+[1]LSP10!AD21</f>
        <v>0</v>
      </c>
      <c r="AE19" s="174">
        <f>+[1]LSP10!AE21</f>
        <v>0</v>
      </c>
      <c r="AF19" s="174">
        <f>+[1]LSP10!AF21</f>
        <v>0</v>
      </c>
      <c r="AG19" s="174">
        <f>+[1]LSP10!AG21</f>
        <v>0</v>
      </c>
      <c r="AH19" s="174">
        <f>+[1]LSP10!AH21</f>
        <v>0</v>
      </c>
      <c r="AI19" s="174">
        <f>+[1]LSP10!AI21</f>
        <v>0</v>
      </c>
      <c r="AJ19" s="174">
        <f>+[1]LSP10!AJ21</f>
        <v>0</v>
      </c>
    </row>
    <row r="20" spans="1:36">
      <c r="A20" s="174" t="str">
        <f>+[1]LSP10!A22</f>
        <v>DRILL/SCREW NG</v>
      </c>
      <c r="B20" s="174">
        <f>+[1]LSP10!B22</f>
        <v>464</v>
      </c>
      <c r="C20" s="174">
        <f>+[1]LSP10!C22</f>
        <v>521</v>
      </c>
      <c r="D20" s="174">
        <f>+[1]LSP10!D22</f>
        <v>773</v>
      </c>
      <c r="E20" s="174">
        <f>+[1]LSP10!E22</f>
        <v>761</v>
      </c>
      <c r="F20" s="174">
        <f>+[1]LSP10!F22</f>
        <v>33</v>
      </c>
      <c r="G20" s="174">
        <f>+[1]LSP10!G22</f>
        <v>23</v>
      </c>
      <c r="H20" s="174">
        <f>+[1]LSP10!H22</f>
        <v>0</v>
      </c>
      <c r="I20" s="174">
        <f>+[1]LSP10!I22</f>
        <v>32</v>
      </c>
      <c r="J20" s="174">
        <f>+[1]LSP10!J22</f>
        <v>16</v>
      </c>
      <c r="K20" s="174">
        <f>+[1]LSP10!K22</f>
        <v>15</v>
      </c>
      <c r="L20" s="174">
        <f>+[1]LSP10!L22</f>
        <v>58</v>
      </c>
      <c r="M20" s="174">
        <f>+[1]LSP10!M22</f>
        <v>105</v>
      </c>
      <c r="N20" s="174">
        <f>+[1]LSP10!N22</f>
        <v>10</v>
      </c>
      <c r="O20" s="174">
        <f>+[1]LSP10!O22</f>
        <v>0</v>
      </c>
      <c r="P20" s="174">
        <f>+[1]LSP10!P22</f>
        <v>190</v>
      </c>
      <c r="Q20" s="174">
        <f>+[1]LSP10!Q22</f>
        <v>58</v>
      </c>
      <c r="R20" s="174">
        <f>+[1]LSP10!R22</f>
        <v>86</v>
      </c>
      <c r="S20" s="174">
        <f>+[1]LSP10!S22</f>
        <v>18</v>
      </c>
      <c r="T20" s="174">
        <f>+[1]LSP10!T22</f>
        <v>3</v>
      </c>
      <c r="U20" s="174">
        <f>+[1]LSP10!U22</f>
        <v>3</v>
      </c>
      <c r="V20" s="174">
        <f>+[1]LSP10!V22</f>
        <v>0</v>
      </c>
      <c r="W20" s="174">
        <f>+[1]LSP10!W22</f>
        <v>13</v>
      </c>
      <c r="X20" s="174">
        <f>+[1]LSP10!X22</f>
        <v>21</v>
      </c>
      <c r="Y20" s="174">
        <f>+[1]LSP10!Y22</f>
        <v>7</v>
      </c>
      <c r="Z20" s="174">
        <f>+[1]LSP10!Z22</f>
        <v>4</v>
      </c>
      <c r="AA20" s="174">
        <f>+[1]LSP10!AA22</f>
        <v>6</v>
      </c>
      <c r="AB20" s="174">
        <f>+[1]LSP10!AB22</f>
        <v>60</v>
      </c>
      <c r="AC20" s="174">
        <f>+[1]LSP10!AC22</f>
        <v>0</v>
      </c>
      <c r="AD20" s="174">
        <f>+[1]LSP10!AD22</f>
        <v>0</v>
      </c>
      <c r="AE20" s="174">
        <f>+[1]LSP10!AE22</f>
        <v>0</v>
      </c>
      <c r="AF20" s="174">
        <f>+[1]LSP10!AF22</f>
        <v>0</v>
      </c>
      <c r="AG20" s="174">
        <f>+[1]LSP10!AG22</f>
        <v>0</v>
      </c>
      <c r="AH20" s="174">
        <f>+[1]LSP10!AH22</f>
        <v>0</v>
      </c>
      <c r="AI20" s="174">
        <f>+[1]LSP10!AI22</f>
        <v>0</v>
      </c>
      <c r="AJ20" s="174">
        <f>+[1]LSP10!AJ22</f>
        <v>0</v>
      </c>
    </row>
    <row r="21" spans="1:36">
      <c r="A21" s="174" t="str">
        <f>+[1]LSP10!A23</f>
        <v>GEOMETRY</v>
      </c>
      <c r="B21" s="174">
        <f>+[1]LSP10!B23</f>
        <v>0</v>
      </c>
      <c r="C21" s="174">
        <f>+[1]LSP10!C23</f>
        <v>0</v>
      </c>
      <c r="D21" s="174">
        <f>+[1]LSP10!D23</f>
        <v>0</v>
      </c>
      <c r="E21" s="174">
        <f>+[1]LSP10!E23</f>
        <v>2</v>
      </c>
      <c r="F21" s="174">
        <f>+[1]LSP10!F23</f>
        <v>0</v>
      </c>
      <c r="G21" s="174">
        <f>+[1]LSP10!G23</f>
        <v>0</v>
      </c>
      <c r="H21" s="174">
        <f>+[1]LSP10!H23</f>
        <v>0</v>
      </c>
      <c r="I21" s="174">
        <f>+[1]LSP10!I23</f>
        <v>0</v>
      </c>
      <c r="J21" s="174">
        <f>+[1]LSP10!J23</f>
        <v>0</v>
      </c>
      <c r="K21" s="174">
        <f>+[1]LSP10!K23</f>
        <v>0</v>
      </c>
      <c r="L21" s="174">
        <f>+[1]LSP10!L23</f>
        <v>0</v>
      </c>
      <c r="M21" s="174">
        <f>+[1]LSP10!M23</f>
        <v>0</v>
      </c>
      <c r="N21" s="174">
        <f>+[1]LSP10!N23</f>
        <v>0</v>
      </c>
      <c r="O21" s="174">
        <f>+[1]LSP10!O23</f>
        <v>0</v>
      </c>
      <c r="P21" s="174">
        <f>+[1]LSP10!P23</f>
        <v>0</v>
      </c>
      <c r="Q21" s="174">
        <f>+[1]LSP10!Q23</f>
        <v>0</v>
      </c>
      <c r="R21" s="174">
        <f>+[1]LSP10!R23</f>
        <v>0</v>
      </c>
      <c r="S21" s="174">
        <f>+[1]LSP10!S23</f>
        <v>0</v>
      </c>
      <c r="T21" s="174">
        <f>+[1]LSP10!T23</f>
        <v>2</v>
      </c>
      <c r="U21" s="174">
        <f>+[1]LSP10!U23</f>
        <v>0</v>
      </c>
      <c r="V21" s="174">
        <f>+[1]LSP10!V23</f>
        <v>0</v>
      </c>
      <c r="W21" s="174">
        <f>+[1]LSP10!W23</f>
        <v>0</v>
      </c>
      <c r="X21" s="174">
        <f>+[1]LSP10!X23</f>
        <v>0</v>
      </c>
      <c r="Y21" s="174">
        <f>+[1]LSP10!Y23</f>
        <v>0</v>
      </c>
      <c r="Z21" s="174">
        <f>+[1]LSP10!Z23</f>
        <v>0</v>
      </c>
      <c r="AA21" s="174">
        <f>+[1]LSP10!AA23</f>
        <v>0</v>
      </c>
      <c r="AB21" s="174">
        <f>+[1]LSP10!AB23</f>
        <v>0</v>
      </c>
      <c r="AC21" s="174">
        <f>+[1]LSP10!AC23</f>
        <v>0</v>
      </c>
      <c r="AD21" s="174">
        <f>+[1]LSP10!AD23</f>
        <v>0</v>
      </c>
      <c r="AE21" s="174">
        <f>+[1]LSP10!AE23</f>
        <v>0</v>
      </c>
      <c r="AF21" s="174">
        <f>+[1]LSP10!AF23</f>
        <v>0</v>
      </c>
      <c r="AG21" s="174">
        <f>+[1]LSP10!AG23</f>
        <v>0</v>
      </c>
      <c r="AH21" s="174">
        <f>+[1]LSP10!AH23</f>
        <v>0</v>
      </c>
      <c r="AI21" s="174">
        <f>+[1]LSP10!AI23</f>
        <v>0</v>
      </c>
      <c r="AJ21" s="174">
        <f>+[1]LSP10!AJ23</f>
        <v>0</v>
      </c>
    </row>
    <row r="22" spans="1:36">
      <c r="A22" s="174" t="str">
        <f>+[1]LSP10!A24</f>
        <v>ID DEVIATE</v>
      </c>
      <c r="B22" s="174">
        <f>+[1]LSP10!B24</f>
        <v>0</v>
      </c>
      <c r="C22" s="174">
        <f>+[1]LSP10!C24</f>
        <v>0</v>
      </c>
      <c r="D22" s="174">
        <f>+[1]LSP10!D24</f>
        <v>0</v>
      </c>
      <c r="E22" s="174">
        <f>+[1]LSP10!E24</f>
        <v>0</v>
      </c>
      <c r="F22" s="174">
        <f>+[1]LSP10!F24</f>
        <v>0</v>
      </c>
      <c r="G22" s="174">
        <f>+[1]LSP10!G24</f>
        <v>0</v>
      </c>
      <c r="H22" s="174">
        <f>+[1]LSP10!H24</f>
        <v>0</v>
      </c>
      <c r="I22" s="174">
        <f>+[1]LSP10!I24</f>
        <v>0</v>
      </c>
      <c r="J22" s="174">
        <f>+[1]LSP10!J24</f>
        <v>0</v>
      </c>
      <c r="K22" s="174">
        <f>+[1]LSP10!K24</f>
        <v>0</v>
      </c>
      <c r="L22" s="174">
        <f>+[1]LSP10!L24</f>
        <v>0</v>
      </c>
      <c r="M22" s="174">
        <f>+[1]LSP10!M24</f>
        <v>0</v>
      </c>
      <c r="N22" s="174">
        <f>+[1]LSP10!N24</f>
        <v>0</v>
      </c>
      <c r="O22" s="174">
        <f>+[1]LSP10!O24</f>
        <v>0</v>
      </c>
      <c r="P22" s="174">
        <f>+[1]LSP10!P24</f>
        <v>0</v>
      </c>
      <c r="Q22" s="174">
        <f>+[1]LSP10!Q24</f>
        <v>0</v>
      </c>
      <c r="R22" s="174">
        <f>+[1]LSP10!R24</f>
        <v>0</v>
      </c>
      <c r="S22" s="174">
        <f>+[1]LSP10!S24</f>
        <v>0</v>
      </c>
      <c r="T22" s="174">
        <f>+[1]LSP10!T24</f>
        <v>0</v>
      </c>
      <c r="U22" s="174">
        <f>+[1]LSP10!U24</f>
        <v>0</v>
      </c>
      <c r="V22" s="174">
        <f>+[1]LSP10!V24</f>
        <v>0</v>
      </c>
      <c r="W22" s="174">
        <f>+[1]LSP10!W24</f>
        <v>0</v>
      </c>
      <c r="X22" s="174">
        <f>+[1]LSP10!X24</f>
        <v>0</v>
      </c>
      <c r="Y22" s="174">
        <f>+[1]LSP10!Y24</f>
        <v>0</v>
      </c>
      <c r="Z22" s="174">
        <f>+[1]LSP10!Z24</f>
        <v>0</v>
      </c>
      <c r="AA22" s="174">
        <f>+[1]LSP10!AA24</f>
        <v>0</v>
      </c>
      <c r="AB22" s="174">
        <f>+[1]LSP10!AB24</f>
        <v>0</v>
      </c>
      <c r="AC22" s="174">
        <f>+[1]LSP10!AC24</f>
        <v>0</v>
      </c>
      <c r="AD22" s="174">
        <f>+[1]LSP10!AD24</f>
        <v>0</v>
      </c>
      <c r="AE22" s="174">
        <f>+[1]LSP10!AE24</f>
        <v>0</v>
      </c>
      <c r="AF22" s="174">
        <f>+[1]LSP10!AF24</f>
        <v>0</v>
      </c>
      <c r="AG22" s="174">
        <f>+[1]LSP10!AG24</f>
        <v>0</v>
      </c>
      <c r="AH22" s="174">
        <f>+[1]LSP10!AH24</f>
        <v>0</v>
      </c>
      <c r="AI22" s="174">
        <f>+[1]LSP10!AI24</f>
        <v>0</v>
      </c>
      <c r="AJ22" s="174">
        <f>+[1]LSP10!AJ24</f>
        <v>0</v>
      </c>
    </row>
    <row r="23" spans="1:36">
      <c r="A23" s="174" t="str">
        <f>+[1]LSP10!A25</f>
        <v>ID SHAFT O/S</v>
      </c>
      <c r="B23" s="174">
        <f>+[1]LSP10!B25</f>
        <v>919</v>
      </c>
      <c r="C23" s="174">
        <f>+[1]LSP10!C25</f>
        <v>2136</v>
      </c>
      <c r="D23" s="174">
        <f>+[1]LSP10!D25</f>
        <v>1494</v>
      </c>
      <c r="E23" s="174">
        <f>+[1]LSP10!E25</f>
        <v>1226</v>
      </c>
      <c r="F23" s="174">
        <f>+[1]LSP10!F25</f>
        <v>150</v>
      </c>
      <c r="G23" s="174">
        <f>+[1]LSP10!G25</f>
        <v>36</v>
      </c>
      <c r="H23" s="174">
        <f>+[1]LSP10!H25</f>
        <v>0</v>
      </c>
      <c r="I23" s="174">
        <f>+[1]LSP10!I25</f>
        <v>58</v>
      </c>
      <c r="J23" s="174">
        <f>+[1]LSP10!J25</f>
        <v>87</v>
      </c>
      <c r="K23" s="174">
        <f>+[1]LSP10!K25</f>
        <v>79</v>
      </c>
      <c r="L23" s="174">
        <f>+[1]LSP10!L25</f>
        <v>140</v>
      </c>
      <c r="M23" s="174">
        <f>+[1]LSP10!M25</f>
        <v>2</v>
      </c>
      <c r="N23" s="174">
        <f>+[1]LSP10!N25</f>
        <v>23</v>
      </c>
      <c r="O23" s="174">
        <f>+[1]LSP10!O25</f>
        <v>16</v>
      </c>
      <c r="P23" s="174">
        <f>+[1]LSP10!P25</f>
        <v>124</v>
      </c>
      <c r="Q23" s="174">
        <f>+[1]LSP10!Q25</f>
        <v>6</v>
      </c>
      <c r="R23" s="174">
        <f>+[1]LSP10!R25</f>
        <v>16</v>
      </c>
      <c r="S23" s="174">
        <f>+[1]LSP10!S25</f>
        <v>18</v>
      </c>
      <c r="T23" s="174">
        <f>+[1]LSP10!T25</f>
        <v>9</v>
      </c>
      <c r="U23" s="174">
        <f>+[1]LSP10!U25</f>
        <v>20</v>
      </c>
      <c r="V23" s="174">
        <f>+[1]LSP10!V25</f>
        <v>6</v>
      </c>
      <c r="W23" s="174">
        <f>+[1]LSP10!W25</f>
        <v>97</v>
      </c>
      <c r="X23" s="174">
        <f>+[1]LSP10!X25</f>
        <v>43</v>
      </c>
      <c r="Y23" s="174">
        <f>+[1]LSP10!Y25</f>
        <v>78</v>
      </c>
      <c r="Z23" s="174">
        <f>+[1]LSP10!Z25</f>
        <v>48</v>
      </c>
      <c r="AA23" s="174">
        <f>+[1]LSP10!AA25</f>
        <v>62</v>
      </c>
      <c r="AB23" s="174">
        <f>+[1]LSP10!AB25</f>
        <v>108</v>
      </c>
      <c r="AC23" s="174">
        <f>+[1]LSP10!AC25</f>
        <v>0</v>
      </c>
      <c r="AD23" s="174">
        <f>+[1]LSP10!AD25</f>
        <v>0</v>
      </c>
      <c r="AE23" s="174">
        <f>+[1]LSP10!AE25</f>
        <v>0</v>
      </c>
      <c r="AF23" s="174">
        <f>+[1]LSP10!AF25</f>
        <v>0</v>
      </c>
      <c r="AG23" s="174">
        <f>+[1]LSP10!AG25</f>
        <v>0</v>
      </c>
      <c r="AH23" s="174">
        <f>+[1]LSP10!AH25</f>
        <v>0</v>
      </c>
      <c r="AI23" s="174">
        <f>+[1]LSP10!AI25</f>
        <v>0</v>
      </c>
      <c r="AJ23" s="174">
        <f>+[1]LSP10!AJ25</f>
        <v>0</v>
      </c>
    </row>
    <row r="24" spans="1:36">
      <c r="A24" s="174" t="str">
        <f>+[1]LSP10!A26</f>
        <v>ID SHAFT TAPER</v>
      </c>
      <c r="B24" s="174">
        <f>+[1]LSP10!B26</f>
        <v>0</v>
      </c>
      <c r="C24" s="174">
        <f>+[1]LSP10!C26</f>
        <v>0</v>
      </c>
      <c r="D24" s="174">
        <f>+[1]LSP10!D26</f>
        <v>0</v>
      </c>
      <c r="E24" s="174">
        <f>+[1]LSP10!E26</f>
        <v>0</v>
      </c>
      <c r="F24" s="174">
        <f>+[1]LSP10!F26</f>
        <v>0</v>
      </c>
      <c r="G24" s="174">
        <f>+[1]LSP10!G26</f>
        <v>0</v>
      </c>
      <c r="H24" s="174">
        <f>+[1]LSP10!H26</f>
        <v>0</v>
      </c>
      <c r="I24" s="174">
        <f>+[1]LSP10!I26</f>
        <v>0</v>
      </c>
      <c r="J24" s="174">
        <f>+[1]LSP10!J26</f>
        <v>0</v>
      </c>
      <c r="K24" s="174">
        <f>+[1]LSP10!K26</f>
        <v>0</v>
      </c>
      <c r="L24" s="174">
        <f>+[1]LSP10!L26</f>
        <v>0</v>
      </c>
      <c r="M24" s="174">
        <f>+[1]LSP10!M26</f>
        <v>0</v>
      </c>
      <c r="N24" s="174">
        <f>+[1]LSP10!N26</f>
        <v>0</v>
      </c>
      <c r="O24" s="174">
        <f>+[1]LSP10!O26</f>
        <v>0</v>
      </c>
      <c r="P24" s="174">
        <f>+[1]LSP10!P26</f>
        <v>0</v>
      </c>
      <c r="Q24" s="174">
        <f>+[1]LSP10!Q26</f>
        <v>0</v>
      </c>
      <c r="R24" s="174">
        <f>+[1]LSP10!R26</f>
        <v>0</v>
      </c>
      <c r="S24" s="174">
        <f>+[1]LSP10!S26</f>
        <v>0</v>
      </c>
      <c r="T24" s="174">
        <f>+[1]LSP10!T26</f>
        <v>0</v>
      </c>
      <c r="U24" s="174">
        <f>+[1]LSP10!U26</f>
        <v>0</v>
      </c>
      <c r="V24" s="174">
        <f>+[1]LSP10!V26</f>
        <v>0</v>
      </c>
      <c r="W24" s="174">
        <f>+[1]LSP10!W26</f>
        <v>0</v>
      </c>
      <c r="X24" s="174">
        <f>+[1]LSP10!X26</f>
        <v>0</v>
      </c>
      <c r="Y24" s="174">
        <f>+[1]LSP10!Y26</f>
        <v>0</v>
      </c>
      <c r="Z24" s="174">
        <f>+[1]LSP10!Z26</f>
        <v>0</v>
      </c>
      <c r="AA24" s="174">
        <f>+[1]LSP10!AA26</f>
        <v>0</v>
      </c>
      <c r="AB24" s="174">
        <f>+[1]LSP10!AB26</f>
        <v>0</v>
      </c>
      <c r="AC24" s="174">
        <f>+[1]LSP10!AC26</f>
        <v>0</v>
      </c>
      <c r="AD24" s="174">
        <f>+[1]LSP10!AD26</f>
        <v>0</v>
      </c>
      <c r="AE24" s="174">
        <f>+[1]LSP10!AE26</f>
        <v>0</v>
      </c>
      <c r="AF24" s="174">
        <f>+[1]LSP10!AF26</f>
        <v>0</v>
      </c>
      <c r="AG24" s="174">
        <f>+[1]LSP10!AG26</f>
        <v>0</v>
      </c>
      <c r="AH24" s="174">
        <f>+[1]LSP10!AH26</f>
        <v>0</v>
      </c>
      <c r="AI24" s="174">
        <f>+[1]LSP10!AI26</f>
        <v>0</v>
      </c>
      <c r="AJ24" s="174">
        <f>+[1]LSP10!AJ26</f>
        <v>0</v>
      </c>
    </row>
    <row r="25" spans="1:36">
      <c r="A25" s="174" t="str">
        <f>+[1]LSP10!A27</f>
        <v>ID SHAFT U/S</v>
      </c>
      <c r="B25" s="174">
        <f>+[1]LSP10!B27</f>
        <v>443</v>
      </c>
      <c r="C25" s="174">
        <f>+[1]LSP10!C27</f>
        <v>761</v>
      </c>
      <c r="D25" s="174">
        <f>+[1]LSP10!D27</f>
        <v>1126</v>
      </c>
      <c r="E25" s="174">
        <f>+[1]LSP10!E27</f>
        <v>884</v>
      </c>
      <c r="F25" s="174">
        <f>+[1]LSP10!F27</f>
        <v>19</v>
      </c>
      <c r="G25" s="174">
        <f>+[1]LSP10!G27</f>
        <v>109</v>
      </c>
      <c r="H25" s="174">
        <f>+[1]LSP10!H27</f>
        <v>0</v>
      </c>
      <c r="I25" s="174">
        <f>+[1]LSP10!I27</f>
        <v>90</v>
      </c>
      <c r="J25" s="174">
        <f>+[1]LSP10!J27</f>
        <v>43</v>
      </c>
      <c r="K25" s="174">
        <f>+[1]LSP10!K27</f>
        <v>266</v>
      </c>
      <c r="L25" s="174">
        <f>+[1]LSP10!L27</f>
        <v>38</v>
      </c>
      <c r="M25" s="174">
        <f>+[1]LSP10!M27</f>
        <v>36</v>
      </c>
      <c r="N25" s="174">
        <f>+[1]LSP10!N27</f>
        <v>5</v>
      </c>
      <c r="O25" s="174">
        <f>+[1]LSP10!O27</f>
        <v>16</v>
      </c>
      <c r="P25" s="174">
        <f>+[1]LSP10!P27</f>
        <v>9</v>
      </c>
      <c r="Q25" s="174">
        <f>+[1]LSP10!Q27</f>
        <v>3</v>
      </c>
      <c r="R25" s="174">
        <f>+[1]LSP10!R27</f>
        <v>8</v>
      </c>
      <c r="S25" s="174">
        <f>+[1]LSP10!S27</f>
        <v>15</v>
      </c>
      <c r="T25" s="174">
        <f>+[1]LSP10!T27</f>
        <v>30</v>
      </c>
      <c r="U25" s="174">
        <f>+[1]LSP10!U27</f>
        <v>4</v>
      </c>
      <c r="V25" s="174">
        <f>+[1]LSP10!V27</f>
        <v>0</v>
      </c>
      <c r="W25" s="174">
        <f>+[1]LSP10!W27</f>
        <v>22</v>
      </c>
      <c r="X25" s="174">
        <f>+[1]LSP10!X27</f>
        <v>40</v>
      </c>
      <c r="Y25" s="174">
        <f>+[1]LSP10!Y27</f>
        <v>11</v>
      </c>
      <c r="Z25" s="174">
        <f>+[1]LSP10!Z27</f>
        <v>9</v>
      </c>
      <c r="AA25" s="174">
        <f>+[1]LSP10!AA27</f>
        <v>28</v>
      </c>
      <c r="AB25" s="174">
        <f>+[1]LSP10!AB27</f>
        <v>83</v>
      </c>
      <c r="AC25" s="174">
        <f>+[1]LSP10!AC27</f>
        <v>0</v>
      </c>
      <c r="AD25" s="174">
        <f>+[1]LSP10!AD27</f>
        <v>0</v>
      </c>
      <c r="AE25" s="174">
        <f>+[1]LSP10!AE27</f>
        <v>0</v>
      </c>
      <c r="AF25" s="174">
        <f>+[1]LSP10!AF27</f>
        <v>0</v>
      </c>
      <c r="AG25" s="174">
        <f>+[1]LSP10!AG27</f>
        <v>0</v>
      </c>
      <c r="AH25" s="174">
        <f>+[1]LSP10!AH27</f>
        <v>0</v>
      </c>
      <c r="AI25" s="174">
        <f>+[1]LSP10!AI27</f>
        <v>0</v>
      </c>
      <c r="AJ25" s="174">
        <f>+[1]LSP10!AJ27</f>
        <v>0</v>
      </c>
    </row>
    <row r="26" spans="1:36">
      <c r="A26" s="174" t="str">
        <f>+[1]LSP10!A28</f>
        <v>ID/OD NG</v>
      </c>
      <c r="B26" s="174">
        <f>+[1]LSP10!B28</f>
        <v>0</v>
      </c>
      <c r="C26" s="174">
        <f>+[1]LSP10!C28</f>
        <v>3</v>
      </c>
      <c r="D26" s="174">
        <f>+[1]LSP10!D28</f>
        <v>466</v>
      </c>
      <c r="E26" s="174">
        <f>+[1]LSP10!E28</f>
        <v>682</v>
      </c>
      <c r="F26" s="174">
        <f>+[1]LSP10!F28</f>
        <v>34</v>
      </c>
      <c r="G26" s="174">
        <f>+[1]LSP10!G28</f>
        <v>92</v>
      </c>
      <c r="H26" s="174">
        <f>+[1]LSP10!H28</f>
        <v>0</v>
      </c>
      <c r="I26" s="174">
        <f>+[1]LSP10!I28</f>
        <v>0</v>
      </c>
      <c r="J26" s="174">
        <f>+[1]LSP10!J28</f>
        <v>27</v>
      </c>
      <c r="K26" s="174">
        <f>+[1]LSP10!K28</f>
        <v>0</v>
      </c>
      <c r="L26" s="174">
        <f>+[1]LSP10!L28</f>
        <v>9</v>
      </c>
      <c r="M26" s="174">
        <f>+[1]LSP10!M28</f>
        <v>0</v>
      </c>
      <c r="N26" s="174">
        <f>+[1]LSP10!N28</f>
        <v>2</v>
      </c>
      <c r="O26" s="174">
        <f>+[1]LSP10!O28</f>
        <v>0</v>
      </c>
      <c r="P26" s="174">
        <f>+[1]LSP10!P28</f>
        <v>65</v>
      </c>
      <c r="Q26" s="174">
        <f>+[1]LSP10!Q28</f>
        <v>0</v>
      </c>
      <c r="R26" s="174">
        <f>+[1]LSP10!R28</f>
        <v>69</v>
      </c>
      <c r="S26" s="174">
        <f>+[1]LSP10!S28</f>
        <v>0</v>
      </c>
      <c r="T26" s="174">
        <f>+[1]LSP10!T28</f>
        <v>32</v>
      </c>
      <c r="U26" s="174">
        <f>+[1]LSP10!U28</f>
        <v>152</v>
      </c>
      <c r="V26" s="174">
        <f>+[1]LSP10!V28</f>
        <v>68</v>
      </c>
      <c r="W26" s="174">
        <f>+[1]LSP10!W28</f>
        <v>70</v>
      </c>
      <c r="X26" s="174">
        <f>+[1]LSP10!X28</f>
        <v>35</v>
      </c>
      <c r="Y26" s="174">
        <f>+[1]LSP10!Y28</f>
        <v>26</v>
      </c>
      <c r="Z26" s="174">
        <f>+[1]LSP10!Z28</f>
        <v>0</v>
      </c>
      <c r="AA26" s="174">
        <f>+[1]LSP10!AA28</f>
        <v>0</v>
      </c>
      <c r="AB26" s="174">
        <f>+[1]LSP10!AB28</f>
        <v>0</v>
      </c>
      <c r="AC26" s="174">
        <f>+[1]LSP10!AC28</f>
        <v>1</v>
      </c>
      <c r="AD26" s="174">
        <f>+[1]LSP10!AD28</f>
        <v>0</v>
      </c>
      <c r="AE26" s="174">
        <f>+[1]LSP10!AE28</f>
        <v>0</v>
      </c>
      <c r="AF26" s="174">
        <f>+[1]LSP10!AF28</f>
        <v>0</v>
      </c>
      <c r="AG26" s="174">
        <f>+[1]LSP10!AG28</f>
        <v>0</v>
      </c>
      <c r="AH26" s="174">
        <f>+[1]LSP10!AH28</f>
        <v>0</v>
      </c>
      <c r="AI26" s="174">
        <f>+[1]LSP10!AI28</f>
        <v>0</v>
      </c>
      <c r="AJ26" s="174">
        <f>+[1]LSP10!AJ28</f>
        <v>0</v>
      </c>
    </row>
    <row r="27" spans="1:36">
      <c r="A27" s="174" t="str">
        <f>+[1]LSP10!A29</f>
        <v>LG NG</v>
      </c>
      <c r="B27" s="174">
        <f>+[1]LSP10!B29</f>
        <v>15</v>
      </c>
      <c r="C27" s="174">
        <f>+[1]LSP10!C29</f>
        <v>3</v>
      </c>
      <c r="D27" s="174">
        <f>+[1]LSP10!D29</f>
        <v>201</v>
      </c>
      <c r="E27" s="174">
        <f>+[1]LSP10!E29</f>
        <v>746</v>
      </c>
      <c r="F27" s="174">
        <f>+[1]LSP10!F29</f>
        <v>0</v>
      </c>
      <c r="G27" s="174">
        <f>+[1]LSP10!G29</f>
        <v>181</v>
      </c>
      <c r="H27" s="174">
        <f>+[1]LSP10!H29</f>
        <v>0</v>
      </c>
      <c r="I27" s="174">
        <f>+[1]LSP10!I29</f>
        <v>0</v>
      </c>
      <c r="J27" s="174">
        <f>+[1]LSP10!J29</f>
        <v>9</v>
      </c>
      <c r="K27" s="174">
        <f>+[1]LSP10!K29</f>
        <v>176</v>
      </c>
      <c r="L27" s="174">
        <f>+[1]LSP10!L29</f>
        <v>21</v>
      </c>
      <c r="M27" s="174">
        <f>+[1]LSP10!M29</f>
        <v>0</v>
      </c>
      <c r="N27" s="174">
        <f>+[1]LSP10!N29</f>
        <v>115</v>
      </c>
      <c r="O27" s="174">
        <f>+[1]LSP10!O29</f>
        <v>0</v>
      </c>
      <c r="P27" s="174">
        <f>+[1]LSP10!P29</f>
        <v>7</v>
      </c>
      <c r="Q27" s="174">
        <f>+[1]LSP10!Q29</f>
        <v>0</v>
      </c>
      <c r="R27" s="174">
        <f>+[1]LSP10!R29</f>
        <v>39</v>
      </c>
      <c r="S27" s="174">
        <f>+[1]LSP10!S29</f>
        <v>0</v>
      </c>
      <c r="T27" s="174">
        <f>+[1]LSP10!T29</f>
        <v>8</v>
      </c>
      <c r="U27" s="174">
        <f>+[1]LSP10!U29</f>
        <v>0</v>
      </c>
      <c r="V27" s="174">
        <f>+[1]LSP10!V29</f>
        <v>0</v>
      </c>
      <c r="W27" s="174">
        <f>+[1]LSP10!W29</f>
        <v>0</v>
      </c>
      <c r="X27" s="174">
        <f>+[1]LSP10!X29</f>
        <v>20</v>
      </c>
      <c r="Y27" s="174">
        <f>+[1]LSP10!Y29</f>
        <v>170</v>
      </c>
      <c r="Z27" s="174">
        <f>+[1]LSP10!Z29</f>
        <v>0</v>
      </c>
      <c r="AA27" s="174">
        <f>+[1]LSP10!AA29</f>
        <v>0</v>
      </c>
      <c r="AB27" s="174">
        <f>+[1]LSP10!AB29</f>
        <v>0</v>
      </c>
      <c r="AC27" s="174">
        <f>+[1]LSP10!AC29</f>
        <v>0</v>
      </c>
      <c r="AD27" s="174">
        <f>+[1]LSP10!AD29</f>
        <v>0</v>
      </c>
      <c r="AE27" s="174">
        <f>+[1]LSP10!AE29</f>
        <v>0</v>
      </c>
      <c r="AF27" s="174">
        <f>+[1]LSP10!AF29</f>
        <v>0</v>
      </c>
      <c r="AG27" s="174">
        <f>+[1]LSP10!AG29</f>
        <v>0</v>
      </c>
      <c r="AH27" s="174">
        <f>+[1]LSP10!AH29</f>
        <v>0</v>
      </c>
      <c r="AI27" s="174">
        <f>+[1]LSP10!AI29</f>
        <v>0</v>
      </c>
      <c r="AJ27" s="174">
        <f>+[1]LSP10!AJ29</f>
        <v>0</v>
      </c>
    </row>
    <row r="28" spans="1:36">
      <c r="A28" s="174" t="str">
        <f>+[1]LSP10!A30</f>
        <v>OD DISK O/S</v>
      </c>
      <c r="B28" s="174">
        <f>+[1]LSP10!B30</f>
        <v>0</v>
      </c>
      <c r="C28" s="174">
        <f>+[1]LSP10!C30</f>
        <v>0</v>
      </c>
      <c r="D28" s="174">
        <f>+[1]LSP10!D30</f>
        <v>163</v>
      </c>
      <c r="E28" s="174">
        <f>+[1]LSP10!E30</f>
        <v>30</v>
      </c>
      <c r="F28" s="174">
        <f>+[1]LSP10!F30</f>
        <v>0</v>
      </c>
      <c r="G28" s="174">
        <f>+[1]LSP10!G30</f>
        <v>0</v>
      </c>
      <c r="H28" s="174">
        <f>+[1]LSP10!H30</f>
        <v>0</v>
      </c>
      <c r="I28" s="174">
        <f>+[1]LSP10!I30</f>
        <v>0</v>
      </c>
      <c r="J28" s="174">
        <f>+[1]LSP10!J30</f>
        <v>0</v>
      </c>
      <c r="K28" s="174">
        <f>+[1]LSP10!K30</f>
        <v>0</v>
      </c>
      <c r="L28" s="174">
        <f>+[1]LSP10!L30</f>
        <v>0</v>
      </c>
      <c r="M28" s="174">
        <f>+[1]LSP10!M30</f>
        <v>0</v>
      </c>
      <c r="N28" s="174">
        <f>+[1]LSP10!N30</f>
        <v>0</v>
      </c>
      <c r="O28" s="174">
        <f>+[1]LSP10!O30</f>
        <v>0</v>
      </c>
      <c r="P28" s="174">
        <f>+[1]LSP10!P30</f>
        <v>0</v>
      </c>
      <c r="Q28" s="174">
        <f>+[1]LSP10!Q30</f>
        <v>0</v>
      </c>
      <c r="R28" s="174">
        <f>+[1]LSP10!R30</f>
        <v>0</v>
      </c>
      <c r="S28" s="174">
        <f>+[1]LSP10!S30</f>
        <v>0</v>
      </c>
      <c r="T28" s="174">
        <f>+[1]LSP10!T30</f>
        <v>0</v>
      </c>
      <c r="U28" s="174">
        <f>+[1]LSP10!U30</f>
        <v>0</v>
      </c>
      <c r="V28" s="174">
        <f>+[1]LSP10!V30</f>
        <v>0</v>
      </c>
      <c r="W28" s="174">
        <f>+[1]LSP10!W30</f>
        <v>0</v>
      </c>
      <c r="X28" s="174">
        <f>+[1]LSP10!X30</f>
        <v>0</v>
      </c>
      <c r="Y28" s="174">
        <f>+[1]LSP10!Y30</f>
        <v>0</v>
      </c>
      <c r="Z28" s="174">
        <f>+[1]LSP10!Z30</f>
        <v>30</v>
      </c>
      <c r="AA28" s="174">
        <f>+[1]LSP10!AA30</f>
        <v>0</v>
      </c>
      <c r="AB28" s="174">
        <f>+[1]LSP10!AB30</f>
        <v>0</v>
      </c>
      <c r="AC28" s="174">
        <f>+[1]LSP10!AC30</f>
        <v>0</v>
      </c>
      <c r="AD28" s="174">
        <f>+[1]LSP10!AD30</f>
        <v>0</v>
      </c>
      <c r="AE28" s="174">
        <f>+[1]LSP10!AE30</f>
        <v>0</v>
      </c>
      <c r="AF28" s="174">
        <f>+[1]LSP10!AF30</f>
        <v>0</v>
      </c>
      <c r="AG28" s="174">
        <f>+[1]LSP10!AG30</f>
        <v>0</v>
      </c>
      <c r="AH28" s="174">
        <f>+[1]LSP10!AH30</f>
        <v>0</v>
      </c>
      <c r="AI28" s="174">
        <f>+[1]LSP10!AI30</f>
        <v>0</v>
      </c>
      <c r="AJ28" s="174">
        <f>+[1]LSP10!AJ30</f>
        <v>0</v>
      </c>
    </row>
    <row r="29" spans="1:36">
      <c r="A29" s="174" t="str">
        <f>+[1]LSP10!A31</f>
        <v>OD DISK U/S</v>
      </c>
      <c r="B29" s="174">
        <f>+[1]LSP10!B31</f>
        <v>2</v>
      </c>
      <c r="C29" s="174">
        <f>+[1]LSP10!C31</f>
        <v>0</v>
      </c>
      <c r="D29" s="174">
        <f>+[1]LSP10!D31</f>
        <v>44</v>
      </c>
      <c r="E29" s="174">
        <f>+[1]LSP10!E31</f>
        <v>0</v>
      </c>
      <c r="F29" s="174">
        <f>+[1]LSP10!F31</f>
        <v>0</v>
      </c>
      <c r="G29" s="174">
        <f>+[1]LSP10!G31</f>
        <v>0</v>
      </c>
      <c r="H29" s="174">
        <f>+[1]LSP10!H31</f>
        <v>0</v>
      </c>
      <c r="I29" s="174">
        <f>+[1]LSP10!I31</f>
        <v>0</v>
      </c>
      <c r="J29" s="174">
        <f>+[1]LSP10!J31</f>
        <v>0</v>
      </c>
      <c r="K29" s="174">
        <f>+[1]LSP10!K31</f>
        <v>0</v>
      </c>
      <c r="L29" s="174">
        <f>+[1]LSP10!L31</f>
        <v>0</v>
      </c>
      <c r="M29" s="174">
        <f>+[1]LSP10!M31</f>
        <v>0</v>
      </c>
      <c r="N29" s="174">
        <f>+[1]LSP10!N31</f>
        <v>0</v>
      </c>
      <c r="O29" s="174">
        <f>+[1]LSP10!O31</f>
        <v>0</v>
      </c>
      <c r="P29" s="174">
        <f>+[1]LSP10!P31</f>
        <v>0</v>
      </c>
      <c r="Q29" s="174">
        <f>+[1]LSP10!Q31</f>
        <v>0</v>
      </c>
      <c r="R29" s="174">
        <f>+[1]LSP10!R31</f>
        <v>0</v>
      </c>
      <c r="S29" s="174">
        <f>+[1]LSP10!S31</f>
        <v>0</v>
      </c>
      <c r="T29" s="174">
        <f>+[1]LSP10!T31</f>
        <v>0</v>
      </c>
      <c r="U29" s="174">
        <f>+[1]LSP10!U31</f>
        <v>0</v>
      </c>
      <c r="V29" s="174">
        <f>+[1]LSP10!V31</f>
        <v>0</v>
      </c>
      <c r="W29" s="174">
        <f>+[1]LSP10!W31</f>
        <v>0</v>
      </c>
      <c r="X29" s="174">
        <f>+[1]LSP10!X31</f>
        <v>0</v>
      </c>
      <c r="Y29" s="174">
        <f>+[1]LSP10!Y31</f>
        <v>0</v>
      </c>
      <c r="Z29" s="174">
        <f>+[1]LSP10!Z31</f>
        <v>0</v>
      </c>
      <c r="AA29" s="174">
        <f>+[1]LSP10!AA31</f>
        <v>0</v>
      </c>
      <c r="AB29" s="174">
        <f>+[1]LSP10!AB31</f>
        <v>0</v>
      </c>
      <c r="AC29" s="174">
        <f>+[1]LSP10!AC31</f>
        <v>0</v>
      </c>
      <c r="AD29" s="174">
        <f>+[1]LSP10!AD31</f>
        <v>0</v>
      </c>
      <c r="AE29" s="174">
        <f>+[1]LSP10!AE31</f>
        <v>0</v>
      </c>
      <c r="AF29" s="174">
        <f>+[1]LSP10!AF31</f>
        <v>0</v>
      </c>
      <c r="AG29" s="174">
        <f>+[1]LSP10!AG31</f>
        <v>0</v>
      </c>
      <c r="AH29" s="174">
        <f>+[1]LSP10!AH31</f>
        <v>0</v>
      </c>
      <c r="AI29" s="174">
        <f>+[1]LSP10!AI31</f>
        <v>0</v>
      </c>
      <c r="AJ29" s="174">
        <f>+[1]LSP10!AJ31</f>
        <v>0</v>
      </c>
    </row>
    <row r="30" spans="1:36">
      <c r="A30" s="174" t="str">
        <f>+[1]LSP10!A32</f>
        <v>OTHER</v>
      </c>
      <c r="B30" s="174">
        <f>+[1]LSP10!B32</f>
        <v>1457</v>
      </c>
      <c r="C30" s="174">
        <f>+[1]LSP10!C32</f>
        <v>1744</v>
      </c>
      <c r="D30" s="174">
        <f>+[1]LSP10!D32</f>
        <v>2146</v>
      </c>
      <c r="E30" s="174">
        <f>+[1]LSP10!E32</f>
        <v>1344</v>
      </c>
      <c r="F30" s="174">
        <f>+[1]LSP10!F32</f>
        <v>68</v>
      </c>
      <c r="G30" s="174">
        <f>+[1]LSP10!G32</f>
        <v>45</v>
      </c>
      <c r="H30" s="174">
        <f>+[1]LSP10!H32</f>
        <v>34</v>
      </c>
      <c r="I30" s="174">
        <f>+[1]LSP10!I32</f>
        <v>38</v>
      </c>
      <c r="J30" s="174">
        <f>+[1]LSP10!J32</f>
        <v>50</v>
      </c>
      <c r="K30" s="174">
        <f>+[1]LSP10!K32</f>
        <v>113</v>
      </c>
      <c r="L30" s="174">
        <f>+[1]LSP10!L32</f>
        <v>57</v>
      </c>
      <c r="M30" s="174">
        <f>+[1]LSP10!M32</f>
        <v>43</v>
      </c>
      <c r="N30" s="174">
        <f>+[1]LSP10!N32</f>
        <v>49</v>
      </c>
      <c r="O30" s="174">
        <f>+[1]LSP10!O32</f>
        <v>35</v>
      </c>
      <c r="P30" s="174">
        <f>+[1]LSP10!P32</f>
        <v>53</v>
      </c>
      <c r="Q30" s="174">
        <f>+[1]LSP10!Q32</f>
        <v>3</v>
      </c>
      <c r="R30" s="174">
        <f>+[1]LSP10!R32</f>
        <v>98</v>
      </c>
      <c r="S30" s="174">
        <f>+[1]LSP10!S32</f>
        <v>56</v>
      </c>
      <c r="T30" s="174">
        <f>+[1]LSP10!T32</f>
        <v>40</v>
      </c>
      <c r="U30" s="174">
        <f>+[1]LSP10!U32</f>
        <v>103</v>
      </c>
      <c r="V30" s="174">
        <f>+[1]LSP10!V32</f>
        <v>51</v>
      </c>
      <c r="W30" s="174">
        <f>+[1]LSP10!W32</f>
        <v>51</v>
      </c>
      <c r="X30" s="174">
        <f>+[1]LSP10!X32</f>
        <v>100</v>
      </c>
      <c r="Y30" s="174">
        <f>+[1]LSP10!Y32</f>
        <v>68</v>
      </c>
      <c r="Z30" s="174">
        <f>+[1]LSP10!Z32</f>
        <v>58</v>
      </c>
      <c r="AA30" s="174">
        <f>+[1]LSP10!AA32</f>
        <v>37</v>
      </c>
      <c r="AB30" s="174">
        <f>+[1]LSP10!AB32</f>
        <v>42</v>
      </c>
      <c r="AC30" s="174">
        <f>+[1]LSP10!AC32</f>
        <v>52</v>
      </c>
      <c r="AD30" s="174">
        <f>+[1]LSP10!AD32</f>
        <v>0</v>
      </c>
      <c r="AE30" s="174">
        <f>+[1]LSP10!AE32</f>
        <v>0</v>
      </c>
      <c r="AF30" s="174">
        <f>+[1]LSP10!AF32</f>
        <v>0</v>
      </c>
      <c r="AG30" s="174">
        <f>+[1]LSP10!AG32</f>
        <v>0</v>
      </c>
      <c r="AH30" s="174">
        <f>+[1]LSP10!AH32</f>
        <v>0</v>
      </c>
      <c r="AI30" s="174">
        <f>+[1]LSP10!AI32</f>
        <v>0</v>
      </c>
      <c r="AJ30" s="174">
        <f>+[1]LSP10!AJ32</f>
        <v>0</v>
      </c>
    </row>
    <row r="31" spans="1:36">
      <c r="A31" s="174" t="str">
        <f>+[1]LSP10!A33</f>
        <v>OTHER DIMENSION NG</v>
      </c>
      <c r="B31" s="174">
        <f>+[1]LSP10!B33</f>
        <v>0</v>
      </c>
      <c r="C31" s="174">
        <f>+[1]LSP10!C33</f>
        <v>0</v>
      </c>
      <c r="D31" s="174">
        <f>+[1]LSP10!D33</f>
        <v>0</v>
      </c>
      <c r="E31" s="174">
        <f>+[1]LSP10!E33</f>
        <v>7</v>
      </c>
      <c r="F31" s="174">
        <f>+[1]LSP10!F33</f>
        <v>0</v>
      </c>
      <c r="G31" s="174">
        <f>+[1]LSP10!G33</f>
        <v>0</v>
      </c>
      <c r="H31" s="174">
        <f>+[1]LSP10!H33</f>
        <v>0</v>
      </c>
      <c r="I31" s="174">
        <f>+[1]LSP10!I33</f>
        <v>0</v>
      </c>
      <c r="J31" s="174">
        <f>+[1]LSP10!J33</f>
        <v>0</v>
      </c>
      <c r="K31" s="174">
        <f>+[1]LSP10!K33</f>
        <v>0</v>
      </c>
      <c r="L31" s="174">
        <f>+[1]LSP10!L33</f>
        <v>0</v>
      </c>
      <c r="M31" s="174">
        <f>+[1]LSP10!M33</f>
        <v>0</v>
      </c>
      <c r="N31" s="174">
        <f>+[1]LSP10!N33</f>
        <v>0</v>
      </c>
      <c r="O31" s="174">
        <f>+[1]LSP10!O33</f>
        <v>0</v>
      </c>
      <c r="P31" s="174">
        <f>+[1]LSP10!P33</f>
        <v>0</v>
      </c>
      <c r="Q31" s="174">
        <f>+[1]LSP10!Q33</f>
        <v>0</v>
      </c>
      <c r="R31" s="174">
        <f>+[1]LSP10!R33</f>
        <v>0</v>
      </c>
      <c r="S31" s="174">
        <f>+[1]LSP10!S33</f>
        <v>0</v>
      </c>
      <c r="T31" s="174">
        <f>+[1]LSP10!T33</f>
        <v>1</v>
      </c>
      <c r="U31" s="174">
        <f>+[1]LSP10!U33</f>
        <v>0</v>
      </c>
      <c r="V31" s="174">
        <f>+[1]LSP10!V33</f>
        <v>0</v>
      </c>
      <c r="W31" s="174">
        <f>+[1]LSP10!W33</f>
        <v>0</v>
      </c>
      <c r="X31" s="174">
        <f>+[1]LSP10!X33</f>
        <v>0</v>
      </c>
      <c r="Y31" s="174">
        <f>+[1]LSP10!Y33</f>
        <v>0</v>
      </c>
      <c r="Z31" s="174">
        <f>+[1]LSP10!Z33</f>
        <v>0</v>
      </c>
      <c r="AA31" s="174">
        <f>+[1]LSP10!AA33</f>
        <v>0</v>
      </c>
      <c r="AB31" s="174">
        <f>+[1]LSP10!AB33</f>
        <v>0</v>
      </c>
      <c r="AC31" s="174">
        <f>+[1]LSP10!AC33</f>
        <v>6</v>
      </c>
      <c r="AD31" s="174">
        <f>+[1]LSP10!AD33</f>
        <v>0</v>
      </c>
      <c r="AE31" s="174">
        <f>+[1]LSP10!AE33</f>
        <v>0</v>
      </c>
      <c r="AF31" s="174">
        <f>+[1]LSP10!AF33</f>
        <v>0</v>
      </c>
      <c r="AG31" s="174">
        <f>+[1]LSP10!AG33</f>
        <v>0</v>
      </c>
      <c r="AH31" s="174">
        <f>+[1]LSP10!AH33</f>
        <v>0</v>
      </c>
      <c r="AI31" s="174">
        <f>+[1]LSP10!AI33</f>
        <v>0</v>
      </c>
      <c r="AJ31" s="174">
        <f>+[1]LSP10!AJ33</f>
        <v>0</v>
      </c>
    </row>
    <row r="32" spans="1:36">
      <c r="A32" s="174" t="str">
        <f>+[1]LSP10!A34</f>
        <v>OTHER QC/PROD CHECKING</v>
      </c>
      <c r="B32" s="174">
        <f>+[1]LSP10!B34</f>
        <v>330957</v>
      </c>
      <c r="C32" s="174">
        <f>+[1]LSP10!C34</f>
        <v>399915</v>
      </c>
      <c r="D32" s="174">
        <f>+[1]LSP10!D34</f>
        <v>389423</v>
      </c>
      <c r="E32" s="174">
        <f>+[1]LSP10!E34</f>
        <v>331267</v>
      </c>
      <c r="F32" s="174">
        <f>+[1]LSP10!F34</f>
        <v>28958</v>
      </c>
      <c r="G32" s="174">
        <f>+[1]LSP10!G34</f>
        <v>15595</v>
      </c>
      <c r="H32" s="174">
        <f>+[1]LSP10!H34</f>
        <v>9288</v>
      </c>
      <c r="I32" s="174">
        <f>+[1]LSP10!I34</f>
        <v>16635</v>
      </c>
      <c r="J32" s="174">
        <f>+[1]LSP10!J34</f>
        <v>14848</v>
      </c>
      <c r="K32" s="174">
        <f>+[1]LSP10!K34</f>
        <v>13750</v>
      </c>
      <c r="L32" s="174">
        <f>+[1]LSP10!L34</f>
        <v>15389</v>
      </c>
      <c r="M32" s="174">
        <f>+[1]LSP10!M34</f>
        <v>14163</v>
      </c>
      <c r="N32" s="174">
        <f>+[1]LSP10!N34</f>
        <v>12751</v>
      </c>
      <c r="O32" s="174">
        <f>+[1]LSP10!O34</f>
        <v>7285</v>
      </c>
      <c r="P32" s="174">
        <f>+[1]LSP10!P34</f>
        <v>14046</v>
      </c>
      <c r="Q32" s="174">
        <f>+[1]LSP10!Q34</f>
        <v>2486</v>
      </c>
      <c r="R32" s="174">
        <f>+[1]LSP10!R34</f>
        <v>13813</v>
      </c>
      <c r="S32" s="174">
        <f>+[1]LSP10!S34</f>
        <v>13135</v>
      </c>
      <c r="T32" s="174">
        <f>+[1]LSP10!T34</f>
        <v>13045</v>
      </c>
      <c r="U32" s="174">
        <f>+[1]LSP10!U34</f>
        <v>12797</v>
      </c>
      <c r="V32" s="174">
        <f>+[1]LSP10!V34</f>
        <v>9071</v>
      </c>
      <c r="W32" s="174">
        <f>+[1]LSP10!W34</f>
        <v>17100</v>
      </c>
      <c r="X32" s="174">
        <f>+[1]LSP10!X34</f>
        <v>17063</v>
      </c>
      <c r="Y32" s="174">
        <f>+[1]LSP10!Y34</f>
        <v>15304</v>
      </c>
      <c r="Z32" s="174">
        <f>+[1]LSP10!Z34</f>
        <v>15885</v>
      </c>
      <c r="AA32" s="174">
        <f>+[1]LSP10!AA34</f>
        <v>14689</v>
      </c>
      <c r="AB32" s="174">
        <f>+[1]LSP10!AB34</f>
        <v>14505</v>
      </c>
      <c r="AC32" s="174">
        <f>+[1]LSP10!AC34</f>
        <v>9378</v>
      </c>
      <c r="AD32" s="174">
        <f>+[1]LSP10!AD34</f>
        <v>0</v>
      </c>
      <c r="AE32" s="174">
        <f>+[1]LSP10!AE34</f>
        <v>0</v>
      </c>
      <c r="AF32" s="174">
        <f>+[1]LSP10!AF34</f>
        <v>0</v>
      </c>
      <c r="AG32" s="174">
        <f>+[1]LSP10!AG34</f>
        <v>0</v>
      </c>
      <c r="AH32" s="174">
        <f>+[1]LSP10!AH34</f>
        <v>0</v>
      </c>
      <c r="AI32" s="174">
        <f>+[1]LSP10!AI34</f>
        <v>0</v>
      </c>
      <c r="AJ32" s="174">
        <f>+[1]LSP10!AJ34</f>
        <v>0</v>
      </c>
    </row>
    <row r="33" spans="1:36">
      <c r="A33" s="174" t="str">
        <f>+[1]LSP10!A35</f>
        <v>OTHER VISUAL NG</v>
      </c>
      <c r="B33" s="174">
        <f>+[1]LSP10!B35</f>
        <v>131</v>
      </c>
      <c r="C33" s="174">
        <f>+[1]LSP10!C35</f>
        <v>266</v>
      </c>
      <c r="D33" s="174">
        <f>+[1]LSP10!D35</f>
        <v>241</v>
      </c>
      <c r="E33" s="174">
        <f>+[1]LSP10!E35</f>
        <v>548</v>
      </c>
      <c r="F33" s="174">
        <f>+[1]LSP10!F35</f>
        <v>21</v>
      </c>
      <c r="G33" s="174">
        <f>+[1]LSP10!G35</f>
        <v>14</v>
      </c>
      <c r="H33" s="174">
        <f>+[1]LSP10!H35</f>
        <v>0</v>
      </c>
      <c r="I33" s="174">
        <f>+[1]LSP10!I35</f>
        <v>22</v>
      </c>
      <c r="J33" s="174">
        <f>+[1]LSP10!J35</f>
        <v>25</v>
      </c>
      <c r="K33" s="174">
        <f>+[1]LSP10!K35</f>
        <v>9</v>
      </c>
      <c r="L33" s="174">
        <f>+[1]LSP10!L35</f>
        <v>23</v>
      </c>
      <c r="M33" s="174">
        <f>+[1]LSP10!M35</f>
        <v>14</v>
      </c>
      <c r="N33" s="174">
        <f>+[1]LSP10!N35</f>
        <v>12</v>
      </c>
      <c r="O33" s="174">
        <f>+[1]LSP10!O35</f>
        <v>0</v>
      </c>
      <c r="P33" s="174">
        <f>+[1]LSP10!P35</f>
        <v>25</v>
      </c>
      <c r="Q33" s="174">
        <f>+[1]LSP10!Q35</f>
        <v>16</v>
      </c>
      <c r="R33" s="174">
        <f>+[1]LSP10!R35</f>
        <v>24</v>
      </c>
      <c r="S33" s="174">
        <f>+[1]LSP10!S35</f>
        <v>34</v>
      </c>
      <c r="T33" s="174">
        <f>+[1]LSP10!T35</f>
        <v>33</v>
      </c>
      <c r="U33" s="174">
        <f>+[1]LSP10!U35</f>
        <v>35</v>
      </c>
      <c r="V33" s="174">
        <f>+[1]LSP10!V35</f>
        <v>0</v>
      </c>
      <c r="W33" s="174">
        <f>+[1]LSP10!W35</f>
        <v>62</v>
      </c>
      <c r="X33" s="174">
        <f>+[1]LSP10!X35</f>
        <v>22</v>
      </c>
      <c r="Y33" s="174">
        <f>+[1]LSP10!Y35</f>
        <v>35</v>
      </c>
      <c r="Z33" s="174">
        <f>+[1]LSP10!Z35</f>
        <v>28</v>
      </c>
      <c r="AA33" s="174">
        <f>+[1]LSP10!AA35</f>
        <v>57</v>
      </c>
      <c r="AB33" s="174">
        <f>+[1]LSP10!AB35</f>
        <v>35</v>
      </c>
      <c r="AC33" s="174">
        <f>+[1]LSP10!AC35</f>
        <v>0</v>
      </c>
      <c r="AD33" s="174">
        <f>+[1]LSP10!AD35</f>
        <v>0</v>
      </c>
      <c r="AE33" s="174">
        <f>+[1]LSP10!AE35</f>
        <v>0</v>
      </c>
      <c r="AF33" s="174">
        <f>+[1]LSP10!AF35</f>
        <v>0</v>
      </c>
      <c r="AG33" s="174">
        <f>+[1]LSP10!AG35</f>
        <v>0</v>
      </c>
      <c r="AH33" s="174">
        <f>+[1]LSP10!AH35</f>
        <v>0</v>
      </c>
      <c r="AI33" s="174">
        <f>+[1]LSP10!AI35</f>
        <v>0</v>
      </c>
      <c r="AJ33" s="174">
        <f>+[1]LSP10!AJ35</f>
        <v>0</v>
      </c>
    </row>
    <row r="34" spans="1:36">
      <c r="A34" s="174" t="str">
        <f>+[1]LSP10!A36</f>
        <v>PARALLEL</v>
      </c>
      <c r="B34" s="174">
        <f>+[1]LSP10!B36</f>
        <v>37</v>
      </c>
      <c r="C34" s="174">
        <f>+[1]LSP10!C36</f>
        <v>28</v>
      </c>
      <c r="D34" s="174">
        <f>+[1]LSP10!D36</f>
        <v>31</v>
      </c>
      <c r="E34" s="174">
        <f>+[1]LSP10!E36</f>
        <v>16</v>
      </c>
      <c r="F34" s="174">
        <f>+[1]LSP10!F36</f>
        <v>4</v>
      </c>
      <c r="G34" s="174">
        <f>+[1]LSP10!G36</f>
        <v>0</v>
      </c>
      <c r="H34" s="174">
        <f>+[1]LSP10!H36</f>
        <v>0</v>
      </c>
      <c r="I34" s="174">
        <f>+[1]LSP10!I36</f>
        <v>0</v>
      </c>
      <c r="J34" s="174">
        <f>+[1]LSP10!J36</f>
        <v>3</v>
      </c>
      <c r="K34" s="174">
        <f>+[1]LSP10!K36</f>
        <v>0</v>
      </c>
      <c r="L34" s="174">
        <f>+[1]LSP10!L36</f>
        <v>0</v>
      </c>
      <c r="M34" s="174">
        <f>+[1]LSP10!M36</f>
        <v>1</v>
      </c>
      <c r="N34" s="174">
        <f>+[1]LSP10!N36</f>
        <v>1</v>
      </c>
      <c r="O34" s="174">
        <f>+[1]LSP10!O36</f>
        <v>0</v>
      </c>
      <c r="P34" s="174">
        <f>+[1]LSP10!P36</f>
        <v>0</v>
      </c>
      <c r="Q34" s="174">
        <f>+[1]LSP10!Q36</f>
        <v>0</v>
      </c>
      <c r="R34" s="174">
        <f>+[1]LSP10!R36</f>
        <v>0</v>
      </c>
      <c r="S34" s="174">
        <f>+[1]LSP10!S36</f>
        <v>1</v>
      </c>
      <c r="T34" s="174">
        <f>+[1]LSP10!T36</f>
        <v>0</v>
      </c>
      <c r="U34" s="174">
        <f>+[1]LSP10!U36</f>
        <v>0</v>
      </c>
      <c r="V34" s="174">
        <f>+[1]LSP10!V36</f>
        <v>0</v>
      </c>
      <c r="W34" s="174">
        <f>+[1]LSP10!W36</f>
        <v>3</v>
      </c>
      <c r="X34" s="174">
        <f>+[1]LSP10!X36</f>
        <v>0</v>
      </c>
      <c r="Y34" s="174">
        <f>+[1]LSP10!Y36</f>
        <v>1</v>
      </c>
      <c r="Z34" s="174">
        <f>+[1]LSP10!Z36</f>
        <v>1</v>
      </c>
      <c r="AA34" s="174">
        <f>+[1]LSP10!AA36</f>
        <v>1</v>
      </c>
      <c r="AB34" s="174">
        <f>+[1]LSP10!AB36</f>
        <v>0</v>
      </c>
      <c r="AC34" s="174">
        <f>+[1]LSP10!AC36</f>
        <v>0</v>
      </c>
      <c r="AD34" s="174">
        <f>+[1]LSP10!AD36</f>
        <v>0</v>
      </c>
      <c r="AE34" s="174">
        <f>+[1]LSP10!AE36</f>
        <v>0</v>
      </c>
      <c r="AF34" s="174">
        <f>+[1]LSP10!AF36</f>
        <v>0</v>
      </c>
      <c r="AG34" s="174">
        <f>+[1]LSP10!AG36</f>
        <v>0</v>
      </c>
      <c r="AH34" s="174">
        <f>+[1]LSP10!AH36</f>
        <v>0</v>
      </c>
      <c r="AI34" s="174">
        <f>+[1]LSP10!AI36</f>
        <v>0</v>
      </c>
      <c r="AJ34" s="174">
        <f>+[1]LSP10!AJ36</f>
        <v>0</v>
      </c>
    </row>
    <row r="35" spans="1:36">
      <c r="A35" s="174" t="str">
        <f>+[1]LSP10!A37</f>
        <v>RUNOUT</v>
      </c>
      <c r="B35" s="174">
        <f>+[1]LSP10!B37</f>
        <v>5</v>
      </c>
      <c r="C35" s="174">
        <f>+[1]LSP10!C37</f>
        <v>67</v>
      </c>
      <c r="D35" s="174">
        <f>+[1]LSP10!D37</f>
        <v>0</v>
      </c>
      <c r="E35" s="174">
        <f>+[1]LSP10!E37</f>
        <v>8</v>
      </c>
      <c r="F35" s="174">
        <f>+[1]LSP10!F37</f>
        <v>0</v>
      </c>
      <c r="G35" s="174">
        <f>+[1]LSP10!G37</f>
        <v>0</v>
      </c>
      <c r="H35" s="174">
        <f>+[1]LSP10!H37</f>
        <v>0</v>
      </c>
      <c r="I35" s="174">
        <f>+[1]LSP10!I37</f>
        <v>0</v>
      </c>
      <c r="J35" s="174">
        <f>+[1]LSP10!J37</f>
        <v>0</v>
      </c>
      <c r="K35" s="174">
        <f>+[1]LSP10!K37</f>
        <v>0</v>
      </c>
      <c r="L35" s="174">
        <f>+[1]LSP10!L37</f>
        <v>0</v>
      </c>
      <c r="M35" s="174">
        <f>+[1]LSP10!M37</f>
        <v>0</v>
      </c>
      <c r="N35" s="174">
        <f>+[1]LSP10!N37</f>
        <v>0</v>
      </c>
      <c r="O35" s="174">
        <f>+[1]LSP10!O37</f>
        <v>0</v>
      </c>
      <c r="P35" s="174">
        <f>+[1]LSP10!P37</f>
        <v>0</v>
      </c>
      <c r="Q35" s="174">
        <f>+[1]LSP10!Q37</f>
        <v>0</v>
      </c>
      <c r="R35" s="174">
        <f>+[1]LSP10!R37</f>
        <v>0</v>
      </c>
      <c r="S35" s="174">
        <f>+[1]LSP10!S37</f>
        <v>0</v>
      </c>
      <c r="T35" s="174">
        <f>+[1]LSP10!T37</f>
        <v>0</v>
      </c>
      <c r="U35" s="174">
        <f>+[1]LSP10!U37</f>
        <v>0</v>
      </c>
      <c r="V35" s="174">
        <f>+[1]LSP10!V37</f>
        <v>0</v>
      </c>
      <c r="W35" s="174">
        <f>+[1]LSP10!W37</f>
        <v>0</v>
      </c>
      <c r="X35" s="174">
        <f>+[1]LSP10!X37</f>
        <v>6</v>
      </c>
      <c r="Y35" s="174">
        <f>+[1]LSP10!Y37</f>
        <v>0</v>
      </c>
      <c r="Z35" s="174">
        <f>+[1]LSP10!Z37</f>
        <v>2</v>
      </c>
      <c r="AA35" s="174">
        <f>+[1]LSP10!AA37</f>
        <v>0</v>
      </c>
      <c r="AB35" s="174">
        <f>+[1]LSP10!AB37</f>
        <v>0</v>
      </c>
      <c r="AC35" s="174">
        <f>+[1]LSP10!AC37</f>
        <v>0</v>
      </c>
      <c r="AD35" s="174">
        <f>+[1]LSP10!AD37</f>
        <v>0</v>
      </c>
      <c r="AE35" s="174">
        <f>+[1]LSP10!AE37</f>
        <v>0</v>
      </c>
      <c r="AF35" s="174">
        <f>+[1]LSP10!AF37</f>
        <v>0</v>
      </c>
      <c r="AG35" s="174">
        <f>+[1]LSP10!AG37</f>
        <v>0</v>
      </c>
      <c r="AH35" s="174">
        <f>+[1]LSP10!AH37</f>
        <v>0</v>
      </c>
      <c r="AI35" s="174">
        <f>+[1]LSP10!AI37</f>
        <v>0</v>
      </c>
      <c r="AJ35" s="174">
        <f>+[1]LSP10!AJ37</f>
        <v>0</v>
      </c>
    </row>
    <row r="36" spans="1:36">
      <c r="A36" s="174" t="str">
        <f>+[1]LSP10!A38</f>
        <v>SCRATCH ALL</v>
      </c>
      <c r="B36" s="174">
        <f>+[1]LSP10!B38</f>
        <v>69</v>
      </c>
      <c r="C36" s="174">
        <f>+[1]LSP10!C38</f>
        <v>106</v>
      </c>
      <c r="D36" s="174">
        <f>+[1]LSP10!D38</f>
        <v>202</v>
      </c>
      <c r="E36" s="174">
        <f>+[1]LSP10!E38</f>
        <v>149</v>
      </c>
      <c r="F36" s="174">
        <f>+[1]LSP10!F38</f>
        <v>7</v>
      </c>
      <c r="G36" s="174">
        <f>+[1]LSP10!G38</f>
        <v>4</v>
      </c>
      <c r="H36" s="174">
        <f>+[1]LSP10!H38</f>
        <v>0</v>
      </c>
      <c r="I36" s="174">
        <f>+[1]LSP10!I38</f>
        <v>6</v>
      </c>
      <c r="J36" s="174">
        <f>+[1]LSP10!J38</f>
        <v>3</v>
      </c>
      <c r="K36" s="174">
        <f>+[1]LSP10!K38</f>
        <v>0</v>
      </c>
      <c r="L36" s="174">
        <f>+[1]LSP10!L38</f>
        <v>13</v>
      </c>
      <c r="M36" s="174">
        <f>+[1]LSP10!M38</f>
        <v>3</v>
      </c>
      <c r="N36" s="174">
        <f>+[1]LSP10!N38</f>
        <v>6</v>
      </c>
      <c r="O36" s="174">
        <f>+[1]LSP10!O38</f>
        <v>0</v>
      </c>
      <c r="P36" s="174">
        <f>+[1]LSP10!P38</f>
        <v>15</v>
      </c>
      <c r="Q36" s="174">
        <f>+[1]LSP10!Q38</f>
        <v>18</v>
      </c>
      <c r="R36" s="174">
        <f>+[1]LSP10!R38</f>
        <v>6</v>
      </c>
      <c r="S36" s="174">
        <f>+[1]LSP10!S38</f>
        <v>11</v>
      </c>
      <c r="T36" s="174">
        <f>+[1]LSP10!T38</f>
        <v>4</v>
      </c>
      <c r="U36" s="174">
        <f>+[1]LSP10!U38</f>
        <v>1</v>
      </c>
      <c r="V36" s="174">
        <f>+[1]LSP10!V38</f>
        <v>0</v>
      </c>
      <c r="W36" s="174">
        <f>+[1]LSP10!W38</f>
        <v>9</v>
      </c>
      <c r="X36" s="174">
        <f>+[1]LSP10!X38</f>
        <v>11</v>
      </c>
      <c r="Y36" s="174">
        <f>+[1]LSP10!Y38</f>
        <v>5</v>
      </c>
      <c r="Z36" s="174">
        <f>+[1]LSP10!Z38</f>
        <v>20</v>
      </c>
      <c r="AA36" s="174">
        <f>+[1]LSP10!AA38</f>
        <v>5</v>
      </c>
      <c r="AB36" s="174">
        <f>+[1]LSP10!AB38</f>
        <v>2</v>
      </c>
      <c r="AC36" s="174">
        <f>+[1]LSP10!AC38</f>
        <v>0</v>
      </c>
      <c r="AD36" s="174">
        <f>+[1]LSP10!AD38</f>
        <v>0</v>
      </c>
      <c r="AE36" s="174">
        <f>+[1]LSP10!AE38</f>
        <v>0</v>
      </c>
      <c r="AF36" s="174">
        <f>+[1]LSP10!AF38</f>
        <v>0</v>
      </c>
      <c r="AG36" s="174">
        <f>+[1]LSP10!AG38</f>
        <v>0</v>
      </c>
      <c r="AH36" s="174">
        <f>+[1]LSP10!AH38</f>
        <v>0</v>
      </c>
      <c r="AI36" s="174">
        <f>+[1]LSP10!AI38</f>
        <v>0</v>
      </c>
      <c r="AJ36" s="174">
        <f>+[1]LSP10!AJ38</f>
        <v>0</v>
      </c>
    </row>
    <row r="37" spans="1:36">
      <c r="A37" s="174">
        <f>+[1]LSP10!A39</f>
        <v>0</v>
      </c>
      <c r="B37" s="174">
        <f>+[1]LSP10!B39</f>
        <v>0</v>
      </c>
      <c r="C37" s="174">
        <f>+[1]LSP10!C39</f>
        <v>0</v>
      </c>
      <c r="D37" s="174">
        <f>+[1]LSP10!D39</f>
        <v>0</v>
      </c>
      <c r="E37" s="174">
        <f>+[1]LSP10!E39</f>
        <v>0</v>
      </c>
      <c r="F37" s="174">
        <f>+[1]LSP10!F39</f>
        <v>0</v>
      </c>
      <c r="G37" s="174">
        <f>+[1]LSP10!G39</f>
        <v>0</v>
      </c>
      <c r="H37" s="174">
        <f>+[1]LSP10!H39</f>
        <v>0</v>
      </c>
      <c r="I37" s="174">
        <f>+[1]LSP10!I39</f>
        <v>0</v>
      </c>
      <c r="J37" s="174">
        <f>+[1]LSP10!J39</f>
        <v>0</v>
      </c>
      <c r="K37" s="174">
        <f>+[1]LSP10!K39</f>
        <v>0</v>
      </c>
      <c r="L37" s="174">
        <f>+[1]LSP10!L39</f>
        <v>0</v>
      </c>
      <c r="M37" s="174">
        <f>+[1]LSP10!M39</f>
        <v>0</v>
      </c>
      <c r="N37" s="174">
        <f>+[1]LSP10!N39</f>
        <v>0</v>
      </c>
      <c r="O37" s="174">
        <f>+[1]LSP10!O39</f>
        <v>0</v>
      </c>
      <c r="P37" s="174">
        <f>+[1]LSP10!P39</f>
        <v>0</v>
      </c>
      <c r="Q37" s="174">
        <f>+[1]LSP10!Q39</f>
        <v>0</v>
      </c>
      <c r="R37" s="174">
        <f>+[1]LSP10!R39</f>
        <v>0</v>
      </c>
      <c r="S37" s="174">
        <f>+[1]LSP10!S39</f>
        <v>0</v>
      </c>
      <c r="T37" s="174">
        <f>+[1]LSP10!T39</f>
        <v>0</v>
      </c>
      <c r="U37" s="174">
        <f>+[1]LSP10!U39</f>
        <v>0</v>
      </c>
      <c r="V37" s="174">
        <f>+[1]LSP10!V39</f>
        <v>0</v>
      </c>
      <c r="W37" s="174">
        <f>+[1]LSP10!W39</f>
        <v>0</v>
      </c>
      <c r="X37" s="174">
        <f>+[1]LSP10!X39</f>
        <v>0</v>
      </c>
      <c r="Y37" s="174">
        <f>+[1]LSP10!Y39</f>
        <v>0</v>
      </c>
      <c r="Z37" s="174">
        <f>+[1]LSP10!Z39</f>
        <v>0</v>
      </c>
      <c r="AA37" s="174">
        <f>+[1]LSP10!AA39</f>
        <v>0</v>
      </c>
      <c r="AB37" s="174">
        <f>+[1]LSP10!AB39</f>
        <v>0</v>
      </c>
      <c r="AC37" s="174">
        <f>+[1]LSP10!AC39</f>
        <v>0</v>
      </c>
      <c r="AD37" s="174">
        <f>+[1]LSP10!AD39</f>
        <v>0</v>
      </c>
      <c r="AE37" s="174">
        <f>+[1]LSP10!AE39</f>
        <v>0</v>
      </c>
      <c r="AF37" s="174">
        <f>+[1]LSP10!AF39</f>
        <v>0</v>
      </c>
      <c r="AG37" s="174">
        <f>+[1]LSP10!AG39</f>
        <v>0</v>
      </c>
      <c r="AH37" s="174">
        <f>+[1]LSP10!AH39</f>
        <v>0</v>
      </c>
      <c r="AI37" s="174">
        <f>+[1]LSP10!AI39</f>
        <v>0</v>
      </c>
      <c r="AJ37" s="174">
        <f>+[1]LSP10!AJ39</f>
        <v>0</v>
      </c>
    </row>
    <row r="38" spans="1:36">
      <c r="A38" s="174" t="str">
        <f>+[1]LSP10!A40</f>
        <v>Load by : NVP6820</v>
      </c>
      <c r="B38" s="174">
        <f>+[1]LSP10!B40</f>
        <v>0</v>
      </c>
      <c r="C38" s="174">
        <f>+[1]LSP10!C40</f>
        <v>0</v>
      </c>
      <c r="D38" s="174">
        <f>+[1]LSP10!D40</f>
        <v>0</v>
      </c>
      <c r="E38" s="174">
        <f>+[1]LSP10!E40</f>
        <v>0</v>
      </c>
      <c r="F38" s="174">
        <f>+[1]LSP10!F40</f>
        <v>0</v>
      </c>
      <c r="G38" s="174">
        <f>+[1]LSP10!G40</f>
        <v>0</v>
      </c>
      <c r="H38" s="174">
        <f>+[1]LSP10!H40</f>
        <v>0</v>
      </c>
      <c r="I38" s="174">
        <f>+[1]LSP10!I40</f>
        <v>0</v>
      </c>
      <c r="J38" s="174">
        <f>+[1]LSP10!J40</f>
        <v>0</v>
      </c>
      <c r="K38" s="174">
        <f>+[1]LSP10!K40</f>
        <v>0</v>
      </c>
      <c r="L38" s="174">
        <f>+[1]LSP10!L40</f>
        <v>0</v>
      </c>
      <c r="M38" s="174">
        <f>+[1]LSP10!M40</f>
        <v>0</v>
      </c>
      <c r="N38" s="174">
        <f>+[1]LSP10!N40</f>
        <v>0</v>
      </c>
      <c r="O38" s="174">
        <f>+[1]LSP10!O40</f>
        <v>0</v>
      </c>
      <c r="P38" s="174">
        <f>+[1]LSP10!P40</f>
        <v>0</v>
      </c>
      <c r="Q38" s="174">
        <f>+[1]LSP10!Q40</f>
        <v>0</v>
      </c>
      <c r="R38" s="174">
        <f>+[1]LSP10!R40</f>
        <v>0</v>
      </c>
      <c r="S38" s="174">
        <f>+[1]LSP10!S40</f>
        <v>0</v>
      </c>
      <c r="T38" s="174">
        <f>+[1]LSP10!T40</f>
        <v>0</v>
      </c>
      <c r="U38" s="174">
        <f>+[1]LSP10!U40</f>
        <v>0</v>
      </c>
      <c r="V38" s="174">
        <f>+[1]LSP10!V40</f>
        <v>0</v>
      </c>
      <c r="W38" s="174">
        <f>+[1]LSP10!W40</f>
        <v>0</v>
      </c>
      <c r="X38" s="174">
        <f>+[1]LSP10!X40</f>
        <v>0</v>
      </c>
      <c r="Y38" s="174">
        <f>+[1]LSP10!Y40</f>
        <v>0</v>
      </c>
      <c r="Z38" s="174">
        <f>+[1]LSP10!Z40</f>
        <v>0</v>
      </c>
      <c r="AA38" s="174">
        <f>+[1]LSP10!AA40</f>
        <v>0</v>
      </c>
      <c r="AB38" s="174">
        <f>+[1]LSP10!AB40</f>
        <v>0</v>
      </c>
      <c r="AC38" s="174">
        <f>+[1]LSP10!AC40</f>
        <v>0</v>
      </c>
      <c r="AD38" s="174">
        <f>+[1]LSP10!AD40</f>
        <v>0</v>
      </c>
      <c r="AE38" s="174">
        <f>+[1]LSP10!AE40</f>
        <v>0</v>
      </c>
      <c r="AF38" s="174">
        <f>+[1]LSP10!AF40</f>
        <v>0</v>
      </c>
      <c r="AG38" s="174">
        <f>+[1]LSP10!AG40</f>
        <v>0</v>
      </c>
      <c r="AH38" s="174">
        <f>+[1]LSP10!AH40</f>
        <v>0</v>
      </c>
      <c r="AI38" s="174">
        <f>+[1]LSP10!AI40</f>
        <v>0</v>
      </c>
      <c r="AJ38" s="174">
        <f>+[1]LSP10!AJ40</f>
        <v>0</v>
      </c>
    </row>
    <row r="39" spans="1:36">
      <c r="A39" s="174" t="str">
        <f>+[1]LSP10!A41</f>
        <v>Time : 07:54:34 25-Aug-2025</v>
      </c>
      <c r="B39" s="174">
        <f>+[1]LSP10!B41</f>
        <v>0</v>
      </c>
      <c r="C39" s="174">
        <f>+[1]LSP10!C41</f>
        <v>0</v>
      </c>
      <c r="D39" s="174">
        <f>+[1]LSP10!D41</f>
        <v>0</v>
      </c>
      <c r="E39" s="174">
        <f>+[1]LSP10!E41</f>
        <v>0</v>
      </c>
      <c r="F39" s="174">
        <f>+[1]LSP10!F41</f>
        <v>0</v>
      </c>
      <c r="G39" s="174">
        <f>+[1]LSP10!G41</f>
        <v>0</v>
      </c>
      <c r="H39" s="174">
        <f>+[1]LSP10!H41</f>
        <v>0</v>
      </c>
      <c r="I39" s="174">
        <f>+[1]LSP10!I41</f>
        <v>0</v>
      </c>
      <c r="J39" s="174">
        <f>+[1]LSP10!J41</f>
        <v>0</v>
      </c>
      <c r="K39" s="174">
        <f>+[1]LSP10!K41</f>
        <v>0</v>
      </c>
      <c r="L39" s="174">
        <f>+[1]LSP10!L41</f>
        <v>0</v>
      </c>
      <c r="M39" s="174">
        <f>+[1]LSP10!M41</f>
        <v>0</v>
      </c>
      <c r="N39" s="174">
        <f>+[1]LSP10!N41</f>
        <v>0</v>
      </c>
      <c r="O39" s="174">
        <f>+[1]LSP10!O41</f>
        <v>0</v>
      </c>
      <c r="P39" s="174">
        <f>+[1]LSP10!P41</f>
        <v>0</v>
      </c>
      <c r="Q39" s="174">
        <f>+[1]LSP10!Q41</f>
        <v>0</v>
      </c>
      <c r="R39" s="174">
        <f>+[1]LSP10!R41</f>
        <v>0</v>
      </c>
      <c r="S39" s="174">
        <f>+[1]LSP10!S41</f>
        <v>0</v>
      </c>
      <c r="T39" s="174">
        <f>+[1]LSP10!T41</f>
        <v>0</v>
      </c>
      <c r="U39" s="174">
        <f>+[1]LSP10!U41</f>
        <v>0</v>
      </c>
      <c r="V39" s="174">
        <f>+[1]LSP10!V41</f>
        <v>0</v>
      </c>
      <c r="W39" s="174">
        <f>+[1]LSP10!W41</f>
        <v>0</v>
      </c>
      <c r="X39" s="174">
        <f>+[1]LSP10!X41</f>
        <v>0</v>
      </c>
      <c r="Y39" s="174">
        <f>+[1]LSP10!Y41</f>
        <v>0</v>
      </c>
      <c r="Z39" s="174">
        <f>+[1]LSP10!Z41</f>
        <v>0</v>
      </c>
      <c r="AA39" s="174">
        <f>+[1]LSP10!AA41</f>
        <v>0</v>
      </c>
      <c r="AB39" s="174">
        <f>+[1]LSP10!AB41</f>
        <v>0</v>
      </c>
      <c r="AC39" s="174">
        <f>+[1]LSP10!AC41</f>
        <v>0</v>
      </c>
      <c r="AD39" s="174">
        <f>+[1]LSP10!AD41</f>
        <v>0</v>
      </c>
      <c r="AE39" s="174">
        <f>+[1]LSP10!AE41</f>
        <v>0</v>
      </c>
      <c r="AF39" s="174">
        <f>+[1]LSP10!AF41</f>
        <v>0</v>
      </c>
      <c r="AG39" s="174">
        <f>+[1]LSP10!AG41</f>
        <v>0</v>
      </c>
      <c r="AH39" s="174">
        <f>+[1]LSP10!AH41</f>
        <v>0</v>
      </c>
      <c r="AI39" s="174">
        <f>+[1]LSP10!AI41</f>
        <v>0</v>
      </c>
      <c r="AJ39" s="174">
        <f>+[1]LSP10!AJ41</f>
        <v>0</v>
      </c>
    </row>
    <row r="40" spans="1:36">
      <c r="A40" s="174">
        <f>+[1]LSP10!A42</f>
        <v>0</v>
      </c>
      <c r="B40" s="174">
        <f>+[1]LSP10!B42</f>
        <v>0</v>
      </c>
      <c r="C40" s="174">
        <f>+[1]LSP10!C42</f>
        <v>0</v>
      </c>
      <c r="D40" s="174">
        <f>+[1]LSP10!D42</f>
        <v>0</v>
      </c>
      <c r="E40" s="174">
        <f>+[1]LSP10!E42</f>
        <v>0</v>
      </c>
      <c r="F40" s="174">
        <f>+[1]LSP10!F42</f>
        <v>0</v>
      </c>
      <c r="G40" s="174">
        <f>+[1]LSP10!G42</f>
        <v>0</v>
      </c>
      <c r="H40" s="174">
        <f>+[1]LSP10!H42</f>
        <v>0</v>
      </c>
      <c r="I40" s="174">
        <f>+[1]LSP10!I42</f>
        <v>0</v>
      </c>
      <c r="J40" s="174">
        <f>+[1]LSP10!J42</f>
        <v>0</v>
      </c>
      <c r="K40" s="174">
        <f>+[1]LSP10!K42</f>
        <v>0</v>
      </c>
      <c r="L40" s="174">
        <f>+[1]LSP10!L42</f>
        <v>0</v>
      </c>
      <c r="M40" s="174">
        <f>+[1]LSP10!M42</f>
        <v>0</v>
      </c>
      <c r="N40" s="174">
        <f>+[1]LSP10!N42</f>
        <v>0</v>
      </c>
      <c r="O40" s="174">
        <f>+[1]LSP10!O42</f>
        <v>0</v>
      </c>
      <c r="P40" s="174">
        <f>+[1]LSP10!P42</f>
        <v>0</v>
      </c>
      <c r="Q40" s="174">
        <f>+[1]LSP10!Q42</f>
        <v>0</v>
      </c>
      <c r="R40" s="174">
        <f>+[1]LSP10!R42</f>
        <v>0</v>
      </c>
      <c r="S40" s="174">
        <f>+[1]LSP10!S42</f>
        <v>0</v>
      </c>
      <c r="T40" s="174">
        <f>+[1]LSP10!T42</f>
        <v>0</v>
      </c>
      <c r="U40" s="174">
        <f>+[1]LSP10!U42</f>
        <v>0</v>
      </c>
      <c r="V40" s="174">
        <f>+[1]LSP10!V42</f>
        <v>0</v>
      </c>
      <c r="W40" s="174">
        <f>+[1]LSP10!W42</f>
        <v>0</v>
      </c>
      <c r="X40" s="174">
        <f>+[1]LSP10!X42</f>
        <v>0</v>
      </c>
      <c r="Y40" s="174">
        <f>+[1]LSP10!Y42</f>
        <v>0</v>
      </c>
      <c r="Z40" s="174">
        <f>+[1]LSP10!Z42</f>
        <v>0</v>
      </c>
      <c r="AA40" s="174">
        <f>+[1]LSP10!AA42</f>
        <v>0</v>
      </c>
      <c r="AB40" s="174">
        <f>+[1]LSP10!AB42</f>
        <v>0</v>
      </c>
      <c r="AC40" s="174">
        <f>+[1]LSP10!AC42</f>
        <v>0</v>
      </c>
      <c r="AD40" s="174">
        <f>+[1]LSP10!AD42</f>
        <v>0</v>
      </c>
      <c r="AE40" s="174">
        <f>+[1]LSP10!AE42</f>
        <v>0</v>
      </c>
      <c r="AF40" s="174">
        <f>+[1]LSP10!AF42</f>
        <v>0</v>
      </c>
      <c r="AG40" s="174">
        <f>+[1]LSP10!AG42</f>
        <v>0</v>
      </c>
      <c r="AH40" s="174">
        <f>+[1]LSP10!AH42</f>
        <v>0</v>
      </c>
      <c r="AI40" s="174">
        <f>+[1]LSP10!AI42</f>
        <v>0</v>
      </c>
      <c r="AJ40" s="174">
        <f>+[1]LSP10!AJ42</f>
        <v>0</v>
      </c>
    </row>
    <row r="41" spans="1:36">
      <c r="A41" s="174">
        <f>+[1]LSP10!A43</f>
        <v>0</v>
      </c>
      <c r="B41" s="174">
        <f>+[1]LSP10!B43</f>
        <v>0</v>
      </c>
      <c r="C41" s="174">
        <f>+[1]LSP10!C43</f>
        <v>0</v>
      </c>
      <c r="D41" s="174">
        <f>+[1]LSP10!D43</f>
        <v>0</v>
      </c>
      <c r="E41" s="174">
        <f>+[1]LSP10!E43</f>
        <v>0</v>
      </c>
      <c r="F41" s="174">
        <f>+[1]LSP10!F43</f>
        <v>0</v>
      </c>
      <c r="G41" s="174">
        <f>+[1]LSP10!G43</f>
        <v>0</v>
      </c>
      <c r="H41" s="174">
        <f>+[1]LSP10!H43</f>
        <v>0</v>
      </c>
      <c r="I41" s="174">
        <f>+[1]LSP10!I43</f>
        <v>0</v>
      </c>
      <c r="J41" s="174">
        <f>+[1]LSP10!J43</f>
        <v>0</v>
      </c>
      <c r="K41" s="174">
        <f>+[1]LSP10!K43</f>
        <v>0</v>
      </c>
      <c r="L41" s="174">
        <f>+[1]LSP10!L43</f>
        <v>0</v>
      </c>
      <c r="M41" s="174">
        <f>+[1]LSP10!M43</f>
        <v>0</v>
      </c>
      <c r="N41" s="174">
        <f>+[1]LSP10!N43</f>
        <v>0</v>
      </c>
      <c r="O41" s="174">
        <f>+[1]LSP10!O43</f>
        <v>0</v>
      </c>
      <c r="P41" s="174">
        <f>+[1]LSP10!P43</f>
        <v>0</v>
      </c>
      <c r="Q41" s="174">
        <f>+[1]LSP10!Q43</f>
        <v>0</v>
      </c>
      <c r="R41" s="174">
        <f>+[1]LSP10!R43</f>
        <v>0</v>
      </c>
      <c r="S41" s="174">
        <f>+[1]LSP10!S43</f>
        <v>0</v>
      </c>
      <c r="T41" s="174">
        <f>+[1]LSP10!T43</f>
        <v>0</v>
      </c>
      <c r="U41" s="174">
        <f>+[1]LSP10!U43</f>
        <v>0</v>
      </c>
      <c r="V41" s="174">
        <f>+[1]LSP10!V43</f>
        <v>0</v>
      </c>
      <c r="W41" s="174">
        <f>+[1]LSP10!W43</f>
        <v>0</v>
      </c>
      <c r="X41" s="174">
        <f>+[1]LSP10!X43</f>
        <v>0</v>
      </c>
      <c r="Y41" s="174">
        <f>+[1]LSP10!Y43</f>
        <v>0</v>
      </c>
      <c r="Z41" s="174">
        <f>+[1]LSP10!Z43</f>
        <v>0</v>
      </c>
      <c r="AA41" s="174">
        <f>+[1]LSP10!AA43</f>
        <v>0</v>
      </c>
      <c r="AB41" s="174">
        <f>+[1]LSP10!AB43</f>
        <v>0</v>
      </c>
      <c r="AC41" s="174">
        <f>+[1]LSP10!AC43</f>
        <v>0</v>
      </c>
      <c r="AD41" s="174">
        <f>+[1]LSP10!AD43</f>
        <v>0</v>
      </c>
      <c r="AE41" s="174">
        <f>+[1]LSP10!AE43</f>
        <v>0</v>
      </c>
      <c r="AF41" s="174">
        <f>+[1]LSP10!AF43</f>
        <v>0</v>
      </c>
      <c r="AG41" s="174">
        <f>+[1]LSP10!AG43</f>
        <v>0</v>
      </c>
      <c r="AH41" s="174">
        <f>+[1]LSP10!AH43</f>
        <v>0</v>
      </c>
      <c r="AI41" s="174">
        <f>+[1]LSP10!AI43</f>
        <v>0</v>
      </c>
      <c r="AJ41" s="174">
        <f>+[1]LSP10!AJ43</f>
        <v>0</v>
      </c>
    </row>
    <row r="42" spans="1:36">
      <c r="A42" s="174">
        <f>+[1]LSP10!A44</f>
        <v>0</v>
      </c>
      <c r="B42" s="174">
        <f>+[1]LSP10!B44</f>
        <v>0</v>
      </c>
      <c r="C42" s="174">
        <f>+[1]LSP10!C44</f>
        <v>0</v>
      </c>
      <c r="D42" s="174">
        <f>+[1]LSP10!D44</f>
        <v>0</v>
      </c>
      <c r="E42" s="174">
        <f>+[1]LSP10!E44</f>
        <v>0</v>
      </c>
      <c r="F42" s="174">
        <f>+[1]LSP10!F44</f>
        <v>0</v>
      </c>
      <c r="G42" s="174">
        <f>+[1]LSP10!G44</f>
        <v>0</v>
      </c>
      <c r="H42" s="174">
        <f>+[1]LSP10!H44</f>
        <v>0</v>
      </c>
      <c r="I42" s="174">
        <f>+[1]LSP10!I44</f>
        <v>0</v>
      </c>
      <c r="J42" s="174">
        <f>+[1]LSP10!J44</f>
        <v>0</v>
      </c>
      <c r="K42" s="174">
        <f>+[1]LSP10!K44</f>
        <v>0</v>
      </c>
      <c r="L42" s="174">
        <f>+[1]LSP10!L44</f>
        <v>0</v>
      </c>
      <c r="M42" s="174">
        <f>+[1]LSP10!M44</f>
        <v>0</v>
      </c>
      <c r="N42" s="174">
        <f>+[1]LSP10!N44</f>
        <v>0</v>
      </c>
      <c r="O42" s="174">
        <f>+[1]LSP10!O44</f>
        <v>0</v>
      </c>
      <c r="P42" s="174">
        <f>+[1]LSP10!P44</f>
        <v>0</v>
      </c>
      <c r="Q42" s="174">
        <f>+[1]LSP10!Q44</f>
        <v>0</v>
      </c>
      <c r="R42" s="174">
        <f>+[1]LSP10!R44</f>
        <v>0</v>
      </c>
      <c r="S42" s="174">
        <f>+[1]LSP10!S44</f>
        <v>0</v>
      </c>
      <c r="T42" s="174">
        <f>+[1]LSP10!T44</f>
        <v>0</v>
      </c>
      <c r="U42" s="174">
        <f>+[1]LSP10!U44</f>
        <v>0</v>
      </c>
      <c r="V42" s="174">
        <f>+[1]LSP10!V44</f>
        <v>0</v>
      </c>
      <c r="W42" s="174">
        <f>+[1]LSP10!W44</f>
        <v>0</v>
      </c>
      <c r="X42" s="174">
        <f>+[1]LSP10!X44</f>
        <v>0</v>
      </c>
      <c r="Y42" s="174">
        <f>+[1]LSP10!Y44</f>
        <v>0</v>
      </c>
      <c r="Z42" s="174">
        <f>+[1]LSP10!Z44</f>
        <v>0</v>
      </c>
      <c r="AA42" s="174">
        <f>+[1]LSP10!AA44</f>
        <v>0</v>
      </c>
      <c r="AB42" s="174">
        <f>+[1]LSP10!AB44</f>
        <v>0</v>
      </c>
      <c r="AC42" s="174">
        <f>+[1]LSP10!AC44</f>
        <v>0</v>
      </c>
      <c r="AD42" s="174">
        <f>+[1]LSP10!AD44</f>
        <v>0</v>
      </c>
      <c r="AE42" s="174">
        <f>+[1]LSP10!AE44</f>
        <v>0</v>
      </c>
      <c r="AF42" s="174">
        <f>+[1]LSP10!AF44</f>
        <v>0</v>
      </c>
      <c r="AG42" s="174">
        <f>+[1]LSP10!AG44</f>
        <v>0</v>
      </c>
      <c r="AH42" s="174">
        <f>+[1]LSP10!AH44</f>
        <v>0</v>
      </c>
      <c r="AI42" s="174">
        <f>+[1]LSP10!AI44</f>
        <v>0</v>
      </c>
      <c r="AJ42" s="174">
        <f>+[1]LSP10!AJ44</f>
        <v>0</v>
      </c>
    </row>
    <row r="43" spans="1:36">
      <c r="A43" s="174">
        <f>+[1]LSP10!A45</f>
        <v>0</v>
      </c>
      <c r="B43" s="174">
        <f>+[1]LSP10!B45</f>
        <v>0</v>
      </c>
      <c r="C43" s="174">
        <f>+[1]LSP10!C45</f>
        <v>0</v>
      </c>
      <c r="D43" s="174">
        <f>+[1]LSP10!D45</f>
        <v>0</v>
      </c>
      <c r="E43" s="174">
        <f>+[1]LSP10!E45</f>
        <v>0</v>
      </c>
      <c r="F43" s="174">
        <f>+[1]LSP10!F45</f>
        <v>0</v>
      </c>
      <c r="G43" s="174">
        <f>+[1]LSP10!G45</f>
        <v>0</v>
      </c>
      <c r="H43" s="174">
        <f>+[1]LSP10!H45</f>
        <v>0</v>
      </c>
      <c r="I43" s="174">
        <f>+[1]LSP10!I45</f>
        <v>0</v>
      </c>
      <c r="J43" s="174">
        <f>+[1]LSP10!J45</f>
        <v>0</v>
      </c>
      <c r="K43" s="174">
        <f>+[1]LSP10!K45</f>
        <v>0</v>
      </c>
      <c r="L43" s="174">
        <f>+[1]LSP10!L45</f>
        <v>0</v>
      </c>
      <c r="M43" s="174">
        <f>+[1]LSP10!M45</f>
        <v>0</v>
      </c>
      <c r="N43" s="174">
        <f>+[1]LSP10!N45</f>
        <v>0</v>
      </c>
      <c r="O43" s="174">
        <f>+[1]LSP10!O45</f>
        <v>0</v>
      </c>
      <c r="P43" s="174">
        <f>+[1]LSP10!P45</f>
        <v>0</v>
      </c>
      <c r="Q43" s="174">
        <f>+[1]LSP10!Q45</f>
        <v>0</v>
      </c>
      <c r="R43" s="174">
        <f>+[1]LSP10!R45</f>
        <v>0</v>
      </c>
      <c r="S43" s="174">
        <f>+[1]LSP10!S45</f>
        <v>0</v>
      </c>
      <c r="T43" s="174">
        <f>+[1]LSP10!T45</f>
        <v>0</v>
      </c>
      <c r="U43" s="174">
        <f>+[1]LSP10!U45</f>
        <v>0</v>
      </c>
      <c r="V43" s="174">
        <f>+[1]LSP10!V45</f>
        <v>0</v>
      </c>
      <c r="W43" s="174">
        <f>+[1]LSP10!W45</f>
        <v>0</v>
      </c>
      <c r="X43" s="174">
        <f>+[1]LSP10!X45</f>
        <v>0</v>
      </c>
      <c r="Y43" s="174">
        <f>+[1]LSP10!Y45</f>
        <v>0</v>
      </c>
      <c r="Z43" s="174">
        <f>+[1]LSP10!Z45</f>
        <v>0</v>
      </c>
      <c r="AA43" s="174">
        <f>+[1]LSP10!AA45</f>
        <v>0</v>
      </c>
      <c r="AB43" s="174">
        <f>+[1]LSP10!AB45</f>
        <v>0</v>
      </c>
      <c r="AC43" s="174">
        <f>+[1]LSP10!AC45</f>
        <v>0</v>
      </c>
      <c r="AD43" s="174">
        <f>+[1]LSP10!AD45</f>
        <v>0</v>
      </c>
      <c r="AE43" s="174">
        <f>+[1]LSP10!AE45</f>
        <v>0</v>
      </c>
      <c r="AF43" s="174">
        <f>+[1]LSP10!AF45</f>
        <v>0</v>
      </c>
      <c r="AG43" s="174">
        <f>+[1]LSP10!AG45</f>
        <v>0</v>
      </c>
      <c r="AH43" s="174">
        <f>+[1]LSP10!AH45</f>
        <v>0</v>
      </c>
      <c r="AI43" s="174">
        <f>+[1]LSP10!AI45</f>
        <v>0</v>
      </c>
      <c r="AJ43" s="174">
        <f>+[1]LSP10!AJ45</f>
        <v>0</v>
      </c>
    </row>
    <row r="44" spans="1:36">
      <c r="A44" s="174">
        <f>+[1]LSP10!A46</f>
        <v>0</v>
      </c>
      <c r="B44" s="174">
        <f>+[1]LSP10!B46</f>
        <v>0</v>
      </c>
      <c r="C44" s="174">
        <f>+[1]LSP10!C46</f>
        <v>0</v>
      </c>
      <c r="D44" s="174">
        <f>+[1]LSP10!D46</f>
        <v>0</v>
      </c>
      <c r="E44" s="174">
        <f>+[1]LSP10!E46</f>
        <v>0</v>
      </c>
      <c r="F44" s="174">
        <f>+[1]LSP10!F46</f>
        <v>0</v>
      </c>
      <c r="G44" s="174">
        <f>+[1]LSP10!G46</f>
        <v>0</v>
      </c>
      <c r="H44" s="174">
        <f>+[1]LSP10!H46</f>
        <v>0</v>
      </c>
      <c r="I44" s="174">
        <f>+[1]LSP10!I46</f>
        <v>0</v>
      </c>
      <c r="J44" s="174">
        <f>+[1]LSP10!J46</f>
        <v>0</v>
      </c>
      <c r="K44" s="174">
        <f>+[1]LSP10!K46</f>
        <v>0</v>
      </c>
      <c r="L44" s="174">
        <f>+[1]LSP10!L46</f>
        <v>0</v>
      </c>
      <c r="M44" s="174">
        <f>+[1]LSP10!M46</f>
        <v>0</v>
      </c>
      <c r="N44" s="174">
        <f>+[1]LSP10!N46</f>
        <v>0</v>
      </c>
      <c r="O44" s="174">
        <f>+[1]LSP10!O46</f>
        <v>0</v>
      </c>
      <c r="P44" s="174">
        <f>+[1]LSP10!P46</f>
        <v>0</v>
      </c>
      <c r="Q44" s="174">
        <f>+[1]LSP10!Q46</f>
        <v>0</v>
      </c>
      <c r="R44" s="174">
        <f>+[1]LSP10!R46</f>
        <v>0</v>
      </c>
      <c r="S44" s="174">
        <f>+[1]LSP10!S46</f>
        <v>0</v>
      </c>
      <c r="T44" s="174">
        <f>+[1]LSP10!T46</f>
        <v>0</v>
      </c>
      <c r="U44" s="174">
        <f>+[1]LSP10!U46</f>
        <v>0</v>
      </c>
      <c r="V44" s="174">
        <f>+[1]LSP10!V46</f>
        <v>0</v>
      </c>
      <c r="W44" s="174">
        <f>+[1]LSP10!W46</f>
        <v>0</v>
      </c>
      <c r="X44" s="174">
        <f>+[1]LSP10!X46</f>
        <v>0</v>
      </c>
      <c r="Y44" s="174">
        <f>+[1]LSP10!Y46</f>
        <v>0</v>
      </c>
      <c r="Z44" s="174">
        <f>+[1]LSP10!Z46</f>
        <v>0</v>
      </c>
      <c r="AA44" s="174">
        <f>+[1]LSP10!AA46</f>
        <v>0</v>
      </c>
      <c r="AB44" s="174">
        <f>+[1]LSP10!AB46</f>
        <v>0</v>
      </c>
      <c r="AC44" s="174">
        <f>+[1]LSP10!AC46</f>
        <v>0</v>
      </c>
      <c r="AD44" s="174">
        <f>+[1]LSP10!AD46</f>
        <v>0</v>
      </c>
      <c r="AE44" s="174">
        <f>+[1]LSP10!AE46</f>
        <v>0</v>
      </c>
      <c r="AF44" s="174">
        <f>+[1]LSP10!AF46</f>
        <v>0</v>
      </c>
      <c r="AG44" s="174">
        <f>+[1]LSP10!AG46</f>
        <v>0</v>
      </c>
      <c r="AH44" s="174">
        <f>+[1]LSP10!AH46</f>
        <v>0</v>
      </c>
      <c r="AI44" s="174">
        <f>+[1]LSP10!AI46</f>
        <v>0</v>
      </c>
      <c r="AJ44" s="174">
        <f>+[1]LSP10!AJ46</f>
        <v>0</v>
      </c>
    </row>
    <row r="45" spans="1:36">
      <c r="A45" s="174">
        <f>+[1]LSP10!A47</f>
        <v>0</v>
      </c>
      <c r="B45" s="174">
        <f>+[1]LSP10!B47</f>
        <v>0</v>
      </c>
      <c r="C45" s="174">
        <f>+[1]LSP10!C47</f>
        <v>0</v>
      </c>
      <c r="D45" s="174">
        <f>+[1]LSP10!D47</f>
        <v>0</v>
      </c>
      <c r="E45" s="174">
        <f>+[1]LSP10!E47</f>
        <v>0</v>
      </c>
      <c r="F45" s="174">
        <f>+[1]LSP10!F47</f>
        <v>0</v>
      </c>
      <c r="G45" s="174">
        <f>+[1]LSP10!G47</f>
        <v>0</v>
      </c>
      <c r="H45" s="174">
        <f>+[1]LSP10!H47</f>
        <v>0</v>
      </c>
      <c r="I45" s="174">
        <f>+[1]LSP10!I47</f>
        <v>0</v>
      </c>
      <c r="J45" s="174">
        <f>+[1]LSP10!J47</f>
        <v>0</v>
      </c>
      <c r="K45" s="174">
        <f>+[1]LSP10!K47</f>
        <v>0</v>
      </c>
      <c r="L45" s="174">
        <f>+[1]LSP10!L47</f>
        <v>0</v>
      </c>
      <c r="M45" s="174">
        <f>+[1]LSP10!M47</f>
        <v>0</v>
      </c>
      <c r="N45" s="174">
        <f>+[1]LSP10!N47</f>
        <v>0</v>
      </c>
      <c r="O45" s="174">
        <f>+[1]LSP10!O47</f>
        <v>0</v>
      </c>
      <c r="P45" s="174">
        <f>+[1]LSP10!P47</f>
        <v>0</v>
      </c>
      <c r="Q45" s="174">
        <f>+[1]LSP10!Q47</f>
        <v>0</v>
      </c>
      <c r="R45" s="174">
        <f>+[1]LSP10!R47</f>
        <v>0</v>
      </c>
      <c r="S45" s="174">
        <f>+[1]LSP10!S47</f>
        <v>0</v>
      </c>
      <c r="T45" s="174">
        <f>+[1]LSP10!T47</f>
        <v>0</v>
      </c>
      <c r="U45" s="174">
        <f>+[1]LSP10!U47</f>
        <v>0</v>
      </c>
      <c r="V45" s="174">
        <f>+[1]LSP10!V47</f>
        <v>0</v>
      </c>
      <c r="W45" s="174">
        <f>+[1]LSP10!W47</f>
        <v>0</v>
      </c>
      <c r="X45" s="174">
        <f>+[1]LSP10!X47</f>
        <v>0</v>
      </c>
      <c r="Y45" s="174">
        <f>+[1]LSP10!Y47</f>
        <v>0</v>
      </c>
      <c r="Z45" s="174">
        <f>+[1]LSP10!Z47</f>
        <v>0</v>
      </c>
      <c r="AA45" s="174">
        <f>+[1]LSP10!AA47</f>
        <v>0</v>
      </c>
      <c r="AB45" s="174">
        <f>+[1]LSP10!AB47</f>
        <v>0</v>
      </c>
      <c r="AC45" s="174">
        <f>+[1]LSP10!AC47</f>
        <v>0</v>
      </c>
      <c r="AD45" s="174">
        <f>+[1]LSP10!AD47</f>
        <v>0</v>
      </c>
      <c r="AE45" s="174">
        <f>+[1]LSP10!AE47</f>
        <v>0</v>
      </c>
      <c r="AF45" s="174">
        <f>+[1]LSP10!AF47</f>
        <v>0</v>
      </c>
      <c r="AG45" s="174">
        <f>+[1]LSP10!AG47</f>
        <v>0</v>
      </c>
      <c r="AH45" s="174">
        <f>+[1]LSP10!AH47</f>
        <v>0</v>
      </c>
      <c r="AI45" s="174">
        <f>+[1]LSP10!AI47</f>
        <v>0</v>
      </c>
      <c r="AJ45" s="174">
        <f>+[1]LSP10!AJ47</f>
        <v>0</v>
      </c>
    </row>
    <row r="46" spans="1:36">
      <c r="A46" s="174">
        <f>+[1]LSP10!A48</f>
        <v>0</v>
      </c>
      <c r="B46" s="174">
        <f>+[1]LSP10!B48</f>
        <v>0</v>
      </c>
      <c r="C46" s="174">
        <f>+[1]LSP10!C48</f>
        <v>0</v>
      </c>
      <c r="D46" s="174">
        <f>+[1]LSP10!D48</f>
        <v>0</v>
      </c>
      <c r="E46" s="174">
        <f>+[1]LSP10!E48</f>
        <v>0</v>
      </c>
      <c r="F46" s="174">
        <f>+[1]LSP10!F48</f>
        <v>0</v>
      </c>
      <c r="G46" s="174">
        <f>+[1]LSP10!G48</f>
        <v>0</v>
      </c>
      <c r="H46" s="174">
        <f>+[1]LSP10!H48</f>
        <v>0</v>
      </c>
      <c r="I46" s="174">
        <f>+[1]LSP10!I48</f>
        <v>0</v>
      </c>
      <c r="J46" s="174">
        <f>+[1]LSP10!J48</f>
        <v>0</v>
      </c>
      <c r="K46" s="174">
        <f>+[1]LSP10!K48</f>
        <v>0</v>
      </c>
      <c r="L46" s="174">
        <f>+[1]LSP10!L48</f>
        <v>0</v>
      </c>
      <c r="M46" s="174">
        <f>+[1]LSP10!M48</f>
        <v>0</v>
      </c>
      <c r="N46" s="174">
        <f>+[1]LSP10!N48</f>
        <v>0</v>
      </c>
      <c r="O46" s="174">
        <f>+[1]LSP10!O48</f>
        <v>0</v>
      </c>
      <c r="P46" s="174">
        <f>+[1]LSP10!P48</f>
        <v>0</v>
      </c>
      <c r="Q46" s="174">
        <f>+[1]LSP10!Q48</f>
        <v>0</v>
      </c>
      <c r="R46" s="174">
        <f>+[1]LSP10!R48</f>
        <v>0</v>
      </c>
      <c r="S46" s="174">
        <f>+[1]LSP10!S48</f>
        <v>0</v>
      </c>
      <c r="T46" s="174">
        <f>+[1]LSP10!T48</f>
        <v>0</v>
      </c>
      <c r="U46" s="174">
        <f>+[1]LSP10!U48</f>
        <v>0</v>
      </c>
      <c r="V46" s="174">
        <f>+[1]LSP10!V48</f>
        <v>0</v>
      </c>
      <c r="W46" s="174">
        <f>+[1]LSP10!W48</f>
        <v>0</v>
      </c>
      <c r="X46" s="174">
        <f>+[1]LSP10!X48</f>
        <v>0</v>
      </c>
      <c r="Y46" s="174">
        <f>+[1]LSP10!Y48</f>
        <v>0</v>
      </c>
      <c r="Z46" s="174">
        <f>+[1]LSP10!Z48</f>
        <v>0</v>
      </c>
      <c r="AA46" s="174">
        <f>+[1]LSP10!AA48</f>
        <v>0</v>
      </c>
      <c r="AB46" s="174">
        <f>+[1]LSP10!AB48</f>
        <v>0</v>
      </c>
      <c r="AC46" s="174">
        <f>+[1]LSP10!AC48</f>
        <v>0</v>
      </c>
      <c r="AD46" s="174">
        <f>+[1]LSP10!AD48</f>
        <v>0</v>
      </c>
      <c r="AE46" s="174">
        <f>+[1]LSP10!AE48</f>
        <v>0</v>
      </c>
      <c r="AF46" s="174">
        <f>+[1]LSP10!AF48</f>
        <v>0</v>
      </c>
      <c r="AG46" s="174">
        <f>+[1]LSP10!AG48</f>
        <v>0</v>
      </c>
      <c r="AH46" s="174">
        <f>+[1]LSP10!AH48</f>
        <v>0</v>
      </c>
      <c r="AI46" s="174">
        <f>+[1]LSP10!AI48</f>
        <v>0</v>
      </c>
      <c r="AJ46" s="174">
        <f>+[1]LSP10!AJ48</f>
        <v>0</v>
      </c>
    </row>
    <row r="47" spans="1:36">
      <c r="A47" s="174">
        <f>+[1]LSP10!A49</f>
        <v>0</v>
      </c>
      <c r="B47" s="174">
        <f>+[1]LSP10!B49</f>
        <v>0</v>
      </c>
      <c r="C47" s="174">
        <f>+[1]LSP10!C49</f>
        <v>0</v>
      </c>
      <c r="D47" s="174">
        <f>+[1]LSP10!D49</f>
        <v>0</v>
      </c>
      <c r="E47" s="174">
        <f>+[1]LSP10!E49</f>
        <v>0</v>
      </c>
      <c r="F47" s="174">
        <f>+[1]LSP10!F49</f>
        <v>0</v>
      </c>
      <c r="G47" s="174">
        <f>+[1]LSP10!G49</f>
        <v>0</v>
      </c>
      <c r="H47" s="174">
        <f>+[1]LSP10!H49</f>
        <v>0</v>
      </c>
      <c r="I47" s="174">
        <f>+[1]LSP10!I49</f>
        <v>0</v>
      </c>
      <c r="J47" s="174">
        <f>+[1]LSP10!J49</f>
        <v>0</v>
      </c>
      <c r="K47" s="174">
        <f>+[1]LSP10!K49</f>
        <v>0</v>
      </c>
      <c r="L47" s="174">
        <f>+[1]LSP10!L49</f>
        <v>0</v>
      </c>
      <c r="M47" s="174">
        <f>+[1]LSP10!M49</f>
        <v>0</v>
      </c>
      <c r="N47" s="174">
        <f>+[1]LSP10!N49</f>
        <v>0</v>
      </c>
      <c r="O47" s="174">
        <f>+[1]LSP10!O49</f>
        <v>0</v>
      </c>
      <c r="P47" s="174">
        <f>+[1]LSP10!P49</f>
        <v>0</v>
      </c>
      <c r="Q47" s="174">
        <f>+[1]LSP10!Q49</f>
        <v>0</v>
      </c>
      <c r="R47" s="174">
        <f>+[1]LSP10!R49</f>
        <v>0</v>
      </c>
      <c r="S47" s="174">
        <f>+[1]LSP10!S49</f>
        <v>0</v>
      </c>
      <c r="T47" s="174">
        <f>+[1]LSP10!T49</f>
        <v>0</v>
      </c>
      <c r="U47" s="174">
        <f>+[1]LSP10!U49</f>
        <v>0</v>
      </c>
      <c r="V47" s="174">
        <f>+[1]LSP10!V49</f>
        <v>0</v>
      </c>
      <c r="W47" s="174">
        <f>+[1]LSP10!W49</f>
        <v>0</v>
      </c>
      <c r="X47" s="174">
        <f>+[1]LSP10!X49</f>
        <v>0</v>
      </c>
      <c r="Y47" s="174">
        <f>+[1]LSP10!Y49</f>
        <v>0</v>
      </c>
      <c r="Z47" s="174">
        <f>+[1]LSP10!Z49</f>
        <v>0</v>
      </c>
      <c r="AA47" s="174">
        <f>+[1]LSP10!AA49</f>
        <v>0</v>
      </c>
      <c r="AB47" s="174">
        <f>+[1]LSP10!AB49</f>
        <v>0</v>
      </c>
      <c r="AC47" s="174">
        <f>+[1]LSP10!AC49</f>
        <v>0</v>
      </c>
      <c r="AD47" s="174">
        <f>+[1]LSP10!AD49</f>
        <v>0</v>
      </c>
      <c r="AE47" s="174">
        <f>+[1]LSP10!AE49</f>
        <v>0</v>
      </c>
      <c r="AF47" s="174">
        <f>+[1]LSP10!AF49</f>
        <v>0</v>
      </c>
      <c r="AG47" s="174">
        <f>+[1]LSP10!AG49</f>
        <v>0</v>
      </c>
      <c r="AH47" s="174">
        <f>+[1]LSP10!AH49</f>
        <v>0</v>
      </c>
      <c r="AI47" s="174">
        <f>+[1]LSP10!AI49</f>
        <v>0</v>
      </c>
      <c r="AJ47" s="174">
        <f>+[1]LSP10!AJ49</f>
        <v>0</v>
      </c>
    </row>
    <row r="48" spans="1:36">
      <c r="A48" s="174">
        <f>+[1]LSP10!A50</f>
        <v>0</v>
      </c>
      <c r="B48" s="174">
        <f>+[1]LSP10!B50</f>
        <v>0</v>
      </c>
      <c r="C48" s="174">
        <f>+[1]LSP10!C50</f>
        <v>0</v>
      </c>
      <c r="D48" s="174">
        <f>+[1]LSP10!D50</f>
        <v>0</v>
      </c>
      <c r="E48" s="174">
        <f>+[1]LSP10!E50</f>
        <v>0</v>
      </c>
      <c r="F48" s="174">
        <f>+[1]LSP10!F50</f>
        <v>0</v>
      </c>
      <c r="G48" s="174">
        <f>+[1]LSP10!G50</f>
        <v>0</v>
      </c>
      <c r="H48" s="174">
        <f>+[1]LSP10!H50</f>
        <v>0</v>
      </c>
      <c r="I48" s="174">
        <f>+[1]LSP10!I50</f>
        <v>0</v>
      </c>
      <c r="J48" s="174">
        <f>+[1]LSP10!J50</f>
        <v>0</v>
      </c>
      <c r="K48" s="174">
        <f>+[1]LSP10!K50</f>
        <v>0</v>
      </c>
      <c r="L48" s="174">
        <f>+[1]LSP10!L50</f>
        <v>0</v>
      </c>
      <c r="M48" s="174">
        <f>+[1]LSP10!M50</f>
        <v>0</v>
      </c>
      <c r="N48" s="174">
        <f>+[1]LSP10!N50</f>
        <v>0</v>
      </c>
      <c r="O48" s="174">
        <f>+[1]LSP10!O50</f>
        <v>0</v>
      </c>
      <c r="P48" s="174">
        <f>+[1]LSP10!P50</f>
        <v>0</v>
      </c>
      <c r="Q48" s="174">
        <f>+[1]LSP10!Q50</f>
        <v>0</v>
      </c>
      <c r="R48" s="174">
        <f>+[1]LSP10!R50</f>
        <v>0</v>
      </c>
      <c r="S48" s="174">
        <f>+[1]LSP10!S50</f>
        <v>0</v>
      </c>
      <c r="T48" s="174">
        <f>+[1]LSP10!T50</f>
        <v>0</v>
      </c>
      <c r="U48" s="174">
        <f>+[1]LSP10!U50</f>
        <v>0</v>
      </c>
      <c r="V48" s="174">
        <f>+[1]LSP10!V50</f>
        <v>0</v>
      </c>
      <c r="W48" s="174">
        <f>+[1]LSP10!W50</f>
        <v>0</v>
      </c>
      <c r="X48" s="174">
        <f>+[1]LSP10!X50</f>
        <v>0</v>
      </c>
      <c r="Y48" s="174">
        <f>+[1]LSP10!Y50</f>
        <v>0</v>
      </c>
      <c r="Z48" s="174">
        <f>+[1]LSP10!Z50</f>
        <v>0</v>
      </c>
      <c r="AA48" s="174">
        <f>+[1]LSP10!AA50</f>
        <v>0</v>
      </c>
      <c r="AB48" s="174">
        <f>+[1]LSP10!AB50</f>
        <v>0</v>
      </c>
      <c r="AC48" s="174">
        <f>+[1]LSP10!AC50</f>
        <v>0</v>
      </c>
      <c r="AD48" s="174">
        <f>+[1]LSP10!AD50</f>
        <v>0</v>
      </c>
      <c r="AE48" s="174">
        <f>+[1]LSP10!AE50</f>
        <v>0</v>
      </c>
      <c r="AF48" s="174">
        <f>+[1]LSP10!AF50</f>
        <v>0</v>
      </c>
      <c r="AG48" s="174">
        <f>+[1]LSP10!AG50</f>
        <v>0</v>
      </c>
      <c r="AH48" s="174">
        <f>+[1]LSP10!AH50</f>
        <v>0</v>
      </c>
      <c r="AI48" s="174">
        <f>+[1]LSP10!AI50</f>
        <v>0</v>
      </c>
      <c r="AJ48" s="174">
        <f>+[1]LSP10!AJ50</f>
        <v>0</v>
      </c>
    </row>
    <row r="49" spans="1:36">
      <c r="A49" s="174">
        <f>+[1]LSP10!A51</f>
        <v>0</v>
      </c>
      <c r="B49" s="174">
        <f>+[1]LSP10!B51</f>
        <v>0</v>
      </c>
      <c r="C49" s="174">
        <f>+[1]LSP10!C51</f>
        <v>0</v>
      </c>
      <c r="D49" s="174">
        <f>+[1]LSP10!D51</f>
        <v>0</v>
      </c>
      <c r="E49" s="174">
        <f>+[1]LSP10!E51</f>
        <v>0</v>
      </c>
      <c r="F49" s="174">
        <f>+[1]LSP10!F51</f>
        <v>0</v>
      </c>
      <c r="G49" s="174">
        <f>+[1]LSP10!G51</f>
        <v>0</v>
      </c>
      <c r="H49" s="174">
        <f>+[1]LSP10!H51</f>
        <v>0</v>
      </c>
      <c r="I49" s="174">
        <f>+[1]LSP10!I51</f>
        <v>0</v>
      </c>
      <c r="J49" s="174">
        <f>+[1]LSP10!J51</f>
        <v>0</v>
      </c>
      <c r="K49" s="174">
        <f>+[1]LSP10!K51</f>
        <v>0</v>
      </c>
      <c r="L49" s="174">
        <f>+[1]LSP10!L51</f>
        <v>0</v>
      </c>
      <c r="M49" s="174">
        <f>+[1]LSP10!M51</f>
        <v>0</v>
      </c>
      <c r="N49" s="174">
        <f>+[1]LSP10!N51</f>
        <v>0</v>
      </c>
      <c r="O49" s="174">
        <f>+[1]LSP10!O51</f>
        <v>0</v>
      </c>
      <c r="P49" s="174">
        <f>+[1]LSP10!P51</f>
        <v>0</v>
      </c>
      <c r="Q49" s="174">
        <f>+[1]LSP10!Q51</f>
        <v>0</v>
      </c>
      <c r="R49" s="174">
        <f>+[1]LSP10!R51</f>
        <v>0</v>
      </c>
      <c r="S49" s="174">
        <f>+[1]LSP10!S51</f>
        <v>0</v>
      </c>
      <c r="T49" s="174">
        <f>+[1]LSP10!T51</f>
        <v>0</v>
      </c>
      <c r="U49" s="174">
        <f>+[1]LSP10!U51</f>
        <v>0</v>
      </c>
      <c r="V49" s="174">
        <f>+[1]LSP10!V51</f>
        <v>0</v>
      </c>
      <c r="W49" s="174">
        <f>+[1]LSP10!W51</f>
        <v>0</v>
      </c>
      <c r="X49" s="174">
        <f>+[1]LSP10!X51</f>
        <v>0</v>
      </c>
      <c r="Y49" s="174">
        <f>+[1]LSP10!Y51</f>
        <v>0</v>
      </c>
      <c r="Z49" s="174">
        <f>+[1]LSP10!Z51</f>
        <v>0</v>
      </c>
      <c r="AA49" s="174">
        <f>+[1]LSP10!AA51</f>
        <v>0</v>
      </c>
      <c r="AB49" s="174">
        <f>+[1]LSP10!AB51</f>
        <v>0</v>
      </c>
      <c r="AC49" s="174">
        <f>+[1]LSP10!AC51</f>
        <v>0</v>
      </c>
      <c r="AD49" s="174">
        <f>+[1]LSP10!AD51</f>
        <v>0</v>
      </c>
      <c r="AE49" s="174">
        <f>+[1]LSP10!AE51</f>
        <v>0</v>
      </c>
      <c r="AF49" s="174">
        <f>+[1]LSP10!AF51</f>
        <v>0</v>
      </c>
      <c r="AG49" s="174">
        <f>+[1]LSP10!AG51</f>
        <v>0</v>
      </c>
      <c r="AH49" s="174">
        <f>+[1]LSP10!AH51</f>
        <v>0</v>
      </c>
      <c r="AI49" s="174">
        <f>+[1]LSP10!AI51</f>
        <v>0</v>
      </c>
      <c r="AJ49" s="174">
        <f>+[1]LSP10!AJ51</f>
        <v>0</v>
      </c>
    </row>
    <row r="50" spans="1:36">
      <c r="A50" s="174">
        <f>+[1]LSP10!A52</f>
        <v>0</v>
      </c>
      <c r="B50" s="174">
        <f>+[1]LSP10!B52</f>
        <v>0</v>
      </c>
      <c r="C50" s="174">
        <f>+[1]LSP10!C52</f>
        <v>0</v>
      </c>
      <c r="D50" s="174">
        <f>+[1]LSP10!D52</f>
        <v>0</v>
      </c>
      <c r="E50" s="174">
        <f>+[1]LSP10!E52</f>
        <v>0</v>
      </c>
      <c r="F50" s="174">
        <f>+[1]LSP10!F52</f>
        <v>0</v>
      </c>
      <c r="G50" s="174">
        <f>+[1]LSP10!G52</f>
        <v>0</v>
      </c>
      <c r="H50" s="174">
        <f>+[1]LSP10!H52</f>
        <v>0</v>
      </c>
      <c r="I50" s="174">
        <f>+[1]LSP10!I52</f>
        <v>0</v>
      </c>
      <c r="J50" s="174">
        <f>+[1]LSP10!J52</f>
        <v>0</v>
      </c>
      <c r="K50" s="174">
        <f>+[1]LSP10!K52</f>
        <v>0</v>
      </c>
      <c r="L50" s="174">
        <f>+[1]LSP10!L52</f>
        <v>0</v>
      </c>
      <c r="M50" s="174">
        <f>+[1]LSP10!M52</f>
        <v>0</v>
      </c>
      <c r="N50" s="174">
        <f>+[1]LSP10!N52</f>
        <v>0</v>
      </c>
      <c r="O50" s="174">
        <f>+[1]LSP10!O52</f>
        <v>0</v>
      </c>
      <c r="P50" s="174">
        <f>+[1]LSP10!P52</f>
        <v>0</v>
      </c>
      <c r="Q50" s="174">
        <f>+[1]LSP10!Q52</f>
        <v>0</v>
      </c>
      <c r="R50" s="174">
        <f>+[1]LSP10!R52</f>
        <v>0</v>
      </c>
      <c r="S50" s="174">
        <f>+[1]LSP10!S52</f>
        <v>0</v>
      </c>
      <c r="T50" s="174">
        <f>+[1]LSP10!T52</f>
        <v>0</v>
      </c>
      <c r="U50" s="174">
        <f>+[1]LSP10!U52</f>
        <v>0</v>
      </c>
      <c r="V50" s="174">
        <f>+[1]LSP10!V52</f>
        <v>0</v>
      </c>
      <c r="W50" s="174">
        <f>+[1]LSP10!W52</f>
        <v>0</v>
      </c>
      <c r="X50" s="174">
        <f>+[1]LSP10!X52</f>
        <v>0</v>
      </c>
      <c r="Y50" s="174">
        <f>+[1]LSP10!Y52</f>
        <v>0</v>
      </c>
      <c r="Z50" s="174">
        <f>+[1]LSP10!Z52</f>
        <v>0</v>
      </c>
      <c r="AA50" s="174">
        <f>+[1]LSP10!AA52</f>
        <v>0</v>
      </c>
      <c r="AB50" s="174">
        <f>+[1]LSP10!AB52</f>
        <v>0</v>
      </c>
      <c r="AC50" s="174">
        <f>+[1]LSP10!AC52</f>
        <v>0</v>
      </c>
      <c r="AD50" s="174">
        <f>+[1]LSP10!AD52</f>
        <v>0</v>
      </c>
      <c r="AE50" s="174">
        <f>+[1]LSP10!AE52</f>
        <v>0</v>
      </c>
      <c r="AF50" s="174">
        <f>+[1]LSP10!AF52</f>
        <v>0</v>
      </c>
      <c r="AG50" s="174">
        <f>+[1]LSP10!AG52</f>
        <v>0</v>
      </c>
      <c r="AH50" s="174">
        <f>+[1]LSP10!AH52</f>
        <v>0</v>
      </c>
      <c r="AI50" s="174">
        <f>+[1]LSP10!AI52</f>
        <v>0</v>
      </c>
      <c r="AJ50" s="174">
        <f>+[1]LSP10!AJ52</f>
        <v>0</v>
      </c>
    </row>
    <row r="51" spans="1:36">
      <c r="A51" s="174">
        <f>+[1]LSP10!A53</f>
        <v>0</v>
      </c>
      <c r="B51" s="174">
        <f>+[1]LSP10!B53</f>
        <v>0</v>
      </c>
      <c r="C51" s="174">
        <f>+[1]LSP10!C53</f>
        <v>0</v>
      </c>
      <c r="D51" s="174">
        <f>+[1]LSP10!D53</f>
        <v>0</v>
      </c>
      <c r="E51" s="174">
        <f>+[1]LSP10!E53</f>
        <v>0</v>
      </c>
      <c r="F51" s="174">
        <f>+[1]LSP10!F53</f>
        <v>0</v>
      </c>
      <c r="G51" s="174">
        <f>+[1]LSP10!G53</f>
        <v>0</v>
      </c>
      <c r="H51" s="174">
        <f>+[1]LSP10!H53</f>
        <v>0</v>
      </c>
      <c r="I51" s="174">
        <f>+[1]LSP10!I53</f>
        <v>0</v>
      </c>
      <c r="J51" s="174">
        <f>+[1]LSP10!J53</f>
        <v>0</v>
      </c>
      <c r="K51" s="174">
        <f>+[1]LSP10!K53</f>
        <v>0</v>
      </c>
      <c r="L51" s="174">
        <f>+[1]LSP10!L53</f>
        <v>0</v>
      </c>
      <c r="M51" s="174">
        <f>+[1]LSP10!M53</f>
        <v>0</v>
      </c>
      <c r="N51" s="174">
        <f>+[1]LSP10!N53</f>
        <v>0</v>
      </c>
      <c r="O51" s="174">
        <f>+[1]LSP10!O53</f>
        <v>0</v>
      </c>
      <c r="P51" s="174">
        <f>+[1]LSP10!P53</f>
        <v>0</v>
      </c>
      <c r="Q51" s="174">
        <f>+[1]LSP10!Q53</f>
        <v>0</v>
      </c>
      <c r="R51" s="174">
        <f>+[1]LSP10!R53</f>
        <v>0</v>
      </c>
      <c r="S51" s="174">
        <f>+[1]LSP10!S53</f>
        <v>0</v>
      </c>
      <c r="T51" s="174">
        <f>+[1]LSP10!T53</f>
        <v>0</v>
      </c>
      <c r="U51" s="174">
        <f>+[1]LSP10!U53</f>
        <v>0</v>
      </c>
      <c r="V51" s="174">
        <f>+[1]LSP10!V53</f>
        <v>0</v>
      </c>
      <c r="W51" s="174">
        <f>+[1]LSP10!W53</f>
        <v>0</v>
      </c>
      <c r="X51" s="174">
        <f>+[1]LSP10!X53</f>
        <v>0</v>
      </c>
      <c r="Y51" s="174">
        <f>+[1]LSP10!Y53</f>
        <v>0</v>
      </c>
      <c r="Z51" s="174">
        <f>+[1]LSP10!Z53</f>
        <v>0</v>
      </c>
      <c r="AA51" s="174">
        <f>+[1]LSP10!AA53</f>
        <v>0</v>
      </c>
      <c r="AB51" s="174">
        <f>+[1]LSP10!AB53</f>
        <v>0</v>
      </c>
      <c r="AC51" s="174">
        <f>+[1]LSP10!AC53</f>
        <v>0</v>
      </c>
      <c r="AD51" s="174">
        <f>+[1]LSP10!AD53</f>
        <v>0</v>
      </c>
      <c r="AE51" s="174">
        <f>+[1]LSP10!AE53</f>
        <v>0</v>
      </c>
      <c r="AF51" s="174">
        <f>+[1]LSP10!AF53</f>
        <v>0</v>
      </c>
      <c r="AG51" s="174">
        <f>+[1]LSP10!AG53</f>
        <v>0</v>
      </c>
      <c r="AH51" s="174">
        <f>+[1]LSP10!AH53</f>
        <v>0</v>
      </c>
      <c r="AI51" s="174">
        <f>+[1]LSP10!AI53</f>
        <v>0</v>
      </c>
      <c r="AJ51" s="174">
        <f>+[1]LSP10!AJ53</f>
        <v>0</v>
      </c>
    </row>
    <row r="52" spans="1:36">
      <c r="A52" s="174">
        <f>+[1]LSP10!A54</f>
        <v>0</v>
      </c>
      <c r="B52" s="174">
        <f>+[1]LSP10!B54</f>
        <v>0</v>
      </c>
      <c r="C52" s="174">
        <f>+[1]LSP10!C54</f>
        <v>0</v>
      </c>
      <c r="D52" s="174">
        <f>+[1]LSP10!D54</f>
        <v>0</v>
      </c>
      <c r="E52" s="174">
        <f>+[1]LSP10!E54</f>
        <v>0</v>
      </c>
      <c r="F52" s="174">
        <f>+[1]LSP10!F54</f>
        <v>0</v>
      </c>
      <c r="G52" s="174">
        <f>+[1]LSP10!G54</f>
        <v>0</v>
      </c>
      <c r="H52" s="174">
        <f>+[1]LSP10!H54</f>
        <v>0</v>
      </c>
      <c r="I52" s="174">
        <f>+[1]LSP10!I54</f>
        <v>0</v>
      </c>
      <c r="J52" s="174">
        <f>+[1]LSP10!J54</f>
        <v>0</v>
      </c>
      <c r="K52" s="174">
        <f>+[1]LSP10!K54</f>
        <v>0</v>
      </c>
      <c r="L52" s="174">
        <f>+[1]LSP10!L54</f>
        <v>0</v>
      </c>
      <c r="M52" s="174">
        <f>+[1]LSP10!M54</f>
        <v>0</v>
      </c>
      <c r="N52" s="174">
        <f>+[1]LSP10!N54</f>
        <v>0</v>
      </c>
      <c r="O52" s="174">
        <f>+[1]LSP10!O54</f>
        <v>0</v>
      </c>
      <c r="P52" s="174">
        <f>+[1]LSP10!P54</f>
        <v>0</v>
      </c>
      <c r="Q52" s="174">
        <f>+[1]LSP10!Q54</f>
        <v>0</v>
      </c>
      <c r="R52" s="174">
        <f>+[1]LSP10!R54</f>
        <v>0</v>
      </c>
      <c r="S52" s="174">
        <f>+[1]LSP10!S54</f>
        <v>0</v>
      </c>
      <c r="T52" s="174">
        <f>+[1]LSP10!T54</f>
        <v>0</v>
      </c>
      <c r="U52" s="174">
        <f>+[1]LSP10!U54</f>
        <v>0</v>
      </c>
      <c r="V52" s="174">
        <f>+[1]LSP10!V54</f>
        <v>0</v>
      </c>
      <c r="W52" s="174">
        <f>+[1]LSP10!W54</f>
        <v>0</v>
      </c>
      <c r="X52" s="174">
        <f>+[1]LSP10!X54</f>
        <v>0</v>
      </c>
      <c r="Y52" s="174">
        <f>+[1]LSP10!Y54</f>
        <v>0</v>
      </c>
      <c r="Z52" s="174">
        <f>+[1]LSP10!Z54</f>
        <v>0</v>
      </c>
      <c r="AA52" s="174">
        <f>+[1]LSP10!AA54</f>
        <v>0</v>
      </c>
      <c r="AB52" s="174">
        <f>+[1]LSP10!AB54</f>
        <v>0</v>
      </c>
      <c r="AC52" s="174">
        <f>+[1]LSP10!AC54</f>
        <v>0</v>
      </c>
      <c r="AD52" s="174">
        <f>+[1]LSP10!AD54</f>
        <v>0</v>
      </c>
      <c r="AE52" s="174">
        <f>+[1]LSP10!AE54</f>
        <v>0</v>
      </c>
      <c r="AF52" s="174">
        <f>+[1]LSP10!AF54</f>
        <v>0</v>
      </c>
      <c r="AG52" s="174">
        <f>+[1]LSP10!AG54</f>
        <v>0</v>
      </c>
      <c r="AH52" s="174">
        <f>+[1]LSP10!AH54</f>
        <v>0</v>
      </c>
      <c r="AI52" s="174">
        <f>+[1]LSP10!AI54</f>
        <v>0</v>
      </c>
      <c r="AJ52" s="174">
        <f>+[1]LSP10!AJ54</f>
        <v>0</v>
      </c>
    </row>
    <row r="54" spans="1:36">
      <c r="A54" s="172" t="s">
        <v>317</v>
      </c>
    </row>
    <row r="55" spans="1:36">
      <c r="A55" s="172" t="s">
        <v>318</v>
      </c>
    </row>
    <row r="77" spans="1:36">
      <c r="A77" s="183" t="s">
        <v>395</v>
      </c>
      <c r="B77" s="184">
        <f ca="1">SUMIF($A$14:$E$52,$A77,B$14:B$52)</f>
        <v>926</v>
      </c>
      <c r="C77" s="184">
        <f t="shared" ref="C77:AJ77" ca="1" si="0">SUMIF($A$14:$E$23,$A77,C$14:C$23)</f>
        <v>1721</v>
      </c>
      <c r="D77" s="184">
        <f t="shared" ca="1" si="0"/>
        <v>2999</v>
      </c>
      <c r="E77" s="184">
        <f t="shared" ca="1" si="0"/>
        <v>689</v>
      </c>
      <c r="F77" s="184">
        <f t="shared" ca="1" si="0"/>
        <v>6</v>
      </c>
      <c r="G77" s="184">
        <f t="shared" ca="1" si="0"/>
        <v>75</v>
      </c>
      <c r="H77" s="184">
        <f t="shared" ca="1" si="0"/>
        <v>0</v>
      </c>
      <c r="I77" s="184">
        <f t="shared" ca="1" si="0"/>
        <v>39</v>
      </c>
      <c r="J77" s="184">
        <f t="shared" ca="1" si="0"/>
        <v>7</v>
      </c>
      <c r="K77" s="184">
        <f t="shared" ca="1" si="0"/>
        <v>42</v>
      </c>
      <c r="L77" s="184">
        <f t="shared" ca="1" si="0"/>
        <v>279</v>
      </c>
      <c r="M77" s="184">
        <f t="shared" ca="1" si="0"/>
        <v>4</v>
      </c>
      <c r="N77" s="184">
        <f t="shared" ca="1" si="0"/>
        <v>4</v>
      </c>
      <c r="O77" s="184">
        <f t="shared" ca="1" si="0"/>
        <v>0</v>
      </c>
      <c r="P77" s="184">
        <f t="shared" ca="1" si="0"/>
        <v>3</v>
      </c>
      <c r="Q77" s="184">
        <f t="shared" ca="1" si="0"/>
        <v>5</v>
      </c>
      <c r="R77" s="184">
        <f t="shared" ca="1" si="0"/>
        <v>39</v>
      </c>
      <c r="S77" s="184">
        <f t="shared" ca="1" si="0"/>
        <v>73</v>
      </c>
      <c r="T77" s="184">
        <f t="shared" ca="1" si="0"/>
        <v>13</v>
      </c>
      <c r="U77" s="184">
        <f t="shared" ca="1" si="0"/>
        <v>2</v>
      </c>
      <c r="V77" s="184">
        <f t="shared" ca="1" si="0"/>
        <v>0</v>
      </c>
      <c r="W77" s="184">
        <f t="shared" ca="1" si="0"/>
        <v>11</v>
      </c>
      <c r="X77" s="184">
        <f t="shared" ca="1" si="0"/>
        <v>54</v>
      </c>
      <c r="Y77" s="184">
        <f t="shared" ca="1" si="0"/>
        <v>0</v>
      </c>
      <c r="Z77" s="184">
        <f t="shared" ca="1" si="0"/>
        <v>11</v>
      </c>
      <c r="AA77" s="184">
        <f t="shared" ca="1" si="0"/>
        <v>10</v>
      </c>
      <c r="AB77" s="184">
        <f t="shared" ca="1" si="0"/>
        <v>12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E27" sqref="E27"/>
    </sheetView>
  </sheetViews>
  <sheetFormatPr defaultRowHeight="12.75"/>
  <cols>
    <col min="1" max="16384" width="8.88671875" style="117"/>
  </cols>
  <sheetData>
    <row r="1" spans="1:36">
      <c r="A1" s="116" t="s">
        <v>29</v>
      </c>
    </row>
    <row r="3" spans="1:36">
      <c r="A3" s="116" t="s">
        <v>30</v>
      </c>
    </row>
    <row r="4" spans="1:36">
      <c r="A4" s="116" t="s">
        <v>31</v>
      </c>
    </row>
    <row r="5" spans="1:36">
      <c r="A5" s="142" t="s">
        <v>297</v>
      </c>
    </row>
    <row r="6" spans="1:36">
      <c r="A6" s="116" t="s">
        <v>265</v>
      </c>
    </row>
    <row r="8" spans="1:36">
      <c r="A8" s="135" t="s">
        <v>3</v>
      </c>
      <c r="B8" s="182" t="s">
        <v>289</v>
      </c>
      <c r="C8" s="182" t="s">
        <v>290</v>
      </c>
      <c r="D8" s="182" t="s">
        <v>291</v>
      </c>
      <c r="E8" s="135" t="s">
        <v>33</v>
      </c>
      <c r="F8" s="135">
        <v>1</v>
      </c>
      <c r="G8" s="135">
        <v>2</v>
      </c>
      <c r="H8" s="135">
        <v>3</v>
      </c>
      <c r="I8" s="135">
        <v>4</v>
      </c>
      <c r="J8" s="135">
        <v>5</v>
      </c>
      <c r="K8" s="135">
        <v>6</v>
      </c>
      <c r="L8" s="135">
        <v>7</v>
      </c>
      <c r="M8" s="135">
        <v>8</v>
      </c>
      <c r="N8" s="135">
        <v>9</v>
      </c>
      <c r="O8" s="135">
        <v>10</v>
      </c>
      <c r="P8" s="135">
        <v>11</v>
      </c>
      <c r="Q8" s="135">
        <v>12</v>
      </c>
      <c r="R8" s="135">
        <v>13</v>
      </c>
      <c r="S8" s="135">
        <v>14</v>
      </c>
      <c r="T8" s="135">
        <v>15</v>
      </c>
      <c r="U8" s="135">
        <v>16</v>
      </c>
      <c r="V8" s="135">
        <v>17</v>
      </c>
      <c r="W8" s="135">
        <v>18</v>
      </c>
      <c r="X8" s="135">
        <v>19</v>
      </c>
      <c r="Y8" s="135">
        <v>20</v>
      </c>
      <c r="Z8" s="135">
        <v>21</v>
      </c>
      <c r="AA8" s="135">
        <v>22</v>
      </c>
      <c r="AB8" s="135">
        <v>23</v>
      </c>
      <c r="AC8" s="135">
        <v>24</v>
      </c>
      <c r="AD8" s="135">
        <v>25</v>
      </c>
      <c r="AE8" s="135">
        <v>26</v>
      </c>
      <c r="AF8" s="135">
        <v>27</v>
      </c>
      <c r="AG8" s="135">
        <v>28</v>
      </c>
      <c r="AH8" s="135">
        <v>29</v>
      </c>
      <c r="AI8" s="135">
        <v>30</v>
      </c>
      <c r="AJ8" s="135">
        <v>31</v>
      </c>
    </row>
    <row r="9" spans="1:36">
      <c r="A9" s="119" t="str">
        <f>+[2]x1930!A11</f>
        <v>Input Qty</v>
      </c>
      <c r="B9" s="119">
        <f>+[2]x1930!B11</f>
        <v>73119</v>
      </c>
      <c r="C9" s="119">
        <f>+[2]x1930!C11</f>
        <v>15761</v>
      </c>
      <c r="D9" s="119">
        <f>+[2]x1930!D11</f>
        <v>-2</v>
      </c>
      <c r="E9" s="119">
        <f>+[2]x1930!E11</f>
        <v>0</v>
      </c>
      <c r="F9" s="119">
        <f>+[2]x1930!F11</f>
        <v>0</v>
      </c>
      <c r="G9" s="119">
        <f>+[2]x1930!G11</f>
        <v>0</v>
      </c>
      <c r="H9" s="119">
        <f>+[2]x1930!H11</f>
        <v>0</v>
      </c>
      <c r="I9" s="119">
        <f>+[2]x1930!I11</f>
        <v>0</v>
      </c>
      <c r="J9" s="119">
        <f>+[2]x1930!J11</f>
        <v>0</v>
      </c>
      <c r="K9" s="119">
        <f>+[2]x1930!K11</f>
        <v>0</v>
      </c>
      <c r="L9" s="119">
        <f>+[2]x1930!L11</f>
        <v>0</v>
      </c>
      <c r="M9" s="119">
        <f>+[2]x1930!M11</f>
        <v>0</v>
      </c>
      <c r="N9" s="119">
        <f>+[2]x1930!N11</f>
        <v>0</v>
      </c>
      <c r="O9" s="119">
        <f>+[2]x1930!O11</f>
        <v>0</v>
      </c>
      <c r="P9" s="119">
        <f>+[2]x1930!P11</f>
        <v>0</v>
      </c>
      <c r="Q9" s="119">
        <f>+[2]x1930!Q11</f>
        <v>0</v>
      </c>
      <c r="R9" s="119">
        <f>+[2]x1930!R11</f>
        <v>0</v>
      </c>
      <c r="S9" s="119">
        <f>+[2]x1930!S11</f>
        <v>0</v>
      </c>
      <c r="T9" s="119">
        <f>+[2]x1930!T11</f>
        <v>0</v>
      </c>
      <c r="U9" s="119">
        <f>+[2]x1930!U11</f>
        <v>0</v>
      </c>
      <c r="V9" s="119">
        <f>+[2]x1930!V11</f>
        <v>0</v>
      </c>
      <c r="W9" s="119">
        <f>+[2]x1930!W11</f>
        <v>0</v>
      </c>
      <c r="X9" s="119">
        <f>+[2]x1930!X11</f>
        <v>0</v>
      </c>
      <c r="Y9" s="119">
        <f>+[2]x1930!Y11</f>
        <v>0</v>
      </c>
      <c r="Z9" s="119">
        <f>+[2]x1930!Z11</f>
        <v>0</v>
      </c>
      <c r="AA9" s="119">
        <f>+[2]x1930!AA11</f>
        <v>0</v>
      </c>
      <c r="AB9" s="119">
        <f>+[2]x1930!AB11</f>
        <v>0</v>
      </c>
      <c r="AC9" s="119">
        <f>+[2]x1930!AC11</f>
        <v>0</v>
      </c>
      <c r="AD9" s="119">
        <f>+[2]x1930!AD11</f>
        <v>0</v>
      </c>
      <c r="AE9" s="119">
        <f>+[2]x1930!AE11</f>
        <v>0</v>
      </c>
      <c r="AF9" s="119">
        <f>+[2]x1930!AF11</f>
        <v>0</v>
      </c>
      <c r="AG9" s="119">
        <f>+[2]x1930!AG11</f>
        <v>0</v>
      </c>
      <c r="AH9" s="119">
        <f>+[2]x1930!AH11</f>
        <v>0</v>
      </c>
      <c r="AI9" s="119">
        <f>+[2]x1930!AI11</f>
        <v>0</v>
      </c>
      <c r="AJ9" s="119">
        <f>+[2]x1930!AJ11</f>
        <v>0</v>
      </c>
    </row>
    <row r="10" spans="1:36">
      <c r="A10" s="119" t="str">
        <f>+[2]x1930!A12</f>
        <v>Output Qty</v>
      </c>
      <c r="B10" s="119">
        <f>+[2]x1930!B12</f>
        <v>66974</v>
      </c>
      <c r="C10" s="119">
        <f>+[2]x1930!C12</f>
        <v>15652</v>
      </c>
      <c r="D10" s="119">
        <f>+[2]x1930!D12</f>
        <v>-2</v>
      </c>
      <c r="E10" s="119">
        <f>+[2]x1930!E12</f>
        <v>0</v>
      </c>
      <c r="F10" s="119">
        <f>+[2]x1930!F12</f>
        <v>0</v>
      </c>
      <c r="G10" s="119">
        <f>+[2]x1930!G12</f>
        <v>0</v>
      </c>
      <c r="H10" s="119">
        <f>+[2]x1930!H12</f>
        <v>0</v>
      </c>
      <c r="I10" s="119">
        <f>+[2]x1930!I12</f>
        <v>0</v>
      </c>
      <c r="J10" s="119">
        <f>+[2]x1930!J12</f>
        <v>0</v>
      </c>
      <c r="K10" s="119">
        <f>+[2]x1930!K12</f>
        <v>0</v>
      </c>
      <c r="L10" s="119">
        <f>+[2]x1930!L12</f>
        <v>0</v>
      </c>
      <c r="M10" s="119">
        <f>+[2]x1930!M12</f>
        <v>0</v>
      </c>
      <c r="N10" s="119">
        <f>+[2]x1930!N12</f>
        <v>0</v>
      </c>
      <c r="O10" s="119">
        <f>+[2]x1930!O12</f>
        <v>0</v>
      </c>
      <c r="P10" s="119">
        <f>+[2]x1930!P12</f>
        <v>0</v>
      </c>
      <c r="Q10" s="119">
        <f>+[2]x1930!Q12</f>
        <v>0</v>
      </c>
      <c r="R10" s="119">
        <f>+[2]x1930!R12</f>
        <v>0</v>
      </c>
      <c r="S10" s="119">
        <f>+[2]x1930!S12</f>
        <v>0</v>
      </c>
      <c r="T10" s="119">
        <f>+[2]x1930!T12</f>
        <v>0</v>
      </c>
      <c r="U10" s="119">
        <f>+[2]x1930!U12</f>
        <v>0</v>
      </c>
      <c r="V10" s="119">
        <f>+[2]x1930!V12</f>
        <v>0</v>
      </c>
      <c r="W10" s="119">
        <f>+[2]x1930!W12</f>
        <v>0</v>
      </c>
      <c r="X10" s="119">
        <f>+[2]x1930!X12</f>
        <v>0</v>
      </c>
      <c r="Y10" s="119">
        <f>+[2]x1930!Y12</f>
        <v>0</v>
      </c>
      <c r="Z10" s="119">
        <f>+[2]x1930!Z12</f>
        <v>0</v>
      </c>
      <c r="AA10" s="119">
        <f>+[2]x1930!AA12</f>
        <v>0</v>
      </c>
      <c r="AB10" s="119">
        <f>+[2]x1930!AB12</f>
        <v>0</v>
      </c>
      <c r="AC10" s="119">
        <f>+[2]x1930!AC12</f>
        <v>0</v>
      </c>
      <c r="AD10" s="119">
        <f>+[2]x1930!AD12</f>
        <v>0</v>
      </c>
      <c r="AE10" s="119">
        <f>+[2]x1930!AE12</f>
        <v>0</v>
      </c>
      <c r="AF10" s="119">
        <f>+[2]x1930!AF12</f>
        <v>0</v>
      </c>
      <c r="AG10" s="119">
        <f>+[2]x1930!AG12</f>
        <v>0</v>
      </c>
      <c r="AH10" s="119">
        <f>+[2]x1930!AH12</f>
        <v>0</v>
      </c>
      <c r="AI10" s="119">
        <f>+[2]x1930!AI12</f>
        <v>0</v>
      </c>
      <c r="AJ10" s="119">
        <f>+[2]x1930!AJ12</f>
        <v>0</v>
      </c>
    </row>
    <row r="11" spans="1:36">
      <c r="A11" s="119" t="str">
        <f>+[2]x1930!A13</f>
        <v>Reject Qty</v>
      </c>
      <c r="B11" s="119">
        <f>+[2]x1930!B13</f>
        <v>6145</v>
      </c>
      <c r="C11" s="119">
        <f>+[2]x1930!C13</f>
        <v>109</v>
      </c>
      <c r="D11" s="119">
        <f>+[2]x1930!D13</f>
        <v>0</v>
      </c>
      <c r="E11" s="119">
        <f>+[2]x1930!E13</f>
        <v>0</v>
      </c>
      <c r="F11" s="119">
        <f>+[2]x1930!F13</f>
        <v>0</v>
      </c>
      <c r="G11" s="119">
        <f>+[2]x1930!G13</f>
        <v>0</v>
      </c>
      <c r="H11" s="119">
        <f>+[2]x1930!H13</f>
        <v>0</v>
      </c>
      <c r="I11" s="119">
        <f>+[2]x1930!I13</f>
        <v>0</v>
      </c>
      <c r="J11" s="119">
        <f>+[2]x1930!J13</f>
        <v>0</v>
      </c>
      <c r="K11" s="119">
        <f>+[2]x1930!K13</f>
        <v>0</v>
      </c>
      <c r="L11" s="119">
        <f>+[2]x1930!L13</f>
        <v>0</v>
      </c>
      <c r="M11" s="119">
        <f>+[2]x1930!M13</f>
        <v>0</v>
      </c>
      <c r="N11" s="119">
        <f>+[2]x1930!N13</f>
        <v>0</v>
      </c>
      <c r="O11" s="119">
        <f>+[2]x1930!O13</f>
        <v>0</v>
      </c>
      <c r="P11" s="119">
        <f>+[2]x1930!P13</f>
        <v>0</v>
      </c>
      <c r="Q11" s="119">
        <f>+[2]x1930!Q13</f>
        <v>0</v>
      </c>
      <c r="R11" s="119">
        <f>+[2]x1930!R13</f>
        <v>0</v>
      </c>
      <c r="S11" s="119">
        <f>+[2]x1930!S13</f>
        <v>0</v>
      </c>
      <c r="T11" s="119">
        <f>+[2]x1930!T13</f>
        <v>0</v>
      </c>
      <c r="U11" s="119">
        <f>+[2]x1930!U13</f>
        <v>0</v>
      </c>
      <c r="V11" s="119">
        <f>+[2]x1930!V13</f>
        <v>0</v>
      </c>
      <c r="W11" s="119">
        <f>+[2]x1930!W13</f>
        <v>0</v>
      </c>
      <c r="X11" s="119">
        <f>+[2]x1930!X13</f>
        <v>0</v>
      </c>
      <c r="Y11" s="119">
        <f>+[2]x1930!Y13</f>
        <v>0</v>
      </c>
      <c r="Z11" s="119">
        <f>+[2]x1930!Z13</f>
        <v>0</v>
      </c>
      <c r="AA11" s="119">
        <f>+[2]x1930!AA13</f>
        <v>0</v>
      </c>
      <c r="AB11" s="119">
        <f>+[2]x1930!AB13</f>
        <v>0</v>
      </c>
      <c r="AC11" s="119">
        <f>+[2]x1930!AC13</f>
        <v>0</v>
      </c>
      <c r="AD11" s="119">
        <f>+[2]x1930!AD13</f>
        <v>0</v>
      </c>
      <c r="AE11" s="119">
        <f>+[2]x1930!AE13</f>
        <v>0</v>
      </c>
      <c r="AF11" s="119">
        <f>+[2]x1930!AF13</f>
        <v>0</v>
      </c>
      <c r="AG11" s="119">
        <f>+[2]x1930!AG13</f>
        <v>0</v>
      </c>
      <c r="AH11" s="119">
        <f>+[2]x1930!AH13</f>
        <v>0</v>
      </c>
      <c r="AI11" s="119">
        <f>+[2]x1930!AI13</f>
        <v>0</v>
      </c>
      <c r="AJ11" s="119">
        <f>+[2]x1930!AJ13</f>
        <v>0</v>
      </c>
    </row>
    <row r="12" spans="1:36" s="131" customFormat="1">
      <c r="A12" s="119" t="str">
        <f>+[2]x1930!A14</f>
        <v>%Yield NG</v>
      </c>
      <c r="B12" s="119">
        <f>+[2]x1930!B14</f>
        <v>8.4041083712851652</v>
      </c>
      <c r="C12" s="119">
        <f>+[2]x1930!C14</f>
        <v>0.69158048347186096</v>
      </c>
      <c r="D12" s="119">
        <f>+[2]x1930!D14</f>
        <v>0</v>
      </c>
      <c r="E12" s="119">
        <f>+[2]x1930!E14</f>
        <v>0</v>
      </c>
      <c r="F12" s="119">
        <f>+[2]x1930!F14</f>
        <v>0</v>
      </c>
      <c r="G12" s="119">
        <f>+[2]x1930!G14</f>
        <v>0</v>
      </c>
      <c r="H12" s="119">
        <f>+[2]x1930!H14</f>
        <v>0</v>
      </c>
      <c r="I12" s="119">
        <f>+[2]x1930!I14</f>
        <v>0</v>
      </c>
      <c r="J12" s="119">
        <f>+[2]x1930!J14</f>
        <v>0</v>
      </c>
      <c r="K12" s="119">
        <f>+[2]x1930!K14</f>
        <v>0</v>
      </c>
      <c r="L12" s="119">
        <f>+[2]x1930!L14</f>
        <v>0</v>
      </c>
      <c r="M12" s="119">
        <f>+[2]x1930!M14</f>
        <v>0</v>
      </c>
      <c r="N12" s="119">
        <f>+[2]x1930!N14</f>
        <v>0</v>
      </c>
      <c r="O12" s="119">
        <f>+[2]x1930!O14</f>
        <v>0</v>
      </c>
      <c r="P12" s="119">
        <f>+[2]x1930!P14</f>
        <v>0</v>
      </c>
      <c r="Q12" s="119">
        <f>+[2]x1930!Q14</f>
        <v>0</v>
      </c>
      <c r="R12" s="119">
        <f>+[2]x1930!R14</f>
        <v>0</v>
      </c>
      <c r="S12" s="119">
        <f>+[2]x1930!S14</f>
        <v>0</v>
      </c>
      <c r="T12" s="119">
        <f>+[2]x1930!T14</f>
        <v>0</v>
      </c>
      <c r="U12" s="119">
        <f>+[2]x1930!U14</f>
        <v>0</v>
      </c>
      <c r="V12" s="119">
        <f>+[2]x1930!V14</f>
        <v>0</v>
      </c>
      <c r="W12" s="119">
        <f>+[2]x1930!W14</f>
        <v>0</v>
      </c>
      <c r="X12" s="119">
        <f>+[2]x1930!X14</f>
        <v>0</v>
      </c>
      <c r="Y12" s="119">
        <f>+[2]x1930!Y14</f>
        <v>0</v>
      </c>
      <c r="Z12" s="119">
        <f>+[2]x1930!Z14</f>
        <v>0</v>
      </c>
      <c r="AA12" s="119">
        <f>+[2]x1930!AA14</f>
        <v>0</v>
      </c>
      <c r="AB12" s="119">
        <f>+[2]x1930!AB14</f>
        <v>0</v>
      </c>
      <c r="AC12" s="119">
        <f>+[2]x1930!AC14</f>
        <v>0</v>
      </c>
      <c r="AD12" s="119">
        <f>+[2]x1930!AD14</f>
        <v>0</v>
      </c>
      <c r="AE12" s="119">
        <f>+[2]x1930!AE14</f>
        <v>0</v>
      </c>
      <c r="AF12" s="119">
        <f>+[2]x1930!AF14</f>
        <v>0</v>
      </c>
      <c r="AG12" s="119">
        <f>+[2]x1930!AG14</f>
        <v>0</v>
      </c>
      <c r="AH12" s="119">
        <f>+[2]x1930!AH14</f>
        <v>0</v>
      </c>
      <c r="AI12" s="119">
        <f>+[2]x1930!AI14</f>
        <v>0</v>
      </c>
      <c r="AJ12" s="119">
        <f>+[2]x1930!AJ14</f>
        <v>0</v>
      </c>
    </row>
    <row r="13" spans="1:36" customFormat="1" ht="15">
      <c r="A13" s="119" t="str">
        <f>+[2]x1930!A15</f>
        <v>Reject Group</v>
      </c>
      <c r="B13" s="119">
        <f>+[2]x1930!B15</f>
        <v>0</v>
      </c>
      <c r="C13" s="119">
        <f>+[2]x1930!C15</f>
        <v>0</v>
      </c>
      <c r="D13" s="119">
        <f>+[2]x1930!D15</f>
        <v>0</v>
      </c>
      <c r="E13" s="119">
        <f>+[2]x1930!E15</f>
        <v>0</v>
      </c>
      <c r="F13" s="119">
        <f>+[2]x1930!F15</f>
        <v>0</v>
      </c>
      <c r="G13" s="119">
        <f>+[2]x1930!G15</f>
        <v>0</v>
      </c>
      <c r="H13" s="119">
        <f>+[2]x1930!H15</f>
        <v>0</v>
      </c>
      <c r="I13" s="119">
        <f>+[2]x1930!I15</f>
        <v>0</v>
      </c>
      <c r="J13" s="119">
        <f>+[2]x1930!J15</f>
        <v>0</v>
      </c>
      <c r="K13" s="119">
        <f>+[2]x1930!K15</f>
        <v>0</v>
      </c>
      <c r="L13" s="119">
        <f>+[2]x1930!L15</f>
        <v>0</v>
      </c>
      <c r="M13" s="119">
        <f>+[2]x1930!M15</f>
        <v>0</v>
      </c>
      <c r="N13" s="119">
        <f>+[2]x1930!N15</f>
        <v>0</v>
      </c>
      <c r="O13" s="119">
        <f>+[2]x1930!O15</f>
        <v>0</v>
      </c>
      <c r="P13" s="119">
        <f>+[2]x1930!P15</f>
        <v>0</v>
      </c>
      <c r="Q13" s="119">
        <f>+[2]x1930!Q15</f>
        <v>0</v>
      </c>
      <c r="R13" s="119">
        <f>+[2]x1930!R15</f>
        <v>0</v>
      </c>
      <c r="S13" s="119">
        <f>+[2]x1930!S15</f>
        <v>0</v>
      </c>
      <c r="T13" s="119">
        <f>+[2]x1930!T15</f>
        <v>0</v>
      </c>
      <c r="U13" s="119">
        <f>+[2]x1930!U15</f>
        <v>0</v>
      </c>
      <c r="V13" s="119">
        <f>+[2]x1930!V15</f>
        <v>0</v>
      </c>
      <c r="W13" s="119">
        <f>+[2]x1930!W15</f>
        <v>0</v>
      </c>
      <c r="X13" s="119">
        <f>+[2]x1930!X15</f>
        <v>0</v>
      </c>
      <c r="Y13" s="119">
        <f>+[2]x1930!Y15</f>
        <v>0</v>
      </c>
      <c r="Z13" s="119">
        <f>+[2]x1930!Z15</f>
        <v>0</v>
      </c>
      <c r="AA13" s="119">
        <f>+[2]x1930!AA15</f>
        <v>0</v>
      </c>
      <c r="AB13" s="119">
        <f>+[2]x1930!AB15</f>
        <v>0</v>
      </c>
      <c r="AC13" s="119">
        <f>+[2]x1930!AC15</f>
        <v>0</v>
      </c>
      <c r="AD13" s="119">
        <f>+[2]x1930!AD15</f>
        <v>0</v>
      </c>
      <c r="AE13" s="119">
        <f>+[2]x1930!AE15</f>
        <v>0</v>
      </c>
      <c r="AF13" s="119">
        <f>+[2]x1930!AF15</f>
        <v>0</v>
      </c>
      <c r="AG13" s="119">
        <f>+[2]x1930!AG15</f>
        <v>0</v>
      </c>
      <c r="AH13" s="119">
        <f>+[2]x1930!AH15</f>
        <v>0</v>
      </c>
      <c r="AI13" s="119">
        <f>+[2]x1930!AI15</f>
        <v>0</v>
      </c>
      <c r="AJ13" s="119">
        <f>+[2]x1930!AJ15</f>
        <v>0</v>
      </c>
    </row>
    <row r="14" spans="1:36">
      <c r="A14" s="119" t="str">
        <f>+[2]x1930!A16</f>
        <v>ADJUST MACHINE</v>
      </c>
      <c r="B14" s="119">
        <f>+[2]x1930!B16</f>
        <v>0</v>
      </c>
      <c r="C14" s="119">
        <f>+[2]x1930!C16</f>
        <v>0</v>
      </c>
      <c r="D14" s="119">
        <f>+[2]x1930!D16</f>
        <v>0</v>
      </c>
      <c r="E14" s="119">
        <f>+[2]x1930!E16</f>
        <v>0</v>
      </c>
      <c r="F14" s="119">
        <f>+[2]x1930!F16</f>
        <v>0</v>
      </c>
      <c r="G14" s="119">
        <f>+[2]x1930!G16</f>
        <v>0</v>
      </c>
      <c r="H14" s="119">
        <f>+[2]x1930!H16</f>
        <v>0</v>
      </c>
      <c r="I14" s="119">
        <f>+[2]x1930!I16</f>
        <v>0</v>
      </c>
      <c r="J14" s="119">
        <f>+[2]x1930!J16</f>
        <v>0</v>
      </c>
      <c r="K14" s="119">
        <f>+[2]x1930!K16</f>
        <v>0</v>
      </c>
      <c r="L14" s="119">
        <f>+[2]x1930!L16</f>
        <v>0</v>
      </c>
      <c r="M14" s="119">
        <f>+[2]x1930!M16</f>
        <v>0</v>
      </c>
      <c r="N14" s="119">
        <f>+[2]x1930!N16</f>
        <v>0</v>
      </c>
      <c r="O14" s="119">
        <f>+[2]x1930!O16</f>
        <v>0</v>
      </c>
      <c r="P14" s="119">
        <f>+[2]x1930!P16</f>
        <v>0</v>
      </c>
      <c r="Q14" s="119">
        <f>+[2]x1930!Q16</f>
        <v>0</v>
      </c>
      <c r="R14" s="119">
        <f>+[2]x1930!R16</f>
        <v>0</v>
      </c>
      <c r="S14" s="119">
        <f>+[2]x1930!S16</f>
        <v>0</v>
      </c>
      <c r="T14" s="119">
        <f>+[2]x1930!T16</f>
        <v>0</v>
      </c>
      <c r="U14" s="119">
        <f>+[2]x1930!U16</f>
        <v>0</v>
      </c>
      <c r="V14" s="119">
        <f>+[2]x1930!V16</f>
        <v>0</v>
      </c>
      <c r="W14" s="119">
        <f>+[2]x1930!W16</f>
        <v>0</v>
      </c>
      <c r="X14" s="119">
        <f>+[2]x1930!X16</f>
        <v>0</v>
      </c>
      <c r="Y14" s="119">
        <f>+[2]x1930!Y16</f>
        <v>0</v>
      </c>
      <c r="Z14" s="119">
        <f>+[2]x1930!Z16</f>
        <v>0</v>
      </c>
      <c r="AA14" s="119">
        <f>+[2]x1930!AA16</f>
        <v>0</v>
      </c>
      <c r="AB14" s="119">
        <f>+[2]x1930!AB16</f>
        <v>0</v>
      </c>
      <c r="AC14" s="119">
        <f>+[2]x1930!AC16</f>
        <v>0</v>
      </c>
      <c r="AD14" s="119">
        <f>+[2]x1930!AD16</f>
        <v>0</v>
      </c>
      <c r="AE14" s="119">
        <f>+[2]x1930!AE16</f>
        <v>0</v>
      </c>
      <c r="AF14" s="119">
        <f>+[2]x1930!AF16</f>
        <v>0</v>
      </c>
      <c r="AG14" s="119">
        <f>+[2]x1930!AG16</f>
        <v>0</v>
      </c>
      <c r="AH14" s="119">
        <f>+[2]x1930!AH16</f>
        <v>0</v>
      </c>
      <c r="AI14" s="119">
        <f>+[2]x1930!AI16</f>
        <v>0</v>
      </c>
      <c r="AJ14" s="119">
        <f>+[2]x1930!AJ16</f>
        <v>0</v>
      </c>
    </row>
    <row r="15" spans="1:36">
      <c r="A15" s="119" t="str">
        <f>+[2]x1930!A17</f>
        <v>ANGLE</v>
      </c>
      <c r="B15" s="119">
        <f>+[2]x1930!B17</f>
        <v>0</v>
      </c>
      <c r="C15" s="119">
        <f>+[2]x1930!C17</f>
        <v>0</v>
      </c>
      <c r="D15" s="119">
        <f>+[2]x1930!D17</f>
        <v>0</v>
      </c>
      <c r="E15" s="119">
        <f>+[2]x1930!E17</f>
        <v>0</v>
      </c>
      <c r="F15" s="119">
        <f>+[2]x1930!F17</f>
        <v>0</v>
      </c>
      <c r="G15" s="119">
        <f>+[2]x1930!G17</f>
        <v>0</v>
      </c>
      <c r="H15" s="119">
        <f>+[2]x1930!H17</f>
        <v>0</v>
      </c>
      <c r="I15" s="119">
        <f>+[2]x1930!I17</f>
        <v>0</v>
      </c>
      <c r="J15" s="119">
        <f>+[2]x1930!J17</f>
        <v>0</v>
      </c>
      <c r="K15" s="119">
        <f>+[2]x1930!K17</f>
        <v>0</v>
      </c>
      <c r="L15" s="119">
        <f>+[2]x1930!L17</f>
        <v>0</v>
      </c>
      <c r="M15" s="119">
        <f>+[2]x1930!M17</f>
        <v>0</v>
      </c>
      <c r="N15" s="119">
        <f>+[2]x1930!N17</f>
        <v>0</v>
      </c>
      <c r="O15" s="119">
        <f>+[2]x1930!O17</f>
        <v>0</v>
      </c>
      <c r="P15" s="119">
        <f>+[2]x1930!P17</f>
        <v>0</v>
      </c>
      <c r="Q15" s="119">
        <f>+[2]x1930!Q17</f>
        <v>0</v>
      </c>
      <c r="R15" s="119">
        <f>+[2]x1930!R17</f>
        <v>0</v>
      </c>
      <c r="S15" s="119">
        <f>+[2]x1930!S17</f>
        <v>0</v>
      </c>
      <c r="T15" s="119">
        <f>+[2]x1930!T17</f>
        <v>0</v>
      </c>
      <c r="U15" s="119">
        <f>+[2]x1930!U17</f>
        <v>0</v>
      </c>
      <c r="V15" s="119">
        <f>+[2]x1930!V17</f>
        <v>0</v>
      </c>
      <c r="W15" s="119">
        <f>+[2]x1930!W17</f>
        <v>0</v>
      </c>
      <c r="X15" s="119">
        <f>+[2]x1930!X17</f>
        <v>0</v>
      </c>
      <c r="Y15" s="119">
        <f>+[2]x1930!Y17</f>
        <v>0</v>
      </c>
      <c r="Z15" s="119">
        <f>+[2]x1930!Z17</f>
        <v>0</v>
      </c>
      <c r="AA15" s="119">
        <f>+[2]x1930!AA17</f>
        <v>0</v>
      </c>
      <c r="AB15" s="119">
        <f>+[2]x1930!AB17</f>
        <v>0</v>
      </c>
      <c r="AC15" s="119">
        <f>+[2]x1930!AC17</f>
        <v>0</v>
      </c>
      <c r="AD15" s="119">
        <f>+[2]x1930!AD17</f>
        <v>0</v>
      </c>
      <c r="AE15" s="119">
        <f>+[2]x1930!AE17</f>
        <v>0</v>
      </c>
      <c r="AF15" s="119">
        <f>+[2]x1930!AF17</f>
        <v>0</v>
      </c>
      <c r="AG15" s="119">
        <f>+[2]x1930!AG17</f>
        <v>0</v>
      </c>
      <c r="AH15" s="119">
        <f>+[2]x1930!AH17</f>
        <v>0</v>
      </c>
      <c r="AI15" s="119">
        <f>+[2]x1930!AI17</f>
        <v>0</v>
      </c>
      <c r="AJ15" s="119">
        <f>+[2]x1930!AJ17</f>
        <v>0</v>
      </c>
    </row>
    <row r="16" spans="1:36" s="153" customFormat="1">
      <c r="A16" s="119" t="str">
        <f>+[2]x1930!A18</f>
        <v>BURR ALL</v>
      </c>
      <c r="B16" s="119">
        <f>+[2]x1930!B18</f>
        <v>43</v>
      </c>
      <c r="C16" s="119">
        <f>+[2]x1930!C18</f>
        <v>2</v>
      </c>
      <c r="D16" s="119">
        <f>+[2]x1930!D18</f>
        <v>0</v>
      </c>
      <c r="E16" s="119">
        <f>+[2]x1930!E18</f>
        <v>0</v>
      </c>
      <c r="F16" s="119">
        <f>+[2]x1930!F18</f>
        <v>0</v>
      </c>
      <c r="G16" s="119">
        <f>+[2]x1930!G18</f>
        <v>0</v>
      </c>
      <c r="H16" s="119">
        <f>+[2]x1930!H18</f>
        <v>0</v>
      </c>
      <c r="I16" s="119">
        <f>+[2]x1930!I18</f>
        <v>0</v>
      </c>
      <c r="J16" s="119">
        <f>+[2]x1930!J18</f>
        <v>0</v>
      </c>
      <c r="K16" s="119">
        <f>+[2]x1930!K18</f>
        <v>0</v>
      </c>
      <c r="L16" s="119">
        <f>+[2]x1930!L18</f>
        <v>0</v>
      </c>
      <c r="M16" s="119">
        <f>+[2]x1930!M18</f>
        <v>0</v>
      </c>
      <c r="N16" s="119">
        <f>+[2]x1930!N18</f>
        <v>0</v>
      </c>
      <c r="O16" s="119">
        <f>+[2]x1930!O18</f>
        <v>0</v>
      </c>
      <c r="P16" s="119">
        <f>+[2]x1930!P18</f>
        <v>0</v>
      </c>
      <c r="Q16" s="119">
        <f>+[2]x1930!Q18</f>
        <v>0</v>
      </c>
      <c r="R16" s="119">
        <f>+[2]x1930!R18</f>
        <v>0</v>
      </c>
      <c r="S16" s="119">
        <f>+[2]x1930!S18</f>
        <v>0</v>
      </c>
      <c r="T16" s="119">
        <f>+[2]x1930!T18</f>
        <v>0</v>
      </c>
      <c r="U16" s="119">
        <f>+[2]x1930!U18</f>
        <v>0</v>
      </c>
      <c r="V16" s="119">
        <f>+[2]x1930!V18</f>
        <v>0</v>
      </c>
      <c r="W16" s="119">
        <f>+[2]x1930!W18</f>
        <v>0</v>
      </c>
      <c r="X16" s="119">
        <f>+[2]x1930!X18</f>
        <v>0</v>
      </c>
      <c r="Y16" s="119">
        <f>+[2]x1930!Y18</f>
        <v>0</v>
      </c>
      <c r="Z16" s="119">
        <f>+[2]x1930!Z18</f>
        <v>0</v>
      </c>
      <c r="AA16" s="119">
        <f>+[2]x1930!AA18</f>
        <v>0</v>
      </c>
      <c r="AB16" s="119">
        <f>+[2]x1930!AB18</f>
        <v>0</v>
      </c>
      <c r="AC16" s="119">
        <f>+[2]x1930!AC18</f>
        <v>0</v>
      </c>
      <c r="AD16" s="119">
        <f>+[2]x1930!AD18</f>
        <v>0</v>
      </c>
      <c r="AE16" s="119">
        <f>+[2]x1930!AE18</f>
        <v>0</v>
      </c>
      <c r="AF16" s="119">
        <f>+[2]x1930!AF18</f>
        <v>0</v>
      </c>
      <c r="AG16" s="119">
        <f>+[2]x1930!AG18</f>
        <v>0</v>
      </c>
      <c r="AH16" s="119">
        <f>+[2]x1930!AH18</f>
        <v>0</v>
      </c>
      <c r="AI16" s="119">
        <f>+[2]x1930!AI18</f>
        <v>0</v>
      </c>
      <c r="AJ16" s="119">
        <f>+[2]x1930!AJ18</f>
        <v>0</v>
      </c>
    </row>
    <row r="17" spans="1:36">
      <c r="A17" s="119" t="str">
        <f>+[2]x1930!A19</f>
        <v>CONTAM ALL</v>
      </c>
      <c r="B17" s="119">
        <f>+[2]x1930!B19</f>
        <v>12</v>
      </c>
      <c r="C17" s="119">
        <f>+[2]x1930!C19</f>
        <v>12</v>
      </c>
      <c r="D17" s="119">
        <f>+[2]x1930!D19</f>
        <v>0</v>
      </c>
      <c r="E17" s="119">
        <f>+[2]x1930!E19</f>
        <v>0</v>
      </c>
      <c r="F17" s="119">
        <f>+[2]x1930!F19</f>
        <v>0</v>
      </c>
      <c r="G17" s="119">
        <f>+[2]x1930!G19</f>
        <v>0</v>
      </c>
      <c r="H17" s="119">
        <f>+[2]x1930!H19</f>
        <v>0</v>
      </c>
      <c r="I17" s="119">
        <f>+[2]x1930!I19</f>
        <v>0</v>
      </c>
      <c r="J17" s="119">
        <f>+[2]x1930!J19</f>
        <v>0</v>
      </c>
      <c r="K17" s="119">
        <f>+[2]x1930!K19</f>
        <v>0</v>
      </c>
      <c r="L17" s="119">
        <f>+[2]x1930!L19</f>
        <v>0</v>
      </c>
      <c r="M17" s="119">
        <f>+[2]x1930!M19</f>
        <v>0</v>
      </c>
      <c r="N17" s="119">
        <f>+[2]x1930!N19</f>
        <v>0</v>
      </c>
      <c r="O17" s="119">
        <f>+[2]x1930!O19</f>
        <v>0</v>
      </c>
      <c r="P17" s="119">
        <f>+[2]x1930!P19</f>
        <v>0</v>
      </c>
      <c r="Q17" s="119">
        <f>+[2]x1930!Q19</f>
        <v>0</v>
      </c>
      <c r="R17" s="119">
        <f>+[2]x1930!R19</f>
        <v>0</v>
      </c>
      <c r="S17" s="119">
        <f>+[2]x1930!S19</f>
        <v>0</v>
      </c>
      <c r="T17" s="119">
        <f>+[2]x1930!T19</f>
        <v>0</v>
      </c>
      <c r="U17" s="119">
        <f>+[2]x1930!U19</f>
        <v>0</v>
      </c>
      <c r="V17" s="119">
        <f>+[2]x1930!V19</f>
        <v>0</v>
      </c>
      <c r="W17" s="119">
        <f>+[2]x1930!W19</f>
        <v>0</v>
      </c>
      <c r="X17" s="119">
        <f>+[2]x1930!X19</f>
        <v>0</v>
      </c>
      <c r="Y17" s="119">
        <f>+[2]x1930!Y19</f>
        <v>0</v>
      </c>
      <c r="Z17" s="119">
        <f>+[2]x1930!Z19</f>
        <v>0</v>
      </c>
      <c r="AA17" s="119">
        <f>+[2]x1930!AA19</f>
        <v>0</v>
      </c>
      <c r="AB17" s="119">
        <f>+[2]x1930!AB19</f>
        <v>0</v>
      </c>
      <c r="AC17" s="119">
        <f>+[2]x1930!AC19</f>
        <v>0</v>
      </c>
      <c r="AD17" s="119">
        <f>+[2]x1930!AD19</f>
        <v>0</v>
      </c>
      <c r="AE17" s="119">
        <f>+[2]x1930!AE19</f>
        <v>0</v>
      </c>
      <c r="AF17" s="119">
        <f>+[2]x1930!AF19</f>
        <v>0</v>
      </c>
      <c r="AG17" s="119">
        <f>+[2]x1930!AG19</f>
        <v>0</v>
      </c>
      <c r="AH17" s="119">
        <f>+[2]x1930!AH19</f>
        <v>0</v>
      </c>
      <c r="AI17" s="119">
        <f>+[2]x1930!AI19</f>
        <v>0</v>
      </c>
      <c r="AJ17" s="119">
        <f>+[2]x1930!AJ19</f>
        <v>0</v>
      </c>
    </row>
    <row r="18" spans="1:36">
      <c r="A18" s="119" t="str">
        <f>+[2]x1930!A20</f>
        <v>CUT NG</v>
      </c>
      <c r="B18" s="119">
        <f>+[2]x1930!B20</f>
        <v>181</v>
      </c>
      <c r="C18" s="119">
        <f>+[2]x1930!C20</f>
        <v>0</v>
      </c>
      <c r="D18" s="119">
        <f>+[2]x1930!D20</f>
        <v>0</v>
      </c>
      <c r="E18" s="119">
        <f>+[2]x1930!E20</f>
        <v>0</v>
      </c>
      <c r="F18" s="119">
        <f>+[2]x1930!F20</f>
        <v>0</v>
      </c>
      <c r="G18" s="119">
        <f>+[2]x1930!G20</f>
        <v>0</v>
      </c>
      <c r="H18" s="119">
        <f>+[2]x1930!H20</f>
        <v>0</v>
      </c>
      <c r="I18" s="119">
        <f>+[2]x1930!I20</f>
        <v>0</v>
      </c>
      <c r="J18" s="119">
        <f>+[2]x1930!J20</f>
        <v>0</v>
      </c>
      <c r="K18" s="119">
        <f>+[2]x1930!K20</f>
        <v>0</v>
      </c>
      <c r="L18" s="119">
        <f>+[2]x1930!L20</f>
        <v>0</v>
      </c>
      <c r="M18" s="119">
        <f>+[2]x1930!M20</f>
        <v>0</v>
      </c>
      <c r="N18" s="119">
        <f>+[2]x1930!N20</f>
        <v>0</v>
      </c>
      <c r="O18" s="119">
        <f>+[2]x1930!O20</f>
        <v>0</v>
      </c>
      <c r="P18" s="119">
        <f>+[2]x1930!P20</f>
        <v>0</v>
      </c>
      <c r="Q18" s="119">
        <f>+[2]x1930!Q20</f>
        <v>0</v>
      </c>
      <c r="R18" s="119">
        <f>+[2]x1930!R20</f>
        <v>0</v>
      </c>
      <c r="S18" s="119">
        <f>+[2]x1930!S20</f>
        <v>0</v>
      </c>
      <c r="T18" s="119">
        <f>+[2]x1930!T20</f>
        <v>0</v>
      </c>
      <c r="U18" s="119">
        <f>+[2]x1930!U20</f>
        <v>0</v>
      </c>
      <c r="V18" s="119">
        <f>+[2]x1930!V20</f>
        <v>0</v>
      </c>
      <c r="W18" s="119">
        <f>+[2]x1930!W20</f>
        <v>0</v>
      </c>
      <c r="X18" s="119">
        <f>+[2]x1930!X20</f>
        <v>0</v>
      </c>
      <c r="Y18" s="119">
        <f>+[2]x1930!Y20</f>
        <v>0</v>
      </c>
      <c r="Z18" s="119">
        <f>+[2]x1930!Z20</f>
        <v>0</v>
      </c>
      <c r="AA18" s="119">
        <f>+[2]x1930!AA20</f>
        <v>0</v>
      </c>
      <c r="AB18" s="119">
        <f>+[2]x1930!AB20</f>
        <v>0</v>
      </c>
      <c r="AC18" s="119">
        <f>+[2]x1930!AC20</f>
        <v>0</v>
      </c>
      <c r="AD18" s="119">
        <f>+[2]x1930!AD20</f>
        <v>0</v>
      </c>
      <c r="AE18" s="119">
        <f>+[2]x1930!AE20</f>
        <v>0</v>
      </c>
      <c r="AF18" s="119">
        <f>+[2]x1930!AF20</f>
        <v>0</v>
      </c>
      <c r="AG18" s="119">
        <f>+[2]x1930!AG20</f>
        <v>0</v>
      </c>
      <c r="AH18" s="119">
        <f>+[2]x1930!AH20</f>
        <v>0</v>
      </c>
      <c r="AI18" s="119">
        <f>+[2]x1930!AI20</f>
        <v>0</v>
      </c>
      <c r="AJ18" s="119">
        <f>+[2]x1930!AJ20</f>
        <v>0</v>
      </c>
    </row>
    <row r="19" spans="1:36">
      <c r="A19" s="119" t="str">
        <f>+[2]x1930!A21</f>
        <v>DENT ALL</v>
      </c>
      <c r="B19" s="119">
        <f>+[2]x1930!B21</f>
        <v>19</v>
      </c>
      <c r="C19" s="119">
        <f>+[2]x1930!C21</f>
        <v>3</v>
      </c>
      <c r="D19" s="119">
        <f>+[2]x1930!D21</f>
        <v>0</v>
      </c>
      <c r="E19" s="119">
        <f>+[2]x1930!E21</f>
        <v>0</v>
      </c>
      <c r="F19" s="119">
        <f>+[2]x1930!F21</f>
        <v>0</v>
      </c>
      <c r="G19" s="119">
        <f>+[2]x1930!G21</f>
        <v>0</v>
      </c>
      <c r="H19" s="119">
        <f>+[2]x1930!H21</f>
        <v>0</v>
      </c>
      <c r="I19" s="119">
        <f>+[2]x1930!I21</f>
        <v>0</v>
      </c>
      <c r="J19" s="119">
        <f>+[2]x1930!J21</f>
        <v>0</v>
      </c>
      <c r="K19" s="119">
        <f>+[2]x1930!K21</f>
        <v>0</v>
      </c>
      <c r="L19" s="119">
        <f>+[2]x1930!L21</f>
        <v>0</v>
      </c>
      <c r="M19" s="119">
        <f>+[2]x1930!M21</f>
        <v>0</v>
      </c>
      <c r="N19" s="119">
        <f>+[2]x1930!N21</f>
        <v>0</v>
      </c>
      <c r="O19" s="119">
        <f>+[2]x1930!O21</f>
        <v>0</v>
      </c>
      <c r="P19" s="119">
        <f>+[2]x1930!P21</f>
        <v>0</v>
      </c>
      <c r="Q19" s="119">
        <f>+[2]x1930!Q21</f>
        <v>0</v>
      </c>
      <c r="R19" s="119">
        <f>+[2]x1930!R21</f>
        <v>0</v>
      </c>
      <c r="S19" s="119">
        <f>+[2]x1930!S21</f>
        <v>0</v>
      </c>
      <c r="T19" s="119">
        <f>+[2]x1930!T21</f>
        <v>0</v>
      </c>
      <c r="U19" s="119">
        <f>+[2]x1930!U21</f>
        <v>0</v>
      </c>
      <c r="V19" s="119">
        <f>+[2]x1930!V21</f>
        <v>0</v>
      </c>
      <c r="W19" s="119">
        <f>+[2]x1930!W21</f>
        <v>0</v>
      </c>
      <c r="X19" s="119">
        <f>+[2]x1930!X21</f>
        <v>0</v>
      </c>
      <c r="Y19" s="119">
        <f>+[2]x1930!Y21</f>
        <v>0</v>
      </c>
      <c r="Z19" s="119">
        <f>+[2]x1930!Z21</f>
        <v>0</v>
      </c>
      <c r="AA19" s="119">
        <f>+[2]x1930!AA21</f>
        <v>0</v>
      </c>
      <c r="AB19" s="119">
        <f>+[2]x1930!AB21</f>
        <v>0</v>
      </c>
      <c r="AC19" s="119">
        <f>+[2]x1930!AC21</f>
        <v>0</v>
      </c>
      <c r="AD19" s="119">
        <f>+[2]x1930!AD21</f>
        <v>0</v>
      </c>
      <c r="AE19" s="119">
        <f>+[2]x1930!AE21</f>
        <v>0</v>
      </c>
      <c r="AF19" s="119">
        <f>+[2]x1930!AF21</f>
        <v>0</v>
      </c>
      <c r="AG19" s="119">
        <f>+[2]x1930!AG21</f>
        <v>0</v>
      </c>
      <c r="AH19" s="119">
        <f>+[2]x1930!AH21</f>
        <v>0</v>
      </c>
      <c r="AI19" s="119">
        <f>+[2]x1930!AI21</f>
        <v>0</v>
      </c>
      <c r="AJ19" s="119">
        <f>+[2]x1930!AJ21</f>
        <v>0</v>
      </c>
    </row>
    <row r="20" spans="1:36">
      <c r="A20" s="119" t="str">
        <f>+[2]x1930!A22</f>
        <v>DRILL/SCREW NG</v>
      </c>
      <c r="B20" s="119">
        <f>+[2]x1930!B22</f>
        <v>0</v>
      </c>
      <c r="C20" s="119">
        <f>+[2]x1930!C22</f>
        <v>0</v>
      </c>
      <c r="D20" s="119">
        <f>+[2]x1930!D22</f>
        <v>0</v>
      </c>
      <c r="E20" s="119">
        <f>+[2]x1930!E22</f>
        <v>0</v>
      </c>
      <c r="F20" s="119">
        <f>+[2]x1930!F22</f>
        <v>0</v>
      </c>
      <c r="G20" s="119">
        <f>+[2]x1930!G22</f>
        <v>0</v>
      </c>
      <c r="H20" s="119">
        <f>+[2]x1930!H22</f>
        <v>0</v>
      </c>
      <c r="I20" s="119">
        <f>+[2]x1930!I22</f>
        <v>0</v>
      </c>
      <c r="J20" s="119">
        <f>+[2]x1930!J22</f>
        <v>0</v>
      </c>
      <c r="K20" s="119">
        <f>+[2]x1930!K22</f>
        <v>0</v>
      </c>
      <c r="L20" s="119">
        <f>+[2]x1930!L22</f>
        <v>0</v>
      </c>
      <c r="M20" s="119">
        <f>+[2]x1930!M22</f>
        <v>0</v>
      </c>
      <c r="N20" s="119">
        <f>+[2]x1930!N22</f>
        <v>0</v>
      </c>
      <c r="O20" s="119">
        <f>+[2]x1930!O22</f>
        <v>0</v>
      </c>
      <c r="P20" s="119">
        <f>+[2]x1930!P22</f>
        <v>0</v>
      </c>
      <c r="Q20" s="119">
        <f>+[2]x1930!Q22</f>
        <v>0</v>
      </c>
      <c r="R20" s="119">
        <f>+[2]x1930!R22</f>
        <v>0</v>
      </c>
      <c r="S20" s="119">
        <f>+[2]x1930!S22</f>
        <v>0</v>
      </c>
      <c r="T20" s="119">
        <f>+[2]x1930!T22</f>
        <v>0</v>
      </c>
      <c r="U20" s="119">
        <f>+[2]x1930!U22</f>
        <v>0</v>
      </c>
      <c r="V20" s="119">
        <f>+[2]x1930!V22</f>
        <v>0</v>
      </c>
      <c r="W20" s="119">
        <f>+[2]x1930!W22</f>
        <v>0</v>
      </c>
      <c r="X20" s="119">
        <f>+[2]x1930!X22</f>
        <v>0</v>
      </c>
      <c r="Y20" s="119">
        <f>+[2]x1930!Y22</f>
        <v>0</v>
      </c>
      <c r="Z20" s="119">
        <f>+[2]x1930!Z22</f>
        <v>0</v>
      </c>
      <c r="AA20" s="119">
        <f>+[2]x1930!AA22</f>
        <v>0</v>
      </c>
      <c r="AB20" s="119">
        <f>+[2]x1930!AB22</f>
        <v>0</v>
      </c>
      <c r="AC20" s="119">
        <f>+[2]x1930!AC22</f>
        <v>0</v>
      </c>
      <c r="AD20" s="119">
        <f>+[2]x1930!AD22</f>
        <v>0</v>
      </c>
      <c r="AE20" s="119">
        <f>+[2]x1930!AE22</f>
        <v>0</v>
      </c>
      <c r="AF20" s="119">
        <f>+[2]x1930!AF22</f>
        <v>0</v>
      </c>
      <c r="AG20" s="119">
        <f>+[2]x1930!AG22</f>
        <v>0</v>
      </c>
      <c r="AH20" s="119">
        <f>+[2]x1930!AH22</f>
        <v>0</v>
      </c>
      <c r="AI20" s="119">
        <f>+[2]x1930!AI22</f>
        <v>0</v>
      </c>
      <c r="AJ20" s="119">
        <f>+[2]x1930!AJ22</f>
        <v>0</v>
      </c>
    </row>
    <row r="21" spans="1:36">
      <c r="A21" s="119" t="str">
        <f>+[2]x1930!A23</f>
        <v>GEOMETRY</v>
      </c>
      <c r="B21" s="119">
        <f>+[2]x1930!B23</f>
        <v>0</v>
      </c>
      <c r="C21" s="119">
        <f>+[2]x1930!C23</f>
        <v>0</v>
      </c>
      <c r="D21" s="119">
        <f>+[2]x1930!D23</f>
        <v>0</v>
      </c>
      <c r="E21" s="119">
        <f>+[2]x1930!E23</f>
        <v>0</v>
      </c>
      <c r="F21" s="119">
        <f>+[2]x1930!F23</f>
        <v>0</v>
      </c>
      <c r="G21" s="119">
        <f>+[2]x1930!G23</f>
        <v>0</v>
      </c>
      <c r="H21" s="119">
        <f>+[2]x1930!H23</f>
        <v>0</v>
      </c>
      <c r="I21" s="119">
        <f>+[2]x1930!I23</f>
        <v>0</v>
      </c>
      <c r="J21" s="119">
        <f>+[2]x1930!J23</f>
        <v>0</v>
      </c>
      <c r="K21" s="119">
        <f>+[2]x1930!K23</f>
        <v>0</v>
      </c>
      <c r="L21" s="119">
        <f>+[2]x1930!L23</f>
        <v>0</v>
      </c>
      <c r="M21" s="119">
        <f>+[2]x1930!M23</f>
        <v>0</v>
      </c>
      <c r="N21" s="119">
        <f>+[2]x1930!N23</f>
        <v>0</v>
      </c>
      <c r="O21" s="119">
        <f>+[2]x1930!O23</f>
        <v>0</v>
      </c>
      <c r="P21" s="119">
        <f>+[2]x1930!P23</f>
        <v>0</v>
      </c>
      <c r="Q21" s="119">
        <f>+[2]x1930!Q23</f>
        <v>0</v>
      </c>
      <c r="R21" s="119">
        <f>+[2]x1930!R23</f>
        <v>0</v>
      </c>
      <c r="S21" s="119">
        <f>+[2]x1930!S23</f>
        <v>0</v>
      </c>
      <c r="T21" s="119">
        <f>+[2]x1930!T23</f>
        <v>0</v>
      </c>
      <c r="U21" s="119">
        <f>+[2]x1930!U23</f>
        <v>0</v>
      </c>
      <c r="V21" s="119">
        <f>+[2]x1930!V23</f>
        <v>0</v>
      </c>
      <c r="W21" s="119">
        <f>+[2]x1930!W23</f>
        <v>0</v>
      </c>
      <c r="X21" s="119">
        <f>+[2]x1930!X23</f>
        <v>0</v>
      </c>
      <c r="Y21" s="119">
        <f>+[2]x1930!Y23</f>
        <v>0</v>
      </c>
      <c r="Z21" s="119">
        <f>+[2]x1930!Z23</f>
        <v>0</v>
      </c>
      <c r="AA21" s="119">
        <f>+[2]x1930!AA23</f>
        <v>0</v>
      </c>
      <c r="AB21" s="119">
        <f>+[2]x1930!AB23</f>
        <v>0</v>
      </c>
      <c r="AC21" s="119">
        <f>+[2]x1930!AC23</f>
        <v>0</v>
      </c>
      <c r="AD21" s="119">
        <f>+[2]x1930!AD23</f>
        <v>0</v>
      </c>
      <c r="AE21" s="119">
        <f>+[2]x1930!AE23</f>
        <v>0</v>
      </c>
      <c r="AF21" s="119">
        <f>+[2]x1930!AF23</f>
        <v>0</v>
      </c>
      <c r="AG21" s="119">
        <f>+[2]x1930!AG23</f>
        <v>0</v>
      </c>
      <c r="AH21" s="119">
        <f>+[2]x1930!AH23</f>
        <v>0</v>
      </c>
      <c r="AI21" s="119">
        <f>+[2]x1930!AI23</f>
        <v>0</v>
      </c>
      <c r="AJ21" s="119">
        <f>+[2]x1930!AJ23</f>
        <v>0</v>
      </c>
    </row>
    <row r="22" spans="1:36">
      <c r="A22" s="119" t="str">
        <f>+[2]x1930!A24</f>
        <v>ID DEVIATE</v>
      </c>
      <c r="B22" s="119">
        <f>+[2]x1930!B24</f>
        <v>0</v>
      </c>
      <c r="C22" s="119">
        <f>+[2]x1930!C24</f>
        <v>0</v>
      </c>
      <c r="D22" s="119">
        <f>+[2]x1930!D24</f>
        <v>0</v>
      </c>
      <c r="E22" s="119">
        <f>+[2]x1930!E24</f>
        <v>0</v>
      </c>
      <c r="F22" s="119">
        <f>+[2]x1930!F24</f>
        <v>0</v>
      </c>
      <c r="G22" s="119">
        <f>+[2]x1930!G24</f>
        <v>0</v>
      </c>
      <c r="H22" s="119">
        <f>+[2]x1930!H24</f>
        <v>0</v>
      </c>
      <c r="I22" s="119">
        <f>+[2]x1930!I24</f>
        <v>0</v>
      </c>
      <c r="J22" s="119">
        <f>+[2]x1930!J24</f>
        <v>0</v>
      </c>
      <c r="K22" s="119">
        <f>+[2]x1930!K24</f>
        <v>0</v>
      </c>
      <c r="L22" s="119">
        <f>+[2]x1930!L24</f>
        <v>0</v>
      </c>
      <c r="M22" s="119">
        <f>+[2]x1930!M24</f>
        <v>0</v>
      </c>
      <c r="N22" s="119">
        <f>+[2]x1930!N24</f>
        <v>0</v>
      </c>
      <c r="O22" s="119">
        <f>+[2]x1930!O24</f>
        <v>0</v>
      </c>
      <c r="P22" s="119">
        <f>+[2]x1930!P24</f>
        <v>0</v>
      </c>
      <c r="Q22" s="119">
        <f>+[2]x1930!Q24</f>
        <v>0</v>
      </c>
      <c r="R22" s="119">
        <f>+[2]x1930!R24</f>
        <v>0</v>
      </c>
      <c r="S22" s="119">
        <f>+[2]x1930!S24</f>
        <v>0</v>
      </c>
      <c r="T22" s="119">
        <f>+[2]x1930!T24</f>
        <v>0</v>
      </c>
      <c r="U22" s="119">
        <f>+[2]x1930!U24</f>
        <v>0</v>
      </c>
      <c r="V22" s="119">
        <f>+[2]x1930!V24</f>
        <v>0</v>
      </c>
      <c r="W22" s="119">
        <f>+[2]x1930!W24</f>
        <v>0</v>
      </c>
      <c r="X22" s="119">
        <f>+[2]x1930!X24</f>
        <v>0</v>
      </c>
      <c r="Y22" s="119">
        <f>+[2]x1930!Y24</f>
        <v>0</v>
      </c>
      <c r="Z22" s="119">
        <f>+[2]x1930!Z24</f>
        <v>0</v>
      </c>
      <c r="AA22" s="119">
        <f>+[2]x1930!AA24</f>
        <v>0</v>
      </c>
      <c r="AB22" s="119">
        <f>+[2]x1930!AB24</f>
        <v>0</v>
      </c>
      <c r="AC22" s="119">
        <f>+[2]x1930!AC24</f>
        <v>0</v>
      </c>
      <c r="AD22" s="119">
        <f>+[2]x1930!AD24</f>
        <v>0</v>
      </c>
      <c r="AE22" s="119">
        <f>+[2]x1930!AE24</f>
        <v>0</v>
      </c>
      <c r="AF22" s="119">
        <f>+[2]x1930!AF24</f>
        <v>0</v>
      </c>
      <c r="AG22" s="119">
        <f>+[2]x1930!AG24</f>
        <v>0</v>
      </c>
      <c r="AH22" s="119">
        <f>+[2]x1930!AH24</f>
        <v>0</v>
      </c>
      <c r="AI22" s="119">
        <f>+[2]x1930!AI24</f>
        <v>0</v>
      </c>
      <c r="AJ22" s="119">
        <f>+[2]x1930!AJ24</f>
        <v>0</v>
      </c>
    </row>
    <row r="23" spans="1:36">
      <c r="A23" s="119" t="str">
        <f>+[2]x1930!A25</f>
        <v>ID SHAFT O/S</v>
      </c>
      <c r="B23" s="119">
        <f>+[2]x1930!B25</f>
        <v>0</v>
      </c>
      <c r="C23" s="119">
        <f>+[2]x1930!C25</f>
        <v>0</v>
      </c>
      <c r="D23" s="119">
        <f>+[2]x1930!D25</f>
        <v>0</v>
      </c>
      <c r="E23" s="119">
        <f>+[2]x1930!E25</f>
        <v>0</v>
      </c>
      <c r="F23" s="119">
        <f>+[2]x1930!F25</f>
        <v>0</v>
      </c>
      <c r="G23" s="119">
        <f>+[2]x1930!G25</f>
        <v>0</v>
      </c>
      <c r="H23" s="119">
        <f>+[2]x1930!H25</f>
        <v>0</v>
      </c>
      <c r="I23" s="119">
        <f>+[2]x1930!I25</f>
        <v>0</v>
      </c>
      <c r="J23" s="119">
        <f>+[2]x1930!J25</f>
        <v>0</v>
      </c>
      <c r="K23" s="119">
        <f>+[2]x1930!K25</f>
        <v>0</v>
      </c>
      <c r="L23" s="119">
        <f>+[2]x1930!L25</f>
        <v>0</v>
      </c>
      <c r="M23" s="119">
        <f>+[2]x1930!M25</f>
        <v>0</v>
      </c>
      <c r="N23" s="119">
        <f>+[2]x1930!N25</f>
        <v>0</v>
      </c>
      <c r="O23" s="119">
        <f>+[2]x1930!O25</f>
        <v>0</v>
      </c>
      <c r="P23" s="119">
        <f>+[2]x1930!P25</f>
        <v>0</v>
      </c>
      <c r="Q23" s="119">
        <f>+[2]x1930!Q25</f>
        <v>0</v>
      </c>
      <c r="R23" s="119">
        <f>+[2]x1930!R25</f>
        <v>0</v>
      </c>
      <c r="S23" s="119">
        <f>+[2]x1930!S25</f>
        <v>0</v>
      </c>
      <c r="T23" s="119">
        <f>+[2]x1930!T25</f>
        <v>0</v>
      </c>
      <c r="U23" s="119">
        <f>+[2]x1930!U25</f>
        <v>0</v>
      </c>
      <c r="V23" s="119">
        <f>+[2]x1930!V25</f>
        <v>0</v>
      </c>
      <c r="W23" s="119">
        <f>+[2]x1930!W25</f>
        <v>0</v>
      </c>
      <c r="X23" s="119">
        <f>+[2]x1930!X25</f>
        <v>0</v>
      </c>
      <c r="Y23" s="119">
        <f>+[2]x1930!Y25</f>
        <v>0</v>
      </c>
      <c r="Z23" s="119">
        <f>+[2]x1930!Z25</f>
        <v>0</v>
      </c>
      <c r="AA23" s="119">
        <f>+[2]x1930!AA25</f>
        <v>0</v>
      </c>
      <c r="AB23" s="119">
        <f>+[2]x1930!AB25</f>
        <v>0</v>
      </c>
      <c r="AC23" s="119">
        <f>+[2]x1930!AC25</f>
        <v>0</v>
      </c>
      <c r="AD23" s="119">
        <f>+[2]x1930!AD25</f>
        <v>0</v>
      </c>
      <c r="AE23" s="119">
        <f>+[2]x1930!AE25</f>
        <v>0</v>
      </c>
      <c r="AF23" s="119">
        <f>+[2]x1930!AF25</f>
        <v>0</v>
      </c>
      <c r="AG23" s="119">
        <f>+[2]x1930!AG25</f>
        <v>0</v>
      </c>
      <c r="AH23" s="119">
        <f>+[2]x1930!AH25</f>
        <v>0</v>
      </c>
      <c r="AI23" s="119">
        <f>+[2]x1930!AI25</f>
        <v>0</v>
      </c>
      <c r="AJ23" s="119">
        <f>+[2]x1930!AJ25</f>
        <v>0</v>
      </c>
    </row>
    <row r="24" spans="1:36">
      <c r="A24" s="119" t="str">
        <f>+[2]x1930!A26</f>
        <v>ID SHAFT TAPER</v>
      </c>
      <c r="B24" s="119">
        <f>+[2]x1930!B26</f>
        <v>0</v>
      </c>
      <c r="C24" s="119">
        <f>+[2]x1930!C26</f>
        <v>0</v>
      </c>
      <c r="D24" s="119">
        <f>+[2]x1930!D26</f>
        <v>0</v>
      </c>
      <c r="E24" s="119">
        <f>+[2]x1930!E26</f>
        <v>0</v>
      </c>
      <c r="F24" s="119">
        <f>+[2]x1930!F26</f>
        <v>0</v>
      </c>
      <c r="G24" s="119">
        <f>+[2]x1930!G26</f>
        <v>0</v>
      </c>
      <c r="H24" s="119">
        <f>+[2]x1930!H26</f>
        <v>0</v>
      </c>
      <c r="I24" s="119">
        <f>+[2]x1930!I26</f>
        <v>0</v>
      </c>
      <c r="J24" s="119">
        <f>+[2]x1930!J26</f>
        <v>0</v>
      </c>
      <c r="K24" s="119">
        <f>+[2]x1930!K26</f>
        <v>0</v>
      </c>
      <c r="L24" s="119">
        <f>+[2]x1930!L26</f>
        <v>0</v>
      </c>
      <c r="M24" s="119">
        <f>+[2]x1930!M26</f>
        <v>0</v>
      </c>
      <c r="N24" s="119">
        <f>+[2]x1930!N26</f>
        <v>0</v>
      </c>
      <c r="O24" s="119">
        <f>+[2]x1930!O26</f>
        <v>0</v>
      </c>
      <c r="P24" s="119">
        <f>+[2]x1930!P26</f>
        <v>0</v>
      </c>
      <c r="Q24" s="119">
        <f>+[2]x1930!Q26</f>
        <v>0</v>
      </c>
      <c r="R24" s="119">
        <f>+[2]x1930!R26</f>
        <v>0</v>
      </c>
      <c r="S24" s="119">
        <f>+[2]x1930!S26</f>
        <v>0</v>
      </c>
      <c r="T24" s="119">
        <f>+[2]x1930!T26</f>
        <v>0</v>
      </c>
      <c r="U24" s="119">
        <f>+[2]x1930!U26</f>
        <v>0</v>
      </c>
      <c r="V24" s="119">
        <f>+[2]x1930!V26</f>
        <v>0</v>
      </c>
      <c r="W24" s="119">
        <f>+[2]x1930!W26</f>
        <v>0</v>
      </c>
      <c r="X24" s="119">
        <f>+[2]x1930!X26</f>
        <v>0</v>
      </c>
      <c r="Y24" s="119">
        <f>+[2]x1930!Y26</f>
        <v>0</v>
      </c>
      <c r="Z24" s="119">
        <f>+[2]x1930!Z26</f>
        <v>0</v>
      </c>
      <c r="AA24" s="119">
        <f>+[2]x1930!AA26</f>
        <v>0</v>
      </c>
      <c r="AB24" s="119">
        <f>+[2]x1930!AB26</f>
        <v>0</v>
      </c>
      <c r="AC24" s="119">
        <f>+[2]x1930!AC26</f>
        <v>0</v>
      </c>
      <c r="AD24" s="119">
        <f>+[2]x1930!AD26</f>
        <v>0</v>
      </c>
      <c r="AE24" s="119">
        <f>+[2]x1930!AE26</f>
        <v>0</v>
      </c>
      <c r="AF24" s="119">
        <f>+[2]x1930!AF26</f>
        <v>0</v>
      </c>
      <c r="AG24" s="119">
        <f>+[2]x1930!AG26</f>
        <v>0</v>
      </c>
      <c r="AH24" s="119">
        <f>+[2]x1930!AH26</f>
        <v>0</v>
      </c>
      <c r="AI24" s="119">
        <f>+[2]x1930!AI26</f>
        <v>0</v>
      </c>
      <c r="AJ24" s="119">
        <f>+[2]x1930!AJ26</f>
        <v>0</v>
      </c>
    </row>
    <row r="25" spans="1:36">
      <c r="A25" s="119" t="str">
        <f>+[2]x1930!A27</f>
        <v>ID SHAFT U/S</v>
      </c>
      <c r="B25" s="119">
        <f>+[2]x1930!B27</f>
        <v>0</v>
      </c>
      <c r="C25" s="119">
        <f>+[2]x1930!C27</f>
        <v>0</v>
      </c>
      <c r="D25" s="119">
        <f>+[2]x1930!D27</f>
        <v>0</v>
      </c>
      <c r="E25" s="119">
        <f>+[2]x1930!E27</f>
        <v>0</v>
      </c>
      <c r="F25" s="119">
        <f>+[2]x1930!F27</f>
        <v>0</v>
      </c>
      <c r="G25" s="119">
        <f>+[2]x1930!G27</f>
        <v>0</v>
      </c>
      <c r="H25" s="119">
        <f>+[2]x1930!H27</f>
        <v>0</v>
      </c>
      <c r="I25" s="119">
        <f>+[2]x1930!I27</f>
        <v>0</v>
      </c>
      <c r="J25" s="119">
        <f>+[2]x1930!J27</f>
        <v>0</v>
      </c>
      <c r="K25" s="119">
        <f>+[2]x1930!K27</f>
        <v>0</v>
      </c>
      <c r="L25" s="119">
        <f>+[2]x1930!L27</f>
        <v>0</v>
      </c>
      <c r="M25" s="119">
        <f>+[2]x1930!M27</f>
        <v>0</v>
      </c>
      <c r="N25" s="119">
        <f>+[2]x1930!N27</f>
        <v>0</v>
      </c>
      <c r="O25" s="119">
        <f>+[2]x1930!O27</f>
        <v>0</v>
      </c>
      <c r="P25" s="119">
        <f>+[2]x1930!P27</f>
        <v>0</v>
      </c>
      <c r="Q25" s="119">
        <f>+[2]x1930!Q27</f>
        <v>0</v>
      </c>
      <c r="R25" s="119">
        <f>+[2]x1930!R27</f>
        <v>0</v>
      </c>
      <c r="S25" s="119">
        <f>+[2]x1930!S27</f>
        <v>0</v>
      </c>
      <c r="T25" s="119">
        <f>+[2]x1930!T27</f>
        <v>0</v>
      </c>
      <c r="U25" s="119">
        <f>+[2]x1930!U27</f>
        <v>0</v>
      </c>
      <c r="V25" s="119">
        <f>+[2]x1930!V27</f>
        <v>0</v>
      </c>
      <c r="W25" s="119">
        <f>+[2]x1930!W27</f>
        <v>0</v>
      </c>
      <c r="X25" s="119">
        <f>+[2]x1930!X27</f>
        <v>0</v>
      </c>
      <c r="Y25" s="119">
        <f>+[2]x1930!Y27</f>
        <v>0</v>
      </c>
      <c r="Z25" s="119">
        <f>+[2]x1930!Z27</f>
        <v>0</v>
      </c>
      <c r="AA25" s="119">
        <f>+[2]x1930!AA27</f>
        <v>0</v>
      </c>
      <c r="AB25" s="119">
        <f>+[2]x1930!AB27</f>
        <v>0</v>
      </c>
      <c r="AC25" s="119">
        <f>+[2]x1930!AC27</f>
        <v>0</v>
      </c>
      <c r="AD25" s="119">
        <f>+[2]x1930!AD27</f>
        <v>0</v>
      </c>
      <c r="AE25" s="119">
        <f>+[2]x1930!AE27</f>
        <v>0</v>
      </c>
      <c r="AF25" s="119">
        <f>+[2]x1930!AF27</f>
        <v>0</v>
      </c>
      <c r="AG25" s="119">
        <f>+[2]x1930!AG27</f>
        <v>0</v>
      </c>
      <c r="AH25" s="119">
        <f>+[2]x1930!AH27</f>
        <v>0</v>
      </c>
      <c r="AI25" s="119">
        <f>+[2]x1930!AI27</f>
        <v>0</v>
      </c>
      <c r="AJ25" s="119">
        <f>+[2]x1930!AJ27</f>
        <v>0</v>
      </c>
    </row>
    <row r="26" spans="1:36">
      <c r="A26" s="119" t="str">
        <f>+[2]x1930!A28</f>
        <v>ID/OD NG</v>
      </c>
      <c r="B26" s="119">
        <f>+[2]x1930!B28</f>
        <v>0</v>
      </c>
      <c r="C26" s="119">
        <f>+[2]x1930!C28</f>
        <v>0</v>
      </c>
      <c r="D26" s="119">
        <f>+[2]x1930!D28</f>
        <v>0</v>
      </c>
      <c r="E26" s="119">
        <f>+[2]x1930!E28</f>
        <v>0</v>
      </c>
      <c r="F26" s="119">
        <f>+[2]x1930!F28</f>
        <v>0</v>
      </c>
      <c r="G26" s="119">
        <f>+[2]x1930!G28</f>
        <v>0</v>
      </c>
      <c r="H26" s="119">
        <f>+[2]x1930!H28</f>
        <v>0</v>
      </c>
      <c r="I26" s="119">
        <f>+[2]x1930!I28</f>
        <v>0</v>
      </c>
      <c r="J26" s="119">
        <f>+[2]x1930!J28</f>
        <v>0</v>
      </c>
      <c r="K26" s="119">
        <f>+[2]x1930!K28</f>
        <v>0</v>
      </c>
      <c r="L26" s="119">
        <f>+[2]x1930!L28</f>
        <v>0</v>
      </c>
      <c r="M26" s="119">
        <f>+[2]x1930!M28</f>
        <v>0</v>
      </c>
      <c r="N26" s="119">
        <f>+[2]x1930!N28</f>
        <v>0</v>
      </c>
      <c r="O26" s="119">
        <f>+[2]x1930!O28</f>
        <v>0</v>
      </c>
      <c r="P26" s="119">
        <f>+[2]x1930!P28</f>
        <v>0</v>
      </c>
      <c r="Q26" s="119">
        <f>+[2]x1930!Q28</f>
        <v>0</v>
      </c>
      <c r="R26" s="119">
        <f>+[2]x1930!R28</f>
        <v>0</v>
      </c>
      <c r="S26" s="119">
        <f>+[2]x1930!S28</f>
        <v>0</v>
      </c>
      <c r="T26" s="119">
        <f>+[2]x1930!T28</f>
        <v>0</v>
      </c>
      <c r="U26" s="119">
        <f>+[2]x1930!U28</f>
        <v>0</v>
      </c>
      <c r="V26" s="119">
        <f>+[2]x1930!V28</f>
        <v>0</v>
      </c>
      <c r="W26" s="119">
        <f>+[2]x1930!W28</f>
        <v>0</v>
      </c>
      <c r="X26" s="119">
        <f>+[2]x1930!X28</f>
        <v>0</v>
      </c>
      <c r="Y26" s="119">
        <f>+[2]x1930!Y28</f>
        <v>0</v>
      </c>
      <c r="Z26" s="119">
        <f>+[2]x1930!Z28</f>
        <v>0</v>
      </c>
      <c r="AA26" s="119">
        <f>+[2]x1930!AA28</f>
        <v>0</v>
      </c>
      <c r="AB26" s="119">
        <f>+[2]x1930!AB28</f>
        <v>0</v>
      </c>
      <c r="AC26" s="119">
        <f>+[2]x1930!AC28</f>
        <v>0</v>
      </c>
      <c r="AD26" s="119">
        <f>+[2]x1930!AD28</f>
        <v>0</v>
      </c>
      <c r="AE26" s="119">
        <f>+[2]x1930!AE28</f>
        <v>0</v>
      </c>
      <c r="AF26" s="119">
        <f>+[2]x1930!AF28</f>
        <v>0</v>
      </c>
      <c r="AG26" s="119">
        <f>+[2]x1930!AG28</f>
        <v>0</v>
      </c>
      <c r="AH26" s="119">
        <f>+[2]x1930!AH28</f>
        <v>0</v>
      </c>
      <c r="AI26" s="119">
        <f>+[2]x1930!AI28</f>
        <v>0</v>
      </c>
      <c r="AJ26" s="119">
        <f>+[2]x1930!AJ28</f>
        <v>0</v>
      </c>
    </row>
    <row r="27" spans="1:36">
      <c r="A27" s="119" t="str">
        <f>+[2]x1930!A29</f>
        <v>LG NG</v>
      </c>
      <c r="B27" s="119">
        <f>+[2]x1930!B29</f>
        <v>0</v>
      </c>
      <c r="C27" s="119">
        <f>+[2]x1930!C29</f>
        <v>0</v>
      </c>
      <c r="D27" s="119">
        <f>+[2]x1930!D29</f>
        <v>0</v>
      </c>
      <c r="E27" s="119">
        <f>+[2]x1930!E29</f>
        <v>0</v>
      </c>
      <c r="F27" s="119">
        <f>+[2]x1930!F29</f>
        <v>0</v>
      </c>
      <c r="G27" s="119">
        <f>+[2]x1930!G29</f>
        <v>0</v>
      </c>
      <c r="H27" s="119">
        <f>+[2]x1930!H29</f>
        <v>0</v>
      </c>
      <c r="I27" s="119">
        <f>+[2]x1930!I29</f>
        <v>0</v>
      </c>
      <c r="J27" s="119">
        <f>+[2]x1930!J29</f>
        <v>0</v>
      </c>
      <c r="K27" s="119">
        <f>+[2]x1930!K29</f>
        <v>0</v>
      </c>
      <c r="L27" s="119">
        <f>+[2]x1930!L29</f>
        <v>0</v>
      </c>
      <c r="M27" s="119">
        <f>+[2]x1930!M29</f>
        <v>0</v>
      </c>
      <c r="N27" s="119">
        <f>+[2]x1930!N29</f>
        <v>0</v>
      </c>
      <c r="O27" s="119">
        <f>+[2]x1930!O29</f>
        <v>0</v>
      </c>
      <c r="P27" s="119">
        <f>+[2]x1930!P29</f>
        <v>0</v>
      </c>
      <c r="Q27" s="119">
        <f>+[2]x1930!Q29</f>
        <v>0</v>
      </c>
      <c r="R27" s="119">
        <f>+[2]x1930!R29</f>
        <v>0</v>
      </c>
      <c r="S27" s="119">
        <f>+[2]x1930!S29</f>
        <v>0</v>
      </c>
      <c r="T27" s="119">
        <f>+[2]x1930!T29</f>
        <v>0</v>
      </c>
      <c r="U27" s="119">
        <f>+[2]x1930!U29</f>
        <v>0</v>
      </c>
      <c r="V27" s="119">
        <f>+[2]x1930!V29</f>
        <v>0</v>
      </c>
      <c r="W27" s="119">
        <f>+[2]x1930!W29</f>
        <v>0</v>
      </c>
      <c r="X27" s="119">
        <f>+[2]x1930!X29</f>
        <v>0</v>
      </c>
      <c r="Y27" s="119">
        <f>+[2]x1930!Y29</f>
        <v>0</v>
      </c>
      <c r="Z27" s="119">
        <f>+[2]x1930!Z29</f>
        <v>0</v>
      </c>
      <c r="AA27" s="119">
        <f>+[2]x1930!AA29</f>
        <v>0</v>
      </c>
      <c r="AB27" s="119">
        <f>+[2]x1930!AB29</f>
        <v>0</v>
      </c>
      <c r="AC27" s="119">
        <f>+[2]x1930!AC29</f>
        <v>0</v>
      </c>
      <c r="AD27" s="119">
        <f>+[2]x1930!AD29</f>
        <v>0</v>
      </c>
      <c r="AE27" s="119">
        <f>+[2]x1930!AE29</f>
        <v>0</v>
      </c>
      <c r="AF27" s="119">
        <f>+[2]x1930!AF29</f>
        <v>0</v>
      </c>
      <c r="AG27" s="119">
        <f>+[2]x1930!AG29</f>
        <v>0</v>
      </c>
      <c r="AH27" s="119">
        <f>+[2]x1930!AH29</f>
        <v>0</v>
      </c>
      <c r="AI27" s="119">
        <f>+[2]x1930!AI29</f>
        <v>0</v>
      </c>
      <c r="AJ27" s="119">
        <f>+[2]x1930!AJ29</f>
        <v>0</v>
      </c>
    </row>
    <row r="28" spans="1:36">
      <c r="A28" s="119" t="str">
        <f>+[2]x1930!A30</f>
        <v>OD DISK O/S</v>
      </c>
      <c r="B28" s="119">
        <f>+[2]x1930!B30</f>
        <v>8</v>
      </c>
      <c r="C28" s="119">
        <f>+[2]x1930!C30</f>
        <v>0</v>
      </c>
      <c r="D28" s="119">
        <f>+[2]x1930!D30</f>
        <v>0</v>
      </c>
      <c r="E28" s="119">
        <f>+[2]x1930!E30</f>
        <v>0</v>
      </c>
      <c r="F28" s="119">
        <f>+[2]x1930!F30</f>
        <v>0</v>
      </c>
      <c r="G28" s="119">
        <f>+[2]x1930!G30</f>
        <v>0</v>
      </c>
      <c r="H28" s="119">
        <f>+[2]x1930!H30</f>
        <v>0</v>
      </c>
      <c r="I28" s="119">
        <f>+[2]x1930!I30</f>
        <v>0</v>
      </c>
      <c r="J28" s="119">
        <f>+[2]x1930!J30</f>
        <v>0</v>
      </c>
      <c r="K28" s="119">
        <f>+[2]x1930!K30</f>
        <v>0</v>
      </c>
      <c r="L28" s="119">
        <f>+[2]x1930!L30</f>
        <v>0</v>
      </c>
      <c r="M28" s="119">
        <f>+[2]x1930!M30</f>
        <v>0</v>
      </c>
      <c r="N28" s="119">
        <f>+[2]x1930!N30</f>
        <v>0</v>
      </c>
      <c r="O28" s="119">
        <f>+[2]x1930!O30</f>
        <v>0</v>
      </c>
      <c r="P28" s="119">
        <f>+[2]x1930!P30</f>
        <v>0</v>
      </c>
      <c r="Q28" s="119">
        <f>+[2]x1930!Q30</f>
        <v>0</v>
      </c>
      <c r="R28" s="119">
        <f>+[2]x1930!R30</f>
        <v>0</v>
      </c>
      <c r="S28" s="119">
        <f>+[2]x1930!S30</f>
        <v>0</v>
      </c>
      <c r="T28" s="119">
        <f>+[2]x1930!T30</f>
        <v>0</v>
      </c>
      <c r="U28" s="119">
        <f>+[2]x1930!U30</f>
        <v>0</v>
      </c>
      <c r="V28" s="119">
        <f>+[2]x1930!V30</f>
        <v>0</v>
      </c>
      <c r="W28" s="119">
        <f>+[2]x1930!W30</f>
        <v>0</v>
      </c>
      <c r="X28" s="119">
        <f>+[2]x1930!X30</f>
        <v>0</v>
      </c>
      <c r="Y28" s="119">
        <f>+[2]x1930!Y30</f>
        <v>0</v>
      </c>
      <c r="Z28" s="119">
        <f>+[2]x1930!Z30</f>
        <v>0</v>
      </c>
      <c r="AA28" s="119">
        <f>+[2]x1930!AA30</f>
        <v>0</v>
      </c>
      <c r="AB28" s="119">
        <f>+[2]x1930!AB30</f>
        <v>0</v>
      </c>
      <c r="AC28" s="119">
        <f>+[2]x1930!AC30</f>
        <v>0</v>
      </c>
      <c r="AD28" s="119">
        <f>+[2]x1930!AD30</f>
        <v>0</v>
      </c>
      <c r="AE28" s="119">
        <f>+[2]x1930!AE30</f>
        <v>0</v>
      </c>
      <c r="AF28" s="119">
        <f>+[2]x1930!AF30</f>
        <v>0</v>
      </c>
      <c r="AG28" s="119">
        <f>+[2]x1930!AG30</f>
        <v>0</v>
      </c>
      <c r="AH28" s="119">
        <f>+[2]x1930!AH30</f>
        <v>0</v>
      </c>
      <c r="AI28" s="119">
        <f>+[2]x1930!AI30</f>
        <v>0</v>
      </c>
      <c r="AJ28" s="119">
        <f>+[2]x1930!AJ30</f>
        <v>0</v>
      </c>
    </row>
    <row r="29" spans="1:36">
      <c r="A29" s="119" t="str">
        <f>+[2]x1930!A31</f>
        <v>OD DISK U/S</v>
      </c>
      <c r="B29" s="119">
        <f>+[2]x1930!B31</f>
        <v>0</v>
      </c>
      <c r="C29" s="119">
        <f>+[2]x1930!C31</f>
        <v>0</v>
      </c>
      <c r="D29" s="119">
        <f>+[2]x1930!D31</f>
        <v>0</v>
      </c>
      <c r="E29" s="119">
        <f>+[2]x1930!E31</f>
        <v>0</v>
      </c>
      <c r="F29" s="119">
        <f>+[2]x1930!F31</f>
        <v>0</v>
      </c>
      <c r="G29" s="119">
        <f>+[2]x1930!G31</f>
        <v>0</v>
      </c>
      <c r="H29" s="119">
        <f>+[2]x1930!H31</f>
        <v>0</v>
      </c>
      <c r="I29" s="119">
        <f>+[2]x1930!I31</f>
        <v>0</v>
      </c>
      <c r="J29" s="119">
        <f>+[2]x1930!J31</f>
        <v>0</v>
      </c>
      <c r="K29" s="119">
        <f>+[2]x1930!K31</f>
        <v>0</v>
      </c>
      <c r="L29" s="119">
        <f>+[2]x1930!L31</f>
        <v>0</v>
      </c>
      <c r="M29" s="119">
        <f>+[2]x1930!M31</f>
        <v>0</v>
      </c>
      <c r="N29" s="119">
        <f>+[2]x1930!N31</f>
        <v>0</v>
      </c>
      <c r="O29" s="119">
        <f>+[2]x1930!O31</f>
        <v>0</v>
      </c>
      <c r="P29" s="119">
        <f>+[2]x1930!P31</f>
        <v>0</v>
      </c>
      <c r="Q29" s="119">
        <f>+[2]x1930!Q31</f>
        <v>0</v>
      </c>
      <c r="R29" s="119">
        <f>+[2]x1930!R31</f>
        <v>0</v>
      </c>
      <c r="S29" s="119">
        <f>+[2]x1930!S31</f>
        <v>0</v>
      </c>
      <c r="T29" s="119">
        <f>+[2]x1930!T31</f>
        <v>0</v>
      </c>
      <c r="U29" s="119">
        <f>+[2]x1930!U31</f>
        <v>0</v>
      </c>
      <c r="V29" s="119">
        <f>+[2]x1930!V31</f>
        <v>0</v>
      </c>
      <c r="W29" s="119">
        <f>+[2]x1930!W31</f>
        <v>0</v>
      </c>
      <c r="X29" s="119">
        <f>+[2]x1930!X31</f>
        <v>0</v>
      </c>
      <c r="Y29" s="119">
        <f>+[2]x1930!Y31</f>
        <v>0</v>
      </c>
      <c r="Z29" s="119">
        <f>+[2]x1930!Z31</f>
        <v>0</v>
      </c>
      <c r="AA29" s="119">
        <f>+[2]x1930!AA31</f>
        <v>0</v>
      </c>
      <c r="AB29" s="119">
        <f>+[2]x1930!AB31</f>
        <v>0</v>
      </c>
      <c r="AC29" s="119">
        <f>+[2]x1930!AC31</f>
        <v>0</v>
      </c>
      <c r="AD29" s="119">
        <f>+[2]x1930!AD31</f>
        <v>0</v>
      </c>
      <c r="AE29" s="119">
        <f>+[2]x1930!AE31</f>
        <v>0</v>
      </c>
      <c r="AF29" s="119">
        <f>+[2]x1930!AF31</f>
        <v>0</v>
      </c>
      <c r="AG29" s="119">
        <f>+[2]x1930!AG31</f>
        <v>0</v>
      </c>
      <c r="AH29" s="119">
        <f>+[2]x1930!AH31</f>
        <v>0</v>
      </c>
      <c r="AI29" s="119">
        <f>+[2]x1930!AI31</f>
        <v>0</v>
      </c>
      <c r="AJ29" s="119">
        <f>+[2]x1930!AJ31</f>
        <v>0</v>
      </c>
    </row>
    <row r="30" spans="1:36">
      <c r="A30" s="119" t="str">
        <f>+[2]x1930!A32</f>
        <v>OTHER</v>
      </c>
      <c r="B30" s="119">
        <f>+[2]x1930!B32</f>
        <v>1</v>
      </c>
      <c r="C30" s="119">
        <f>+[2]x1930!C32</f>
        <v>0</v>
      </c>
      <c r="D30" s="119">
        <f>+[2]x1930!D32</f>
        <v>0</v>
      </c>
      <c r="E30" s="119">
        <f>+[2]x1930!E32</f>
        <v>0</v>
      </c>
      <c r="F30" s="119">
        <f>+[2]x1930!F32</f>
        <v>0</v>
      </c>
      <c r="G30" s="119">
        <f>+[2]x1930!G32</f>
        <v>0</v>
      </c>
      <c r="H30" s="119">
        <f>+[2]x1930!H32</f>
        <v>0</v>
      </c>
      <c r="I30" s="119">
        <f>+[2]x1930!I32</f>
        <v>0</v>
      </c>
      <c r="J30" s="119">
        <f>+[2]x1930!J32</f>
        <v>0</v>
      </c>
      <c r="K30" s="119">
        <f>+[2]x1930!K32</f>
        <v>0</v>
      </c>
      <c r="L30" s="119">
        <f>+[2]x1930!L32</f>
        <v>0</v>
      </c>
      <c r="M30" s="119">
        <f>+[2]x1930!M32</f>
        <v>0</v>
      </c>
      <c r="N30" s="119">
        <f>+[2]x1930!N32</f>
        <v>0</v>
      </c>
      <c r="O30" s="119">
        <f>+[2]x1930!O32</f>
        <v>0</v>
      </c>
      <c r="P30" s="119">
        <f>+[2]x1930!P32</f>
        <v>0</v>
      </c>
      <c r="Q30" s="119">
        <f>+[2]x1930!Q32</f>
        <v>0</v>
      </c>
      <c r="R30" s="119">
        <f>+[2]x1930!R32</f>
        <v>0</v>
      </c>
      <c r="S30" s="119">
        <f>+[2]x1930!S32</f>
        <v>0</v>
      </c>
      <c r="T30" s="119">
        <f>+[2]x1930!T32</f>
        <v>0</v>
      </c>
      <c r="U30" s="119">
        <f>+[2]x1930!U32</f>
        <v>0</v>
      </c>
      <c r="V30" s="119">
        <f>+[2]x1930!V32</f>
        <v>0</v>
      </c>
      <c r="W30" s="119">
        <f>+[2]x1930!W32</f>
        <v>0</v>
      </c>
      <c r="X30" s="119">
        <f>+[2]x1930!X32</f>
        <v>0</v>
      </c>
      <c r="Y30" s="119">
        <f>+[2]x1930!Y32</f>
        <v>0</v>
      </c>
      <c r="Z30" s="119">
        <f>+[2]x1930!Z32</f>
        <v>0</v>
      </c>
      <c r="AA30" s="119">
        <f>+[2]x1930!AA32</f>
        <v>0</v>
      </c>
      <c r="AB30" s="119">
        <f>+[2]x1930!AB32</f>
        <v>0</v>
      </c>
      <c r="AC30" s="119">
        <f>+[2]x1930!AC32</f>
        <v>0</v>
      </c>
      <c r="AD30" s="119">
        <f>+[2]x1930!AD32</f>
        <v>0</v>
      </c>
      <c r="AE30" s="119">
        <f>+[2]x1930!AE32</f>
        <v>0</v>
      </c>
      <c r="AF30" s="119">
        <f>+[2]x1930!AF32</f>
        <v>0</v>
      </c>
      <c r="AG30" s="119">
        <f>+[2]x1930!AG32</f>
        <v>0</v>
      </c>
      <c r="AH30" s="119">
        <f>+[2]x1930!AH32</f>
        <v>0</v>
      </c>
      <c r="AI30" s="119">
        <f>+[2]x1930!AI32</f>
        <v>0</v>
      </c>
      <c r="AJ30" s="119">
        <f>+[2]x1930!AJ32</f>
        <v>0</v>
      </c>
    </row>
    <row r="31" spans="1:36">
      <c r="A31" s="119" t="str">
        <f>+[2]x1930!A33</f>
        <v>OTHER DIMENSION NG</v>
      </c>
      <c r="B31" s="119">
        <f>+[2]x1930!B33</f>
        <v>0</v>
      </c>
      <c r="C31" s="119">
        <f>+[2]x1930!C33</f>
        <v>0</v>
      </c>
      <c r="D31" s="119">
        <f>+[2]x1930!D33</f>
        <v>0</v>
      </c>
      <c r="E31" s="119">
        <f>+[2]x1930!E33</f>
        <v>0</v>
      </c>
      <c r="F31" s="119">
        <f>+[2]x1930!F33</f>
        <v>0</v>
      </c>
      <c r="G31" s="119">
        <f>+[2]x1930!G33</f>
        <v>0</v>
      </c>
      <c r="H31" s="119">
        <f>+[2]x1930!H33</f>
        <v>0</v>
      </c>
      <c r="I31" s="119">
        <f>+[2]x1930!I33</f>
        <v>0</v>
      </c>
      <c r="J31" s="119">
        <f>+[2]x1930!J33</f>
        <v>0</v>
      </c>
      <c r="K31" s="119">
        <f>+[2]x1930!K33</f>
        <v>0</v>
      </c>
      <c r="L31" s="119">
        <f>+[2]x1930!L33</f>
        <v>0</v>
      </c>
      <c r="M31" s="119">
        <f>+[2]x1930!M33</f>
        <v>0</v>
      </c>
      <c r="N31" s="119">
        <f>+[2]x1930!N33</f>
        <v>0</v>
      </c>
      <c r="O31" s="119">
        <f>+[2]x1930!O33</f>
        <v>0</v>
      </c>
      <c r="P31" s="119">
        <f>+[2]x1930!P33</f>
        <v>0</v>
      </c>
      <c r="Q31" s="119">
        <f>+[2]x1930!Q33</f>
        <v>0</v>
      </c>
      <c r="R31" s="119">
        <f>+[2]x1930!R33</f>
        <v>0</v>
      </c>
      <c r="S31" s="119">
        <f>+[2]x1930!S33</f>
        <v>0</v>
      </c>
      <c r="T31" s="119">
        <f>+[2]x1930!T33</f>
        <v>0</v>
      </c>
      <c r="U31" s="119">
        <f>+[2]x1930!U33</f>
        <v>0</v>
      </c>
      <c r="V31" s="119">
        <f>+[2]x1930!V33</f>
        <v>0</v>
      </c>
      <c r="W31" s="119">
        <f>+[2]x1930!W33</f>
        <v>0</v>
      </c>
      <c r="X31" s="119">
        <f>+[2]x1930!X33</f>
        <v>0</v>
      </c>
      <c r="Y31" s="119">
        <f>+[2]x1930!Y33</f>
        <v>0</v>
      </c>
      <c r="Z31" s="119">
        <f>+[2]x1930!Z33</f>
        <v>0</v>
      </c>
      <c r="AA31" s="119">
        <f>+[2]x1930!AA33</f>
        <v>0</v>
      </c>
      <c r="AB31" s="119">
        <f>+[2]x1930!AB33</f>
        <v>0</v>
      </c>
      <c r="AC31" s="119">
        <f>+[2]x1930!AC33</f>
        <v>0</v>
      </c>
      <c r="AD31" s="119">
        <f>+[2]x1930!AD33</f>
        <v>0</v>
      </c>
      <c r="AE31" s="119">
        <f>+[2]x1930!AE33</f>
        <v>0</v>
      </c>
      <c r="AF31" s="119">
        <f>+[2]x1930!AF33</f>
        <v>0</v>
      </c>
      <c r="AG31" s="119">
        <f>+[2]x1930!AG33</f>
        <v>0</v>
      </c>
      <c r="AH31" s="119">
        <f>+[2]x1930!AH33</f>
        <v>0</v>
      </c>
      <c r="AI31" s="119">
        <f>+[2]x1930!AI33</f>
        <v>0</v>
      </c>
      <c r="AJ31" s="119">
        <f>+[2]x1930!AJ33</f>
        <v>0</v>
      </c>
    </row>
    <row r="32" spans="1:36">
      <c r="A32" s="119" t="str">
        <f>+[2]x1930!A34</f>
        <v>OTHER QC/PROD CHECKING</v>
      </c>
      <c r="B32" s="119">
        <f>+[2]x1930!B34</f>
        <v>5880</v>
      </c>
      <c r="C32" s="119">
        <f>+[2]x1930!C34</f>
        <v>92</v>
      </c>
      <c r="D32" s="119">
        <f>+[2]x1930!D34</f>
        <v>0</v>
      </c>
      <c r="E32" s="119">
        <f>+[2]x1930!E34</f>
        <v>0</v>
      </c>
      <c r="F32" s="119">
        <f>+[2]x1930!F34</f>
        <v>0</v>
      </c>
      <c r="G32" s="119">
        <f>+[2]x1930!G34</f>
        <v>0</v>
      </c>
      <c r="H32" s="119">
        <f>+[2]x1930!H34</f>
        <v>0</v>
      </c>
      <c r="I32" s="119">
        <f>+[2]x1930!I34</f>
        <v>0</v>
      </c>
      <c r="J32" s="119">
        <f>+[2]x1930!J34</f>
        <v>0</v>
      </c>
      <c r="K32" s="119">
        <f>+[2]x1930!K34</f>
        <v>0</v>
      </c>
      <c r="L32" s="119">
        <f>+[2]x1930!L34</f>
        <v>0</v>
      </c>
      <c r="M32" s="119">
        <f>+[2]x1930!M34</f>
        <v>0</v>
      </c>
      <c r="N32" s="119">
        <f>+[2]x1930!N34</f>
        <v>0</v>
      </c>
      <c r="O32" s="119">
        <f>+[2]x1930!O34</f>
        <v>0</v>
      </c>
      <c r="P32" s="119">
        <f>+[2]x1930!P34</f>
        <v>0</v>
      </c>
      <c r="Q32" s="119">
        <f>+[2]x1930!Q34</f>
        <v>0</v>
      </c>
      <c r="R32" s="119">
        <f>+[2]x1930!R34</f>
        <v>0</v>
      </c>
      <c r="S32" s="119">
        <f>+[2]x1930!S34</f>
        <v>0</v>
      </c>
      <c r="T32" s="119">
        <f>+[2]x1930!T34</f>
        <v>0</v>
      </c>
      <c r="U32" s="119">
        <f>+[2]x1930!U34</f>
        <v>0</v>
      </c>
      <c r="V32" s="119">
        <f>+[2]x1930!V34</f>
        <v>0</v>
      </c>
      <c r="W32" s="119">
        <f>+[2]x1930!W34</f>
        <v>0</v>
      </c>
      <c r="X32" s="119">
        <f>+[2]x1930!X34</f>
        <v>0</v>
      </c>
      <c r="Y32" s="119">
        <f>+[2]x1930!Y34</f>
        <v>0</v>
      </c>
      <c r="Z32" s="119">
        <f>+[2]x1930!Z34</f>
        <v>0</v>
      </c>
      <c r="AA32" s="119">
        <f>+[2]x1930!AA34</f>
        <v>0</v>
      </c>
      <c r="AB32" s="119">
        <f>+[2]x1930!AB34</f>
        <v>0</v>
      </c>
      <c r="AC32" s="119">
        <f>+[2]x1930!AC34</f>
        <v>0</v>
      </c>
      <c r="AD32" s="119">
        <f>+[2]x1930!AD34</f>
        <v>0</v>
      </c>
      <c r="AE32" s="119">
        <f>+[2]x1930!AE34</f>
        <v>0</v>
      </c>
      <c r="AF32" s="119">
        <f>+[2]x1930!AF34</f>
        <v>0</v>
      </c>
      <c r="AG32" s="119">
        <f>+[2]x1930!AG34</f>
        <v>0</v>
      </c>
      <c r="AH32" s="119">
        <f>+[2]x1930!AH34</f>
        <v>0</v>
      </c>
      <c r="AI32" s="119">
        <f>+[2]x1930!AI34</f>
        <v>0</v>
      </c>
      <c r="AJ32" s="119">
        <f>+[2]x1930!AJ34</f>
        <v>0</v>
      </c>
    </row>
    <row r="33" spans="1:36">
      <c r="A33" s="119" t="str">
        <f>+[2]x1930!A35</f>
        <v>OTHER VISUAL NG</v>
      </c>
      <c r="B33" s="119">
        <f>+[2]x1930!B35</f>
        <v>1</v>
      </c>
      <c r="C33" s="119">
        <f>+[2]x1930!C35</f>
        <v>0</v>
      </c>
      <c r="D33" s="119">
        <f>+[2]x1930!D35</f>
        <v>0</v>
      </c>
      <c r="E33" s="119">
        <f>+[2]x1930!E35</f>
        <v>0</v>
      </c>
      <c r="F33" s="119">
        <f>+[2]x1930!F35</f>
        <v>0</v>
      </c>
      <c r="G33" s="119">
        <f>+[2]x1930!G35</f>
        <v>0</v>
      </c>
      <c r="H33" s="119">
        <f>+[2]x1930!H35</f>
        <v>0</v>
      </c>
      <c r="I33" s="119">
        <f>+[2]x1930!I35</f>
        <v>0</v>
      </c>
      <c r="J33" s="119">
        <f>+[2]x1930!J35</f>
        <v>0</v>
      </c>
      <c r="K33" s="119">
        <f>+[2]x1930!K35</f>
        <v>0</v>
      </c>
      <c r="L33" s="119">
        <f>+[2]x1930!L35</f>
        <v>0</v>
      </c>
      <c r="M33" s="119">
        <f>+[2]x1930!M35</f>
        <v>0</v>
      </c>
      <c r="N33" s="119">
        <f>+[2]x1930!N35</f>
        <v>0</v>
      </c>
      <c r="O33" s="119">
        <f>+[2]x1930!O35</f>
        <v>0</v>
      </c>
      <c r="P33" s="119">
        <f>+[2]x1930!P35</f>
        <v>0</v>
      </c>
      <c r="Q33" s="119">
        <f>+[2]x1930!Q35</f>
        <v>0</v>
      </c>
      <c r="R33" s="119">
        <f>+[2]x1930!R35</f>
        <v>0</v>
      </c>
      <c r="S33" s="119">
        <f>+[2]x1930!S35</f>
        <v>0</v>
      </c>
      <c r="T33" s="119">
        <f>+[2]x1930!T35</f>
        <v>0</v>
      </c>
      <c r="U33" s="119">
        <f>+[2]x1930!U35</f>
        <v>0</v>
      </c>
      <c r="V33" s="119">
        <f>+[2]x1930!V35</f>
        <v>0</v>
      </c>
      <c r="W33" s="119">
        <f>+[2]x1930!W35</f>
        <v>0</v>
      </c>
      <c r="X33" s="119">
        <f>+[2]x1930!X35</f>
        <v>0</v>
      </c>
      <c r="Y33" s="119">
        <f>+[2]x1930!Y35</f>
        <v>0</v>
      </c>
      <c r="Z33" s="119">
        <f>+[2]x1930!Z35</f>
        <v>0</v>
      </c>
      <c r="AA33" s="119">
        <f>+[2]x1930!AA35</f>
        <v>0</v>
      </c>
      <c r="AB33" s="119">
        <f>+[2]x1930!AB35</f>
        <v>0</v>
      </c>
      <c r="AC33" s="119">
        <f>+[2]x1930!AC35</f>
        <v>0</v>
      </c>
      <c r="AD33" s="119">
        <f>+[2]x1930!AD35</f>
        <v>0</v>
      </c>
      <c r="AE33" s="119">
        <f>+[2]x1930!AE35</f>
        <v>0</v>
      </c>
      <c r="AF33" s="119">
        <f>+[2]x1930!AF35</f>
        <v>0</v>
      </c>
      <c r="AG33" s="119">
        <f>+[2]x1930!AG35</f>
        <v>0</v>
      </c>
      <c r="AH33" s="119">
        <f>+[2]x1930!AH35</f>
        <v>0</v>
      </c>
      <c r="AI33" s="119">
        <f>+[2]x1930!AI35</f>
        <v>0</v>
      </c>
      <c r="AJ33" s="119">
        <f>+[2]x1930!AJ35</f>
        <v>0</v>
      </c>
    </row>
    <row r="34" spans="1:36">
      <c r="A34" s="119" t="str">
        <f>+[2]x1930!A36</f>
        <v>PARALLEL</v>
      </c>
      <c r="B34" s="119">
        <f>+[2]x1930!B36</f>
        <v>0</v>
      </c>
      <c r="C34" s="119">
        <f>+[2]x1930!C36</f>
        <v>0</v>
      </c>
      <c r="D34" s="119">
        <f>+[2]x1930!D36</f>
        <v>0</v>
      </c>
      <c r="E34" s="119">
        <f>+[2]x1930!E36</f>
        <v>0</v>
      </c>
      <c r="F34" s="119">
        <f>+[2]x1930!F36</f>
        <v>0</v>
      </c>
      <c r="G34" s="119">
        <f>+[2]x1930!G36</f>
        <v>0</v>
      </c>
      <c r="H34" s="119">
        <f>+[2]x1930!H36</f>
        <v>0</v>
      </c>
      <c r="I34" s="119">
        <f>+[2]x1930!I36</f>
        <v>0</v>
      </c>
      <c r="J34" s="119">
        <f>+[2]x1930!J36</f>
        <v>0</v>
      </c>
      <c r="K34" s="119">
        <f>+[2]x1930!K36</f>
        <v>0</v>
      </c>
      <c r="L34" s="119">
        <f>+[2]x1930!L36</f>
        <v>0</v>
      </c>
      <c r="M34" s="119">
        <f>+[2]x1930!M36</f>
        <v>0</v>
      </c>
      <c r="N34" s="119">
        <f>+[2]x1930!N36</f>
        <v>0</v>
      </c>
      <c r="O34" s="119">
        <f>+[2]x1930!O36</f>
        <v>0</v>
      </c>
      <c r="P34" s="119">
        <f>+[2]x1930!P36</f>
        <v>0</v>
      </c>
      <c r="Q34" s="119">
        <f>+[2]x1930!Q36</f>
        <v>0</v>
      </c>
      <c r="R34" s="119">
        <f>+[2]x1930!R36</f>
        <v>0</v>
      </c>
      <c r="S34" s="119">
        <f>+[2]x1930!S36</f>
        <v>0</v>
      </c>
      <c r="T34" s="119">
        <f>+[2]x1930!T36</f>
        <v>0</v>
      </c>
      <c r="U34" s="119">
        <f>+[2]x1930!U36</f>
        <v>0</v>
      </c>
      <c r="V34" s="119">
        <f>+[2]x1930!V36</f>
        <v>0</v>
      </c>
      <c r="W34" s="119">
        <f>+[2]x1930!W36</f>
        <v>0</v>
      </c>
      <c r="X34" s="119">
        <f>+[2]x1930!X36</f>
        <v>0</v>
      </c>
      <c r="Y34" s="119">
        <f>+[2]x1930!Y36</f>
        <v>0</v>
      </c>
      <c r="Z34" s="119">
        <f>+[2]x1930!Z36</f>
        <v>0</v>
      </c>
      <c r="AA34" s="119">
        <f>+[2]x1930!AA36</f>
        <v>0</v>
      </c>
      <c r="AB34" s="119">
        <f>+[2]x1930!AB36</f>
        <v>0</v>
      </c>
      <c r="AC34" s="119">
        <f>+[2]x1930!AC36</f>
        <v>0</v>
      </c>
      <c r="AD34" s="119">
        <f>+[2]x1930!AD36</f>
        <v>0</v>
      </c>
      <c r="AE34" s="119">
        <f>+[2]x1930!AE36</f>
        <v>0</v>
      </c>
      <c r="AF34" s="119">
        <f>+[2]x1930!AF36</f>
        <v>0</v>
      </c>
      <c r="AG34" s="119">
        <f>+[2]x1930!AG36</f>
        <v>0</v>
      </c>
      <c r="AH34" s="119">
        <f>+[2]x1930!AH36</f>
        <v>0</v>
      </c>
      <c r="AI34" s="119">
        <f>+[2]x1930!AI36</f>
        <v>0</v>
      </c>
      <c r="AJ34" s="119">
        <f>+[2]x1930!AJ36</f>
        <v>0</v>
      </c>
    </row>
    <row r="35" spans="1:36">
      <c r="A35" s="119" t="str">
        <f>+[2]x1930!A37</f>
        <v>RUNOUT</v>
      </c>
      <c r="B35" s="119">
        <f>+[2]x1930!B37</f>
        <v>0</v>
      </c>
      <c r="C35" s="119">
        <f>+[2]x1930!C37</f>
        <v>0</v>
      </c>
      <c r="D35" s="119">
        <f>+[2]x1930!D37</f>
        <v>0</v>
      </c>
      <c r="E35" s="119">
        <f>+[2]x1930!E37</f>
        <v>0</v>
      </c>
      <c r="F35" s="119">
        <f>+[2]x1930!F37</f>
        <v>0</v>
      </c>
      <c r="G35" s="119">
        <f>+[2]x1930!G37</f>
        <v>0</v>
      </c>
      <c r="H35" s="119">
        <f>+[2]x1930!H37</f>
        <v>0</v>
      </c>
      <c r="I35" s="119">
        <f>+[2]x1930!I37</f>
        <v>0</v>
      </c>
      <c r="J35" s="119">
        <f>+[2]x1930!J37</f>
        <v>0</v>
      </c>
      <c r="K35" s="119">
        <f>+[2]x1930!K37</f>
        <v>0</v>
      </c>
      <c r="L35" s="119">
        <f>+[2]x1930!L37</f>
        <v>0</v>
      </c>
      <c r="M35" s="119">
        <f>+[2]x1930!M37</f>
        <v>0</v>
      </c>
      <c r="N35" s="119">
        <f>+[2]x1930!N37</f>
        <v>0</v>
      </c>
      <c r="O35" s="119">
        <f>+[2]x1930!O37</f>
        <v>0</v>
      </c>
      <c r="P35" s="119">
        <f>+[2]x1930!P37</f>
        <v>0</v>
      </c>
      <c r="Q35" s="119">
        <f>+[2]x1930!Q37</f>
        <v>0</v>
      </c>
      <c r="R35" s="119">
        <f>+[2]x1930!R37</f>
        <v>0</v>
      </c>
      <c r="S35" s="119">
        <f>+[2]x1930!S37</f>
        <v>0</v>
      </c>
      <c r="T35" s="119">
        <f>+[2]x1930!T37</f>
        <v>0</v>
      </c>
      <c r="U35" s="119">
        <f>+[2]x1930!U37</f>
        <v>0</v>
      </c>
      <c r="V35" s="119">
        <f>+[2]x1930!V37</f>
        <v>0</v>
      </c>
      <c r="W35" s="119">
        <f>+[2]x1930!W37</f>
        <v>0</v>
      </c>
      <c r="X35" s="119">
        <f>+[2]x1930!X37</f>
        <v>0</v>
      </c>
      <c r="Y35" s="119">
        <f>+[2]x1930!Y37</f>
        <v>0</v>
      </c>
      <c r="Z35" s="119">
        <f>+[2]x1930!Z37</f>
        <v>0</v>
      </c>
      <c r="AA35" s="119">
        <f>+[2]x1930!AA37</f>
        <v>0</v>
      </c>
      <c r="AB35" s="119">
        <f>+[2]x1930!AB37</f>
        <v>0</v>
      </c>
      <c r="AC35" s="119">
        <f>+[2]x1930!AC37</f>
        <v>0</v>
      </c>
      <c r="AD35" s="119">
        <f>+[2]x1930!AD37</f>
        <v>0</v>
      </c>
      <c r="AE35" s="119">
        <f>+[2]x1930!AE37</f>
        <v>0</v>
      </c>
      <c r="AF35" s="119">
        <f>+[2]x1930!AF37</f>
        <v>0</v>
      </c>
      <c r="AG35" s="119">
        <f>+[2]x1930!AG37</f>
        <v>0</v>
      </c>
      <c r="AH35" s="119">
        <f>+[2]x1930!AH37</f>
        <v>0</v>
      </c>
      <c r="AI35" s="119">
        <f>+[2]x1930!AI37</f>
        <v>0</v>
      </c>
      <c r="AJ35" s="119">
        <f>+[2]x1930!AJ37</f>
        <v>0</v>
      </c>
    </row>
    <row r="36" spans="1:36">
      <c r="A36" s="119" t="str">
        <f>+[2]x1930!A38</f>
        <v>SCRATCH ALL</v>
      </c>
      <c r="B36" s="119">
        <f>+[2]x1930!B38</f>
        <v>0</v>
      </c>
      <c r="C36" s="119">
        <f>+[2]x1930!C38</f>
        <v>0</v>
      </c>
      <c r="D36" s="119">
        <f>+[2]x1930!D38</f>
        <v>0</v>
      </c>
      <c r="E36" s="119">
        <f>+[2]x1930!E38</f>
        <v>0</v>
      </c>
      <c r="F36" s="119">
        <f>+[2]x1930!F38</f>
        <v>0</v>
      </c>
      <c r="G36" s="119">
        <f>+[2]x1930!G38</f>
        <v>0</v>
      </c>
      <c r="H36" s="119">
        <f>+[2]x1930!H38</f>
        <v>0</v>
      </c>
      <c r="I36" s="119">
        <f>+[2]x1930!I38</f>
        <v>0</v>
      </c>
      <c r="J36" s="119">
        <f>+[2]x1930!J38</f>
        <v>0</v>
      </c>
      <c r="K36" s="119">
        <f>+[2]x1930!K38</f>
        <v>0</v>
      </c>
      <c r="L36" s="119">
        <f>+[2]x1930!L38</f>
        <v>0</v>
      </c>
      <c r="M36" s="119">
        <f>+[2]x1930!M38</f>
        <v>0</v>
      </c>
      <c r="N36" s="119">
        <f>+[2]x1930!N38</f>
        <v>0</v>
      </c>
      <c r="O36" s="119">
        <f>+[2]x1930!O38</f>
        <v>0</v>
      </c>
      <c r="P36" s="119">
        <f>+[2]x1930!P38</f>
        <v>0</v>
      </c>
      <c r="Q36" s="119">
        <f>+[2]x1930!Q38</f>
        <v>0</v>
      </c>
      <c r="R36" s="119">
        <f>+[2]x1930!R38</f>
        <v>0</v>
      </c>
      <c r="S36" s="119">
        <f>+[2]x1930!S38</f>
        <v>0</v>
      </c>
      <c r="T36" s="119">
        <f>+[2]x1930!T38</f>
        <v>0</v>
      </c>
      <c r="U36" s="119">
        <f>+[2]x1930!U38</f>
        <v>0</v>
      </c>
      <c r="V36" s="119">
        <f>+[2]x1930!V38</f>
        <v>0</v>
      </c>
      <c r="W36" s="119">
        <f>+[2]x1930!W38</f>
        <v>0</v>
      </c>
      <c r="X36" s="119">
        <f>+[2]x1930!X38</f>
        <v>0</v>
      </c>
      <c r="Y36" s="119">
        <f>+[2]x1930!Y38</f>
        <v>0</v>
      </c>
      <c r="Z36" s="119">
        <f>+[2]x1930!Z38</f>
        <v>0</v>
      </c>
      <c r="AA36" s="119">
        <f>+[2]x1930!AA38</f>
        <v>0</v>
      </c>
      <c r="AB36" s="119">
        <f>+[2]x1930!AB38</f>
        <v>0</v>
      </c>
      <c r="AC36" s="119">
        <f>+[2]x1930!AC38</f>
        <v>0</v>
      </c>
      <c r="AD36" s="119">
        <f>+[2]x1930!AD38</f>
        <v>0</v>
      </c>
      <c r="AE36" s="119">
        <f>+[2]x1930!AE38</f>
        <v>0</v>
      </c>
      <c r="AF36" s="119">
        <f>+[2]x1930!AF38</f>
        <v>0</v>
      </c>
      <c r="AG36" s="119">
        <f>+[2]x1930!AG38</f>
        <v>0</v>
      </c>
      <c r="AH36" s="119">
        <f>+[2]x1930!AH38</f>
        <v>0</v>
      </c>
      <c r="AI36" s="119">
        <f>+[2]x1930!AI38</f>
        <v>0</v>
      </c>
      <c r="AJ36" s="119">
        <f>+[2]x1930!AJ38</f>
        <v>0</v>
      </c>
    </row>
    <row r="37" spans="1:36">
      <c r="A37" s="119">
        <f>+[2]x1930!A39</f>
        <v>0</v>
      </c>
      <c r="B37" s="119">
        <f>+[2]x1930!B39</f>
        <v>0</v>
      </c>
      <c r="C37" s="119">
        <f>+[2]x1930!C39</f>
        <v>0</v>
      </c>
      <c r="D37" s="119">
        <f>+[2]x1930!D39</f>
        <v>0</v>
      </c>
      <c r="E37" s="119">
        <f>+[2]x1930!E39</f>
        <v>0</v>
      </c>
      <c r="F37" s="119">
        <f>+[2]x1930!F39</f>
        <v>0</v>
      </c>
      <c r="G37" s="119">
        <f>+[2]x1930!G39</f>
        <v>0</v>
      </c>
      <c r="H37" s="119">
        <f>+[2]x1930!H39</f>
        <v>0</v>
      </c>
      <c r="I37" s="119">
        <f>+[2]x1930!I39</f>
        <v>0</v>
      </c>
      <c r="J37" s="119">
        <f>+[2]x1930!J39</f>
        <v>0</v>
      </c>
      <c r="K37" s="119">
        <f>+[2]x1930!K39</f>
        <v>0</v>
      </c>
      <c r="L37" s="119">
        <f>+[2]x1930!L39</f>
        <v>0</v>
      </c>
      <c r="M37" s="119">
        <f>+[2]x1930!M39</f>
        <v>0</v>
      </c>
      <c r="N37" s="119">
        <f>+[2]x1930!N39</f>
        <v>0</v>
      </c>
      <c r="O37" s="119">
        <f>+[2]x1930!O39</f>
        <v>0</v>
      </c>
      <c r="P37" s="119">
        <f>+[2]x1930!P39</f>
        <v>0</v>
      </c>
      <c r="Q37" s="119">
        <f>+[2]x1930!Q39</f>
        <v>0</v>
      </c>
      <c r="R37" s="119">
        <f>+[2]x1930!R39</f>
        <v>0</v>
      </c>
      <c r="S37" s="119">
        <f>+[2]x1930!S39</f>
        <v>0</v>
      </c>
      <c r="T37" s="119">
        <f>+[2]x1930!T39</f>
        <v>0</v>
      </c>
      <c r="U37" s="119">
        <f>+[2]x1930!U39</f>
        <v>0</v>
      </c>
      <c r="V37" s="119">
        <f>+[2]x1930!V39</f>
        <v>0</v>
      </c>
      <c r="W37" s="119">
        <f>+[2]x1930!W39</f>
        <v>0</v>
      </c>
      <c r="X37" s="119">
        <f>+[2]x1930!X39</f>
        <v>0</v>
      </c>
      <c r="Y37" s="119">
        <f>+[2]x1930!Y39</f>
        <v>0</v>
      </c>
      <c r="Z37" s="119">
        <f>+[2]x1930!Z39</f>
        <v>0</v>
      </c>
      <c r="AA37" s="119">
        <f>+[2]x1930!AA39</f>
        <v>0</v>
      </c>
      <c r="AB37" s="119">
        <f>+[2]x1930!AB39</f>
        <v>0</v>
      </c>
      <c r="AC37" s="119">
        <f>+[2]x1930!AC39</f>
        <v>0</v>
      </c>
      <c r="AD37" s="119">
        <f>+[2]x1930!AD39</f>
        <v>0</v>
      </c>
      <c r="AE37" s="119">
        <f>+[2]x1930!AE39</f>
        <v>0</v>
      </c>
      <c r="AF37" s="119">
        <f>+[2]x1930!AF39</f>
        <v>0</v>
      </c>
      <c r="AG37" s="119">
        <f>+[2]x1930!AG39</f>
        <v>0</v>
      </c>
      <c r="AH37" s="119">
        <f>+[2]x1930!AH39</f>
        <v>0</v>
      </c>
      <c r="AI37" s="119">
        <f>+[2]x1930!AI39</f>
        <v>0</v>
      </c>
      <c r="AJ37" s="119">
        <f>+[2]x1930!AJ39</f>
        <v>0</v>
      </c>
    </row>
    <row r="38" spans="1:36">
      <c r="A38" s="119" t="str">
        <f>+[2]x1930!A40</f>
        <v>Load by : NVP9023</v>
      </c>
      <c r="B38" s="119">
        <f>+[2]x1930!B40</f>
        <v>0</v>
      </c>
      <c r="C38" s="119">
        <f>+[2]x1930!C40</f>
        <v>0</v>
      </c>
      <c r="D38" s="119">
        <f>+[2]x1930!D40</f>
        <v>0</v>
      </c>
      <c r="E38" s="119">
        <f>+[2]x1930!E40</f>
        <v>0</v>
      </c>
      <c r="F38" s="119">
        <f>+[2]x1930!F40</f>
        <v>0</v>
      </c>
      <c r="G38" s="119">
        <f>+[2]x1930!G40</f>
        <v>0</v>
      </c>
      <c r="H38" s="119">
        <f>+[2]x1930!H40</f>
        <v>0</v>
      </c>
      <c r="I38" s="119">
        <f>+[2]x1930!I40</f>
        <v>0</v>
      </c>
      <c r="J38" s="119">
        <f>+[2]x1930!J40</f>
        <v>0</v>
      </c>
      <c r="K38" s="119">
        <f>+[2]x1930!K40</f>
        <v>0</v>
      </c>
      <c r="L38" s="119">
        <f>+[2]x1930!L40</f>
        <v>0</v>
      </c>
      <c r="M38" s="119">
        <f>+[2]x1930!M40</f>
        <v>0</v>
      </c>
      <c r="N38" s="119">
        <f>+[2]x1930!N40</f>
        <v>0</v>
      </c>
      <c r="O38" s="119">
        <f>+[2]x1930!O40</f>
        <v>0</v>
      </c>
      <c r="P38" s="119">
        <f>+[2]x1930!P40</f>
        <v>0</v>
      </c>
      <c r="Q38" s="119">
        <f>+[2]x1930!Q40</f>
        <v>0</v>
      </c>
      <c r="R38" s="119">
        <f>+[2]x1930!R40</f>
        <v>0</v>
      </c>
      <c r="S38" s="119">
        <f>+[2]x1930!S40</f>
        <v>0</v>
      </c>
      <c r="T38" s="119">
        <f>+[2]x1930!T40</f>
        <v>0</v>
      </c>
      <c r="U38" s="119">
        <f>+[2]x1930!U40</f>
        <v>0</v>
      </c>
      <c r="V38" s="119">
        <f>+[2]x1930!V40</f>
        <v>0</v>
      </c>
      <c r="W38" s="119">
        <f>+[2]x1930!W40</f>
        <v>0</v>
      </c>
      <c r="X38" s="119">
        <f>+[2]x1930!X40</f>
        <v>0</v>
      </c>
      <c r="Y38" s="119">
        <f>+[2]x1930!Y40</f>
        <v>0</v>
      </c>
      <c r="Z38" s="119">
        <f>+[2]x1930!Z40</f>
        <v>0</v>
      </c>
      <c r="AA38" s="119">
        <f>+[2]x1930!AA40</f>
        <v>0</v>
      </c>
      <c r="AB38" s="119">
        <f>+[2]x1930!AB40</f>
        <v>0</v>
      </c>
      <c r="AC38" s="119">
        <f>+[2]x1930!AC40</f>
        <v>0</v>
      </c>
      <c r="AD38" s="119">
        <f>+[2]x1930!AD40</f>
        <v>0</v>
      </c>
      <c r="AE38" s="119">
        <f>+[2]x1930!AE40</f>
        <v>0</v>
      </c>
      <c r="AF38" s="119">
        <f>+[2]x1930!AF40</f>
        <v>0</v>
      </c>
      <c r="AG38" s="119">
        <f>+[2]x1930!AG40</f>
        <v>0</v>
      </c>
      <c r="AH38" s="119">
        <f>+[2]x1930!AH40</f>
        <v>0</v>
      </c>
      <c r="AI38" s="119">
        <f>+[2]x1930!AI40</f>
        <v>0</v>
      </c>
      <c r="AJ38" s="119">
        <f>+[2]x1930!AJ40</f>
        <v>0</v>
      </c>
    </row>
    <row r="39" spans="1:36">
      <c r="A39" s="119" t="str">
        <f>+[2]x1930!A41</f>
        <v>Time : 07:29:22 01-Aug-2025</v>
      </c>
      <c r="B39" s="119">
        <f>+[2]x1930!B41</f>
        <v>0</v>
      </c>
      <c r="C39" s="119">
        <f>+[2]x1930!C41</f>
        <v>0</v>
      </c>
      <c r="D39" s="119">
        <f>+[2]x1930!D41</f>
        <v>0</v>
      </c>
      <c r="E39" s="119">
        <f>+[2]x1930!E41</f>
        <v>0</v>
      </c>
      <c r="F39" s="119">
        <f>+[2]x1930!F41</f>
        <v>0</v>
      </c>
      <c r="G39" s="119">
        <f>+[2]x1930!G41</f>
        <v>0</v>
      </c>
      <c r="H39" s="119">
        <f>+[2]x1930!H41</f>
        <v>0</v>
      </c>
      <c r="I39" s="119">
        <f>+[2]x1930!I41</f>
        <v>0</v>
      </c>
      <c r="J39" s="119">
        <f>+[2]x1930!J41</f>
        <v>0</v>
      </c>
      <c r="K39" s="119">
        <f>+[2]x1930!K41</f>
        <v>0</v>
      </c>
      <c r="L39" s="119">
        <f>+[2]x1930!L41</f>
        <v>0</v>
      </c>
      <c r="M39" s="119">
        <f>+[2]x1930!M41</f>
        <v>0</v>
      </c>
      <c r="N39" s="119">
        <f>+[2]x1930!N41</f>
        <v>0</v>
      </c>
      <c r="O39" s="119">
        <f>+[2]x1930!O41</f>
        <v>0</v>
      </c>
      <c r="P39" s="119">
        <f>+[2]x1930!P41</f>
        <v>0</v>
      </c>
      <c r="Q39" s="119">
        <f>+[2]x1930!Q41</f>
        <v>0</v>
      </c>
      <c r="R39" s="119">
        <f>+[2]x1930!R41</f>
        <v>0</v>
      </c>
      <c r="S39" s="119">
        <f>+[2]x1930!S41</f>
        <v>0</v>
      </c>
      <c r="T39" s="119">
        <f>+[2]x1930!T41</f>
        <v>0</v>
      </c>
      <c r="U39" s="119">
        <f>+[2]x1930!U41</f>
        <v>0</v>
      </c>
      <c r="V39" s="119">
        <f>+[2]x1930!V41</f>
        <v>0</v>
      </c>
      <c r="W39" s="119">
        <f>+[2]x1930!W41</f>
        <v>0</v>
      </c>
      <c r="X39" s="119">
        <f>+[2]x1930!X41</f>
        <v>0</v>
      </c>
      <c r="Y39" s="119">
        <f>+[2]x1930!Y41</f>
        <v>0</v>
      </c>
      <c r="Z39" s="119">
        <f>+[2]x1930!Z41</f>
        <v>0</v>
      </c>
      <c r="AA39" s="119">
        <f>+[2]x1930!AA41</f>
        <v>0</v>
      </c>
      <c r="AB39" s="119">
        <f>+[2]x1930!AB41</f>
        <v>0</v>
      </c>
      <c r="AC39" s="119">
        <f>+[2]x1930!AC41</f>
        <v>0</v>
      </c>
      <c r="AD39" s="119">
        <f>+[2]x1930!AD41</f>
        <v>0</v>
      </c>
      <c r="AE39" s="119">
        <f>+[2]x1930!AE41</f>
        <v>0</v>
      </c>
      <c r="AF39" s="119">
        <f>+[2]x1930!AF41</f>
        <v>0</v>
      </c>
      <c r="AG39" s="119">
        <f>+[2]x1930!AG41</f>
        <v>0</v>
      </c>
      <c r="AH39" s="119">
        <f>+[2]x1930!AH41</f>
        <v>0</v>
      </c>
      <c r="AI39" s="119">
        <f>+[2]x1930!AI41</f>
        <v>0</v>
      </c>
      <c r="AJ39" s="119">
        <f>+[2]x1930!AJ41</f>
        <v>0</v>
      </c>
    </row>
    <row r="40" spans="1:36">
      <c r="A40" s="119">
        <f>+[2]x1930!A42</f>
        <v>0</v>
      </c>
      <c r="B40" s="119">
        <f>+[2]x1930!B42</f>
        <v>0</v>
      </c>
      <c r="C40" s="119">
        <f>+[2]x1930!C42</f>
        <v>0</v>
      </c>
      <c r="D40" s="119">
        <f>+[2]x1930!D42</f>
        <v>0</v>
      </c>
      <c r="E40" s="119">
        <f>+[2]x1930!E42</f>
        <v>0</v>
      </c>
      <c r="F40" s="119">
        <f>+[2]x1930!F42</f>
        <v>0</v>
      </c>
      <c r="G40" s="119">
        <f>+[2]x1930!G42</f>
        <v>0</v>
      </c>
      <c r="H40" s="119">
        <f>+[2]x1930!H42</f>
        <v>0</v>
      </c>
      <c r="I40" s="119">
        <f>+[2]x1930!I42</f>
        <v>0</v>
      </c>
      <c r="J40" s="119">
        <f>+[2]x1930!J42</f>
        <v>0</v>
      </c>
      <c r="K40" s="119">
        <f>+[2]x1930!K42</f>
        <v>0</v>
      </c>
      <c r="L40" s="119">
        <f>+[2]x1930!L42</f>
        <v>0</v>
      </c>
      <c r="M40" s="119">
        <f>+[2]x1930!M42</f>
        <v>0</v>
      </c>
      <c r="N40" s="119">
        <f>+[2]x1930!N42</f>
        <v>0</v>
      </c>
      <c r="O40" s="119">
        <f>+[2]x1930!O42</f>
        <v>0</v>
      </c>
      <c r="P40" s="119">
        <f>+[2]x1930!P42</f>
        <v>0</v>
      </c>
      <c r="Q40" s="119">
        <f>+[2]x1930!Q42</f>
        <v>0</v>
      </c>
      <c r="R40" s="119">
        <f>+[2]x1930!R42</f>
        <v>0</v>
      </c>
      <c r="S40" s="119">
        <f>+[2]x1930!S42</f>
        <v>0</v>
      </c>
      <c r="T40" s="119">
        <f>+[2]x1930!T42</f>
        <v>0</v>
      </c>
      <c r="U40" s="119">
        <f>+[2]x1930!U42</f>
        <v>0</v>
      </c>
      <c r="V40" s="119">
        <f>+[2]x1930!V42</f>
        <v>0</v>
      </c>
      <c r="W40" s="119">
        <f>+[2]x1930!W42</f>
        <v>0</v>
      </c>
      <c r="X40" s="119">
        <f>+[2]x1930!X42</f>
        <v>0</v>
      </c>
      <c r="Y40" s="119">
        <f>+[2]x1930!Y42</f>
        <v>0</v>
      </c>
      <c r="Z40" s="119">
        <f>+[2]x1930!Z42</f>
        <v>0</v>
      </c>
      <c r="AA40" s="119">
        <f>+[2]x1930!AA42</f>
        <v>0</v>
      </c>
      <c r="AB40" s="119">
        <f>+[2]x1930!AB42</f>
        <v>0</v>
      </c>
      <c r="AC40" s="119">
        <f>+[2]x1930!AC42</f>
        <v>0</v>
      </c>
      <c r="AD40" s="119">
        <f>+[2]x1930!AD42</f>
        <v>0</v>
      </c>
      <c r="AE40" s="119">
        <f>+[2]x1930!AE42</f>
        <v>0</v>
      </c>
      <c r="AF40" s="119">
        <f>+[2]x1930!AF42</f>
        <v>0</v>
      </c>
      <c r="AG40" s="119">
        <f>+[2]x1930!AG42</f>
        <v>0</v>
      </c>
      <c r="AH40" s="119">
        <f>+[2]x1930!AH42</f>
        <v>0</v>
      </c>
      <c r="AI40" s="119">
        <f>+[2]x1930!AI42</f>
        <v>0</v>
      </c>
      <c r="AJ40" s="119">
        <f>+[2]x1930!AJ42</f>
        <v>0</v>
      </c>
    </row>
    <row r="41" spans="1:36">
      <c r="A41" s="119">
        <f>+[2]x1930!A43</f>
        <v>0</v>
      </c>
      <c r="B41" s="119">
        <f>+[2]x1930!B43</f>
        <v>0</v>
      </c>
      <c r="C41" s="119">
        <f>+[2]x1930!C43</f>
        <v>0</v>
      </c>
      <c r="D41" s="119">
        <f>+[2]x1930!D43</f>
        <v>0</v>
      </c>
      <c r="E41" s="119">
        <f>+[2]x1930!E43</f>
        <v>0</v>
      </c>
      <c r="F41" s="119">
        <f>+[2]x1930!F43</f>
        <v>0</v>
      </c>
      <c r="G41" s="119">
        <f>+[2]x1930!G43</f>
        <v>0</v>
      </c>
      <c r="H41" s="119">
        <f>+[2]x1930!H43</f>
        <v>0</v>
      </c>
      <c r="I41" s="119">
        <f>+[2]x1930!I43</f>
        <v>0</v>
      </c>
      <c r="J41" s="119">
        <f>+[2]x1930!J43</f>
        <v>0</v>
      </c>
      <c r="K41" s="119">
        <f>+[2]x1930!K43</f>
        <v>0</v>
      </c>
      <c r="L41" s="119">
        <f>+[2]x1930!L43</f>
        <v>0</v>
      </c>
      <c r="M41" s="119">
        <f>+[2]x1930!M43</f>
        <v>0</v>
      </c>
      <c r="N41" s="119">
        <f>+[2]x1930!N43</f>
        <v>0</v>
      </c>
      <c r="O41" s="119">
        <f>+[2]x1930!O43</f>
        <v>0</v>
      </c>
      <c r="P41" s="119">
        <f>+[2]x1930!P43</f>
        <v>0</v>
      </c>
      <c r="Q41" s="119">
        <f>+[2]x1930!Q43</f>
        <v>0</v>
      </c>
      <c r="R41" s="119">
        <f>+[2]x1930!R43</f>
        <v>0</v>
      </c>
      <c r="S41" s="119">
        <f>+[2]x1930!S43</f>
        <v>0</v>
      </c>
      <c r="T41" s="119">
        <f>+[2]x1930!T43</f>
        <v>0</v>
      </c>
      <c r="U41" s="119">
        <f>+[2]x1930!U43</f>
        <v>0</v>
      </c>
      <c r="V41" s="119">
        <f>+[2]x1930!V43</f>
        <v>0</v>
      </c>
      <c r="W41" s="119">
        <f>+[2]x1930!W43</f>
        <v>0</v>
      </c>
      <c r="X41" s="119">
        <f>+[2]x1930!X43</f>
        <v>0</v>
      </c>
      <c r="Y41" s="119">
        <f>+[2]x1930!Y43</f>
        <v>0</v>
      </c>
      <c r="Z41" s="119">
        <f>+[2]x1930!Z43</f>
        <v>0</v>
      </c>
      <c r="AA41" s="119">
        <f>+[2]x1930!AA43</f>
        <v>0</v>
      </c>
      <c r="AB41" s="119">
        <f>+[2]x1930!AB43</f>
        <v>0</v>
      </c>
      <c r="AC41" s="119">
        <f>+[2]x1930!AC43</f>
        <v>0</v>
      </c>
      <c r="AD41" s="119">
        <f>+[2]x1930!AD43</f>
        <v>0</v>
      </c>
      <c r="AE41" s="119">
        <f>+[2]x1930!AE43</f>
        <v>0</v>
      </c>
      <c r="AF41" s="119">
        <f>+[2]x1930!AF43</f>
        <v>0</v>
      </c>
      <c r="AG41" s="119">
        <f>+[2]x1930!AG43</f>
        <v>0</v>
      </c>
      <c r="AH41" s="119">
        <f>+[2]x1930!AH43</f>
        <v>0</v>
      </c>
      <c r="AI41" s="119">
        <f>+[2]x1930!AI43</f>
        <v>0</v>
      </c>
      <c r="AJ41" s="119">
        <f>+[2]x1930!AJ43</f>
        <v>0</v>
      </c>
    </row>
    <row r="42" spans="1:36">
      <c r="A42" s="119">
        <f>+[2]x1930!A44</f>
        <v>0</v>
      </c>
      <c r="B42" s="119">
        <f>+[2]x1930!B44</f>
        <v>0</v>
      </c>
      <c r="C42" s="119">
        <f>+[2]x1930!C44</f>
        <v>0</v>
      </c>
      <c r="D42" s="119">
        <f>+[2]x1930!D44</f>
        <v>0</v>
      </c>
      <c r="E42" s="119">
        <f>+[2]x1930!E44</f>
        <v>0</v>
      </c>
      <c r="F42" s="119">
        <f>+[2]x1930!F44</f>
        <v>0</v>
      </c>
      <c r="G42" s="119">
        <f>+[2]x1930!G44</f>
        <v>0</v>
      </c>
      <c r="H42" s="119">
        <f>+[2]x1930!H44</f>
        <v>0</v>
      </c>
      <c r="I42" s="119">
        <f>+[2]x1930!I44</f>
        <v>0</v>
      </c>
      <c r="J42" s="119">
        <f>+[2]x1930!J44</f>
        <v>0</v>
      </c>
      <c r="K42" s="119">
        <f>+[2]x1930!K44</f>
        <v>0</v>
      </c>
      <c r="L42" s="119">
        <f>+[2]x1930!L44</f>
        <v>0</v>
      </c>
      <c r="M42" s="119">
        <f>+[2]x1930!M44</f>
        <v>0</v>
      </c>
      <c r="N42" s="119">
        <f>+[2]x1930!N44</f>
        <v>0</v>
      </c>
      <c r="O42" s="119">
        <f>+[2]x1930!O44</f>
        <v>0</v>
      </c>
      <c r="P42" s="119">
        <f>+[2]x1930!P44</f>
        <v>0</v>
      </c>
      <c r="Q42" s="119">
        <f>+[2]x1930!Q44</f>
        <v>0</v>
      </c>
      <c r="R42" s="119">
        <f>+[2]x1930!R44</f>
        <v>0</v>
      </c>
      <c r="S42" s="119">
        <f>+[2]x1930!S44</f>
        <v>0</v>
      </c>
      <c r="T42" s="119">
        <f>+[2]x1930!T44</f>
        <v>0</v>
      </c>
      <c r="U42" s="119">
        <f>+[2]x1930!U44</f>
        <v>0</v>
      </c>
      <c r="V42" s="119">
        <f>+[2]x1930!V44</f>
        <v>0</v>
      </c>
      <c r="W42" s="119">
        <f>+[2]x1930!W44</f>
        <v>0</v>
      </c>
      <c r="X42" s="119">
        <f>+[2]x1930!X44</f>
        <v>0</v>
      </c>
      <c r="Y42" s="119">
        <f>+[2]x1930!Y44</f>
        <v>0</v>
      </c>
      <c r="Z42" s="119">
        <f>+[2]x1930!Z44</f>
        <v>0</v>
      </c>
      <c r="AA42" s="119">
        <f>+[2]x1930!AA44</f>
        <v>0</v>
      </c>
      <c r="AB42" s="119">
        <f>+[2]x1930!AB44</f>
        <v>0</v>
      </c>
      <c r="AC42" s="119">
        <f>+[2]x1930!AC44</f>
        <v>0</v>
      </c>
      <c r="AD42" s="119">
        <f>+[2]x1930!AD44</f>
        <v>0</v>
      </c>
      <c r="AE42" s="119">
        <f>+[2]x1930!AE44</f>
        <v>0</v>
      </c>
      <c r="AF42" s="119">
        <f>+[2]x1930!AF44</f>
        <v>0</v>
      </c>
      <c r="AG42" s="119">
        <f>+[2]x1930!AG44</f>
        <v>0</v>
      </c>
      <c r="AH42" s="119">
        <f>+[2]x1930!AH44</f>
        <v>0</v>
      </c>
      <c r="AI42" s="119">
        <f>+[2]x1930!AI44</f>
        <v>0</v>
      </c>
      <c r="AJ42" s="119">
        <f>+[2]x1930!AJ44</f>
        <v>0</v>
      </c>
    </row>
    <row r="43" spans="1:36">
      <c r="A43" s="119">
        <f>+[2]x1930!A45</f>
        <v>0</v>
      </c>
      <c r="B43" s="119">
        <f>+[2]x1930!B45</f>
        <v>0</v>
      </c>
      <c r="C43" s="119">
        <f>+[2]x1930!C45</f>
        <v>0</v>
      </c>
      <c r="D43" s="119">
        <f>+[2]x1930!D45</f>
        <v>0</v>
      </c>
      <c r="E43" s="119">
        <f>+[2]x1930!E45</f>
        <v>0</v>
      </c>
      <c r="F43" s="119">
        <f>+[2]x1930!F45</f>
        <v>0</v>
      </c>
      <c r="G43" s="119">
        <f>+[2]x1930!G45</f>
        <v>0</v>
      </c>
      <c r="H43" s="119">
        <f>+[2]x1930!H45</f>
        <v>0</v>
      </c>
      <c r="I43" s="119">
        <f>+[2]x1930!I45</f>
        <v>0</v>
      </c>
      <c r="J43" s="119">
        <f>+[2]x1930!J45</f>
        <v>0</v>
      </c>
      <c r="K43" s="119">
        <f>+[2]x1930!K45</f>
        <v>0</v>
      </c>
      <c r="L43" s="119">
        <f>+[2]x1930!L45</f>
        <v>0</v>
      </c>
      <c r="M43" s="119">
        <f>+[2]x1930!M45</f>
        <v>0</v>
      </c>
      <c r="N43" s="119">
        <f>+[2]x1930!N45</f>
        <v>0</v>
      </c>
      <c r="O43" s="119">
        <f>+[2]x1930!O45</f>
        <v>0</v>
      </c>
      <c r="P43" s="119">
        <f>+[2]x1930!P45</f>
        <v>0</v>
      </c>
      <c r="Q43" s="119">
        <f>+[2]x1930!Q45</f>
        <v>0</v>
      </c>
      <c r="R43" s="119">
        <f>+[2]x1930!R45</f>
        <v>0</v>
      </c>
      <c r="S43" s="119">
        <f>+[2]x1930!S45</f>
        <v>0</v>
      </c>
      <c r="T43" s="119">
        <f>+[2]x1930!T45</f>
        <v>0</v>
      </c>
      <c r="U43" s="119">
        <f>+[2]x1930!U45</f>
        <v>0</v>
      </c>
      <c r="V43" s="119">
        <f>+[2]x1930!V45</f>
        <v>0</v>
      </c>
      <c r="W43" s="119">
        <f>+[2]x1930!W45</f>
        <v>0</v>
      </c>
      <c r="X43" s="119">
        <f>+[2]x1930!X45</f>
        <v>0</v>
      </c>
      <c r="Y43" s="119">
        <f>+[2]x1930!Y45</f>
        <v>0</v>
      </c>
      <c r="Z43" s="119">
        <f>+[2]x1930!Z45</f>
        <v>0</v>
      </c>
      <c r="AA43" s="119">
        <f>+[2]x1930!AA45</f>
        <v>0</v>
      </c>
      <c r="AB43" s="119">
        <f>+[2]x1930!AB45</f>
        <v>0</v>
      </c>
      <c r="AC43" s="119">
        <f>+[2]x1930!AC45</f>
        <v>0</v>
      </c>
      <c r="AD43" s="119">
        <f>+[2]x1930!AD45</f>
        <v>0</v>
      </c>
      <c r="AE43" s="119">
        <f>+[2]x1930!AE45</f>
        <v>0</v>
      </c>
      <c r="AF43" s="119">
        <f>+[2]x1930!AF45</f>
        <v>0</v>
      </c>
      <c r="AG43" s="119">
        <f>+[2]x1930!AG45</f>
        <v>0</v>
      </c>
      <c r="AH43" s="119">
        <f>+[2]x1930!AH45</f>
        <v>0</v>
      </c>
      <c r="AI43" s="119">
        <f>+[2]x1930!AI45</f>
        <v>0</v>
      </c>
      <c r="AJ43" s="119">
        <f>+[2]x1930!AJ45</f>
        <v>0</v>
      </c>
    </row>
    <row r="44" spans="1:36">
      <c r="A44" s="119">
        <f>+[2]x1930!A46</f>
        <v>0</v>
      </c>
      <c r="B44" s="119">
        <f>+[2]x1930!B46</f>
        <v>0</v>
      </c>
      <c r="C44" s="119">
        <f>+[2]x1930!C46</f>
        <v>0</v>
      </c>
      <c r="D44" s="119">
        <f>+[2]x1930!D46</f>
        <v>0</v>
      </c>
      <c r="E44" s="119">
        <f>+[2]x1930!E46</f>
        <v>0</v>
      </c>
      <c r="F44" s="119">
        <f>+[2]x1930!F46</f>
        <v>0</v>
      </c>
      <c r="G44" s="119">
        <f>+[2]x1930!G46</f>
        <v>0</v>
      </c>
      <c r="H44" s="119">
        <f>+[2]x1930!H46</f>
        <v>0</v>
      </c>
      <c r="I44" s="119">
        <f>+[2]x1930!I46</f>
        <v>0</v>
      </c>
      <c r="J44" s="119">
        <f>+[2]x1930!J46</f>
        <v>0</v>
      </c>
      <c r="K44" s="119">
        <f>+[2]x1930!K46</f>
        <v>0</v>
      </c>
      <c r="L44" s="119">
        <f>+[2]x1930!L46</f>
        <v>0</v>
      </c>
      <c r="M44" s="119">
        <f>+[2]x1930!M46</f>
        <v>0</v>
      </c>
      <c r="N44" s="119">
        <f>+[2]x1930!N46</f>
        <v>0</v>
      </c>
      <c r="O44" s="119">
        <f>+[2]x1930!O46</f>
        <v>0</v>
      </c>
      <c r="P44" s="119">
        <f>+[2]x1930!P46</f>
        <v>0</v>
      </c>
      <c r="Q44" s="119">
        <f>+[2]x1930!Q46</f>
        <v>0</v>
      </c>
      <c r="R44" s="119">
        <f>+[2]x1930!R46</f>
        <v>0</v>
      </c>
      <c r="S44" s="119">
        <f>+[2]x1930!S46</f>
        <v>0</v>
      </c>
      <c r="T44" s="119">
        <f>+[2]x1930!T46</f>
        <v>0</v>
      </c>
      <c r="U44" s="119">
        <f>+[2]x1930!U46</f>
        <v>0</v>
      </c>
      <c r="V44" s="119">
        <f>+[2]x1930!V46</f>
        <v>0</v>
      </c>
      <c r="W44" s="119">
        <f>+[2]x1930!W46</f>
        <v>0</v>
      </c>
      <c r="X44" s="119">
        <f>+[2]x1930!X46</f>
        <v>0</v>
      </c>
      <c r="Y44" s="119">
        <f>+[2]x1930!Y46</f>
        <v>0</v>
      </c>
      <c r="Z44" s="119">
        <f>+[2]x1930!Z46</f>
        <v>0</v>
      </c>
      <c r="AA44" s="119">
        <f>+[2]x1930!AA46</f>
        <v>0</v>
      </c>
      <c r="AB44" s="119">
        <f>+[2]x1930!AB46</f>
        <v>0</v>
      </c>
      <c r="AC44" s="119">
        <f>+[2]x1930!AC46</f>
        <v>0</v>
      </c>
      <c r="AD44" s="119">
        <f>+[2]x1930!AD46</f>
        <v>0</v>
      </c>
      <c r="AE44" s="119">
        <f>+[2]x1930!AE46</f>
        <v>0</v>
      </c>
      <c r="AF44" s="119">
        <f>+[2]x1930!AF46</f>
        <v>0</v>
      </c>
      <c r="AG44" s="119">
        <f>+[2]x1930!AG46</f>
        <v>0</v>
      </c>
      <c r="AH44" s="119">
        <f>+[2]x1930!AH46</f>
        <v>0</v>
      </c>
      <c r="AI44" s="119">
        <f>+[2]x1930!AI46</f>
        <v>0</v>
      </c>
      <c r="AJ44" s="119">
        <f>+[2]x1930!AJ46</f>
        <v>0</v>
      </c>
    </row>
    <row r="45" spans="1:36">
      <c r="A45" s="119">
        <f>+[2]x1930!A47</f>
        <v>0</v>
      </c>
      <c r="B45" s="119">
        <f>+[2]x1930!B47</f>
        <v>0</v>
      </c>
      <c r="C45" s="119">
        <f>+[2]x1930!C47</f>
        <v>0</v>
      </c>
      <c r="D45" s="119">
        <f>+[2]x1930!D47</f>
        <v>0</v>
      </c>
      <c r="E45" s="119">
        <f>+[2]x1930!E47</f>
        <v>0</v>
      </c>
      <c r="F45" s="119">
        <f>+[2]x1930!F47</f>
        <v>0</v>
      </c>
      <c r="G45" s="119">
        <f>+[2]x1930!G47</f>
        <v>0</v>
      </c>
      <c r="H45" s="119">
        <f>+[2]x1930!H47</f>
        <v>0</v>
      </c>
      <c r="I45" s="119">
        <f>+[2]x1930!I47</f>
        <v>0</v>
      </c>
      <c r="J45" s="119">
        <f>+[2]x1930!J47</f>
        <v>0</v>
      </c>
      <c r="K45" s="119">
        <f>+[2]x1930!K47</f>
        <v>0</v>
      </c>
      <c r="L45" s="119">
        <f>+[2]x1930!L47</f>
        <v>0</v>
      </c>
      <c r="M45" s="119">
        <f>+[2]x1930!M47</f>
        <v>0</v>
      </c>
      <c r="N45" s="119">
        <f>+[2]x1930!N47</f>
        <v>0</v>
      </c>
      <c r="O45" s="119">
        <f>+[2]x1930!O47</f>
        <v>0</v>
      </c>
      <c r="P45" s="119">
        <f>+[2]x1930!P47</f>
        <v>0</v>
      </c>
      <c r="Q45" s="119">
        <f>+[2]x1930!Q47</f>
        <v>0</v>
      </c>
      <c r="R45" s="119">
        <f>+[2]x1930!R47</f>
        <v>0</v>
      </c>
      <c r="S45" s="119">
        <f>+[2]x1930!S47</f>
        <v>0</v>
      </c>
      <c r="T45" s="119">
        <f>+[2]x1930!T47</f>
        <v>0</v>
      </c>
      <c r="U45" s="119">
        <f>+[2]x1930!U47</f>
        <v>0</v>
      </c>
      <c r="V45" s="119">
        <f>+[2]x1930!V47</f>
        <v>0</v>
      </c>
      <c r="W45" s="119">
        <f>+[2]x1930!W47</f>
        <v>0</v>
      </c>
      <c r="X45" s="119">
        <f>+[2]x1930!X47</f>
        <v>0</v>
      </c>
      <c r="Y45" s="119">
        <f>+[2]x1930!Y47</f>
        <v>0</v>
      </c>
      <c r="Z45" s="119">
        <f>+[2]x1930!Z47</f>
        <v>0</v>
      </c>
      <c r="AA45" s="119">
        <f>+[2]x1930!AA47</f>
        <v>0</v>
      </c>
      <c r="AB45" s="119">
        <f>+[2]x1930!AB47</f>
        <v>0</v>
      </c>
      <c r="AC45" s="119">
        <f>+[2]x1930!AC47</f>
        <v>0</v>
      </c>
      <c r="AD45" s="119">
        <f>+[2]x1930!AD47</f>
        <v>0</v>
      </c>
      <c r="AE45" s="119">
        <f>+[2]x1930!AE47</f>
        <v>0</v>
      </c>
      <c r="AF45" s="119">
        <f>+[2]x1930!AF47</f>
        <v>0</v>
      </c>
      <c r="AG45" s="119">
        <f>+[2]x1930!AG47</f>
        <v>0</v>
      </c>
      <c r="AH45" s="119">
        <f>+[2]x1930!AH47</f>
        <v>0</v>
      </c>
      <c r="AI45" s="119">
        <f>+[2]x1930!AI47</f>
        <v>0</v>
      </c>
      <c r="AJ45" s="119">
        <f>+[2]x1930!AJ47</f>
        <v>0</v>
      </c>
    </row>
    <row r="46" spans="1:36">
      <c r="A46" s="119">
        <f>+[2]x1930!A48</f>
        <v>0</v>
      </c>
      <c r="B46" s="119">
        <f>+[2]x1930!B48</f>
        <v>0</v>
      </c>
      <c r="C46" s="119">
        <f>+[2]x1930!C48</f>
        <v>0</v>
      </c>
      <c r="D46" s="119">
        <f>+[2]x1930!D48</f>
        <v>0</v>
      </c>
      <c r="E46" s="119">
        <f>+[2]x1930!E48</f>
        <v>0</v>
      </c>
      <c r="F46" s="119">
        <f>+[2]x1930!F48</f>
        <v>0</v>
      </c>
      <c r="G46" s="119">
        <f>+[2]x1930!G48</f>
        <v>0</v>
      </c>
      <c r="H46" s="119">
        <f>+[2]x1930!H48</f>
        <v>0</v>
      </c>
      <c r="I46" s="119">
        <f>+[2]x1930!I48</f>
        <v>0</v>
      </c>
      <c r="J46" s="119">
        <f>+[2]x1930!J48</f>
        <v>0</v>
      </c>
      <c r="K46" s="119">
        <f>+[2]x1930!K48</f>
        <v>0</v>
      </c>
      <c r="L46" s="119">
        <f>+[2]x1930!L48</f>
        <v>0</v>
      </c>
      <c r="M46" s="119">
        <f>+[2]x1930!M48</f>
        <v>0</v>
      </c>
      <c r="N46" s="119">
        <f>+[2]x1930!N48</f>
        <v>0</v>
      </c>
      <c r="O46" s="119">
        <f>+[2]x1930!O48</f>
        <v>0</v>
      </c>
      <c r="P46" s="119">
        <f>+[2]x1930!P48</f>
        <v>0</v>
      </c>
      <c r="Q46" s="119">
        <f>+[2]x1930!Q48</f>
        <v>0</v>
      </c>
      <c r="R46" s="119">
        <f>+[2]x1930!R48</f>
        <v>0</v>
      </c>
      <c r="S46" s="119">
        <f>+[2]x1930!S48</f>
        <v>0</v>
      </c>
      <c r="T46" s="119">
        <f>+[2]x1930!T48</f>
        <v>0</v>
      </c>
      <c r="U46" s="119">
        <f>+[2]x1930!U48</f>
        <v>0</v>
      </c>
      <c r="V46" s="119">
        <f>+[2]x1930!V48</f>
        <v>0</v>
      </c>
      <c r="W46" s="119">
        <f>+[2]x1930!W48</f>
        <v>0</v>
      </c>
      <c r="X46" s="119">
        <f>+[2]x1930!X48</f>
        <v>0</v>
      </c>
      <c r="Y46" s="119">
        <f>+[2]x1930!Y48</f>
        <v>0</v>
      </c>
      <c r="Z46" s="119">
        <f>+[2]x1930!Z48</f>
        <v>0</v>
      </c>
      <c r="AA46" s="119">
        <f>+[2]x1930!AA48</f>
        <v>0</v>
      </c>
      <c r="AB46" s="119">
        <f>+[2]x1930!AB48</f>
        <v>0</v>
      </c>
      <c r="AC46" s="119">
        <f>+[2]x1930!AC48</f>
        <v>0</v>
      </c>
      <c r="AD46" s="119">
        <f>+[2]x1930!AD48</f>
        <v>0</v>
      </c>
      <c r="AE46" s="119">
        <f>+[2]x1930!AE48</f>
        <v>0</v>
      </c>
      <c r="AF46" s="119">
        <f>+[2]x1930!AF48</f>
        <v>0</v>
      </c>
      <c r="AG46" s="119">
        <f>+[2]x1930!AG48</f>
        <v>0</v>
      </c>
      <c r="AH46" s="119">
        <f>+[2]x1930!AH48</f>
        <v>0</v>
      </c>
      <c r="AI46" s="119">
        <f>+[2]x1930!AI48</f>
        <v>0</v>
      </c>
      <c r="AJ46" s="119">
        <f>+[2]x1930!AJ48</f>
        <v>0</v>
      </c>
    </row>
    <row r="47" spans="1:36">
      <c r="A47" s="119">
        <f>+[2]x1930!A49</f>
        <v>0</v>
      </c>
      <c r="B47" s="119">
        <f>+[2]x1930!B49</f>
        <v>0</v>
      </c>
      <c r="C47" s="119">
        <f>+[2]x1930!C49</f>
        <v>0</v>
      </c>
      <c r="D47" s="119">
        <f>+[2]x1930!D49</f>
        <v>0</v>
      </c>
      <c r="E47" s="119">
        <f>+[2]x1930!E49</f>
        <v>0</v>
      </c>
      <c r="F47" s="119">
        <f>+[2]x1930!F49</f>
        <v>0</v>
      </c>
      <c r="G47" s="119">
        <f>+[2]x1930!G49</f>
        <v>0</v>
      </c>
      <c r="H47" s="119">
        <f>+[2]x1930!H49</f>
        <v>0</v>
      </c>
      <c r="I47" s="119">
        <f>+[2]x1930!I49</f>
        <v>0</v>
      </c>
      <c r="J47" s="119">
        <f>+[2]x1930!J49</f>
        <v>0</v>
      </c>
      <c r="K47" s="119">
        <f>+[2]x1930!K49</f>
        <v>0</v>
      </c>
      <c r="L47" s="119">
        <f>+[2]x1930!L49</f>
        <v>0</v>
      </c>
      <c r="M47" s="119">
        <f>+[2]x1930!M49</f>
        <v>0</v>
      </c>
      <c r="N47" s="119">
        <f>+[2]x1930!N49</f>
        <v>0</v>
      </c>
      <c r="O47" s="119">
        <f>+[2]x1930!O49</f>
        <v>0</v>
      </c>
      <c r="P47" s="119">
        <f>+[2]x1930!P49</f>
        <v>0</v>
      </c>
      <c r="Q47" s="119">
        <f>+[2]x1930!Q49</f>
        <v>0</v>
      </c>
      <c r="R47" s="119">
        <f>+[2]x1930!R49</f>
        <v>0</v>
      </c>
      <c r="S47" s="119">
        <f>+[2]x1930!S49</f>
        <v>0</v>
      </c>
      <c r="T47" s="119">
        <f>+[2]x1930!T49</f>
        <v>0</v>
      </c>
      <c r="U47" s="119">
        <f>+[2]x1930!U49</f>
        <v>0</v>
      </c>
      <c r="V47" s="119">
        <f>+[2]x1930!V49</f>
        <v>0</v>
      </c>
      <c r="W47" s="119">
        <f>+[2]x1930!W49</f>
        <v>0</v>
      </c>
      <c r="X47" s="119">
        <f>+[2]x1930!X49</f>
        <v>0</v>
      </c>
      <c r="Y47" s="119">
        <f>+[2]x1930!Y49</f>
        <v>0</v>
      </c>
      <c r="Z47" s="119">
        <f>+[2]x1930!Z49</f>
        <v>0</v>
      </c>
      <c r="AA47" s="119">
        <f>+[2]x1930!AA49</f>
        <v>0</v>
      </c>
      <c r="AB47" s="119">
        <f>+[2]x1930!AB49</f>
        <v>0</v>
      </c>
      <c r="AC47" s="119">
        <f>+[2]x1930!AC49</f>
        <v>0</v>
      </c>
      <c r="AD47" s="119">
        <f>+[2]x1930!AD49</f>
        <v>0</v>
      </c>
      <c r="AE47" s="119">
        <f>+[2]x1930!AE49</f>
        <v>0</v>
      </c>
      <c r="AF47" s="119">
        <f>+[2]x1930!AF49</f>
        <v>0</v>
      </c>
      <c r="AG47" s="119">
        <f>+[2]x1930!AG49</f>
        <v>0</v>
      </c>
      <c r="AH47" s="119">
        <f>+[2]x1930!AH49</f>
        <v>0</v>
      </c>
      <c r="AI47" s="119">
        <f>+[2]x1930!AI49</f>
        <v>0</v>
      </c>
      <c r="AJ47" s="119">
        <f>+[2]x1930!AJ49</f>
        <v>0</v>
      </c>
    </row>
    <row r="48" spans="1:36">
      <c r="A48" s="119">
        <f>+[2]x1930!A50</f>
        <v>0</v>
      </c>
      <c r="B48" s="119">
        <f>+[2]x1930!B50</f>
        <v>0</v>
      </c>
      <c r="C48" s="119">
        <f>+[2]x1930!C50</f>
        <v>0</v>
      </c>
      <c r="D48" s="119">
        <f>+[2]x1930!D50</f>
        <v>0</v>
      </c>
      <c r="E48" s="119">
        <f>+[2]x1930!E50</f>
        <v>0</v>
      </c>
      <c r="F48" s="119">
        <f>+[2]x1930!F50</f>
        <v>0</v>
      </c>
      <c r="G48" s="119">
        <f>+[2]x1930!G50</f>
        <v>0</v>
      </c>
      <c r="H48" s="119">
        <f>+[2]x1930!H50</f>
        <v>0</v>
      </c>
      <c r="I48" s="119">
        <f>+[2]x1930!I50</f>
        <v>0</v>
      </c>
      <c r="J48" s="119">
        <f>+[2]x1930!J50</f>
        <v>0</v>
      </c>
      <c r="K48" s="119">
        <f>+[2]x1930!K50</f>
        <v>0</v>
      </c>
      <c r="L48" s="119">
        <f>+[2]x1930!L50</f>
        <v>0</v>
      </c>
      <c r="M48" s="119">
        <f>+[2]x1930!M50</f>
        <v>0</v>
      </c>
      <c r="N48" s="119">
        <f>+[2]x1930!N50</f>
        <v>0</v>
      </c>
      <c r="O48" s="119">
        <f>+[2]x1930!O50</f>
        <v>0</v>
      </c>
      <c r="P48" s="119">
        <f>+[2]x1930!P50</f>
        <v>0</v>
      </c>
      <c r="Q48" s="119">
        <f>+[2]x1930!Q50</f>
        <v>0</v>
      </c>
      <c r="R48" s="119">
        <f>+[2]x1930!R50</f>
        <v>0</v>
      </c>
      <c r="S48" s="119">
        <f>+[2]x1930!S50</f>
        <v>0</v>
      </c>
      <c r="T48" s="119">
        <f>+[2]x1930!T50</f>
        <v>0</v>
      </c>
      <c r="U48" s="119">
        <f>+[2]x1930!U50</f>
        <v>0</v>
      </c>
      <c r="V48" s="119">
        <f>+[2]x1930!V50</f>
        <v>0</v>
      </c>
      <c r="W48" s="119">
        <f>+[2]x1930!W50</f>
        <v>0</v>
      </c>
      <c r="X48" s="119">
        <f>+[2]x1930!X50</f>
        <v>0</v>
      </c>
      <c r="Y48" s="119">
        <f>+[2]x1930!Y50</f>
        <v>0</v>
      </c>
      <c r="Z48" s="119">
        <f>+[2]x1930!Z50</f>
        <v>0</v>
      </c>
      <c r="AA48" s="119">
        <f>+[2]x1930!AA50</f>
        <v>0</v>
      </c>
      <c r="AB48" s="119">
        <f>+[2]x1930!AB50</f>
        <v>0</v>
      </c>
      <c r="AC48" s="119">
        <f>+[2]x1930!AC50</f>
        <v>0</v>
      </c>
      <c r="AD48" s="119">
        <f>+[2]x1930!AD50</f>
        <v>0</v>
      </c>
      <c r="AE48" s="119">
        <f>+[2]x1930!AE50</f>
        <v>0</v>
      </c>
      <c r="AF48" s="119">
        <f>+[2]x1930!AF50</f>
        <v>0</v>
      </c>
      <c r="AG48" s="119">
        <f>+[2]x1930!AG50</f>
        <v>0</v>
      </c>
      <c r="AH48" s="119">
        <f>+[2]x1930!AH50</f>
        <v>0</v>
      </c>
      <c r="AI48" s="119">
        <f>+[2]x1930!AI50</f>
        <v>0</v>
      </c>
      <c r="AJ48" s="119">
        <f>+[2]x1930!AJ50</f>
        <v>0</v>
      </c>
    </row>
    <row r="49" spans="1:36">
      <c r="A49" s="119">
        <f>+[2]x1930!A51</f>
        <v>0</v>
      </c>
      <c r="B49" s="119">
        <f>+[2]x1930!B51</f>
        <v>0</v>
      </c>
      <c r="C49" s="119">
        <f>+[2]x1930!C51</f>
        <v>0</v>
      </c>
      <c r="D49" s="119">
        <f>+[2]x1930!D51</f>
        <v>0</v>
      </c>
      <c r="E49" s="119">
        <f>+[2]x1930!E51</f>
        <v>0</v>
      </c>
      <c r="F49" s="119">
        <f>+[2]x1930!F51</f>
        <v>0</v>
      </c>
      <c r="G49" s="119">
        <f>+[2]x1930!G51</f>
        <v>0</v>
      </c>
      <c r="H49" s="119">
        <f>+[2]x1930!H51</f>
        <v>0</v>
      </c>
      <c r="I49" s="119">
        <f>+[2]x1930!I51</f>
        <v>0</v>
      </c>
      <c r="J49" s="119">
        <f>+[2]x1930!J51</f>
        <v>0</v>
      </c>
      <c r="K49" s="119">
        <f>+[2]x1930!K51</f>
        <v>0</v>
      </c>
      <c r="L49" s="119">
        <f>+[2]x1930!L51</f>
        <v>0</v>
      </c>
      <c r="M49" s="119">
        <f>+[2]x1930!M51</f>
        <v>0</v>
      </c>
      <c r="N49" s="119">
        <f>+[2]x1930!N51</f>
        <v>0</v>
      </c>
      <c r="O49" s="119">
        <f>+[2]x1930!O51</f>
        <v>0</v>
      </c>
      <c r="P49" s="119">
        <f>+[2]x1930!P51</f>
        <v>0</v>
      </c>
      <c r="Q49" s="119">
        <f>+[2]x1930!Q51</f>
        <v>0</v>
      </c>
      <c r="R49" s="119">
        <f>+[2]x1930!R51</f>
        <v>0</v>
      </c>
      <c r="S49" s="119">
        <f>+[2]x1930!S51</f>
        <v>0</v>
      </c>
      <c r="T49" s="119">
        <f>+[2]x1930!T51</f>
        <v>0</v>
      </c>
      <c r="U49" s="119">
        <f>+[2]x1930!U51</f>
        <v>0</v>
      </c>
      <c r="V49" s="119">
        <f>+[2]x1930!V51</f>
        <v>0</v>
      </c>
      <c r="W49" s="119">
        <f>+[2]x1930!W51</f>
        <v>0</v>
      </c>
      <c r="X49" s="119">
        <f>+[2]x1930!X51</f>
        <v>0</v>
      </c>
      <c r="Y49" s="119">
        <f>+[2]x1930!Y51</f>
        <v>0</v>
      </c>
      <c r="Z49" s="119">
        <f>+[2]x1930!Z51</f>
        <v>0</v>
      </c>
      <c r="AA49" s="119">
        <f>+[2]x1930!AA51</f>
        <v>0</v>
      </c>
      <c r="AB49" s="119">
        <f>+[2]x1930!AB51</f>
        <v>0</v>
      </c>
      <c r="AC49" s="119">
        <f>+[2]x1930!AC51</f>
        <v>0</v>
      </c>
      <c r="AD49" s="119">
        <f>+[2]x1930!AD51</f>
        <v>0</v>
      </c>
      <c r="AE49" s="119">
        <f>+[2]x1930!AE51</f>
        <v>0</v>
      </c>
      <c r="AF49" s="119">
        <f>+[2]x1930!AF51</f>
        <v>0</v>
      </c>
      <c r="AG49" s="119">
        <f>+[2]x1930!AG51</f>
        <v>0</v>
      </c>
      <c r="AH49" s="119">
        <f>+[2]x1930!AH51</f>
        <v>0</v>
      </c>
      <c r="AI49" s="119">
        <f>+[2]x1930!AI51</f>
        <v>0</v>
      </c>
      <c r="AJ49" s="119">
        <f>+[2]x1930!AJ51</f>
        <v>0</v>
      </c>
    </row>
    <row r="50" spans="1:36">
      <c r="A50" s="119">
        <f>+[2]x1930!A52</f>
        <v>0</v>
      </c>
      <c r="B50" s="119">
        <f>+[2]x1930!B52</f>
        <v>0</v>
      </c>
      <c r="C50" s="119">
        <f>+[2]x1930!C52</f>
        <v>0</v>
      </c>
      <c r="D50" s="119">
        <f>+[2]x1930!D52</f>
        <v>0</v>
      </c>
      <c r="E50" s="119">
        <f>+[2]x1930!E52</f>
        <v>0</v>
      </c>
      <c r="F50" s="119">
        <f>+[2]x1930!F52</f>
        <v>0</v>
      </c>
      <c r="G50" s="119">
        <f>+[2]x1930!G52</f>
        <v>0</v>
      </c>
      <c r="H50" s="119">
        <f>+[2]x1930!H52</f>
        <v>0</v>
      </c>
      <c r="I50" s="119">
        <f>+[2]x1930!I52</f>
        <v>0</v>
      </c>
      <c r="J50" s="119">
        <f>+[2]x1930!J52</f>
        <v>0</v>
      </c>
      <c r="K50" s="119">
        <f>+[2]x1930!K52</f>
        <v>0</v>
      </c>
      <c r="L50" s="119">
        <f>+[2]x1930!L52</f>
        <v>0</v>
      </c>
      <c r="M50" s="119">
        <f>+[2]x1930!M52</f>
        <v>0</v>
      </c>
      <c r="N50" s="119">
        <f>+[2]x1930!N52</f>
        <v>0</v>
      </c>
      <c r="O50" s="119">
        <f>+[2]x1930!O52</f>
        <v>0</v>
      </c>
      <c r="P50" s="119">
        <f>+[2]x1930!P52</f>
        <v>0</v>
      </c>
      <c r="Q50" s="119">
        <f>+[2]x1930!Q52</f>
        <v>0</v>
      </c>
      <c r="R50" s="119">
        <f>+[2]x1930!R52</f>
        <v>0</v>
      </c>
      <c r="S50" s="119">
        <f>+[2]x1930!S52</f>
        <v>0</v>
      </c>
      <c r="T50" s="119">
        <f>+[2]x1930!T52</f>
        <v>0</v>
      </c>
      <c r="U50" s="119">
        <f>+[2]x1930!U52</f>
        <v>0</v>
      </c>
      <c r="V50" s="119">
        <f>+[2]x1930!V52</f>
        <v>0</v>
      </c>
      <c r="W50" s="119">
        <f>+[2]x1930!W52</f>
        <v>0</v>
      </c>
      <c r="X50" s="119">
        <f>+[2]x1930!X52</f>
        <v>0</v>
      </c>
      <c r="Y50" s="119">
        <f>+[2]x1930!Y52</f>
        <v>0</v>
      </c>
      <c r="Z50" s="119">
        <f>+[2]x1930!Z52</f>
        <v>0</v>
      </c>
      <c r="AA50" s="119">
        <f>+[2]x1930!AA52</f>
        <v>0</v>
      </c>
      <c r="AB50" s="119">
        <f>+[2]x1930!AB52</f>
        <v>0</v>
      </c>
      <c r="AC50" s="119">
        <f>+[2]x1930!AC52</f>
        <v>0</v>
      </c>
      <c r="AD50" s="119">
        <f>+[2]x1930!AD52</f>
        <v>0</v>
      </c>
      <c r="AE50" s="119">
        <f>+[2]x1930!AE52</f>
        <v>0</v>
      </c>
      <c r="AF50" s="119">
        <f>+[2]x1930!AF52</f>
        <v>0</v>
      </c>
      <c r="AG50" s="119">
        <f>+[2]x1930!AG52</f>
        <v>0</v>
      </c>
      <c r="AH50" s="119">
        <f>+[2]x1930!AH52</f>
        <v>0</v>
      </c>
      <c r="AI50" s="119">
        <f>+[2]x1930!AI52</f>
        <v>0</v>
      </c>
      <c r="AJ50" s="119">
        <f>+[2]x1930!AJ52</f>
        <v>0</v>
      </c>
    </row>
    <row r="51" spans="1:36">
      <c r="A51" s="119">
        <f>+[2]x1930!A53</f>
        <v>0</v>
      </c>
      <c r="B51" s="119">
        <f>+[2]x1930!B53</f>
        <v>0</v>
      </c>
      <c r="C51" s="119">
        <f>+[2]x1930!C53</f>
        <v>0</v>
      </c>
      <c r="D51" s="119">
        <f>+[2]x1930!D53</f>
        <v>0</v>
      </c>
      <c r="E51" s="119">
        <f>+[2]x1930!E53</f>
        <v>0</v>
      </c>
      <c r="F51" s="119">
        <f>+[2]x1930!F53</f>
        <v>0</v>
      </c>
      <c r="G51" s="119">
        <f>+[2]x1930!G53</f>
        <v>0</v>
      </c>
      <c r="H51" s="119">
        <f>+[2]x1930!H53</f>
        <v>0</v>
      </c>
      <c r="I51" s="119">
        <f>+[2]x1930!I53</f>
        <v>0</v>
      </c>
      <c r="J51" s="119">
        <f>+[2]x1930!J53</f>
        <v>0</v>
      </c>
      <c r="K51" s="119">
        <f>+[2]x1930!K53</f>
        <v>0</v>
      </c>
      <c r="L51" s="119">
        <f>+[2]x1930!L53</f>
        <v>0</v>
      </c>
      <c r="M51" s="119">
        <f>+[2]x1930!M53</f>
        <v>0</v>
      </c>
      <c r="N51" s="119">
        <f>+[2]x1930!N53</f>
        <v>0</v>
      </c>
      <c r="O51" s="119">
        <f>+[2]x1930!O53</f>
        <v>0</v>
      </c>
      <c r="P51" s="119">
        <f>+[2]x1930!P53</f>
        <v>0</v>
      </c>
      <c r="Q51" s="119">
        <f>+[2]x1930!Q53</f>
        <v>0</v>
      </c>
      <c r="R51" s="119">
        <f>+[2]x1930!R53</f>
        <v>0</v>
      </c>
      <c r="S51" s="119">
        <f>+[2]x1930!S53</f>
        <v>0</v>
      </c>
      <c r="T51" s="119">
        <f>+[2]x1930!T53</f>
        <v>0</v>
      </c>
      <c r="U51" s="119">
        <f>+[2]x1930!U53</f>
        <v>0</v>
      </c>
      <c r="V51" s="119">
        <f>+[2]x1930!V53</f>
        <v>0</v>
      </c>
      <c r="W51" s="119">
        <f>+[2]x1930!W53</f>
        <v>0</v>
      </c>
      <c r="X51" s="119">
        <f>+[2]x1930!X53</f>
        <v>0</v>
      </c>
      <c r="Y51" s="119">
        <f>+[2]x1930!Y53</f>
        <v>0</v>
      </c>
      <c r="Z51" s="119">
        <f>+[2]x1930!Z53</f>
        <v>0</v>
      </c>
      <c r="AA51" s="119">
        <f>+[2]x1930!AA53</f>
        <v>0</v>
      </c>
      <c r="AB51" s="119">
        <f>+[2]x1930!AB53</f>
        <v>0</v>
      </c>
      <c r="AC51" s="119">
        <f>+[2]x1930!AC53</f>
        <v>0</v>
      </c>
      <c r="AD51" s="119">
        <f>+[2]x1930!AD53</f>
        <v>0</v>
      </c>
      <c r="AE51" s="119">
        <f>+[2]x1930!AE53</f>
        <v>0</v>
      </c>
      <c r="AF51" s="119">
        <f>+[2]x1930!AF53</f>
        <v>0</v>
      </c>
      <c r="AG51" s="119">
        <f>+[2]x1930!AG53</f>
        <v>0</v>
      </c>
      <c r="AH51" s="119">
        <f>+[2]x1930!AH53</f>
        <v>0</v>
      </c>
      <c r="AI51" s="119">
        <f>+[2]x1930!AI53</f>
        <v>0</v>
      </c>
      <c r="AJ51" s="119">
        <f>+[2]x1930!AJ53</f>
        <v>0</v>
      </c>
    </row>
    <row r="52" spans="1:36">
      <c r="A52" s="119">
        <f>+[2]x1930!A54</f>
        <v>0</v>
      </c>
      <c r="B52" s="119">
        <f>+[2]x1930!B54</f>
        <v>0</v>
      </c>
      <c r="C52" s="119">
        <f>+[2]x1930!C54</f>
        <v>0</v>
      </c>
      <c r="D52" s="119">
        <f>+[2]x1930!D54</f>
        <v>0</v>
      </c>
      <c r="E52" s="119">
        <f>+[2]x1930!E54</f>
        <v>0</v>
      </c>
      <c r="F52" s="119">
        <f>+[2]x1930!F54</f>
        <v>0</v>
      </c>
      <c r="G52" s="119">
        <f>+[2]x1930!G54</f>
        <v>0</v>
      </c>
      <c r="H52" s="119">
        <f>+[2]x1930!H54</f>
        <v>0</v>
      </c>
      <c r="I52" s="119">
        <f>+[2]x1930!I54</f>
        <v>0</v>
      </c>
      <c r="J52" s="119">
        <f>+[2]x1930!J54</f>
        <v>0</v>
      </c>
      <c r="K52" s="119">
        <f>+[2]x1930!K54</f>
        <v>0</v>
      </c>
      <c r="L52" s="119">
        <f>+[2]x1930!L54</f>
        <v>0</v>
      </c>
      <c r="M52" s="119">
        <f>+[2]x1930!M54</f>
        <v>0</v>
      </c>
      <c r="N52" s="119">
        <f>+[2]x1930!N54</f>
        <v>0</v>
      </c>
      <c r="O52" s="119">
        <f>+[2]x1930!O54</f>
        <v>0</v>
      </c>
      <c r="P52" s="119">
        <f>+[2]x1930!P54</f>
        <v>0</v>
      </c>
      <c r="Q52" s="119">
        <f>+[2]x1930!Q54</f>
        <v>0</v>
      </c>
      <c r="R52" s="119">
        <f>+[2]x1930!R54</f>
        <v>0</v>
      </c>
      <c r="S52" s="119">
        <f>+[2]x1930!S54</f>
        <v>0</v>
      </c>
      <c r="T52" s="119">
        <f>+[2]x1930!T54</f>
        <v>0</v>
      </c>
      <c r="U52" s="119">
        <f>+[2]x1930!U54</f>
        <v>0</v>
      </c>
      <c r="V52" s="119">
        <f>+[2]x1930!V54</f>
        <v>0</v>
      </c>
      <c r="W52" s="119">
        <f>+[2]x1930!W54</f>
        <v>0</v>
      </c>
      <c r="X52" s="119">
        <f>+[2]x1930!X54</f>
        <v>0</v>
      </c>
      <c r="Y52" s="119">
        <f>+[2]x1930!Y54</f>
        <v>0</v>
      </c>
      <c r="Z52" s="119">
        <f>+[2]x1930!Z54</f>
        <v>0</v>
      </c>
      <c r="AA52" s="119">
        <f>+[2]x1930!AA54</f>
        <v>0</v>
      </c>
      <c r="AB52" s="119">
        <f>+[2]x1930!AB54</f>
        <v>0</v>
      </c>
      <c r="AC52" s="119">
        <f>+[2]x1930!AC54</f>
        <v>0</v>
      </c>
      <c r="AD52" s="119">
        <f>+[2]x1930!AD54</f>
        <v>0</v>
      </c>
      <c r="AE52" s="119">
        <f>+[2]x1930!AE54</f>
        <v>0</v>
      </c>
      <c r="AF52" s="119">
        <f>+[2]x1930!AF54</f>
        <v>0</v>
      </c>
      <c r="AG52" s="119">
        <f>+[2]x1930!AG54</f>
        <v>0</v>
      </c>
      <c r="AH52" s="119">
        <f>+[2]x1930!AH54</f>
        <v>0</v>
      </c>
      <c r="AI52" s="119">
        <f>+[2]x1930!AI54</f>
        <v>0</v>
      </c>
      <c r="AJ52" s="119">
        <f>+[2]x1930!AJ54</f>
        <v>0</v>
      </c>
    </row>
    <row r="54" spans="1:36">
      <c r="A54" s="116" t="s">
        <v>78</v>
      </c>
    </row>
    <row r="55" spans="1:36">
      <c r="A55" s="116" t="s">
        <v>266</v>
      </c>
    </row>
    <row r="77" spans="1:36" customFormat="1" ht="15">
      <c r="A77" s="183" t="s">
        <v>395</v>
      </c>
      <c r="B77" s="184">
        <f ca="1">SUMIF($A$14:$E$52,$A77,B$14:B$52)</f>
        <v>43</v>
      </c>
      <c r="C77" s="184">
        <f t="shared" ref="C77:AJ77" ca="1" si="0">SUMIF($A$14:$E$23,$A77,C$14:C$23)</f>
        <v>2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zoomScaleNormal="100" workbookViewId="0">
      <selection activeCell="H25" sqref="H25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377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+[2]x2676!A11</f>
        <v>Input Qty</v>
      </c>
      <c r="B9" s="122">
        <f>+[2]x2676!B11</f>
        <v>109866</v>
      </c>
      <c r="C9" s="122">
        <f>+[2]x2676!C11</f>
        <v>104967</v>
      </c>
      <c r="D9" s="122">
        <f>+[2]x2676!D11</f>
        <v>14816</v>
      </c>
      <c r="E9" s="122">
        <f>+[2]x2676!E11</f>
        <v>71566</v>
      </c>
      <c r="F9" s="122">
        <f>+[2]x2676!F11</f>
        <v>301</v>
      </c>
      <c r="G9" s="122">
        <f>+[2]x2676!G11</f>
        <v>182</v>
      </c>
      <c r="H9" s="122">
        <f>+[2]x2676!H11</f>
        <v>0</v>
      </c>
      <c r="I9" s="122">
        <f>+[2]x2676!I11</f>
        <v>144</v>
      </c>
      <c r="J9" s="122">
        <f>+[2]x2676!J11</f>
        <v>288</v>
      </c>
      <c r="K9" s="122">
        <f>+[2]x2676!K11</f>
        <v>2572</v>
      </c>
      <c r="L9" s="122">
        <f>+[2]x2676!L11</f>
        <v>4183</v>
      </c>
      <c r="M9" s="122">
        <f>+[2]x2676!M11</f>
        <v>104</v>
      </c>
      <c r="N9" s="122">
        <f>+[2]x2676!N11</f>
        <v>6671</v>
      </c>
      <c r="O9" s="122">
        <f>+[2]x2676!O11</f>
        <v>0</v>
      </c>
      <c r="P9" s="122">
        <f>+[2]x2676!P11</f>
        <v>3507</v>
      </c>
      <c r="Q9" s="122">
        <f>+[2]x2676!Q11</f>
        <v>2955</v>
      </c>
      <c r="R9" s="122">
        <f>+[2]x2676!R11</f>
        <v>4896</v>
      </c>
      <c r="S9" s="122">
        <f>+[2]x2676!S11</f>
        <v>2525</v>
      </c>
      <c r="T9" s="122">
        <f>+[2]x2676!T11</f>
        <v>4363</v>
      </c>
      <c r="U9" s="122">
        <f>+[2]x2676!U11</f>
        <v>4296</v>
      </c>
      <c r="V9" s="122">
        <f>+[2]x2676!V11</f>
        <v>121</v>
      </c>
      <c r="W9" s="122">
        <f>+[2]x2676!W11</f>
        <v>7829</v>
      </c>
      <c r="X9" s="122">
        <f>+[2]x2676!X11</f>
        <v>6771</v>
      </c>
      <c r="Y9" s="122">
        <f>+[2]x2676!Y11</f>
        <v>8423</v>
      </c>
      <c r="Z9" s="122">
        <f>+[2]x2676!Z11</f>
        <v>2501</v>
      </c>
      <c r="AA9" s="122">
        <f>+[2]x2676!AA11</f>
        <v>4982</v>
      </c>
      <c r="AB9" s="122">
        <f>+[2]x2676!AB11</f>
        <v>3952</v>
      </c>
      <c r="AC9" s="122">
        <f>+[2]x2676!AC11</f>
        <v>0</v>
      </c>
      <c r="AD9" s="122">
        <f>+[2]x2676!AD11</f>
        <v>0</v>
      </c>
      <c r="AE9" s="122">
        <f>+[2]x2676!AE11</f>
        <v>0</v>
      </c>
      <c r="AF9" s="122">
        <f>+[2]x2676!AF11</f>
        <v>0</v>
      </c>
      <c r="AG9" s="122">
        <f>+[2]x2676!AG11</f>
        <v>0</v>
      </c>
      <c r="AH9" s="122">
        <f>+[2]x2676!AH11</f>
        <v>0</v>
      </c>
      <c r="AI9" s="122">
        <f>+[2]x2676!AI11</f>
        <v>0</v>
      </c>
      <c r="AJ9" s="122">
        <f>+[2]x2676!AJ11</f>
        <v>0</v>
      </c>
    </row>
    <row r="10" spans="1:36">
      <c r="A10" s="122" t="str">
        <f>+[2]x2676!A12</f>
        <v>Output Qty</v>
      </c>
      <c r="B10" s="122">
        <f>+[2]x2676!B12</f>
        <v>104677</v>
      </c>
      <c r="C10" s="122">
        <f>+[2]x2676!C12</f>
        <v>100641</v>
      </c>
      <c r="D10" s="122">
        <f>+[2]x2676!D12</f>
        <v>14244</v>
      </c>
      <c r="E10" s="122">
        <f>+[2]x2676!E12</f>
        <v>67585</v>
      </c>
      <c r="F10" s="122">
        <f>+[2]x2676!F12</f>
        <v>0</v>
      </c>
      <c r="G10" s="122">
        <f>+[2]x2676!G12</f>
        <v>0</v>
      </c>
      <c r="H10" s="122">
        <f>+[2]x2676!H12</f>
        <v>0</v>
      </c>
      <c r="I10" s="122">
        <f>+[2]x2676!I12</f>
        <v>0</v>
      </c>
      <c r="J10" s="122">
        <f>+[2]x2676!J12</f>
        <v>0</v>
      </c>
      <c r="K10" s="122">
        <f>+[2]x2676!K12</f>
        <v>2349</v>
      </c>
      <c r="L10" s="122">
        <f>+[2]x2676!L12</f>
        <v>4002</v>
      </c>
      <c r="M10" s="122">
        <f>+[2]x2676!M12</f>
        <v>0</v>
      </c>
      <c r="N10" s="122">
        <f>+[2]x2676!N12</f>
        <v>6406</v>
      </c>
      <c r="O10" s="122">
        <f>+[2]x2676!O12</f>
        <v>0</v>
      </c>
      <c r="P10" s="122">
        <f>+[2]x2676!P12</f>
        <v>3498</v>
      </c>
      <c r="Q10" s="122">
        <f>+[2]x2676!Q12</f>
        <v>2934</v>
      </c>
      <c r="R10" s="122">
        <f>+[2]x2676!R12</f>
        <v>4634</v>
      </c>
      <c r="S10" s="122">
        <f>+[2]x2676!S12</f>
        <v>2352</v>
      </c>
      <c r="T10" s="122">
        <f>+[2]x2676!T12</f>
        <v>4201</v>
      </c>
      <c r="U10" s="122">
        <f>+[2]x2676!U12</f>
        <v>4101</v>
      </c>
      <c r="V10" s="122">
        <f>+[2]x2676!V12</f>
        <v>0</v>
      </c>
      <c r="W10" s="122">
        <f>+[2]x2676!W12</f>
        <v>7602</v>
      </c>
      <c r="X10" s="122">
        <f>+[2]x2676!X12</f>
        <v>6507</v>
      </c>
      <c r="Y10" s="122">
        <f>+[2]x2676!Y12</f>
        <v>8151</v>
      </c>
      <c r="Z10" s="122">
        <f>+[2]x2676!Z12</f>
        <v>2253</v>
      </c>
      <c r="AA10" s="122">
        <f>+[2]x2676!AA12</f>
        <v>4699</v>
      </c>
      <c r="AB10" s="122">
        <f>+[2]x2676!AB12</f>
        <v>3896</v>
      </c>
      <c r="AC10" s="122">
        <f>+[2]x2676!AC12</f>
        <v>0</v>
      </c>
      <c r="AD10" s="122">
        <f>+[2]x2676!AD12</f>
        <v>0</v>
      </c>
      <c r="AE10" s="122">
        <f>+[2]x2676!AE12</f>
        <v>0</v>
      </c>
      <c r="AF10" s="122">
        <f>+[2]x2676!AF12</f>
        <v>0</v>
      </c>
      <c r="AG10" s="122">
        <f>+[2]x2676!AG12</f>
        <v>0</v>
      </c>
      <c r="AH10" s="122">
        <f>+[2]x2676!AH12</f>
        <v>0</v>
      </c>
      <c r="AI10" s="122">
        <f>+[2]x2676!AI12</f>
        <v>0</v>
      </c>
      <c r="AJ10" s="122">
        <f>+[2]x2676!AJ12</f>
        <v>0</v>
      </c>
    </row>
    <row r="11" spans="1:36">
      <c r="A11" s="122" t="str">
        <f>+[2]x2676!A13</f>
        <v>Reject Qty</v>
      </c>
      <c r="B11" s="122">
        <f>+[2]x2676!B13</f>
        <v>5189</v>
      </c>
      <c r="C11" s="122">
        <f>+[2]x2676!C13</f>
        <v>4326</v>
      </c>
      <c r="D11" s="122">
        <f>+[2]x2676!D13</f>
        <v>572</v>
      </c>
      <c r="E11" s="122">
        <f>+[2]x2676!E13</f>
        <v>3981</v>
      </c>
      <c r="F11" s="122">
        <f>+[2]x2676!F13</f>
        <v>301</v>
      </c>
      <c r="G11" s="122">
        <f>+[2]x2676!G13</f>
        <v>182</v>
      </c>
      <c r="H11" s="122">
        <f>+[2]x2676!H13</f>
        <v>0</v>
      </c>
      <c r="I11" s="122">
        <f>+[2]x2676!I13</f>
        <v>144</v>
      </c>
      <c r="J11" s="122">
        <f>+[2]x2676!J13</f>
        <v>288</v>
      </c>
      <c r="K11" s="122">
        <f>+[2]x2676!K13</f>
        <v>223</v>
      </c>
      <c r="L11" s="122">
        <f>+[2]x2676!L13</f>
        <v>181</v>
      </c>
      <c r="M11" s="122">
        <f>+[2]x2676!M13</f>
        <v>104</v>
      </c>
      <c r="N11" s="122">
        <f>+[2]x2676!N13</f>
        <v>265</v>
      </c>
      <c r="O11" s="122">
        <f>+[2]x2676!O13</f>
        <v>0</v>
      </c>
      <c r="P11" s="122">
        <f>+[2]x2676!P13</f>
        <v>9</v>
      </c>
      <c r="Q11" s="122">
        <f>+[2]x2676!Q13</f>
        <v>21</v>
      </c>
      <c r="R11" s="122">
        <f>+[2]x2676!R13</f>
        <v>262</v>
      </c>
      <c r="S11" s="122">
        <f>+[2]x2676!S13</f>
        <v>173</v>
      </c>
      <c r="T11" s="122">
        <f>+[2]x2676!T13</f>
        <v>162</v>
      </c>
      <c r="U11" s="122">
        <f>+[2]x2676!U13</f>
        <v>195</v>
      </c>
      <c r="V11" s="122">
        <f>+[2]x2676!V13</f>
        <v>121</v>
      </c>
      <c r="W11" s="122">
        <f>+[2]x2676!W13</f>
        <v>227</v>
      </c>
      <c r="X11" s="122">
        <f>+[2]x2676!X13</f>
        <v>264</v>
      </c>
      <c r="Y11" s="122">
        <f>+[2]x2676!Y13</f>
        <v>272</v>
      </c>
      <c r="Z11" s="122">
        <f>+[2]x2676!Z13</f>
        <v>248</v>
      </c>
      <c r="AA11" s="122">
        <f>+[2]x2676!AA13</f>
        <v>283</v>
      </c>
      <c r="AB11" s="122">
        <f>+[2]x2676!AB13</f>
        <v>56</v>
      </c>
      <c r="AC11" s="122">
        <f>+[2]x2676!AC13</f>
        <v>0</v>
      </c>
      <c r="AD11" s="122">
        <f>+[2]x2676!AD13</f>
        <v>0</v>
      </c>
      <c r="AE11" s="122">
        <f>+[2]x2676!AE13</f>
        <v>0</v>
      </c>
      <c r="AF11" s="122">
        <f>+[2]x2676!AF13</f>
        <v>0</v>
      </c>
      <c r="AG11" s="122">
        <f>+[2]x2676!AG13</f>
        <v>0</v>
      </c>
      <c r="AH11" s="122">
        <f>+[2]x2676!AH13</f>
        <v>0</v>
      </c>
      <c r="AI11" s="122">
        <f>+[2]x2676!AI13</f>
        <v>0</v>
      </c>
      <c r="AJ11" s="122">
        <f>+[2]x2676!AJ13</f>
        <v>0</v>
      </c>
    </row>
    <row r="12" spans="1:36" s="130" customFormat="1">
      <c r="A12" s="122" t="str">
        <f>+[2]x2676!A14</f>
        <v>%Yield NG</v>
      </c>
      <c r="B12" s="122">
        <f>+[2]x2676!B14</f>
        <v>4.7230262319552905</v>
      </c>
      <c r="C12" s="122">
        <f>+[2]x2676!C14</f>
        <v>4.1212952642258998</v>
      </c>
      <c r="D12" s="122">
        <f>+[2]x2676!D14</f>
        <v>3.8606911447084231</v>
      </c>
      <c r="E12" s="122">
        <f>+[2]x2676!E14</f>
        <v>5.5626973702596203</v>
      </c>
      <c r="F12" s="122">
        <f>+[2]x2676!F14</f>
        <v>100</v>
      </c>
      <c r="G12" s="122">
        <f>+[2]x2676!G14</f>
        <v>100</v>
      </c>
      <c r="H12" s="122">
        <f>+[2]x2676!H14</f>
        <v>0</v>
      </c>
      <c r="I12" s="122">
        <f>+[2]x2676!I14</f>
        <v>100</v>
      </c>
      <c r="J12" s="122">
        <f>+[2]x2676!J14</f>
        <v>100</v>
      </c>
      <c r="K12" s="122">
        <f>+[2]x2676!K14</f>
        <v>8.6702954898911351</v>
      </c>
      <c r="L12" s="122">
        <f>+[2]x2676!L14</f>
        <v>4.3270380109968922</v>
      </c>
      <c r="M12" s="122">
        <f>+[2]x2676!M14</f>
        <v>100</v>
      </c>
      <c r="N12" s="122">
        <f>+[2]x2676!N14</f>
        <v>3.9724179283465748</v>
      </c>
      <c r="O12" s="122">
        <f>+[2]x2676!O14</f>
        <v>0</v>
      </c>
      <c r="P12" s="122">
        <f>+[2]x2676!P14</f>
        <v>0.25662959794696322</v>
      </c>
      <c r="Q12" s="122">
        <f>+[2]x2676!Q14</f>
        <v>0.71065989847715738</v>
      </c>
      <c r="R12" s="122">
        <f>+[2]x2676!R14</f>
        <v>5.3513071895424833</v>
      </c>
      <c r="S12" s="122">
        <f>+[2]x2676!S14</f>
        <v>6.8514851485148522</v>
      </c>
      <c r="T12" s="122">
        <f>+[2]x2676!T14</f>
        <v>3.7130414852165941</v>
      </c>
      <c r="U12" s="122">
        <f>+[2]x2676!U14</f>
        <v>4.539106145251397</v>
      </c>
      <c r="V12" s="122">
        <f>+[2]x2676!V14</f>
        <v>100</v>
      </c>
      <c r="W12" s="122">
        <f>+[2]x2676!W14</f>
        <v>2.89947630604164</v>
      </c>
      <c r="X12" s="122">
        <f>+[2]x2676!X14</f>
        <v>3.8989809481612756</v>
      </c>
      <c r="Y12" s="122">
        <f>+[2]x2676!Y14</f>
        <v>3.2292532351893626</v>
      </c>
      <c r="Z12" s="122">
        <f>+[2]x2676!Z14</f>
        <v>9.9160335865653746</v>
      </c>
      <c r="AA12" s="122">
        <f>+[2]x2676!AA14</f>
        <v>5.6804496186270574</v>
      </c>
      <c r="AB12" s="122">
        <f>+[2]x2676!AB14</f>
        <v>1.417004048582996</v>
      </c>
      <c r="AC12" s="122">
        <f>+[2]x2676!AC14</f>
        <v>0</v>
      </c>
      <c r="AD12" s="122">
        <f>+[2]x2676!AD14</f>
        <v>0</v>
      </c>
      <c r="AE12" s="122">
        <f>+[2]x2676!AE14</f>
        <v>0</v>
      </c>
      <c r="AF12" s="122">
        <f>+[2]x2676!AF14</f>
        <v>0</v>
      </c>
      <c r="AG12" s="122">
        <f>+[2]x2676!AG14</f>
        <v>0</v>
      </c>
      <c r="AH12" s="122">
        <f>+[2]x2676!AH14</f>
        <v>0</v>
      </c>
      <c r="AI12" s="122">
        <f>+[2]x2676!AI14</f>
        <v>0</v>
      </c>
      <c r="AJ12" s="122">
        <f>+[2]x2676!AJ14</f>
        <v>0</v>
      </c>
    </row>
    <row r="13" spans="1:36">
      <c r="A13" s="122" t="str">
        <f>+[2]x2676!A15</f>
        <v>Reject Group</v>
      </c>
      <c r="B13" s="122">
        <f>+[2]x2676!B15</f>
        <v>0</v>
      </c>
      <c r="C13" s="122">
        <f>+[2]x2676!C15</f>
        <v>0</v>
      </c>
      <c r="D13" s="122">
        <f>+[2]x2676!D15</f>
        <v>0</v>
      </c>
      <c r="E13" s="122">
        <f>+[2]x2676!E15</f>
        <v>0</v>
      </c>
      <c r="F13" s="122">
        <f>+[2]x2676!F15</f>
        <v>0</v>
      </c>
      <c r="G13" s="122">
        <f>+[2]x2676!G15</f>
        <v>0</v>
      </c>
      <c r="H13" s="122">
        <f>+[2]x2676!H15</f>
        <v>0</v>
      </c>
      <c r="I13" s="122">
        <f>+[2]x2676!I15</f>
        <v>0</v>
      </c>
      <c r="J13" s="122">
        <f>+[2]x2676!J15</f>
        <v>0</v>
      </c>
      <c r="K13" s="122">
        <f>+[2]x2676!K15</f>
        <v>0</v>
      </c>
      <c r="L13" s="122">
        <f>+[2]x2676!L15</f>
        <v>0</v>
      </c>
      <c r="M13" s="122">
        <f>+[2]x2676!M15</f>
        <v>0</v>
      </c>
      <c r="N13" s="122">
        <f>+[2]x2676!N15</f>
        <v>0</v>
      </c>
      <c r="O13" s="122">
        <f>+[2]x2676!O15</f>
        <v>0</v>
      </c>
      <c r="P13" s="122">
        <f>+[2]x2676!P15</f>
        <v>0</v>
      </c>
      <c r="Q13" s="122">
        <f>+[2]x2676!Q15</f>
        <v>0</v>
      </c>
      <c r="R13" s="122">
        <f>+[2]x2676!R15</f>
        <v>0</v>
      </c>
      <c r="S13" s="122">
        <f>+[2]x2676!S15</f>
        <v>0</v>
      </c>
      <c r="T13" s="122">
        <f>+[2]x2676!T15</f>
        <v>0</v>
      </c>
      <c r="U13" s="122">
        <f>+[2]x2676!U15</f>
        <v>0</v>
      </c>
      <c r="V13" s="122">
        <f>+[2]x2676!V15</f>
        <v>0</v>
      </c>
      <c r="W13" s="122">
        <f>+[2]x2676!W15</f>
        <v>0</v>
      </c>
      <c r="X13" s="122">
        <f>+[2]x2676!X15</f>
        <v>0</v>
      </c>
      <c r="Y13" s="122">
        <f>+[2]x2676!Y15</f>
        <v>0</v>
      </c>
      <c r="Z13" s="122">
        <f>+[2]x2676!Z15</f>
        <v>0</v>
      </c>
      <c r="AA13" s="122">
        <f>+[2]x2676!AA15</f>
        <v>0</v>
      </c>
      <c r="AB13" s="122">
        <f>+[2]x2676!AB15</f>
        <v>0</v>
      </c>
      <c r="AC13" s="122">
        <f>+[2]x2676!AC15</f>
        <v>0</v>
      </c>
      <c r="AD13" s="122">
        <f>+[2]x2676!AD15</f>
        <v>0</v>
      </c>
      <c r="AE13" s="122">
        <f>+[2]x2676!AE15</f>
        <v>0</v>
      </c>
      <c r="AF13" s="122">
        <f>+[2]x2676!AF15</f>
        <v>0</v>
      </c>
      <c r="AG13" s="122">
        <f>+[2]x2676!AG15</f>
        <v>0</v>
      </c>
      <c r="AH13" s="122">
        <f>+[2]x2676!AH15</f>
        <v>0</v>
      </c>
      <c r="AI13" s="122">
        <f>+[2]x2676!AI15</f>
        <v>0</v>
      </c>
      <c r="AJ13" s="122">
        <f>+[2]x2676!AJ15</f>
        <v>0</v>
      </c>
    </row>
    <row r="14" spans="1:36">
      <c r="A14" s="122" t="str">
        <f>+[2]x2676!A16</f>
        <v>ADJUST MACHINE</v>
      </c>
      <c r="B14" s="122">
        <f>+[2]x2676!B16</f>
        <v>0</v>
      </c>
      <c r="C14" s="122">
        <f>+[2]x2676!C16</f>
        <v>12</v>
      </c>
      <c r="D14" s="122">
        <f>+[2]x2676!D16</f>
        <v>3</v>
      </c>
      <c r="E14" s="122">
        <f>+[2]x2676!E16</f>
        <v>3</v>
      </c>
      <c r="F14" s="122">
        <f>+[2]x2676!F16</f>
        <v>3</v>
      </c>
      <c r="G14" s="122">
        <f>+[2]x2676!G16</f>
        <v>0</v>
      </c>
      <c r="H14" s="122">
        <f>+[2]x2676!H16</f>
        <v>0</v>
      </c>
      <c r="I14" s="122">
        <f>+[2]x2676!I16</f>
        <v>0</v>
      </c>
      <c r="J14" s="122">
        <f>+[2]x2676!J16</f>
        <v>0</v>
      </c>
      <c r="K14" s="122">
        <f>+[2]x2676!K16</f>
        <v>0</v>
      </c>
      <c r="L14" s="122">
        <f>+[2]x2676!L16</f>
        <v>0</v>
      </c>
      <c r="M14" s="122">
        <f>+[2]x2676!M16</f>
        <v>0</v>
      </c>
      <c r="N14" s="122">
        <f>+[2]x2676!N16</f>
        <v>0</v>
      </c>
      <c r="O14" s="122">
        <f>+[2]x2676!O16</f>
        <v>0</v>
      </c>
      <c r="P14" s="122">
        <f>+[2]x2676!P16</f>
        <v>0</v>
      </c>
      <c r="Q14" s="122">
        <f>+[2]x2676!Q16</f>
        <v>0</v>
      </c>
      <c r="R14" s="122">
        <f>+[2]x2676!R16</f>
        <v>0</v>
      </c>
      <c r="S14" s="122">
        <f>+[2]x2676!S16</f>
        <v>0</v>
      </c>
      <c r="T14" s="122">
        <f>+[2]x2676!T16</f>
        <v>0</v>
      </c>
      <c r="U14" s="122">
        <f>+[2]x2676!U16</f>
        <v>0</v>
      </c>
      <c r="V14" s="122">
        <f>+[2]x2676!V16</f>
        <v>0</v>
      </c>
      <c r="W14" s="122">
        <f>+[2]x2676!W16</f>
        <v>0</v>
      </c>
      <c r="X14" s="122">
        <f>+[2]x2676!X16</f>
        <v>0</v>
      </c>
      <c r="Y14" s="122">
        <f>+[2]x2676!Y16</f>
        <v>0</v>
      </c>
      <c r="Z14" s="122">
        <f>+[2]x2676!Z16</f>
        <v>0</v>
      </c>
      <c r="AA14" s="122">
        <f>+[2]x2676!AA16</f>
        <v>0</v>
      </c>
      <c r="AB14" s="122">
        <f>+[2]x2676!AB16</f>
        <v>0</v>
      </c>
      <c r="AC14" s="122">
        <f>+[2]x2676!AC16</f>
        <v>0</v>
      </c>
      <c r="AD14" s="122">
        <f>+[2]x2676!AD16</f>
        <v>0</v>
      </c>
      <c r="AE14" s="122">
        <f>+[2]x2676!AE16</f>
        <v>0</v>
      </c>
      <c r="AF14" s="122">
        <f>+[2]x2676!AF16</f>
        <v>0</v>
      </c>
      <c r="AG14" s="122">
        <f>+[2]x2676!AG16</f>
        <v>0</v>
      </c>
      <c r="AH14" s="122">
        <f>+[2]x2676!AH16</f>
        <v>0</v>
      </c>
      <c r="AI14" s="122">
        <f>+[2]x2676!AI16</f>
        <v>0</v>
      </c>
      <c r="AJ14" s="122">
        <f>+[2]x2676!AJ16</f>
        <v>0</v>
      </c>
    </row>
    <row r="15" spans="1:36">
      <c r="A15" s="122" t="str">
        <f>+[2]x2676!A17</f>
        <v>ANGLE</v>
      </c>
      <c r="B15" s="122">
        <f>+[2]x2676!B17</f>
        <v>0</v>
      </c>
      <c r="C15" s="122">
        <f>+[2]x2676!C17</f>
        <v>0</v>
      </c>
      <c r="D15" s="122">
        <f>+[2]x2676!D17</f>
        <v>0</v>
      </c>
      <c r="E15" s="122">
        <f>+[2]x2676!E17</f>
        <v>0</v>
      </c>
      <c r="F15" s="122">
        <f>+[2]x2676!F17</f>
        <v>0</v>
      </c>
      <c r="G15" s="122">
        <f>+[2]x2676!G17</f>
        <v>0</v>
      </c>
      <c r="H15" s="122">
        <f>+[2]x2676!H17</f>
        <v>0</v>
      </c>
      <c r="I15" s="122">
        <f>+[2]x2676!I17</f>
        <v>0</v>
      </c>
      <c r="J15" s="122">
        <f>+[2]x2676!J17</f>
        <v>0</v>
      </c>
      <c r="K15" s="122">
        <f>+[2]x2676!K17</f>
        <v>0</v>
      </c>
      <c r="L15" s="122">
        <f>+[2]x2676!L17</f>
        <v>0</v>
      </c>
      <c r="M15" s="122">
        <f>+[2]x2676!M17</f>
        <v>0</v>
      </c>
      <c r="N15" s="122">
        <f>+[2]x2676!N17</f>
        <v>0</v>
      </c>
      <c r="O15" s="122">
        <f>+[2]x2676!O17</f>
        <v>0</v>
      </c>
      <c r="P15" s="122">
        <f>+[2]x2676!P17</f>
        <v>0</v>
      </c>
      <c r="Q15" s="122">
        <f>+[2]x2676!Q17</f>
        <v>0</v>
      </c>
      <c r="R15" s="122">
        <f>+[2]x2676!R17</f>
        <v>0</v>
      </c>
      <c r="S15" s="122">
        <f>+[2]x2676!S17</f>
        <v>0</v>
      </c>
      <c r="T15" s="122">
        <f>+[2]x2676!T17</f>
        <v>0</v>
      </c>
      <c r="U15" s="122">
        <f>+[2]x2676!U17</f>
        <v>0</v>
      </c>
      <c r="V15" s="122">
        <f>+[2]x2676!V17</f>
        <v>0</v>
      </c>
      <c r="W15" s="122">
        <f>+[2]x2676!W17</f>
        <v>0</v>
      </c>
      <c r="X15" s="122">
        <f>+[2]x2676!X17</f>
        <v>0</v>
      </c>
      <c r="Y15" s="122">
        <f>+[2]x2676!Y17</f>
        <v>0</v>
      </c>
      <c r="Z15" s="122">
        <f>+[2]x2676!Z17</f>
        <v>0</v>
      </c>
      <c r="AA15" s="122">
        <f>+[2]x2676!AA17</f>
        <v>0</v>
      </c>
      <c r="AB15" s="122">
        <f>+[2]x2676!AB17</f>
        <v>0</v>
      </c>
      <c r="AC15" s="122">
        <f>+[2]x2676!AC17</f>
        <v>0</v>
      </c>
      <c r="AD15" s="122">
        <f>+[2]x2676!AD17</f>
        <v>0</v>
      </c>
      <c r="AE15" s="122">
        <f>+[2]x2676!AE17</f>
        <v>0</v>
      </c>
      <c r="AF15" s="122">
        <f>+[2]x2676!AF17</f>
        <v>0</v>
      </c>
      <c r="AG15" s="122">
        <f>+[2]x2676!AG17</f>
        <v>0</v>
      </c>
      <c r="AH15" s="122">
        <f>+[2]x2676!AH17</f>
        <v>0</v>
      </c>
      <c r="AI15" s="122">
        <f>+[2]x2676!AI17</f>
        <v>0</v>
      </c>
      <c r="AJ15" s="122">
        <f>+[2]x2676!AJ17</f>
        <v>0</v>
      </c>
    </row>
    <row r="16" spans="1:36" s="146" customFormat="1">
      <c r="A16" s="122" t="str">
        <f>+[2]x2676!A18</f>
        <v>BURR ALL</v>
      </c>
      <c r="B16" s="122">
        <f>+[2]x2676!B18</f>
        <v>280</v>
      </c>
      <c r="C16" s="122">
        <f>+[2]x2676!C18</f>
        <v>157</v>
      </c>
      <c r="D16" s="122">
        <f>+[2]x2676!D18</f>
        <v>0</v>
      </c>
      <c r="E16" s="122">
        <f>+[2]x2676!E18</f>
        <v>31</v>
      </c>
      <c r="F16" s="122">
        <f>+[2]x2676!F18</f>
        <v>0</v>
      </c>
      <c r="G16" s="122">
        <f>+[2]x2676!G18</f>
        <v>0</v>
      </c>
      <c r="H16" s="122">
        <f>+[2]x2676!H18</f>
        <v>0</v>
      </c>
      <c r="I16" s="122">
        <f>+[2]x2676!I18</f>
        <v>0</v>
      </c>
      <c r="J16" s="122">
        <f>+[2]x2676!J18</f>
        <v>0</v>
      </c>
      <c r="K16" s="122">
        <f>+[2]x2676!K18</f>
        <v>0</v>
      </c>
      <c r="L16" s="122">
        <f>+[2]x2676!L18</f>
        <v>0</v>
      </c>
      <c r="M16" s="122">
        <f>+[2]x2676!M18</f>
        <v>0</v>
      </c>
      <c r="N16" s="122">
        <f>+[2]x2676!N18</f>
        <v>0</v>
      </c>
      <c r="O16" s="122">
        <f>+[2]x2676!O18</f>
        <v>0</v>
      </c>
      <c r="P16" s="122">
        <f>+[2]x2676!P18</f>
        <v>2</v>
      </c>
      <c r="Q16" s="122">
        <f>+[2]x2676!Q18</f>
        <v>8</v>
      </c>
      <c r="R16" s="122">
        <f>+[2]x2676!R18</f>
        <v>9</v>
      </c>
      <c r="S16" s="122">
        <f>+[2]x2676!S18</f>
        <v>0</v>
      </c>
      <c r="T16" s="122">
        <f>+[2]x2676!T18</f>
        <v>4</v>
      </c>
      <c r="U16" s="122">
        <f>+[2]x2676!U18</f>
        <v>1</v>
      </c>
      <c r="V16" s="122">
        <f>+[2]x2676!V18</f>
        <v>0</v>
      </c>
      <c r="W16" s="122">
        <f>+[2]x2676!W18</f>
        <v>0</v>
      </c>
      <c r="X16" s="122">
        <f>+[2]x2676!X18</f>
        <v>1</v>
      </c>
      <c r="Y16" s="122">
        <f>+[2]x2676!Y18</f>
        <v>3</v>
      </c>
      <c r="Z16" s="122">
        <f>+[2]x2676!Z18</f>
        <v>0</v>
      </c>
      <c r="AA16" s="122">
        <f>+[2]x2676!AA18</f>
        <v>2</v>
      </c>
      <c r="AB16" s="122">
        <f>+[2]x2676!AB18</f>
        <v>1</v>
      </c>
      <c r="AC16" s="122">
        <f>+[2]x2676!AC18</f>
        <v>0</v>
      </c>
      <c r="AD16" s="122">
        <f>+[2]x2676!AD18</f>
        <v>0</v>
      </c>
      <c r="AE16" s="122">
        <f>+[2]x2676!AE18</f>
        <v>0</v>
      </c>
      <c r="AF16" s="122">
        <f>+[2]x2676!AF18</f>
        <v>0</v>
      </c>
      <c r="AG16" s="122">
        <f>+[2]x2676!AG18</f>
        <v>0</v>
      </c>
      <c r="AH16" s="122">
        <f>+[2]x2676!AH18</f>
        <v>0</v>
      </c>
      <c r="AI16" s="122">
        <f>+[2]x2676!AI18</f>
        <v>0</v>
      </c>
      <c r="AJ16" s="122">
        <f>+[2]x2676!AJ18</f>
        <v>0</v>
      </c>
    </row>
    <row r="17" spans="1:36">
      <c r="A17" s="122" t="str">
        <f>+[2]x2676!A19</f>
        <v>CONTAM ALL</v>
      </c>
      <c r="B17" s="122">
        <f>+[2]x2676!B19</f>
        <v>128</v>
      </c>
      <c r="C17" s="122">
        <f>+[2]x2676!C19</f>
        <v>38</v>
      </c>
      <c r="D17" s="122">
        <f>+[2]x2676!D19</f>
        <v>2</v>
      </c>
      <c r="E17" s="122">
        <f>+[2]x2676!E19</f>
        <v>52</v>
      </c>
      <c r="F17" s="122">
        <f>+[2]x2676!F19</f>
        <v>0</v>
      </c>
      <c r="G17" s="122">
        <f>+[2]x2676!G19</f>
        <v>0</v>
      </c>
      <c r="H17" s="122">
        <f>+[2]x2676!H19</f>
        <v>0</v>
      </c>
      <c r="I17" s="122">
        <f>+[2]x2676!I19</f>
        <v>0</v>
      </c>
      <c r="J17" s="122">
        <f>+[2]x2676!J19</f>
        <v>0</v>
      </c>
      <c r="K17" s="122">
        <f>+[2]x2676!K19</f>
        <v>3</v>
      </c>
      <c r="L17" s="122">
        <f>+[2]x2676!L19</f>
        <v>4</v>
      </c>
      <c r="M17" s="122">
        <f>+[2]x2676!M19</f>
        <v>0</v>
      </c>
      <c r="N17" s="122">
        <f>+[2]x2676!N19</f>
        <v>4</v>
      </c>
      <c r="O17" s="122">
        <f>+[2]x2676!O19</f>
        <v>0</v>
      </c>
      <c r="P17" s="122">
        <f>+[2]x2676!P19</f>
        <v>2</v>
      </c>
      <c r="Q17" s="122">
        <f>+[2]x2676!Q19</f>
        <v>11</v>
      </c>
      <c r="R17" s="122">
        <f>+[2]x2676!R19</f>
        <v>4</v>
      </c>
      <c r="S17" s="122">
        <f>+[2]x2676!S19</f>
        <v>1</v>
      </c>
      <c r="T17" s="122">
        <f>+[2]x2676!T19</f>
        <v>0</v>
      </c>
      <c r="U17" s="122">
        <f>+[2]x2676!U19</f>
        <v>4</v>
      </c>
      <c r="V17" s="122">
        <f>+[2]x2676!V19</f>
        <v>0</v>
      </c>
      <c r="W17" s="122">
        <f>+[2]x2676!W19</f>
        <v>8</v>
      </c>
      <c r="X17" s="122">
        <f>+[2]x2676!X19</f>
        <v>2</v>
      </c>
      <c r="Y17" s="122">
        <f>+[2]x2676!Y19</f>
        <v>0</v>
      </c>
      <c r="Z17" s="122">
        <f>+[2]x2676!Z19</f>
        <v>0</v>
      </c>
      <c r="AA17" s="122">
        <f>+[2]x2676!AA19</f>
        <v>0</v>
      </c>
      <c r="AB17" s="122">
        <f>+[2]x2676!AB19</f>
        <v>9</v>
      </c>
      <c r="AC17" s="122">
        <f>+[2]x2676!AC19</f>
        <v>0</v>
      </c>
      <c r="AD17" s="122">
        <f>+[2]x2676!AD19</f>
        <v>0</v>
      </c>
      <c r="AE17" s="122">
        <f>+[2]x2676!AE19</f>
        <v>0</v>
      </c>
      <c r="AF17" s="122">
        <f>+[2]x2676!AF19</f>
        <v>0</v>
      </c>
      <c r="AG17" s="122">
        <f>+[2]x2676!AG19</f>
        <v>0</v>
      </c>
      <c r="AH17" s="122">
        <f>+[2]x2676!AH19</f>
        <v>0</v>
      </c>
      <c r="AI17" s="122">
        <f>+[2]x2676!AI19</f>
        <v>0</v>
      </c>
      <c r="AJ17" s="122">
        <f>+[2]x2676!AJ19</f>
        <v>0</v>
      </c>
    </row>
    <row r="18" spans="1:36">
      <c r="A18" s="122" t="str">
        <f>+[2]x2676!A20</f>
        <v>CUT NG</v>
      </c>
      <c r="B18" s="122">
        <f>+[2]x2676!B20</f>
        <v>113</v>
      </c>
      <c r="C18" s="122">
        <f>+[2]x2676!C20</f>
        <v>10</v>
      </c>
      <c r="D18" s="122">
        <f>+[2]x2676!D20</f>
        <v>2</v>
      </c>
      <c r="E18" s="122">
        <f>+[2]x2676!E20</f>
        <v>6</v>
      </c>
      <c r="F18" s="122">
        <f>+[2]x2676!F20</f>
        <v>0</v>
      </c>
      <c r="G18" s="122">
        <f>+[2]x2676!G20</f>
        <v>0</v>
      </c>
      <c r="H18" s="122">
        <f>+[2]x2676!H20</f>
        <v>0</v>
      </c>
      <c r="I18" s="122">
        <f>+[2]x2676!I20</f>
        <v>0</v>
      </c>
      <c r="J18" s="122">
        <f>+[2]x2676!J20</f>
        <v>0</v>
      </c>
      <c r="K18" s="122">
        <f>+[2]x2676!K20</f>
        <v>0</v>
      </c>
      <c r="L18" s="122">
        <f>+[2]x2676!L20</f>
        <v>0</v>
      </c>
      <c r="M18" s="122">
        <f>+[2]x2676!M20</f>
        <v>0</v>
      </c>
      <c r="N18" s="122">
        <f>+[2]x2676!N20</f>
        <v>0</v>
      </c>
      <c r="O18" s="122">
        <f>+[2]x2676!O20</f>
        <v>0</v>
      </c>
      <c r="P18" s="122">
        <f>+[2]x2676!P20</f>
        <v>0</v>
      </c>
      <c r="Q18" s="122">
        <f>+[2]x2676!Q20</f>
        <v>0</v>
      </c>
      <c r="R18" s="122">
        <f>+[2]x2676!R20</f>
        <v>0</v>
      </c>
      <c r="S18" s="122">
        <f>+[2]x2676!S20</f>
        <v>0</v>
      </c>
      <c r="T18" s="122">
        <f>+[2]x2676!T20</f>
        <v>1</v>
      </c>
      <c r="U18" s="122">
        <f>+[2]x2676!U20</f>
        <v>1</v>
      </c>
      <c r="V18" s="122">
        <f>+[2]x2676!V20</f>
        <v>0</v>
      </c>
      <c r="W18" s="122">
        <f>+[2]x2676!W20</f>
        <v>1</v>
      </c>
      <c r="X18" s="122">
        <f>+[2]x2676!X20</f>
        <v>2</v>
      </c>
      <c r="Y18" s="122">
        <f>+[2]x2676!Y20</f>
        <v>0</v>
      </c>
      <c r="Z18" s="122">
        <f>+[2]x2676!Z20</f>
        <v>0</v>
      </c>
      <c r="AA18" s="122">
        <f>+[2]x2676!AA20</f>
        <v>0</v>
      </c>
      <c r="AB18" s="122">
        <f>+[2]x2676!AB20</f>
        <v>1</v>
      </c>
      <c r="AC18" s="122">
        <f>+[2]x2676!AC20</f>
        <v>0</v>
      </c>
      <c r="AD18" s="122">
        <f>+[2]x2676!AD20</f>
        <v>0</v>
      </c>
      <c r="AE18" s="122">
        <f>+[2]x2676!AE20</f>
        <v>0</v>
      </c>
      <c r="AF18" s="122">
        <f>+[2]x2676!AF20</f>
        <v>0</v>
      </c>
      <c r="AG18" s="122">
        <f>+[2]x2676!AG20</f>
        <v>0</v>
      </c>
      <c r="AH18" s="122">
        <f>+[2]x2676!AH20</f>
        <v>0</v>
      </c>
      <c r="AI18" s="122">
        <f>+[2]x2676!AI20</f>
        <v>0</v>
      </c>
      <c r="AJ18" s="122">
        <f>+[2]x2676!AJ20</f>
        <v>0</v>
      </c>
    </row>
    <row r="19" spans="1:36">
      <c r="A19" s="122" t="str">
        <f>+[2]x2676!A21</f>
        <v>DENT ALL</v>
      </c>
      <c r="B19" s="122">
        <f>+[2]x2676!B21</f>
        <v>122</v>
      </c>
      <c r="C19" s="122">
        <f>+[2]x2676!C21</f>
        <v>33</v>
      </c>
      <c r="D19" s="122">
        <f>+[2]x2676!D21</f>
        <v>1</v>
      </c>
      <c r="E19" s="122">
        <f>+[2]x2676!E21</f>
        <v>4</v>
      </c>
      <c r="F19" s="122">
        <f>+[2]x2676!F21</f>
        <v>0</v>
      </c>
      <c r="G19" s="122">
        <f>+[2]x2676!G21</f>
        <v>0</v>
      </c>
      <c r="H19" s="122">
        <f>+[2]x2676!H21</f>
        <v>0</v>
      </c>
      <c r="I19" s="122">
        <f>+[2]x2676!I21</f>
        <v>0</v>
      </c>
      <c r="J19" s="122">
        <f>+[2]x2676!J21</f>
        <v>0</v>
      </c>
      <c r="K19" s="122">
        <f>+[2]x2676!K21</f>
        <v>0</v>
      </c>
      <c r="L19" s="122">
        <f>+[2]x2676!L21</f>
        <v>0</v>
      </c>
      <c r="M19" s="122">
        <f>+[2]x2676!M21</f>
        <v>0</v>
      </c>
      <c r="N19" s="122">
        <f>+[2]x2676!N21</f>
        <v>0</v>
      </c>
      <c r="O19" s="122">
        <f>+[2]x2676!O21</f>
        <v>0</v>
      </c>
      <c r="P19" s="122">
        <f>+[2]x2676!P21</f>
        <v>0</v>
      </c>
      <c r="Q19" s="122">
        <f>+[2]x2676!Q21</f>
        <v>0</v>
      </c>
      <c r="R19" s="122">
        <f>+[2]x2676!R21</f>
        <v>0</v>
      </c>
      <c r="S19" s="122">
        <f>+[2]x2676!S21</f>
        <v>1</v>
      </c>
      <c r="T19" s="122">
        <f>+[2]x2676!T21</f>
        <v>0</v>
      </c>
      <c r="U19" s="122">
        <f>+[2]x2676!U21</f>
        <v>0</v>
      </c>
      <c r="V19" s="122">
        <f>+[2]x2676!V21</f>
        <v>0</v>
      </c>
      <c r="W19" s="122">
        <f>+[2]x2676!W21</f>
        <v>1</v>
      </c>
      <c r="X19" s="122">
        <f>+[2]x2676!X21</f>
        <v>0</v>
      </c>
      <c r="Y19" s="122">
        <f>+[2]x2676!Y21</f>
        <v>1</v>
      </c>
      <c r="Z19" s="122">
        <f>+[2]x2676!Z21</f>
        <v>1</v>
      </c>
      <c r="AA19" s="122">
        <f>+[2]x2676!AA21</f>
        <v>0</v>
      </c>
      <c r="AB19" s="122">
        <f>+[2]x2676!AB21</f>
        <v>0</v>
      </c>
      <c r="AC19" s="122">
        <f>+[2]x2676!AC21</f>
        <v>0</v>
      </c>
      <c r="AD19" s="122">
        <f>+[2]x2676!AD21</f>
        <v>0</v>
      </c>
      <c r="AE19" s="122">
        <f>+[2]x2676!AE21</f>
        <v>0</v>
      </c>
      <c r="AF19" s="122">
        <f>+[2]x2676!AF21</f>
        <v>0</v>
      </c>
      <c r="AG19" s="122">
        <f>+[2]x2676!AG21</f>
        <v>0</v>
      </c>
      <c r="AH19" s="122">
        <f>+[2]x2676!AH21</f>
        <v>0</v>
      </c>
      <c r="AI19" s="122">
        <f>+[2]x2676!AI21</f>
        <v>0</v>
      </c>
      <c r="AJ19" s="122">
        <f>+[2]x2676!AJ21</f>
        <v>0</v>
      </c>
    </row>
    <row r="20" spans="1:36">
      <c r="A20" s="122" t="str">
        <f>+[2]x2676!A22</f>
        <v>DRILL/SCREW NG</v>
      </c>
      <c r="B20" s="122">
        <f>+[2]x2676!B22</f>
        <v>0</v>
      </c>
      <c r="C20" s="122">
        <f>+[2]x2676!C22</f>
        <v>0</v>
      </c>
      <c r="D20" s="122">
        <f>+[2]x2676!D22</f>
        <v>0</v>
      </c>
      <c r="E20" s="122">
        <f>+[2]x2676!E22</f>
        <v>0</v>
      </c>
      <c r="F20" s="122">
        <f>+[2]x2676!F22</f>
        <v>0</v>
      </c>
      <c r="G20" s="122">
        <f>+[2]x2676!G22</f>
        <v>0</v>
      </c>
      <c r="H20" s="122">
        <f>+[2]x2676!H22</f>
        <v>0</v>
      </c>
      <c r="I20" s="122">
        <f>+[2]x2676!I22</f>
        <v>0</v>
      </c>
      <c r="J20" s="122">
        <f>+[2]x2676!J22</f>
        <v>0</v>
      </c>
      <c r="K20" s="122">
        <f>+[2]x2676!K22</f>
        <v>0</v>
      </c>
      <c r="L20" s="122">
        <f>+[2]x2676!L22</f>
        <v>0</v>
      </c>
      <c r="M20" s="122">
        <f>+[2]x2676!M22</f>
        <v>0</v>
      </c>
      <c r="N20" s="122">
        <f>+[2]x2676!N22</f>
        <v>0</v>
      </c>
      <c r="O20" s="122">
        <f>+[2]x2676!O22</f>
        <v>0</v>
      </c>
      <c r="P20" s="122">
        <f>+[2]x2676!P22</f>
        <v>0</v>
      </c>
      <c r="Q20" s="122">
        <f>+[2]x2676!Q22</f>
        <v>0</v>
      </c>
      <c r="R20" s="122">
        <f>+[2]x2676!R22</f>
        <v>0</v>
      </c>
      <c r="S20" s="122">
        <f>+[2]x2676!S22</f>
        <v>0</v>
      </c>
      <c r="T20" s="122">
        <f>+[2]x2676!T22</f>
        <v>0</v>
      </c>
      <c r="U20" s="122">
        <f>+[2]x2676!U22</f>
        <v>0</v>
      </c>
      <c r="V20" s="122">
        <f>+[2]x2676!V22</f>
        <v>0</v>
      </c>
      <c r="W20" s="122">
        <f>+[2]x2676!W22</f>
        <v>0</v>
      </c>
      <c r="X20" s="122">
        <f>+[2]x2676!X22</f>
        <v>0</v>
      </c>
      <c r="Y20" s="122">
        <f>+[2]x2676!Y22</f>
        <v>0</v>
      </c>
      <c r="Z20" s="122">
        <f>+[2]x2676!Z22</f>
        <v>0</v>
      </c>
      <c r="AA20" s="122">
        <f>+[2]x2676!AA22</f>
        <v>0</v>
      </c>
      <c r="AB20" s="122">
        <f>+[2]x2676!AB22</f>
        <v>0</v>
      </c>
      <c r="AC20" s="122">
        <f>+[2]x2676!AC22</f>
        <v>0</v>
      </c>
      <c r="AD20" s="122">
        <f>+[2]x2676!AD22</f>
        <v>0</v>
      </c>
      <c r="AE20" s="122">
        <f>+[2]x2676!AE22</f>
        <v>0</v>
      </c>
      <c r="AF20" s="122">
        <f>+[2]x2676!AF22</f>
        <v>0</v>
      </c>
      <c r="AG20" s="122">
        <f>+[2]x2676!AG22</f>
        <v>0</v>
      </c>
      <c r="AH20" s="122">
        <f>+[2]x2676!AH22</f>
        <v>0</v>
      </c>
      <c r="AI20" s="122">
        <f>+[2]x2676!AI22</f>
        <v>0</v>
      </c>
      <c r="AJ20" s="122">
        <f>+[2]x2676!AJ22</f>
        <v>0</v>
      </c>
    </row>
    <row r="21" spans="1:36">
      <c r="A21" s="122" t="str">
        <f>+[2]x2676!A23</f>
        <v>GEOMETRY</v>
      </c>
      <c r="B21" s="122">
        <f>+[2]x2676!B23</f>
        <v>0</v>
      </c>
      <c r="C21" s="122">
        <f>+[2]x2676!C23</f>
        <v>0</v>
      </c>
      <c r="D21" s="122">
        <f>+[2]x2676!D23</f>
        <v>0</v>
      </c>
      <c r="E21" s="122">
        <f>+[2]x2676!E23</f>
        <v>0</v>
      </c>
      <c r="F21" s="122">
        <f>+[2]x2676!F23</f>
        <v>0</v>
      </c>
      <c r="G21" s="122">
        <f>+[2]x2676!G23</f>
        <v>0</v>
      </c>
      <c r="H21" s="122">
        <f>+[2]x2676!H23</f>
        <v>0</v>
      </c>
      <c r="I21" s="122">
        <f>+[2]x2676!I23</f>
        <v>0</v>
      </c>
      <c r="J21" s="122">
        <f>+[2]x2676!J23</f>
        <v>0</v>
      </c>
      <c r="K21" s="122">
        <f>+[2]x2676!K23</f>
        <v>0</v>
      </c>
      <c r="L21" s="122">
        <f>+[2]x2676!L23</f>
        <v>0</v>
      </c>
      <c r="M21" s="122">
        <f>+[2]x2676!M23</f>
        <v>0</v>
      </c>
      <c r="N21" s="122">
        <f>+[2]x2676!N23</f>
        <v>0</v>
      </c>
      <c r="O21" s="122">
        <f>+[2]x2676!O23</f>
        <v>0</v>
      </c>
      <c r="P21" s="122">
        <f>+[2]x2676!P23</f>
        <v>0</v>
      </c>
      <c r="Q21" s="122">
        <f>+[2]x2676!Q23</f>
        <v>0</v>
      </c>
      <c r="R21" s="122">
        <f>+[2]x2676!R23</f>
        <v>0</v>
      </c>
      <c r="S21" s="122">
        <f>+[2]x2676!S23</f>
        <v>0</v>
      </c>
      <c r="T21" s="122">
        <f>+[2]x2676!T23</f>
        <v>0</v>
      </c>
      <c r="U21" s="122">
        <f>+[2]x2676!U23</f>
        <v>0</v>
      </c>
      <c r="V21" s="122">
        <f>+[2]x2676!V23</f>
        <v>0</v>
      </c>
      <c r="W21" s="122">
        <f>+[2]x2676!W23</f>
        <v>0</v>
      </c>
      <c r="X21" s="122">
        <f>+[2]x2676!X23</f>
        <v>0</v>
      </c>
      <c r="Y21" s="122">
        <f>+[2]x2676!Y23</f>
        <v>0</v>
      </c>
      <c r="Z21" s="122">
        <f>+[2]x2676!Z23</f>
        <v>0</v>
      </c>
      <c r="AA21" s="122">
        <f>+[2]x2676!AA23</f>
        <v>0</v>
      </c>
      <c r="AB21" s="122">
        <f>+[2]x2676!AB23</f>
        <v>0</v>
      </c>
      <c r="AC21" s="122">
        <f>+[2]x2676!AC23</f>
        <v>0</v>
      </c>
      <c r="AD21" s="122">
        <f>+[2]x2676!AD23</f>
        <v>0</v>
      </c>
      <c r="AE21" s="122">
        <f>+[2]x2676!AE23</f>
        <v>0</v>
      </c>
      <c r="AF21" s="122">
        <f>+[2]x2676!AF23</f>
        <v>0</v>
      </c>
      <c r="AG21" s="122">
        <f>+[2]x2676!AG23</f>
        <v>0</v>
      </c>
      <c r="AH21" s="122">
        <f>+[2]x2676!AH23</f>
        <v>0</v>
      </c>
      <c r="AI21" s="122">
        <f>+[2]x2676!AI23</f>
        <v>0</v>
      </c>
      <c r="AJ21" s="122">
        <f>+[2]x2676!AJ23</f>
        <v>0</v>
      </c>
    </row>
    <row r="22" spans="1:36">
      <c r="A22" s="122" t="str">
        <f>+[2]x2676!A24</f>
        <v>ID DEVIATE</v>
      </c>
      <c r="B22" s="122">
        <f>+[2]x2676!B24</f>
        <v>0</v>
      </c>
      <c r="C22" s="122">
        <f>+[2]x2676!C24</f>
        <v>0</v>
      </c>
      <c r="D22" s="122">
        <f>+[2]x2676!D24</f>
        <v>0</v>
      </c>
      <c r="E22" s="122">
        <f>+[2]x2676!E24</f>
        <v>0</v>
      </c>
      <c r="F22" s="122">
        <f>+[2]x2676!F24</f>
        <v>0</v>
      </c>
      <c r="G22" s="122">
        <f>+[2]x2676!G24</f>
        <v>0</v>
      </c>
      <c r="H22" s="122">
        <f>+[2]x2676!H24</f>
        <v>0</v>
      </c>
      <c r="I22" s="122">
        <f>+[2]x2676!I24</f>
        <v>0</v>
      </c>
      <c r="J22" s="122">
        <f>+[2]x2676!J24</f>
        <v>0</v>
      </c>
      <c r="K22" s="122">
        <f>+[2]x2676!K24</f>
        <v>0</v>
      </c>
      <c r="L22" s="122">
        <f>+[2]x2676!L24</f>
        <v>0</v>
      </c>
      <c r="M22" s="122">
        <f>+[2]x2676!M24</f>
        <v>0</v>
      </c>
      <c r="N22" s="122">
        <f>+[2]x2676!N24</f>
        <v>0</v>
      </c>
      <c r="O22" s="122">
        <f>+[2]x2676!O24</f>
        <v>0</v>
      </c>
      <c r="P22" s="122">
        <f>+[2]x2676!P24</f>
        <v>0</v>
      </c>
      <c r="Q22" s="122">
        <f>+[2]x2676!Q24</f>
        <v>0</v>
      </c>
      <c r="R22" s="122">
        <f>+[2]x2676!R24</f>
        <v>0</v>
      </c>
      <c r="S22" s="122">
        <f>+[2]x2676!S24</f>
        <v>0</v>
      </c>
      <c r="T22" s="122">
        <f>+[2]x2676!T24</f>
        <v>0</v>
      </c>
      <c r="U22" s="122">
        <f>+[2]x2676!U24</f>
        <v>0</v>
      </c>
      <c r="V22" s="122">
        <f>+[2]x2676!V24</f>
        <v>0</v>
      </c>
      <c r="W22" s="122">
        <f>+[2]x2676!W24</f>
        <v>0</v>
      </c>
      <c r="X22" s="122">
        <f>+[2]x2676!X24</f>
        <v>0</v>
      </c>
      <c r="Y22" s="122">
        <f>+[2]x2676!Y24</f>
        <v>0</v>
      </c>
      <c r="Z22" s="122">
        <f>+[2]x2676!Z24</f>
        <v>0</v>
      </c>
      <c r="AA22" s="122">
        <f>+[2]x2676!AA24</f>
        <v>0</v>
      </c>
      <c r="AB22" s="122">
        <f>+[2]x2676!AB24</f>
        <v>0</v>
      </c>
      <c r="AC22" s="122">
        <f>+[2]x2676!AC24</f>
        <v>0</v>
      </c>
      <c r="AD22" s="122">
        <f>+[2]x2676!AD24</f>
        <v>0</v>
      </c>
      <c r="AE22" s="122">
        <f>+[2]x2676!AE24</f>
        <v>0</v>
      </c>
      <c r="AF22" s="122">
        <f>+[2]x2676!AF24</f>
        <v>0</v>
      </c>
      <c r="AG22" s="122">
        <f>+[2]x2676!AG24</f>
        <v>0</v>
      </c>
      <c r="AH22" s="122">
        <f>+[2]x2676!AH24</f>
        <v>0</v>
      </c>
      <c r="AI22" s="122">
        <f>+[2]x2676!AI24</f>
        <v>0</v>
      </c>
      <c r="AJ22" s="122">
        <f>+[2]x2676!AJ24</f>
        <v>0</v>
      </c>
    </row>
    <row r="23" spans="1:36">
      <c r="A23" s="122" t="str">
        <f>+[2]x2676!A25</f>
        <v>ID SHAFT O/S</v>
      </c>
      <c r="B23" s="122">
        <f>+[2]x2676!B25</f>
        <v>0</v>
      </c>
      <c r="C23" s="122">
        <f>+[2]x2676!C25</f>
        <v>0</v>
      </c>
      <c r="D23" s="122">
        <f>+[2]x2676!D25</f>
        <v>0</v>
      </c>
      <c r="E23" s="122">
        <f>+[2]x2676!E25</f>
        <v>0</v>
      </c>
      <c r="F23" s="122">
        <f>+[2]x2676!F25</f>
        <v>0</v>
      </c>
      <c r="G23" s="122">
        <f>+[2]x2676!G25</f>
        <v>0</v>
      </c>
      <c r="H23" s="122">
        <f>+[2]x2676!H25</f>
        <v>0</v>
      </c>
      <c r="I23" s="122">
        <f>+[2]x2676!I25</f>
        <v>0</v>
      </c>
      <c r="J23" s="122">
        <f>+[2]x2676!J25</f>
        <v>0</v>
      </c>
      <c r="K23" s="122">
        <f>+[2]x2676!K25</f>
        <v>0</v>
      </c>
      <c r="L23" s="122">
        <f>+[2]x2676!L25</f>
        <v>0</v>
      </c>
      <c r="M23" s="122">
        <f>+[2]x2676!M25</f>
        <v>0</v>
      </c>
      <c r="N23" s="122">
        <f>+[2]x2676!N25</f>
        <v>0</v>
      </c>
      <c r="O23" s="122">
        <f>+[2]x2676!O25</f>
        <v>0</v>
      </c>
      <c r="P23" s="122">
        <f>+[2]x2676!P25</f>
        <v>0</v>
      </c>
      <c r="Q23" s="122">
        <f>+[2]x2676!Q25</f>
        <v>0</v>
      </c>
      <c r="R23" s="122">
        <f>+[2]x2676!R25</f>
        <v>0</v>
      </c>
      <c r="S23" s="122">
        <f>+[2]x2676!S25</f>
        <v>0</v>
      </c>
      <c r="T23" s="122">
        <f>+[2]x2676!T25</f>
        <v>0</v>
      </c>
      <c r="U23" s="122">
        <f>+[2]x2676!U25</f>
        <v>0</v>
      </c>
      <c r="V23" s="122">
        <f>+[2]x2676!V25</f>
        <v>0</v>
      </c>
      <c r="W23" s="122">
        <f>+[2]x2676!W25</f>
        <v>0</v>
      </c>
      <c r="X23" s="122">
        <f>+[2]x2676!X25</f>
        <v>0</v>
      </c>
      <c r="Y23" s="122">
        <f>+[2]x2676!Y25</f>
        <v>0</v>
      </c>
      <c r="Z23" s="122">
        <f>+[2]x2676!Z25</f>
        <v>0</v>
      </c>
      <c r="AA23" s="122">
        <f>+[2]x2676!AA25</f>
        <v>0</v>
      </c>
      <c r="AB23" s="122">
        <f>+[2]x2676!AB25</f>
        <v>0</v>
      </c>
      <c r="AC23" s="122">
        <f>+[2]x2676!AC25</f>
        <v>0</v>
      </c>
      <c r="AD23" s="122">
        <f>+[2]x2676!AD25</f>
        <v>0</v>
      </c>
      <c r="AE23" s="122">
        <f>+[2]x2676!AE25</f>
        <v>0</v>
      </c>
      <c r="AF23" s="122">
        <f>+[2]x2676!AF25</f>
        <v>0</v>
      </c>
      <c r="AG23" s="122">
        <f>+[2]x2676!AG25</f>
        <v>0</v>
      </c>
      <c r="AH23" s="122">
        <f>+[2]x2676!AH25</f>
        <v>0</v>
      </c>
      <c r="AI23" s="122">
        <f>+[2]x2676!AI25</f>
        <v>0</v>
      </c>
      <c r="AJ23" s="122">
        <f>+[2]x2676!AJ25</f>
        <v>0</v>
      </c>
    </row>
    <row r="24" spans="1:36">
      <c r="A24" s="122" t="str">
        <f>+[2]x2676!A26</f>
        <v>ID SHAFT TAPER</v>
      </c>
      <c r="B24" s="122">
        <f>+[2]x2676!B26</f>
        <v>0</v>
      </c>
      <c r="C24" s="122">
        <f>+[2]x2676!C26</f>
        <v>0</v>
      </c>
      <c r="D24" s="122">
        <f>+[2]x2676!D26</f>
        <v>0</v>
      </c>
      <c r="E24" s="122">
        <f>+[2]x2676!E26</f>
        <v>0</v>
      </c>
      <c r="F24" s="122">
        <f>+[2]x2676!F26</f>
        <v>0</v>
      </c>
      <c r="G24" s="122">
        <f>+[2]x2676!G26</f>
        <v>0</v>
      </c>
      <c r="H24" s="122">
        <f>+[2]x2676!H26</f>
        <v>0</v>
      </c>
      <c r="I24" s="122">
        <f>+[2]x2676!I26</f>
        <v>0</v>
      </c>
      <c r="J24" s="122">
        <f>+[2]x2676!J26</f>
        <v>0</v>
      </c>
      <c r="K24" s="122">
        <f>+[2]x2676!K26</f>
        <v>0</v>
      </c>
      <c r="L24" s="122">
        <f>+[2]x2676!L26</f>
        <v>0</v>
      </c>
      <c r="M24" s="122">
        <f>+[2]x2676!M26</f>
        <v>0</v>
      </c>
      <c r="N24" s="122">
        <f>+[2]x2676!N26</f>
        <v>0</v>
      </c>
      <c r="O24" s="122">
        <f>+[2]x2676!O26</f>
        <v>0</v>
      </c>
      <c r="P24" s="122">
        <f>+[2]x2676!P26</f>
        <v>0</v>
      </c>
      <c r="Q24" s="122">
        <f>+[2]x2676!Q26</f>
        <v>0</v>
      </c>
      <c r="R24" s="122">
        <f>+[2]x2676!R26</f>
        <v>0</v>
      </c>
      <c r="S24" s="122">
        <f>+[2]x2676!S26</f>
        <v>0</v>
      </c>
      <c r="T24" s="122">
        <f>+[2]x2676!T26</f>
        <v>0</v>
      </c>
      <c r="U24" s="122">
        <f>+[2]x2676!U26</f>
        <v>0</v>
      </c>
      <c r="V24" s="122">
        <f>+[2]x2676!V26</f>
        <v>0</v>
      </c>
      <c r="W24" s="122">
        <f>+[2]x2676!W26</f>
        <v>0</v>
      </c>
      <c r="X24" s="122">
        <f>+[2]x2676!X26</f>
        <v>0</v>
      </c>
      <c r="Y24" s="122">
        <f>+[2]x2676!Y26</f>
        <v>0</v>
      </c>
      <c r="Z24" s="122">
        <f>+[2]x2676!Z26</f>
        <v>0</v>
      </c>
      <c r="AA24" s="122">
        <f>+[2]x2676!AA26</f>
        <v>0</v>
      </c>
      <c r="AB24" s="122">
        <f>+[2]x2676!AB26</f>
        <v>0</v>
      </c>
      <c r="AC24" s="122">
        <f>+[2]x2676!AC26</f>
        <v>0</v>
      </c>
      <c r="AD24" s="122">
        <f>+[2]x2676!AD26</f>
        <v>0</v>
      </c>
      <c r="AE24" s="122">
        <f>+[2]x2676!AE26</f>
        <v>0</v>
      </c>
      <c r="AF24" s="122">
        <f>+[2]x2676!AF26</f>
        <v>0</v>
      </c>
      <c r="AG24" s="122">
        <f>+[2]x2676!AG26</f>
        <v>0</v>
      </c>
      <c r="AH24" s="122">
        <f>+[2]x2676!AH26</f>
        <v>0</v>
      </c>
      <c r="AI24" s="122">
        <f>+[2]x2676!AI26</f>
        <v>0</v>
      </c>
      <c r="AJ24" s="122">
        <f>+[2]x2676!AJ26</f>
        <v>0</v>
      </c>
    </row>
    <row r="25" spans="1:36">
      <c r="A25" s="122" t="str">
        <f>+[2]x2676!A27</f>
        <v>ID SHAFT U/S</v>
      </c>
      <c r="B25" s="122">
        <f>+[2]x2676!B27</f>
        <v>0</v>
      </c>
      <c r="C25" s="122">
        <f>+[2]x2676!C27</f>
        <v>0</v>
      </c>
      <c r="D25" s="122">
        <f>+[2]x2676!D27</f>
        <v>0</v>
      </c>
      <c r="E25" s="122">
        <f>+[2]x2676!E27</f>
        <v>0</v>
      </c>
      <c r="F25" s="122">
        <f>+[2]x2676!F27</f>
        <v>0</v>
      </c>
      <c r="G25" s="122">
        <f>+[2]x2676!G27</f>
        <v>0</v>
      </c>
      <c r="H25" s="122">
        <f>+[2]x2676!H27</f>
        <v>0</v>
      </c>
      <c r="I25" s="122">
        <f>+[2]x2676!I27</f>
        <v>0</v>
      </c>
      <c r="J25" s="122">
        <f>+[2]x2676!J27</f>
        <v>0</v>
      </c>
      <c r="K25" s="122">
        <f>+[2]x2676!K27</f>
        <v>0</v>
      </c>
      <c r="L25" s="122">
        <f>+[2]x2676!L27</f>
        <v>0</v>
      </c>
      <c r="M25" s="122">
        <f>+[2]x2676!M27</f>
        <v>0</v>
      </c>
      <c r="N25" s="122">
        <f>+[2]x2676!N27</f>
        <v>0</v>
      </c>
      <c r="O25" s="122">
        <f>+[2]x2676!O27</f>
        <v>0</v>
      </c>
      <c r="P25" s="122">
        <f>+[2]x2676!P27</f>
        <v>0</v>
      </c>
      <c r="Q25" s="122">
        <f>+[2]x2676!Q27</f>
        <v>0</v>
      </c>
      <c r="R25" s="122">
        <f>+[2]x2676!R27</f>
        <v>0</v>
      </c>
      <c r="S25" s="122">
        <f>+[2]x2676!S27</f>
        <v>0</v>
      </c>
      <c r="T25" s="122">
        <f>+[2]x2676!T27</f>
        <v>0</v>
      </c>
      <c r="U25" s="122">
        <f>+[2]x2676!U27</f>
        <v>0</v>
      </c>
      <c r="V25" s="122">
        <f>+[2]x2676!V27</f>
        <v>0</v>
      </c>
      <c r="W25" s="122">
        <f>+[2]x2676!W27</f>
        <v>0</v>
      </c>
      <c r="X25" s="122">
        <f>+[2]x2676!X27</f>
        <v>0</v>
      </c>
      <c r="Y25" s="122">
        <f>+[2]x2676!Y27</f>
        <v>0</v>
      </c>
      <c r="Z25" s="122">
        <f>+[2]x2676!Z27</f>
        <v>0</v>
      </c>
      <c r="AA25" s="122">
        <f>+[2]x2676!AA27</f>
        <v>0</v>
      </c>
      <c r="AB25" s="122">
        <f>+[2]x2676!AB27</f>
        <v>0</v>
      </c>
      <c r="AC25" s="122">
        <f>+[2]x2676!AC27</f>
        <v>0</v>
      </c>
      <c r="AD25" s="122">
        <f>+[2]x2676!AD27</f>
        <v>0</v>
      </c>
      <c r="AE25" s="122">
        <f>+[2]x2676!AE27</f>
        <v>0</v>
      </c>
      <c r="AF25" s="122">
        <f>+[2]x2676!AF27</f>
        <v>0</v>
      </c>
      <c r="AG25" s="122">
        <f>+[2]x2676!AG27</f>
        <v>0</v>
      </c>
      <c r="AH25" s="122">
        <f>+[2]x2676!AH27</f>
        <v>0</v>
      </c>
      <c r="AI25" s="122">
        <f>+[2]x2676!AI27</f>
        <v>0</v>
      </c>
      <c r="AJ25" s="122">
        <f>+[2]x2676!AJ27</f>
        <v>0</v>
      </c>
    </row>
    <row r="26" spans="1:36">
      <c r="A26" s="122" t="str">
        <f>+[2]x2676!A28</f>
        <v>ID/OD NG</v>
      </c>
      <c r="B26" s="122">
        <f>+[2]x2676!B28</f>
        <v>0</v>
      </c>
      <c r="C26" s="122">
        <f>+[2]x2676!C28</f>
        <v>0</v>
      </c>
      <c r="D26" s="122">
        <f>+[2]x2676!D28</f>
        <v>0</v>
      </c>
      <c r="E26" s="122">
        <f>+[2]x2676!E28</f>
        <v>0</v>
      </c>
      <c r="F26" s="122">
        <f>+[2]x2676!F28</f>
        <v>0</v>
      </c>
      <c r="G26" s="122">
        <f>+[2]x2676!G28</f>
        <v>0</v>
      </c>
      <c r="H26" s="122">
        <f>+[2]x2676!H28</f>
        <v>0</v>
      </c>
      <c r="I26" s="122">
        <f>+[2]x2676!I28</f>
        <v>0</v>
      </c>
      <c r="J26" s="122">
        <f>+[2]x2676!J28</f>
        <v>0</v>
      </c>
      <c r="K26" s="122">
        <f>+[2]x2676!K28</f>
        <v>0</v>
      </c>
      <c r="L26" s="122">
        <f>+[2]x2676!L28</f>
        <v>0</v>
      </c>
      <c r="M26" s="122">
        <f>+[2]x2676!M28</f>
        <v>0</v>
      </c>
      <c r="N26" s="122">
        <f>+[2]x2676!N28</f>
        <v>0</v>
      </c>
      <c r="O26" s="122">
        <f>+[2]x2676!O28</f>
        <v>0</v>
      </c>
      <c r="P26" s="122">
        <f>+[2]x2676!P28</f>
        <v>0</v>
      </c>
      <c r="Q26" s="122">
        <f>+[2]x2676!Q28</f>
        <v>0</v>
      </c>
      <c r="R26" s="122">
        <f>+[2]x2676!R28</f>
        <v>0</v>
      </c>
      <c r="S26" s="122">
        <f>+[2]x2676!S28</f>
        <v>0</v>
      </c>
      <c r="T26" s="122">
        <f>+[2]x2676!T28</f>
        <v>0</v>
      </c>
      <c r="U26" s="122">
        <f>+[2]x2676!U28</f>
        <v>0</v>
      </c>
      <c r="V26" s="122">
        <f>+[2]x2676!V28</f>
        <v>0</v>
      </c>
      <c r="W26" s="122">
        <f>+[2]x2676!W28</f>
        <v>0</v>
      </c>
      <c r="X26" s="122">
        <f>+[2]x2676!X28</f>
        <v>0</v>
      </c>
      <c r="Y26" s="122">
        <f>+[2]x2676!Y28</f>
        <v>0</v>
      </c>
      <c r="Z26" s="122">
        <f>+[2]x2676!Z28</f>
        <v>0</v>
      </c>
      <c r="AA26" s="122">
        <f>+[2]x2676!AA28</f>
        <v>0</v>
      </c>
      <c r="AB26" s="122">
        <f>+[2]x2676!AB28</f>
        <v>0</v>
      </c>
      <c r="AC26" s="122">
        <f>+[2]x2676!AC28</f>
        <v>0</v>
      </c>
      <c r="AD26" s="122">
        <f>+[2]x2676!AD28</f>
        <v>0</v>
      </c>
      <c r="AE26" s="122">
        <f>+[2]x2676!AE28</f>
        <v>0</v>
      </c>
      <c r="AF26" s="122">
        <f>+[2]x2676!AF28</f>
        <v>0</v>
      </c>
      <c r="AG26" s="122">
        <f>+[2]x2676!AG28</f>
        <v>0</v>
      </c>
      <c r="AH26" s="122">
        <f>+[2]x2676!AH28</f>
        <v>0</v>
      </c>
      <c r="AI26" s="122">
        <f>+[2]x2676!AI28</f>
        <v>0</v>
      </c>
      <c r="AJ26" s="122">
        <f>+[2]x2676!AJ28</f>
        <v>0</v>
      </c>
    </row>
    <row r="27" spans="1:36">
      <c r="A27" s="122" t="str">
        <f>+[2]x2676!A29</f>
        <v>LG NG</v>
      </c>
      <c r="B27" s="122">
        <f>+[2]x2676!B29</f>
        <v>0</v>
      </c>
      <c r="C27" s="122">
        <f>+[2]x2676!C29</f>
        <v>0</v>
      </c>
      <c r="D27" s="122">
        <f>+[2]x2676!D29</f>
        <v>0</v>
      </c>
      <c r="E27" s="122">
        <f>+[2]x2676!E29</f>
        <v>0</v>
      </c>
      <c r="F27" s="122">
        <f>+[2]x2676!F29</f>
        <v>0</v>
      </c>
      <c r="G27" s="122">
        <f>+[2]x2676!G29</f>
        <v>0</v>
      </c>
      <c r="H27" s="122">
        <f>+[2]x2676!H29</f>
        <v>0</v>
      </c>
      <c r="I27" s="122">
        <f>+[2]x2676!I29</f>
        <v>0</v>
      </c>
      <c r="J27" s="122">
        <f>+[2]x2676!J29</f>
        <v>0</v>
      </c>
      <c r="K27" s="122">
        <f>+[2]x2676!K29</f>
        <v>0</v>
      </c>
      <c r="L27" s="122">
        <f>+[2]x2676!L29</f>
        <v>0</v>
      </c>
      <c r="M27" s="122">
        <f>+[2]x2676!M29</f>
        <v>0</v>
      </c>
      <c r="N27" s="122">
        <f>+[2]x2676!N29</f>
        <v>0</v>
      </c>
      <c r="O27" s="122">
        <f>+[2]x2676!O29</f>
        <v>0</v>
      </c>
      <c r="P27" s="122">
        <f>+[2]x2676!P29</f>
        <v>0</v>
      </c>
      <c r="Q27" s="122">
        <f>+[2]x2676!Q29</f>
        <v>0</v>
      </c>
      <c r="R27" s="122">
        <f>+[2]x2676!R29</f>
        <v>0</v>
      </c>
      <c r="S27" s="122">
        <f>+[2]x2676!S29</f>
        <v>0</v>
      </c>
      <c r="T27" s="122">
        <f>+[2]x2676!T29</f>
        <v>0</v>
      </c>
      <c r="U27" s="122">
        <f>+[2]x2676!U29</f>
        <v>0</v>
      </c>
      <c r="V27" s="122">
        <f>+[2]x2676!V29</f>
        <v>0</v>
      </c>
      <c r="W27" s="122">
        <f>+[2]x2676!W29</f>
        <v>0</v>
      </c>
      <c r="X27" s="122">
        <f>+[2]x2676!X29</f>
        <v>0</v>
      </c>
      <c r="Y27" s="122">
        <f>+[2]x2676!Y29</f>
        <v>0</v>
      </c>
      <c r="Z27" s="122">
        <f>+[2]x2676!Z29</f>
        <v>0</v>
      </c>
      <c r="AA27" s="122">
        <f>+[2]x2676!AA29</f>
        <v>0</v>
      </c>
      <c r="AB27" s="122">
        <f>+[2]x2676!AB29</f>
        <v>0</v>
      </c>
      <c r="AC27" s="122">
        <f>+[2]x2676!AC29</f>
        <v>0</v>
      </c>
      <c r="AD27" s="122">
        <f>+[2]x2676!AD29</f>
        <v>0</v>
      </c>
      <c r="AE27" s="122">
        <f>+[2]x2676!AE29</f>
        <v>0</v>
      </c>
      <c r="AF27" s="122">
        <f>+[2]x2676!AF29</f>
        <v>0</v>
      </c>
      <c r="AG27" s="122">
        <f>+[2]x2676!AG29</f>
        <v>0</v>
      </c>
      <c r="AH27" s="122">
        <f>+[2]x2676!AH29</f>
        <v>0</v>
      </c>
      <c r="AI27" s="122">
        <f>+[2]x2676!AI29</f>
        <v>0</v>
      </c>
      <c r="AJ27" s="122">
        <f>+[2]x2676!AJ29</f>
        <v>0</v>
      </c>
    </row>
    <row r="28" spans="1:36">
      <c r="A28" s="122" t="str">
        <f>+[2]x2676!A30</f>
        <v>OD DISK O/S</v>
      </c>
      <c r="B28" s="122">
        <f>+[2]x2676!B30</f>
        <v>17</v>
      </c>
      <c r="C28" s="122">
        <f>+[2]x2676!C30</f>
        <v>0</v>
      </c>
      <c r="D28" s="122">
        <f>+[2]x2676!D30</f>
        <v>0</v>
      </c>
      <c r="E28" s="122">
        <f>+[2]x2676!E30</f>
        <v>1</v>
      </c>
      <c r="F28" s="122">
        <f>+[2]x2676!F30</f>
        <v>0</v>
      </c>
      <c r="G28" s="122">
        <f>+[2]x2676!G30</f>
        <v>0</v>
      </c>
      <c r="H28" s="122">
        <f>+[2]x2676!H30</f>
        <v>0</v>
      </c>
      <c r="I28" s="122">
        <f>+[2]x2676!I30</f>
        <v>0</v>
      </c>
      <c r="J28" s="122">
        <f>+[2]x2676!J30</f>
        <v>0</v>
      </c>
      <c r="K28" s="122">
        <f>+[2]x2676!K30</f>
        <v>0</v>
      </c>
      <c r="L28" s="122">
        <f>+[2]x2676!L30</f>
        <v>0</v>
      </c>
      <c r="M28" s="122">
        <f>+[2]x2676!M30</f>
        <v>0</v>
      </c>
      <c r="N28" s="122">
        <f>+[2]x2676!N30</f>
        <v>0</v>
      </c>
      <c r="O28" s="122">
        <f>+[2]x2676!O30</f>
        <v>0</v>
      </c>
      <c r="P28" s="122">
        <f>+[2]x2676!P30</f>
        <v>0</v>
      </c>
      <c r="Q28" s="122">
        <f>+[2]x2676!Q30</f>
        <v>0</v>
      </c>
      <c r="R28" s="122">
        <f>+[2]x2676!R30</f>
        <v>1</v>
      </c>
      <c r="S28" s="122">
        <f>+[2]x2676!S30</f>
        <v>0</v>
      </c>
      <c r="T28" s="122">
        <f>+[2]x2676!T30</f>
        <v>0</v>
      </c>
      <c r="U28" s="122">
        <f>+[2]x2676!U30</f>
        <v>0</v>
      </c>
      <c r="V28" s="122">
        <f>+[2]x2676!V30</f>
        <v>0</v>
      </c>
      <c r="W28" s="122">
        <f>+[2]x2676!W30</f>
        <v>0</v>
      </c>
      <c r="X28" s="122">
        <f>+[2]x2676!X30</f>
        <v>0</v>
      </c>
      <c r="Y28" s="122">
        <f>+[2]x2676!Y30</f>
        <v>0</v>
      </c>
      <c r="Z28" s="122">
        <f>+[2]x2676!Z30</f>
        <v>0</v>
      </c>
      <c r="AA28" s="122">
        <f>+[2]x2676!AA30</f>
        <v>0</v>
      </c>
      <c r="AB28" s="122">
        <f>+[2]x2676!AB30</f>
        <v>0</v>
      </c>
      <c r="AC28" s="122">
        <f>+[2]x2676!AC30</f>
        <v>0</v>
      </c>
      <c r="AD28" s="122">
        <f>+[2]x2676!AD30</f>
        <v>0</v>
      </c>
      <c r="AE28" s="122">
        <f>+[2]x2676!AE30</f>
        <v>0</v>
      </c>
      <c r="AF28" s="122">
        <f>+[2]x2676!AF30</f>
        <v>0</v>
      </c>
      <c r="AG28" s="122">
        <f>+[2]x2676!AG30</f>
        <v>0</v>
      </c>
      <c r="AH28" s="122">
        <f>+[2]x2676!AH30</f>
        <v>0</v>
      </c>
      <c r="AI28" s="122">
        <f>+[2]x2676!AI30</f>
        <v>0</v>
      </c>
      <c r="AJ28" s="122">
        <f>+[2]x2676!AJ30</f>
        <v>0</v>
      </c>
    </row>
    <row r="29" spans="1:36">
      <c r="A29" s="122" t="str">
        <f>+[2]x2676!A31</f>
        <v>OD DISK U/S</v>
      </c>
      <c r="B29" s="122">
        <f>+[2]x2676!B31</f>
        <v>3</v>
      </c>
      <c r="C29" s="122">
        <f>+[2]x2676!C31</f>
        <v>0</v>
      </c>
      <c r="D29" s="122">
        <f>+[2]x2676!D31</f>
        <v>0</v>
      </c>
      <c r="E29" s="122">
        <f>+[2]x2676!E31</f>
        <v>0</v>
      </c>
      <c r="F29" s="122">
        <f>+[2]x2676!F31</f>
        <v>0</v>
      </c>
      <c r="G29" s="122">
        <f>+[2]x2676!G31</f>
        <v>0</v>
      </c>
      <c r="H29" s="122">
        <f>+[2]x2676!H31</f>
        <v>0</v>
      </c>
      <c r="I29" s="122">
        <f>+[2]x2676!I31</f>
        <v>0</v>
      </c>
      <c r="J29" s="122">
        <f>+[2]x2676!J31</f>
        <v>0</v>
      </c>
      <c r="K29" s="122">
        <f>+[2]x2676!K31</f>
        <v>0</v>
      </c>
      <c r="L29" s="122">
        <f>+[2]x2676!L31</f>
        <v>0</v>
      </c>
      <c r="M29" s="122">
        <f>+[2]x2676!M31</f>
        <v>0</v>
      </c>
      <c r="N29" s="122">
        <f>+[2]x2676!N31</f>
        <v>0</v>
      </c>
      <c r="O29" s="122">
        <f>+[2]x2676!O31</f>
        <v>0</v>
      </c>
      <c r="P29" s="122">
        <f>+[2]x2676!P31</f>
        <v>0</v>
      </c>
      <c r="Q29" s="122">
        <f>+[2]x2676!Q31</f>
        <v>0</v>
      </c>
      <c r="R29" s="122">
        <f>+[2]x2676!R31</f>
        <v>0</v>
      </c>
      <c r="S29" s="122">
        <f>+[2]x2676!S31</f>
        <v>0</v>
      </c>
      <c r="T29" s="122">
        <f>+[2]x2676!T31</f>
        <v>0</v>
      </c>
      <c r="U29" s="122">
        <f>+[2]x2676!U31</f>
        <v>0</v>
      </c>
      <c r="V29" s="122">
        <f>+[2]x2676!V31</f>
        <v>0</v>
      </c>
      <c r="W29" s="122">
        <f>+[2]x2676!W31</f>
        <v>0</v>
      </c>
      <c r="X29" s="122">
        <f>+[2]x2676!X31</f>
        <v>0</v>
      </c>
      <c r="Y29" s="122">
        <f>+[2]x2676!Y31</f>
        <v>0</v>
      </c>
      <c r="Z29" s="122">
        <f>+[2]x2676!Z31</f>
        <v>0</v>
      </c>
      <c r="AA29" s="122">
        <f>+[2]x2676!AA31</f>
        <v>0</v>
      </c>
      <c r="AB29" s="122">
        <f>+[2]x2676!AB31</f>
        <v>0</v>
      </c>
      <c r="AC29" s="122">
        <f>+[2]x2676!AC31</f>
        <v>0</v>
      </c>
      <c r="AD29" s="122">
        <f>+[2]x2676!AD31</f>
        <v>0</v>
      </c>
      <c r="AE29" s="122">
        <f>+[2]x2676!AE31</f>
        <v>0</v>
      </c>
      <c r="AF29" s="122">
        <f>+[2]x2676!AF31</f>
        <v>0</v>
      </c>
      <c r="AG29" s="122">
        <f>+[2]x2676!AG31</f>
        <v>0</v>
      </c>
      <c r="AH29" s="122">
        <f>+[2]x2676!AH31</f>
        <v>0</v>
      </c>
      <c r="AI29" s="122">
        <f>+[2]x2676!AI31</f>
        <v>0</v>
      </c>
      <c r="AJ29" s="122">
        <f>+[2]x2676!AJ31</f>
        <v>0</v>
      </c>
    </row>
    <row r="30" spans="1:36">
      <c r="A30" s="122" t="str">
        <f>+[2]x2676!A32</f>
        <v>OTHER</v>
      </c>
      <c r="B30" s="122">
        <f>+[2]x2676!B32</f>
        <v>6</v>
      </c>
      <c r="C30" s="122">
        <f>+[2]x2676!C32</f>
        <v>2</v>
      </c>
      <c r="D30" s="122">
        <f>+[2]x2676!D32</f>
        <v>0</v>
      </c>
      <c r="E30" s="122">
        <f>+[2]x2676!E32</f>
        <v>0</v>
      </c>
      <c r="F30" s="122">
        <f>+[2]x2676!F32</f>
        <v>0</v>
      </c>
      <c r="G30" s="122">
        <f>+[2]x2676!G32</f>
        <v>0</v>
      </c>
      <c r="H30" s="122">
        <f>+[2]x2676!H32</f>
        <v>0</v>
      </c>
      <c r="I30" s="122">
        <f>+[2]x2676!I32</f>
        <v>0</v>
      </c>
      <c r="J30" s="122">
        <f>+[2]x2676!J32</f>
        <v>0</v>
      </c>
      <c r="K30" s="122">
        <f>+[2]x2676!K32</f>
        <v>0</v>
      </c>
      <c r="L30" s="122">
        <f>+[2]x2676!L32</f>
        <v>0</v>
      </c>
      <c r="M30" s="122">
        <f>+[2]x2676!M32</f>
        <v>0</v>
      </c>
      <c r="N30" s="122">
        <f>+[2]x2676!N32</f>
        <v>0</v>
      </c>
      <c r="O30" s="122">
        <f>+[2]x2676!O32</f>
        <v>0</v>
      </c>
      <c r="P30" s="122">
        <f>+[2]x2676!P32</f>
        <v>0</v>
      </c>
      <c r="Q30" s="122">
        <f>+[2]x2676!Q32</f>
        <v>0</v>
      </c>
      <c r="R30" s="122">
        <f>+[2]x2676!R32</f>
        <v>0</v>
      </c>
      <c r="S30" s="122">
        <f>+[2]x2676!S32</f>
        <v>0</v>
      </c>
      <c r="T30" s="122">
        <f>+[2]x2676!T32</f>
        <v>0</v>
      </c>
      <c r="U30" s="122">
        <f>+[2]x2676!U32</f>
        <v>0</v>
      </c>
      <c r="V30" s="122">
        <f>+[2]x2676!V32</f>
        <v>0</v>
      </c>
      <c r="W30" s="122">
        <f>+[2]x2676!W32</f>
        <v>0</v>
      </c>
      <c r="X30" s="122">
        <f>+[2]x2676!X32</f>
        <v>0</v>
      </c>
      <c r="Y30" s="122">
        <f>+[2]x2676!Y32</f>
        <v>0</v>
      </c>
      <c r="Z30" s="122">
        <f>+[2]x2676!Z32</f>
        <v>0</v>
      </c>
      <c r="AA30" s="122">
        <f>+[2]x2676!AA32</f>
        <v>0</v>
      </c>
      <c r="AB30" s="122">
        <f>+[2]x2676!AB32</f>
        <v>0</v>
      </c>
      <c r="AC30" s="122">
        <f>+[2]x2676!AC32</f>
        <v>0</v>
      </c>
      <c r="AD30" s="122">
        <f>+[2]x2676!AD32</f>
        <v>0</v>
      </c>
      <c r="AE30" s="122">
        <f>+[2]x2676!AE32</f>
        <v>0</v>
      </c>
      <c r="AF30" s="122">
        <f>+[2]x2676!AF32</f>
        <v>0</v>
      </c>
      <c r="AG30" s="122">
        <f>+[2]x2676!AG32</f>
        <v>0</v>
      </c>
      <c r="AH30" s="122">
        <f>+[2]x2676!AH32</f>
        <v>0</v>
      </c>
      <c r="AI30" s="122">
        <f>+[2]x2676!AI32</f>
        <v>0</v>
      </c>
      <c r="AJ30" s="122">
        <f>+[2]x2676!AJ32</f>
        <v>0</v>
      </c>
    </row>
    <row r="31" spans="1:36">
      <c r="A31" s="122" t="str">
        <f>+[2]x2676!A33</f>
        <v>OTHER DIMENSION NG</v>
      </c>
      <c r="B31" s="122">
        <f>+[2]x2676!B33</f>
        <v>0</v>
      </c>
      <c r="C31" s="122">
        <f>+[2]x2676!C33</f>
        <v>0</v>
      </c>
      <c r="D31" s="122">
        <f>+[2]x2676!D33</f>
        <v>0</v>
      </c>
      <c r="E31" s="122">
        <f>+[2]x2676!E33</f>
        <v>0</v>
      </c>
      <c r="F31" s="122">
        <f>+[2]x2676!F33</f>
        <v>0</v>
      </c>
      <c r="G31" s="122">
        <f>+[2]x2676!G33</f>
        <v>0</v>
      </c>
      <c r="H31" s="122">
        <f>+[2]x2676!H33</f>
        <v>0</v>
      </c>
      <c r="I31" s="122">
        <f>+[2]x2676!I33</f>
        <v>0</v>
      </c>
      <c r="J31" s="122">
        <f>+[2]x2676!J33</f>
        <v>0</v>
      </c>
      <c r="K31" s="122">
        <f>+[2]x2676!K33</f>
        <v>0</v>
      </c>
      <c r="L31" s="122">
        <f>+[2]x2676!L33</f>
        <v>0</v>
      </c>
      <c r="M31" s="122">
        <f>+[2]x2676!M33</f>
        <v>0</v>
      </c>
      <c r="N31" s="122">
        <f>+[2]x2676!N33</f>
        <v>0</v>
      </c>
      <c r="O31" s="122">
        <f>+[2]x2676!O33</f>
        <v>0</v>
      </c>
      <c r="P31" s="122">
        <f>+[2]x2676!P33</f>
        <v>0</v>
      </c>
      <c r="Q31" s="122">
        <f>+[2]x2676!Q33</f>
        <v>0</v>
      </c>
      <c r="R31" s="122">
        <f>+[2]x2676!R33</f>
        <v>0</v>
      </c>
      <c r="S31" s="122">
        <f>+[2]x2676!S33</f>
        <v>0</v>
      </c>
      <c r="T31" s="122">
        <f>+[2]x2676!T33</f>
        <v>0</v>
      </c>
      <c r="U31" s="122">
        <f>+[2]x2676!U33</f>
        <v>0</v>
      </c>
      <c r="V31" s="122">
        <f>+[2]x2676!V33</f>
        <v>0</v>
      </c>
      <c r="W31" s="122">
        <f>+[2]x2676!W33</f>
        <v>0</v>
      </c>
      <c r="X31" s="122">
        <f>+[2]x2676!X33</f>
        <v>0</v>
      </c>
      <c r="Y31" s="122">
        <f>+[2]x2676!Y33</f>
        <v>0</v>
      </c>
      <c r="Z31" s="122">
        <f>+[2]x2676!Z33</f>
        <v>0</v>
      </c>
      <c r="AA31" s="122">
        <f>+[2]x2676!AA33</f>
        <v>0</v>
      </c>
      <c r="AB31" s="122">
        <f>+[2]x2676!AB33</f>
        <v>0</v>
      </c>
      <c r="AC31" s="122">
        <f>+[2]x2676!AC33</f>
        <v>0</v>
      </c>
      <c r="AD31" s="122">
        <f>+[2]x2676!AD33</f>
        <v>0</v>
      </c>
      <c r="AE31" s="122">
        <f>+[2]x2676!AE33</f>
        <v>0</v>
      </c>
      <c r="AF31" s="122">
        <f>+[2]x2676!AF33</f>
        <v>0</v>
      </c>
      <c r="AG31" s="122">
        <f>+[2]x2676!AG33</f>
        <v>0</v>
      </c>
      <c r="AH31" s="122">
        <f>+[2]x2676!AH33</f>
        <v>0</v>
      </c>
      <c r="AI31" s="122">
        <f>+[2]x2676!AI33</f>
        <v>0</v>
      </c>
      <c r="AJ31" s="122">
        <f>+[2]x2676!AJ33</f>
        <v>0</v>
      </c>
    </row>
    <row r="32" spans="1:36">
      <c r="A32" s="122" t="str">
        <f>+[2]x2676!A34</f>
        <v>OTHER QC/PROD CHECKING</v>
      </c>
      <c r="B32" s="122">
        <f>+[2]x2676!B34</f>
        <v>4497</v>
      </c>
      <c r="C32" s="122">
        <f>+[2]x2676!C34</f>
        <v>4056</v>
      </c>
      <c r="D32" s="122">
        <f>+[2]x2676!D34</f>
        <v>558</v>
      </c>
      <c r="E32" s="122">
        <f>+[2]x2676!E34</f>
        <v>3877</v>
      </c>
      <c r="F32" s="122">
        <f>+[2]x2676!F34</f>
        <v>298</v>
      </c>
      <c r="G32" s="122">
        <f>+[2]x2676!G34</f>
        <v>182</v>
      </c>
      <c r="H32" s="122">
        <f>+[2]x2676!H34</f>
        <v>0</v>
      </c>
      <c r="I32" s="122">
        <f>+[2]x2676!I34</f>
        <v>144</v>
      </c>
      <c r="J32" s="122">
        <f>+[2]x2676!J34</f>
        <v>288</v>
      </c>
      <c r="K32" s="122">
        <f>+[2]x2676!K34</f>
        <v>220</v>
      </c>
      <c r="L32" s="122">
        <f>+[2]x2676!L34</f>
        <v>177</v>
      </c>
      <c r="M32" s="122">
        <f>+[2]x2676!M34</f>
        <v>104</v>
      </c>
      <c r="N32" s="122">
        <f>+[2]x2676!N34</f>
        <v>261</v>
      </c>
      <c r="O32" s="122">
        <f>+[2]x2676!O34</f>
        <v>0</v>
      </c>
      <c r="P32" s="122">
        <f>+[2]x2676!P34</f>
        <v>5</v>
      </c>
      <c r="Q32" s="122">
        <f>+[2]x2676!Q34</f>
        <v>2</v>
      </c>
      <c r="R32" s="122">
        <f>+[2]x2676!R34</f>
        <v>248</v>
      </c>
      <c r="S32" s="122">
        <f>+[2]x2676!S34</f>
        <v>171</v>
      </c>
      <c r="T32" s="122">
        <f>+[2]x2676!T34</f>
        <v>157</v>
      </c>
      <c r="U32" s="122">
        <f>+[2]x2676!U34</f>
        <v>189</v>
      </c>
      <c r="V32" s="122">
        <f>+[2]x2676!V34</f>
        <v>121</v>
      </c>
      <c r="W32" s="122">
        <f>+[2]x2676!W34</f>
        <v>217</v>
      </c>
      <c r="X32" s="122">
        <f>+[2]x2676!X34</f>
        <v>259</v>
      </c>
      <c r="Y32" s="122">
        <f>+[2]x2676!Y34</f>
        <v>268</v>
      </c>
      <c r="Z32" s="122">
        <f>+[2]x2676!Z34</f>
        <v>247</v>
      </c>
      <c r="AA32" s="122">
        <f>+[2]x2676!AA34</f>
        <v>274</v>
      </c>
      <c r="AB32" s="122">
        <f>+[2]x2676!AB34</f>
        <v>45</v>
      </c>
      <c r="AC32" s="122">
        <f>+[2]x2676!AC34</f>
        <v>0</v>
      </c>
      <c r="AD32" s="122">
        <f>+[2]x2676!AD34</f>
        <v>0</v>
      </c>
      <c r="AE32" s="122">
        <f>+[2]x2676!AE34</f>
        <v>0</v>
      </c>
      <c r="AF32" s="122">
        <f>+[2]x2676!AF34</f>
        <v>0</v>
      </c>
      <c r="AG32" s="122">
        <f>+[2]x2676!AG34</f>
        <v>0</v>
      </c>
      <c r="AH32" s="122">
        <f>+[2]x2676!AH34</f>
        <v>0</v>
      </c>
      <c r="AI32" s="122">
        <f>+[2]x2676!AI34</f>
        <v>0</v>
      </c>
      <c r="AJ32" s="122">
        <f>+[2]x2676!AJ34</f>
        <v>0</v>
      </c>
    </row>
    <row r="33" spans="1:36">
      <c r="A33" s="122" t="str">
        <f>+[2]x2676!A35</f>
        <v>OTHER VISUAL NG</v>
      </c>
      <c r="B33" s="122">
        <f>+[2]x2676!B35</f>
        <v>7</v>
      </c>
      <c r="C33" s="122">
        <f>+[2]x2676!C35</f>
        <v>0</v>
      </c>
      <c r="D33" s="122">
        <f>+[2]x2676!D35</f>
        <v>0</v>
      </c>
      <c r="E33" s="122">
        <f>+[2]x2676!E35</f>
        <v>7</v>
      </c>
      <c r="F33" s="122">
        <f>+[2]x2676!F35</f>
        <v>0</v>
      </c>
      <c r="G33" s="122">
        <f>+[2]x2676!G35</f>
        <v>0</v>
      </c>
      <c r="H33" s="122">
        <f>+[2]x2676!H35</f>
        <v>0</v>
      </c>
      <c r="I33" s="122">
        <f>+[2]x2676!I35</f>
        <v>0</v>
      </c>
      <c r="J33" s="122">
        <f>+[2]x2676!J35</f>
        <v>0</v>
      </c>
      <c r="K33" s="122">
        <f>+[2]x2676!K35</f>
        <v>0</v>
      </c>
      <c r="L33" s="122">
        <f>+[2]x2676!L35</f>
        <v>0</v>
      </c>
      <c r="M33" s="122">
        <f>+[2]x2676!M35</f>
        <v>0</v>
      </c>
      <c r="N33" s="122">
        <f>+[2]x2676!N35</f>
        <v>0</v>
      </c>
      <c r="O33" s="122">
        <f>+[2]x2676!O35</f>
        <v>0</v>
      </c>
      <c r="P33" s="122">
        <f>+[2]x2676!P35</f>
        <v>0</v>
      </c>
      <c r="Q33" s="122">
        <f>+[2]x2676!Q35</f>
        <v>0</v>
      </c>
      <c r="R33" s="122">
        <f>+[2]x2676!R35</f>
        <v>0</v>
      </c>
      <c r="S33" s="122">
        <f>+[2]x2676!S35</f>
        <v>0</v>
      </c>
      <c r="T33" s="122">
        <f>+[2]x2676!T35</f>
        <v>0</v>
      </c>
      <c r="U33" s="122">
        <f>+[2]x2676!U35</f>
        <v>0</v>
      </c>
      <c r="V33" s="122">
        <f>+[2]x2676!V35</f>
        <v>0</v>
      </c>
      <c r="W33" s="122">
        <f>+[2]x2676!W35</f>
        <v>0</v>
      </c>
      <c r="X33" s="122">
        <f>+[2]x2676!X35</f>
        <v>0</v>
      </c>
      <c r="Y33" s="122">
        <f>+[2]x2676!Y35</f>
        <v>0</v>
      </c>
      <c r="Z33" s="122">
        <f>+[2]x2676!Z35</f>
        <v>0</v>
      </c>
      <c r="AA33" s="122">
        <f>+[2]x2676!AA35</f>
        <v>7</v>
      </c>
      <c r="AB33" s="122">
        <f>+[2]x2676!AB35</f>
        <v>0</v>
      </c>
      <c r="AC33" s="122">
        <f>+[2]x2676!AC35</f>
        <v>0</v>
      </c>
      <c r="AD33" s="122">
        <f>+[2]x2676!AD35</f>
        <v>0</v>
      </c>
      <c r="AE33" s="122">
        <f>+[2]x2676!AE35</f>
        <v>0</v>
      </c>
      <c r="AF33" s="122">
        <f>+[2]x2676!AF35</f>
        <v>0</v>
      </c>
      <c r="AG33" s="122">
        <f>+[2]x2676!AG35</f>
        <v>0</v>
      </c>
      <c r="AH33" s="122">
        <f>+[2]x2676!AH35</f>
        <v>0</v>
      </c>
      <c r="AI33" s="122">
        <f>+[2]x2676!AI35</f>
        <v>0</v>
      </c>
      <c r="AJ33" s="122">
        <f>+[2]x2676!AJ35</f>
        <v>0</v>
      </c>
    </row>
    <row r="34" spans="1:36">
      <c r="A34" s="122" t="str">
        <f>+[2]x2676!A36</f>
        <v>PARALLEL</v>
      </c>
      <c r="B34" s="122">
        <f>+[2]x2676!B36</f>
        <v>0</v>
      </c>
      <c r="C34" s="122">
        <f>+[2]x2676!C36</f>
        <v>0</v>
      </c>
      <c r="D34" s="122">
        <f>+[2]x2676!D36</f>
        <v>0</v>
      </c>
      <c r="E34" s="122">
        <f>+[2]x2676!E36</f>
        <v>0</v>
      </c>
      <c r="F34" s="122">
        <f>+[2]x2676!F36</f>
        <v>0</v>
      </c>
      <c r="G34" s="122">
        <f>+[2]x2676!G36</f>
        <v>0</v>
      </c>
      <c r="H34" s="122">
        <f>+[2]x2676!H36</f>
        <v>0</v>
      </c>
      <c r="I34" s="122">
        <f>+[2]x2676!I36</f>
        <v>0</v>
      </c>
      <c r="J34" s="122">
        <f>+[2]x2676!J36</f>
        <v>0</v>
      </c>
      <c r="K34" s="122">
        <f>+[2]x2676!K36</f>
        <v>0</v>
      </c>
      <c r="L34" s="122">
        <f>+[2]x2676!L36</f>
        <v>0</v>
      </c>
      <c r="M34" s="122">
        <f>+[2]x2676!M36</f>
        <v>0</v>
      </c>
      <c r="N34" s="122">
        <f>+[2]x2676!N36</f>
        <v>0</v>
      </c>
      <c r="O34" s="122">
        <f>+[2]x2676!O36</f>
        <v>0</v>
      </c>
      <c r="P34" s="122">
        <f>+[2]x2676!P36</f>
        <v>0</v>
      </c>
      <c r="Q34" s="122">
        <f>+[2]x2676!Q36</f>
        <v>0</v>
      </c>
      <c r="R34" s="122">
        <f>+[2]x2676!R36</f>
        <v>0</v>
      </c>
      <c r="S34" s="122">
        <f>+[2]x2676!S36</f>
        <v>0</v>
      </c>
      <c r="T34" s="122">
        <f>+[2]x2676!T36</f>
        <v>0</v>
      </c>
      <c r="U34" s="122">
        <f>+[2]x2676!U36</f>
        <v>0</v>
      </c>
      <c r="V34" s="122">
        <f>+[2]x2676!V36</f>
        <v>0</v>
      </c>
      <c r="W34" s="122">
        <f>+[2]x2676!W36</f>
        <v>0</v>
      </c>
      <c r="X34" s="122">
        <f>+[2]x2676!X36</f>
        <v>0</v>
      </c>
      <c r="Y34" s="122">
        <f>+[2]x2676!Y36</f>
        <v>0</v>
      </c>
      <c r="Z34" s="122">
        <f>+[2]x2676!Z36</f>
        <v>0</v>
      </c>
      <c r="AA34" s="122">
        <f>+[2]x2676!AA36</f>
        <v>0</v>
      </c>
      <c r="AB34" s="122">
        <f>+[2]x2676!AB36</f>
        <v>0</v>
      </c>
      <c r="AC34" s="122">
        <f>+[2]x2676!AC36</f>
        <v>0</v>
      </c>
      <c r="AD34" s="122">
        <f>+[2]x2676!AD36</f>
        <v>0</v>
      </c>
      <c r="AE34" s="122">
        <f>+[2]x2676!AE36</f>
        <v>0</v>
      </c>
      <c r="AF34" s="122">
        <f>+[2]x2676!AF36</f>
        <v>0</v>
      </c>
      <c r="AG34" s="122">
        <f>+[2]x2676!AG36</f>
        <v>0</v>
      </c>
      <c r="AH34" s="122">
        <f>+[2]x2676!AH36</f>
        <v>0</v>
      </c>
      <c r="AI34" s="122">
        <f>+[2]x2676!AI36</f>
        <v>0</v>
      </c>
      <c r="AJ34" s="122">
        <f>+[2]x2676!AJ36</f>
        <v>0</v>
      </c>
    </row>
    <row r="35" spans="1:36">
      <c r="A35" s="122" t="str">
        <f>+[2]x2676!A37</f>
        <v>RUNOUT</v>
      </c>
      <c r="B35" s="122">
        <f>+[2]x2676!B37</f>
        <v>0</v>
      </c>
      <c r="C35" s="122">
        <f>+[2]x2676!C37</f>
        <v>0</v>
      </c>
      <c r="D35" s="122">
        <f>+[2]x2676!D37</f>
        <v>0</v>
      </c>
      <c r="E35" s="122">
        <f>+[2]x2676!E37</f>
        <v>0</v>
      </c>
      <c r="F35" s="122">
        <f>+[2]x2676!F37</f>
        <v>0</v>
      </c>
      <c r="G35" s="122">
        <f>+[2]x2676!G37</f>
        <v>0</v>
      </c>
      <c r="H35" s="122">
        <f>+[2]x2676!H37</f>
        <v>0</v>
      </c>
      <c r="I35" s="122">
        <f>+[2]x2676!I37</f>
        <v>0</v>
      </c>
      <c r="J35" s="122">
        <f>+[2]x2676!J37</f>
        <v>0</v>
      </c>
      <c r="K35" s="122">
        <f>+[2]x2676!K37</f>
        <v>0</v>
      </c>
      <c r="L35" s="122">
        <f>+[2]x2676!L37</f>
        <v>0</v>
      </c>
      <c r="M35" s="122">
        <f>+[2]x2676!M37</f>
        <v>0</v>
      </c>
      <c r="N35" s="122">
        <f>+[2]x2676!N37</f>
        <v>0</v>
      </c>
      <c r="O35" s="122">
        <f>+[2]x2676!O37</f>
        <v>0</v>
      </c>
      <c r="P35" s="122">
        <f>+[2]x2676!P37</f>
        <v>0</v>
      </c>
      <c r="Q35" s="122">
        <f>+[2]x2676!Q37</f>
        <v>0</v>
      </c>
      <c r="R35" s="122">
        <f>+[2]x2676!R37</f>
        <v>0</v>
      </c>
      <c r="S35" s="122">
        <f>+[2]x2676!S37</f>
        <v>0</v>
      </c>
      <c r="T35" s="122">
        <f>+[2]x2676!T37</f>
        <v>0</v>
      </c>
      <c r="U35" s="122">
        <f>+[2]x2676!U37</f>
        <v>0</v>
      </c>
      <c r="V35" s="122">
        <f>+[2]x2676!V37</f>
        <v>0</v>
      </c>
      <c r="W35" s="122">
        <f>+[2]x2676!W37</f>
        <v>0</v>
      </c>
      <c r="X35" s="122">
        <f>+[2]x2676!X37</f>
        <v>0</v>
      </c>
      <c r="Y35" s="122">
        <f>+[2]x2676!Y37</f>
        <v>0</v>
      </c>
      <c r="Z35" s="122">
        <f>+[2]x2676!Z37</f>
        <v>0</v>
      </c>
      <c r="AA35" s="122">
        <f>+[2]x2676!AA37</f>
        <v>0</v>
      </c>
      <c r="AB35" s="122">
        <f>+[2]x2676!AB37</f>
        <v>0</v>
      </c>
      <c r="AC35" s="122">
        <f>+[2]x2676!AC37</f>
        <v>0</v>
      </c>
      <c r="AD35" s="122">
        <f>+[2]x2676!AD37</f>
        <v>0</v>
      </c>
      <c r="AE35" s="122">
        <f>+[2]x2676!AE37</f>
        <v>0</v>
      </c>
      <c r="AF35" s="122">
        <f>+[2]x2676!AF37</f>
        <v>0</v>
      </c>
      <c r="AG35" s="122">
        <f>+[2]x2676!AG37</f>
        <v>0</v>
      </c>
      <c r="AH35" s="122">
        <f>+[2]x2676!AH37</f>
        <v>0</v>
      </c>
      <c r="AI35" s="122">
        <f>+[2]x2676!AI37</f>
        <v>0</v>
      </c>
      <c r="AJ35" s="122">
        <f>+[2]x2676!AJ37</f>
        <v>0</v>
      </c>
    </row>
    <row r="36" spans="1:36">
      <c r="A36" s="122" t="str">
        <f>+[2]x2676!A38</f>
        <v>SCRATCH ALL</v>
      </c>
      <c r="B36" s="122">
        <f>+[2]x2676!B38</f>
        <v>16</v>
      </c>
      <c r="C36" s="122">
        <f>+[2]x2676!C38</f>
        <v>18</v>
      </c>
      <c r="D36" s="122">
        <f>+[2]x2676!D38</f>
        <v>6</v>
      </c>
      <c r="E36" s="122">
        <f>+[2]x2676!E38</f>
        <v>0</v>
      </c>
      <c r="F36" s="122">
        <f>+[2]x2676!F38</f>
        <v>0</v>
      </c>
      <c r="G36" s="122">
        <f>+[2]x2676!G38</f>
        <v>0</v>
      </c>
      <c r="H36" s="122">
        <f>+[2]x2676!H38</f>
        <v>0</v>
      </c>
      <c r="I36" s="122">
        <f>+[2]x2676!I38</f>
        <v>0</v>
      </c>
      <c r="J36" s="122">
        <f>+[2]x2676!J38</f>
        <v>0</v>
      </c>
      <c r="K36" s="122">
        <f>+[2]x2676!K38</f>
        <v>0</v>
      </c>
      <c r="L36" s="122">
        <f>+[2]x2676!L38</f>
        <v>0</v>
      </c>
      <c r="M36" s="122">
        <f>+[2]x2676!M38</f>
        <v>0</v>
      </c>
      <c r="N36" s="122">
        <f>+[2]x2676!N38</f>
        <v>0</v>
      </c>
      <c r="O36" s="122">
        <f>+[2]x2676!O38</f>
        <v>0</v>
      </c>
      <c r="P36" s="122">
        <f>+[2]x2676!P38</f>
        <v>0</v>
      </c>
      <c r="Q36" s="122">
        <f>+[2]x2676!Q38</f>
        <v>0</v>
      </c>
      <c r="R36" s="122">
        <f>+[2]x2676!R38</f>
        <v>0</v>
      </c>
      <c r="S36" s="122">
        <f>+[2]x2676!S38</f>
        <v>0</v>
      </c>
      <c r="T36" s="122">
        <f>+[2]x2676!T38</f>
        <v>0</v>
      </c>
      <c r="U36" s="122">
        <f>+[2]x2676!U38</f>
        <v>0</v>
      </c>
      <c r="V36" s="122">
        <f>+[2]x2676!V38</f>
        <v>0</v>
      </c>
      <c r="W36" s="122">
        <f>+[2]x2676!W38</f>
        <v>0</v>
      </c>
      <c r="X36" s="122">
        <f>+[2]x2676!X38</f>
        <v>0</v>
      </c>
      <c r="Y36" s="122">
        <f>+[2]x2676!Y38</f>
        <v>0</v>
      </c>
      <c r="Z36" s="122">
        <f>+[2]x2676!Z38</f>
        <v>0</v>
      </c>
      <c r="AA36" s="122">
        <f>+[2]x2676!AA38</f>
        <v>0</v>
      </c>
      <c r="AB36" s="122">
        <f>+[2]x2676!AB38</f>
        <v>0</v>
      </c>
      <c r="AC36" s="122">
        <f>+[2]x2676!AC38</f>
        <v>0</v>
      </c>
      <c r="AD36" s="122">
        <f>+[2]x2676!AD38</f>
        <v>0</v>
      </c>
      <c r="AE36" s="122">
        <f>+[2]x2676!AE38</f>
        <v>0</v>
      </c>
      <c r="AF36" s="122">
        <f>+[2]x2676!AF38</f>
        <v>0</v>
      </c>
      <c r="AG36" s="122">
        <f>+[2]x2676!AG38</f>
        <v>0</v>
      </c>
      <c r="AH36" s="122">
        <f>+[2]x2676!AH38</f>
        <v>0</v>
      </c>
      <c r="AI36" s="122">
        <f>+[2]x2676!AI38</f>
        <v>0</v>
      </c>
      <c r="AJ36" s="122">
        <f>+[2]x2676!AJ38</f>
        <v>0</v>
      </c>
    </row>
    <row r="37" spans="1:36">
      <c r="A37" s="122">
        <f>+[2]x2676!A39</f>
        <v>0</v>
      </c>
      <c r="B37" s="122">
        <f>+[2]x2676!B39</f>
        <v>0</v>
      </c>
      <c r="C37" s="122">
        <f>+[2]x2676!C39</f>
        <v>0</v>
      </c>
      <c r="D37" s="122">
        <f>+[2]x2676!D39</f>
        <v>0</v>
      </c>
      <c r="E37" s="122">
        <f>+[2]x2676!E39</f>
        <v>0</v>
      </c>
      <c r="F37" s="122">
        <f>+[2]x2676!F39</f>
        <v>0</v>
      </c>
      <c r="G37" s="122">
        <f>+[2]x2676!G39</f>
        <v>0</v>
      </c>
      <c r="H37" s="122">
        <f>+[2]x2676!H39</f>
        <v>0</v>
      </c>
      <c r="I37" s="122">
        <f>+[2]x2676!I39</f>
        <v>0</v>
      </c>
      <c r="J37" s="122">
        <f>+[2]x2676!J39</f>
        <v>0</v>
      </c>
      <c r="K37" s="122">
        <f>+[2]x2676!K39</f>
        <v>0</v>
      </c>
      <c r="L37" s="122">
        <f>+[2]x2676!L39</f>
        <v>0</v>
      </c>
      <c r="M37" s="122">
        <f>+[2]x2676!M39</f>
        <v>0</v>
      </c>
      <c r="N37" s="122">
        <f>+[2]x2676!N39</f>
        <v>0</v>
      </c>
      <c r="O37" s="122">
        <f>+[2]x2676!O39</f>
        <v>0</v>
      </c>
      <c r="P37" s="122">
        <f>+[2]x2676!P39</f>
        <v>0</v>
      </c>
      <c r="Q37" s="122">
        <f>+[2]x2676!Q39</f>
        <v>0</v>
      </c>
      <c r="R37" s="122">
        <f>+[2]x2676!R39</f>
        <v>0</v>
      </c>
      <c r="S37" s="122">
        <f>+[2]x2676!S39</f>
        <v>0</v>
      </c>
      <c r="T37" s="122">
        <f>+[2]x2676!T39</f>
        <v>0</v>
      </c>
      <c r="U37" s="122">
        <f>+[2]x2676!U39</f>
        <v>0</v>
      </c>
      <c r="V37" s="122">
        <f>+[2]x2676!V39</f>
        <v>0</v>
      </c>
      <c r="W37" s="122">
        <f>+[2]x2676!W39</f>
        <v>0</v>
      </c>
      <c r="X37" s="122">
        <f>+[2]x2676!X39</f>
        <v>0</v>
      </c>
      <c r="Y37" s="122">
        <f>+[2]x2676!Y39</f>
        <v>0</v>
      </c>
      <c r="Z37" s="122">
        <f>+[2]x2676!Z39</f>
        <v>0</v>
      </c>
      <c r="AA37" s="122">
        <f>+[2]x2676!AA39</f>
        <v>0</v>
      </c>
      <c r="AB37" s="122">
        <f>+[2]x2676!AB39</f>
        <v>0</v>
      </c>
      <c r="AC37" s="122">
        <f>+[2]x2676!AC39</f>
        <v>0</v>
      </c>
      <c r="AD37" s="122">
        <f>+[2]x2676!AD39</f>
        <v>0</v>
      </c>
      <c r="AE37" s="122">
        <f>+[2]x2676!AE39</f>
        <v>0</v>
      </c>
      <c r="AF37" s="122">
        <f>+[2]x2676!AF39</f>
        <v>0</v>
      </c>
      <c r="AG37" s="122">
        <f>+[2]x2676!AG39</f>
        <v>0</v>
      </c>
      <c r="AH37" s="122">
        <f>+[2]x2676!AH39</f>
        <v>0</v>
      </c>
      <c r="AI37" s="122">
        <f>+[2]x2676!AI39</f>
        <v>0</v>
      </c>
      <c r="AJ37" s="122">
        <f>+[2]x2676!AJ39</f>
        <v>0</v>
      </c>
    </row>
    <row r="38" spans="1:36">
      <c r="A38" s="122" t="str">
        <f>+[2]x2676!A40</f>
        <v>Load by : NVP9023</v>
      </c>
      <c r="B38" s="122">
        <f>+[2]x2676!B40</f>
        <v>0</v>
      </c>
      <c r="C38" s="122">
        <f>+[2]x2676!C40</f>
        <v>0</v>
      </c>
      <c r="D38" s="122">
        <f>+[2]x2676!D40</f>
        <v>0</v>
      </c>
      <c r="E38" s="122">
        <f>+[2]x2676!E40</f>
        <v>0</v>
      </c>
      <c r="F38" s="122">
        <f>+[2]x2676!F40</f>
        <v>0</v>
      </c>
      <c r="G38" s="122">
        <f>+[2]x2676!G40</f>
        <v>0</v>
      </c>
      <c r="H38" s="122">
        <f>+[2]x2676!H40</f>
        <v>0</v>
      </c>
      <c r="I38" s="122">
        <f>+[2]x2676!I40</f>
        <v>0</v>
      </c>
      <c r="J38" s="122">
        <f>+[2]x2676!J40</f>
        <v>0</v>
      </c>
      <c r="K38" s="122">
        <f>+[2]x2676!K40</f>
        <v>0</v>
      </c>
      <c r="L38" s="122">
        <f>+[2]x2676!L40</f>
        <v>0</v>
      </c>
      <c r="M38" s="122">
        <f>+[2]x2676!M40</f>
        <v>0</v>
      </c>
      <c r="N38" s="122">
        <f>+[2]x2676!N40</f>
        <v>0</v>
      </c>
      <c r="O38" s="122">
        <f>+[2]x2676!O40</f>
        <v>0</v>
      </c>
      <c r="P38" s="122">
        <f>+[2]x2676!P40</f>
        <v>0</v>
      </c>
      <c r="Q38" s="122">
        <f>+[2]x2676!Q40</f>
        <v>0</v>
      </c>
      <c r="R38" s="122">
        <f>+[2]x2676!R40</f>
        <v>0</v>
      </c>
      <c r="S38" s="122">
        <f>+[2]x2676!S40</f>
        <v>0</v>
      </c>
      <c r="T38" s="122">
        <f>+[2]x2676!T40</f>
        <v>0</v>
      </c>
      <c r="U38" s="122">
        <f>+[2]x2676!U40</f>
        <v>0</v>
      </c>
      <c r="V38" s="122">
        <f>+[2]x2676!V40</f>
        <v>0</v>
      </c>
      <c r="W38" s="122">
        <f>+[2]x2676!W40</f>
        <v>0</v>
      </c>
      <c r="X38" s="122">
        <f>+[2]x2676!X40</f>
        <v>0</v>
      </c>
      <c r="Y38" s="122">
        <f>+[2]x2676!Y40</f>
        <v>0</v>
      </c>
      <c r="Z38" s="122">
        <f>+[2]x2676!Z40</f>
        <v>0</v>
      </c>
      <c r="AA38" s="122">
        <f>+[2]x2676!AA40</f>
        <v>0</v>
      </c>
      <c r="AB38" s="122">
        <f>+[2]x2676!AB40</f>
        <v>0</v>
      </c>
      <c r="AC38" s="122">
        <f>+[2]x2676!AC40</f>
        <v>0</v>
      </c>
      <c r="AD38" s="122">
        <f>+[2]x2676!AD40</f>
        <v>0</v>
      </c>
      <c r="AE38" s="122">
        <f>+[2]x2676!AE40</f>
        <v>0</v>
      </c>
      <c r="AF38" s="122">
        <f>+[2]x2676!AF40</f>
        <v>0</v>
      </c>
      <c r="AG38" s="122">
        <f>+[2]x2676!AG40</f>
        <v>0</v>
      </c>
      <c r="AH38" s="122">
        <f>+[2]x2676!AH40</f>
        <v>0</v>
      </c>
      <c r="AI38" s="122">
        <f>+[2]x2676!AI40</f>
        <v>0</v>
      </c>
      <c r="AJ38" s="122">
        <f>+[2]x2676!AJ40</f>
        <v>0</v>
      </c>
    </row>
    <row r="39" spans="1:36">
      <c r="A39" s="122" t="str">
        <f>+[2]x2676!A41</f>
        <v>Time : 08:20:30 25-Aug-2025</v>
      </c>
      <c r="B39" s="122">
        <f>+[2]x2676!B41</f>
        <v>0</v>
      </c>
      <c r="C39" s="122">
        <f>+[2]x2676!C41</f>
        <v>0</v>
      </c>
      <c r="D39" s="122">
        <f>+[2]x2676!D41</f>
        <v>0</v>
      </c>
      <c r="E39" s="122">
        <f>+[2]x2676!E41</f>
        <v>0</v>
      </c>
      <c r="F39" s="122">
        <f>+[2]x2676!F41</f>
        <v>0</v>
      </c>
      <c r="G39" s="122">
        <f>+[2]x2676!G41</f>
        <v>0</v>
      </c>
      <c r="H39" s="122">
        <f>+[2]x2676!H41</f>
        <v>0</v>
      </c>
      <c r="I39" s="122">
        <f>+[2]x2676!I41</f>
        <v>0</v>
      </c>
      <c r="J39" s="122">
        <f>+[2]x2676!J41</f>
        <v>0</v>
      </c>
      <c r="K39" s="122">
        <f>+[2]x2676!K41</f>
        <v>0</v>
      </c>
      <c r="L39" s="122">
        <f>+[2]x2676!L41</f>
        <v>0</v>
      </c>
      <c r="M39" s="122">
        <f>+[2]x2676!M41</f>
        <v>0</v>
      </c>
      <c r="N39" s="122">
        <f>+[2]x2676!N41</f>
        <v>0</v>
      </c>
      <c r="O39" s="122">
        <f>+[2]x2676!O41</f>
        <v>0</v>
      </c>
      <c r="P39" s="122">
        <f>+[2]x2676!P41</f>
        <v>0</v>
      </c>
      <c r="Q39" s="122">
        <f>+[2]x2676!Q41</f>
        <v>0</v>
      </c>
      <c r="R39" s="122">
        <f>+[2]x2676!R41</f>
        <v>0</v>
      </c>
      <c r="S39" s="122">
        <f>+[2]x2676!S41</f>
        <v>0</v>
      </c>
      <c r="T39" s="122">
        <f>+[2]x2676!T41</f>
        <v>0</v>
      </c>
      <c r="U39" s="122">
        <f>+[2]x2676!U41</f>
        <v>0</v>
      </c>
      <c r="V39" s="122">
        <f>+[2]x2676!V41</f>
        <v>0</v>
      </c>
      <c r="W39" s="122">
        <f>+[2]x2676!W41</f>
        <v>0</v>
      </c>
      <c r="X39" s="122">
        <f>+[2]x2676!X41</f>
        <v>0</v>
      </c>
      <c r="Y39" s="122">
        <f>+[2]x2676!Y41</f>
        <v>0</v>
      </c>
      <c r="Z39" s="122">
        <f>+[2]x2676!Z41</f>
        <v>0</v>
      </c>
      <c r="AA39" s="122">
        <f>+[2]x2676!AA41</f>
        <v>0</v>
      </c>
      <c r="AB39" s="122">
        <f>+[2]x2676!AB41</f>
        <v>0</v>
      </c>
      <c r="AC39" s="122">
        <f>+[2]x2676!AC41</f>
        <v>0</v>
      </c>
      <c r="AD39" s="122">
        <f>+[2]x2676!AD41</f>
        <v>0</v>
      </c>
      <c r="AE39" s="122">
        <f>+[2]x2676!AE41</f>
        <v>0</v>
      </c>
      <c r="AF39" s="122">
        <f>+[2]x2676!AF41</f>
        <v>0</v>
      </c>
      <c r="AG39" s="122">
        <f>+[2]x2676!AG41</f>
        <v>0</v>
      </c>
      <c r="AH39" s="122">
        <f>+[2]x2676!AH41</f>
        <v>0</v>
      </c>
      <c r="AI39" s="122">
        <f>+[2]x2676!AI41</f>
        <v>0</v>
      </c>
      <c r="AJ39" s="122">
        <f>+[2]x2676!AJ41</f>
        <v>0</v>
      </c>
    </row>
    <row r="40" spans="1:36">
      <c r="A40" s="122">
        <f>+[2]x2676!A42</f>
        <v>0</v>
      </c>
      <c r="B40" s="122">
        <f>+[2]x2676!B42</f>
        <v>0</v>
      </c>
      <c r="C40" s="122">
        <f>+[2]x2676!C42</f>
        <v>0</v>
      </c>
      <c r="D40" s="122">
        <f>+[2]x2676!D42</f>
        <v>0</v>
      </c>
      <c r="E40" s="122">
        <f>+[2]x2676!E42</f>
        <v>0</v>
      </c>
      <c r="F40" s="122">
        <f>+[2]x2676!F42</f>
        <v>0</v>
      </c>
      <c r="G40" s="122">
        <f>+[2]x2676!G42</f>
        <v>0</v>
      </c>
      <c r="H40" s="122">
        <f>+[2]x2676!H42</f>
        <v>0</v>
      </c>
      <c r="I40" s="122">
        <f>+[2]x2676!I42</f>
        <v>0</v>
      </c>
      <c r="J40" s="122">
        <f>+[2]x2676!J42</f>
        <v>0</v>
      </c>
      <c r="K40" s="122">
        <f>+[2]x2676!K42</f>
        <v>0</v>
      </c>
      <c r="L40" s="122">
        <f>+[2]x2676!L42</f>
        <v>0</v>
      </c>
      <c r="M40" s="122">
        <f>+[2]x2676!M42</f>
        <v>0</v>
      </c>
      <c r="N40" s="122">
        <f>+[2]x2676!N42</f>
        <v>0</v>
      </c>
      <c r="O40" s="122">
        <f>+[2]x2676!O42</f>
        <v>0</v>
      </c>
      <c r="P40" s="122">
        <f>+[2]x2676!P42</f>
        <v>0</v>
      </c>
      <c r="Q40" s="122">
        <f>+[2]x2676!Q42</f>
        <v>0</v>
      </c>
      <c r="R40" s="122">
        <f>+[2]x2676!R42</f>
        <v>0</v>
      </c>
      <c r="S40" s="122">
        <f>+[2]x2676!S42</f>
        <v>0</v>
      </c>
      <c r="T40" s="122">
        <f>+[2]x2676!T42</f>
        <v>0</v>
      </c>
      <c r="U40" s="122">
        <f>+[2]x2676!U42</f>
        <v>0</v>
      </c>
      <c r="V40" s="122">
        <f>+[2]x2676!V42</f>
        <v>0</v>
      </c>
      <c r="W40" s="122">
        <f>+[2]x2676!W42</f>
        <v>0</v>
      </c>
      <c r="X40" s="122">
        <f>+[2]x2676!X42</f>
        <v>0</v>
      </c>
      <c r="Y40" s="122">
        <f>+[2]x2676!Y42</f>
        <v>0</v>
      </c>
      <c r="Z40" s="122">
        <f>+[2]x2676!Z42</f>
        <v>0</v>
      </c>
      <c r="AA40" s="122">
        <f>+[2]x2676!AA42</f>
        <v>0</v>
      </c>
      <c r="AB40" s="122">
        <f>+[2]x2676!AB42</f>
        <v>0</v>
      </c>
      <c r="AC40" s="122">
        <f>+[2]x2676!AC42</f>
        <v>0</v>
      </c>
      <c r="AD40" s="122">
        <f>+[2]x2676!AD42</f>
        <v>0</v>
      </c>
      <c r="AE40" s="122">
        <f>+[2]x2676!AE42</f>
        <v>0</v>
      </c>
      <c r="AF40" s="122">
        <f>+[2]x2676!AF42</f>
        <v>0</v>
      </c>
      <c r="AG40" s="122">
        <f>+[2]x2676!AG42</f>
        <v>0</v>
      </c>
      <c r="AH40" s="122">
        <f>+[2]x2676!AH42</f>
        <v>0</v>
      </c>
      <c r="AI40" s="122">
        <f>+[2]x2676!AI42</f>
        <v>0</v>
      </c>
      <c r="AJ40" s="122">
        <f>+[2]x2676!AJ42</f>
        <v>0</v>
      </c>
    </row>
    <row r="41" spans="1:36">
      <c r="A41" s="122">
        <f>+[2]x2676!A43</f>
        <v>0</v>
      </c>
      <c r="B41" s="122">
        <f>+[2]x2676!B43</f>
        <v>0</v>
      </c>
      <c r="C41" s="122">
        <f>+[2]x2676!C43</f>
        <v>0</v>
      </c>
      <c r="D41" s="122">
        <f>+[2]x2676!D43</f>
        <v>0</v>
      </c>
      <c r="E41" s="122">
        <f>+[2]x2676!E43</f>
        <v>0</v>
      </c>
      <c r="F41" s="122">
        <f>+[2]x2676!F43</f>
        <v>0</v>
      </c>
      <c r="G41" s="122">
        <f>+[2]x2676!G43</f>
        <v>0</v>
      </c>
      <c r="H41" s="122">
        <f>+[2]x2676!H43</f>
        <v>0</v>
      </c>
      <c r="I41" s="122">
        <f>+[2]x2676!I43</f>
        <v>0</v>
      </c>
      <c r="J41" s="122">
        <f>+[2]x2676!J43</f>
        <v>0</v>
      </c>
      <c r="K41" s="122">
        <f>+[2]x2676!K43</f>
        <v>0</v>
      </c>
      <c r="L41" s="122">
        <f>+[2]x2676!L43</f>
        <v>0</v>
      </c>
      <c r="M41" s="122">
        <f>+[2]x2676!M43</f>
        <v>0</v>
      </c>
      <c r="N41" s="122">
        <f>+[2]x2676!N43</f>
        <v>0</v>
      </c>
      <c r="O41" s="122">
        <f>+[2]x2676!O43</f>
        <v>0</v>
      </c>
      <c r="P41" s="122">
        <f>+[2]x2676!P43</f>
        <v>0</v>
      </c>
      <c r="Q41" s="122">
        <f>+[2]x2676!Q43</f>
        <v>0</v>
      </c>
      <c r="R41" s="122">
        <f>+[2]x2676!R43</f>
        <v>0</v>
      </c>
      <c r="S41" s="122">
        <f>+[2]x2676!S43</f>
        <v>0</v>
      </c>
      <c r="T41" s="122">
        <f>+[2]x2676!T43</f>
        <v>0</v>
      </c>
      <c r="U41" s="122">
        <f>+[2]x2676!U43</f>
        <v>0</v>
      </c>
      <c r="V41" s="122">
        <f>+[2]x2676!V43</f>
        <v>0</v>
      </c>
      <c r="W41" s="122">
        <f>+[2]x2676!W43</f>
        <v>0</v>
      </c>
      <c r="X41" s="122">
        <f>+[2]x2676!X43</f>
        <v>0</v>
      </c>
      <c r="Y41" s="122">
        <f>+[2]x2676!Y43</f>
        <v>0</v>
      </c>
      <c r="Z41" s="122">
        <f>+[2]x2676!Z43</f>
        <v>0</v>
      </c>
      <c r="AA41" s="122">
        <f>+[2]x2676!AA43</f>
        <v>0</v>
      </c>
      <c r="AB41" s="122">
        <f>+[2]x2676!AB43</f>
        <v>0</v>
      </c>
      <c r="AC41" s="122">
        <f>+[2]x2676!AC43</f>
        <v>0</v>
      </c>
      <c r="AD41" s="122">
        <f>+[2]x2676!AD43</f>
        <v>0</v>
      </c>
      <c r="AE41" s="122">
        <f>+[2]x2676!AE43</f>
        <v>0</v>
      </c>
      <c r="AF41" s="122">
        <f>+[2]x2676!AF43</f>
        <v>0</v>
      </c>
      <c r="AG41" s="122">
        <f>+[2]x2676!AG43</f>
        <v>0</v>
      </c>
      <c r="AH41" s="122">
        <f>+[2]x2676!AH43</f>
        <v>0</v>
      </c>
      <c r="AI41" s="122">
        <f>+[2]x2676!AI43</f>
        <v>0</v>
      </c>
      <c r="AJ41" s="122">
        <f>+[2]x2676!AJ43</f>
        <v>0</v>
      </c>
    </row>
    <row r="42" spans="1:36">
      <c r="A42" s="122">
        <f>+[2]x2676!A44</f>
        <v>0</v>
      </c>
      <c r="B42" s="122">
        <f>+[2]x2676!B44</f>
        <v>0</v>
      </c>
      <c r="C42" s="122">
        <f>+[2]x2676!C44</f>
        <v>0</v>
      </c>
      <c r="D42" s="122">
        <f>+[2]x2676!D44</f>
        <v>0</v>
      </c>
      <c r="E42" s="122">
        <f>+[2]x2676!E44</f>
        <v>0</v>
      </c>
      <c r="F42" s="122">
        <f>+[2]x2676!F44</f>
        <v>0</v>
      </c>
      <c r="G42" s="122">
        <f>+[2]x2676!G44</f>
        <v>0</v>
      </c>
      <c r="H42" s="122">
        <f>+[2]x2676!H44</f>
        <v>0</v>
      </c>
      <c r="I42" s="122">
        <f>+[2]x2676!I44</f>
        <v>0</v>
      </c>
      <c r="J42" s="122">
        <f>+[2]x2676!J44</f>
        <v>0</v>
      </c>
      <c r="K42" s="122">
        <f>+[2]x2676!K44</f>
        <v>0</v>
      </c>
      <c r="L42" s="122">
        <f>+[2]x2676!L44</f>
        <v>0</v>
      </c>
      <c r="M42" s="122">
        <f>+[2]x2676!M44</f>
        <v>0</v>
      </c>
      <c r="N42" s="122">
        <f>+[2]x2676!N44</f>
        <v>0</v>
      </c>
      <c r="O42" s="122">
        <f>+[2]x2676!O44</f>
        <v>0</v>
      </c>
      <c r="P42" s="122">
        <f>+[2]x2676!P44</f>
        <v>0</v>
      </c>
      <c r="Q42" s="122">
        <f>+[2]x2676!Q44</f>
        <v>0</v>
      </c>
      <c r="R42" s="122">
        <f>+[2]x2676!R44</f>
        <v>0</v>
      </c>
      <c r="S42" s="122">
        <f>+[2]x2676!S44</f>
        <v>0</v>
      </c>
      <c r="T42" s="122">
        <f>+[2]x2676!T44</f>
        <v>0</v>
      </c>
      <c r="U42" s="122">
        <f>+[2]x2676!U44</f>
        <v>0</v>
      </c>
      <c r="V42" s="122">
        <f>+[2]x2676!V44</f>
        <v>0</v>
      </c>
      <c r="W42" s="122">
        <f>+[2]x2676!W44</f>
        <v>0</v>
      </c>
      <c r="X42" s="122">
        <f>+[2]x2676!X44</f>
        <v>0</v>
      </c>
      <c r="Y42" s="122">
        <f>+[2]x2676!Y44</f>
        <v>0</v>
      </c>
      <c r="Z42" s="122">
        <f>+[2]x2676!Z44</f>
        <v>0</v>
      </c>
      <c r="AA42" s="122">
        <f>+[2]x2676!AA44</f>
        <v>0</v>
      </c>
      <c r="AB42" s="122">
        <f>+[2]x2676!AB44</f>
        <v>0</v>
      </c>
      <c r="AC42" s="122">
        <f>+[2]x2676!AC44</f>
        <v>0</v>
      </c>
      <c r="AD42" s="122">
        <f>+[2]x2676!AD44</f>
        <v>0</v>
      </c>
      <c r="AE42" s="122">
        <f>+[2]x2676!AE44</f>
        <v>0</v>
      </c>
      <c r="AF42" s="122">
        <f>+[2]x2676!AF44</f>
        <v>0</v>
      </c>
      <c r="AG42" s="122">
        <f>+[2]x2676!AG44</f>
        <v>0</v>
      </c>
      <c r="AH42" s="122">
        <f>+[2]x2676!AH44</f>
        <v>0</v>
      </c>
      <c r="AI42" s="122">
        <f>+[2]x2676!AI44</f>
        <v>0</v>
      </c>
      <c r="AJ42" s="122">
        <f>+[2]x2676!AJ44</f>
        <v>0</v>
      </c>
    </row>
    <row r="43" spans="1:36">
      <c r="A43" s="122">
        <f>+[2]x2676!A45</f>
        <v>0</v>
      </c>
      <c r="B43" s="122">
        <f>+[2]x2676!B45</f>
        <v>0</v>
      </c>
      <c r="C43" s="122">
        <f>+[2]x2676!C45</f>
        <v>0</v>
      </c>
      <c r="D43" s="122">
        <f>+[2]x2676!D45</f>
        <v>0</v>
      </c>
      <c r="E43" s="122">
        <f>+[2]x2676!E45</f>
        <v>0</v>
      </c>
      <c r="F43" s="122">
        <f>+[2]x2676!F45</f>
        <v>0</v>
      </c>
      <c r="G43" s="122">
        <f>+[2]x2676!G45</f>
        <v>0</v>
      </c>
      <c r="H43" s="122">
        <f>+[2]x2676!H45</f>
        <v>0</v>
      </c>
      <c r="I43" s="122">
        <f>+[2]x2676!I45</f>
        <v>0</v>
      </c>
      <c r="J43" s="122">
        <f>+[2]x2676!J45</f>
        <v>0</v>
      </c>
      <c r="K43" s="122">
        <f>+[2]x2676!K45</f>
        <v>0</v>
      </c>
      <c r="L43" s="122">
        <f>+[2]x2676!L45</f>
        <v>0</v>
      </c>
      <c r="M43" s="122">
        <f>+[2]x2676!M45</f>
        <v>0</v>
      </c>
      <c r="N43" s="122">
        <f>+[2]x2676!N45</f>
        <v>0</v>
      </c>
      <c r="O43" s="122">
        <f>+[2]x2676!O45</f>
        <v>0</v>
      </c>
      <c r="P43" s="122">
        <f>+[2]x2676!P45</f>
        <v>0</v>
      </c>
      <c r="Q43" s="122">
        <f>+[2]x2676!Q45</f>
        <v>0</v>
      </c>
      <c r="R43" s="122">
        <f>+[2]x2676!R45</f>
        <v>0</v>
      </c>
      <c r="S43" s="122">
        <f>+[2]x2676!S45</f>
        <v>0</v>
      </c>
      <c r="T43" s="122">
        <f>+[2]x2676!T45</f>
        <v>0</v>
      </c>
      <c r="U43" s="122">
        <f>+[2]x2676!U45</f>
        <v>0</v>
      </c>
      <c r="V43" s="122">
        <f>+[2]x2676!V45</f>
        <v>0</v>
      </c>
      <c r="W43" s="122">
        <f>+[2]x2676!W45</f>
        <v>0</v>
      </c>
      <c r="X43" s="122">
        <f>+[2]x2676!X45</f>
        <v>0</v>
      </c>
      <c r="Y43" s="122">
        <f>+[2]x2676!Y45</f>
        <v>0</v>
      </c>
      <c r="Z43" s="122">
        <f>+[2]x2676!Z45</f>
        <v>0</v>
      </c>
      <c r="AA43" s="122">
        <f>+[2]x2676!AA45</f>
        <v>0</v>
      </c>
      <c r="AB43" s="122">
        <f>+[2]x2676!AB45</f>
        <v>0</v>
      </c>
      <c r="AC43" s="122">
        <f>+[2]x2676!AC45</f>
        <v>0</v>
      </c>
      <c r="AD43" s="122">
        <f>+[2]x2676!AD45</f>
        <v>0</v>
      </c>
      <c r="AE43" s="122">
        <f>+[2]x2676!AE45</f>
        <v>0</v>
      </c>
      <c r="AF43" s="122">
        <f>+[2]x2676!AF45</f>
        <v>0</v>
      </c>
      <c r="AG43" s="122">
        <f>+[2]x2676!AG45</f>
        <v>0</v>
      </c>
      <c r="AH43" s="122">
        <f>+[2]x2676!AH45</f>
        <v>0</v>
      </c>
      <c r="AI43" s="122">
        <f>+[2]x2676!AI45</f>
        <v>0</v>
      </c>
      <c r="AJ43" s="122">
        <f>+[2]x2676!AJ45</f>
        <v>0</v>
      </c>
    </row>
    <row r="44" spans="1:36">
      <c r="A44" s="122">
        <f>+[2]x2676!A46</f>
        <v>0</v>
      </c>
      <c r="B44" s="122">
        <f>+[2]x2676!B46</f>
        <v>0</v>
      </c>
      <c r="C44" s="122">
        <f>+[2]x2676!C46</f>
        <v>0</v>
      </c>
      <c r="D44" s="122">
        <f>+[2]x2676!D46</f>
        <v>0</v>
      </c>
      <c r="E44" s="122">
        <f>+[2]x2676!E46</f>
        <v>0</v>
      </c>
      <c r="F44" s="122">
        <f>+[2]x2676!F46</f>
        <v>0</v>
      </c>
      <c r="G44" s="122">
        <f>+[2]x2676!G46</f>
        <v>0</v>
      </c>
      <c r="H44" s="122">
        <f>+[2]x2676!H46</f>
        <v>0</v>
      </c>
      <c r="I44" s="122">
        <f>+[2]x2676!I46</f>
        <v>0</v>
      </c>
      <c r="J44" s="122">
        <f>+[2]x2676!J46</f>
        <v>0</v>
      </c>
      <c r="K44" s="122">
        <f>+[2]x2676!K46</f>
        <v>0</v>
      </c>
      <c r="L44" s="122">
        <f>+[2]x2676!L46</f>
        <v>0</v>
      </c>
      <c r="M44" s="122">
        <f>+[2]x2676!M46</f>
        <v>0</v>
      </c>
      <c r="N44" s="122">
        <f>+[2]x2676!N46</f>
        <v>0</v>
      </c>
      <c r="O44" s="122">
        <f>+[2]x2676!O46</f>
        <v>0</v>
      </c>
      <c r="P44" s="122">
        <f>+[2]x2676!P46</f>
        <v>0</v>
      </c>
      <c r="Q44" s="122">
        <f>+[2]x2676!Q46</f>
        <v>0</v>
      </c>
      <c r="R44" s="122">
        <f>+[2]x2676!R46</f>
        <v>0</v>
      </c>
      <c r="S44" s="122">
        <f>+[2]x2676!S46</f>
        <v>0</v>
      </c>
      <c r="T44" s="122">
        <f>+[2]x2676!T46</f>
        <v>0</v>
      </c>
      <c r="U44" s="122">
        <f>+[2]x2676!U46</f>
        <v>0</v>
      </c>
      <c r="V44" s="122">
        <f>+[2]x2676!V46</f>
        <v>0</v>
      </c>
      <c r="W44" s="122">
        <f>+[2]x2676!W46</f>
        <v>0</v>
      </c>
      <c r="X44" s="122">
        <f>+[2]x2676!X46</f>
        <v>0</v>
      </c>
      <c r="Y44" s="122">
        <f>+[2]x2676!Y46</f>
        <v>0</v>
      </c>
      <c r="Z44" s="122">
        <f>+[2]x2676!Z46</f>
        <v>0</v>
      </c>
      <c r="AA44" s="122">
        <f>+[2]x2676!AA46</f>
        <v>0</v>
      </c>
      <c r="AB44" s="122">
        <f>+[2]x2676!AB46</f>
        <v>0</v>
      </c>
      <c r="AC44" s="122">
        <f>+[2]x2676!AC46</f>
        <v>0</v>
      </c>
      <c r="AD44" s="122">
        <f>+[2]x2676!AD46</f>
        <v>0</v>
      </c>
      <c r="AE44" s="122">
        <f>+[2]x2676!AE46</f>
        <v>0</v>
      </c>
      <c r="AF44" s="122">
        <f>+[2]x2676!AF46</f>
        <v>0</v>
      </c>
      <c r="AG44" s="122">
        <f>+[2]x2676!AG46</f>
        <v>0</v>
      </c>
      <c r="AH44" s="122">
        <f>+[2]x2676!AH46</f>
        <v>0</v>
      </c>
      <c r="AI44" s="122">
        <f>+[2]x2676!AI46</f>
        <v>0</v>
      </c>
      <c r="AJ44" s="122">
        <f>+[2]x2676!AJ46</f>
        <v>0</v>
      </c>
    </row>
    <row r="45" spans="1:36">
      <c r="A45" s="122">
        <f>+[2]x2676!A47</f>
        <v>0</v>
      </c>
      <c r="B45" s="122">
        <f>+[2]x2676!B47</f>
        <v>0</v>
      </c>
      <c r="C45" s="122">
        <f>+[2]x2676!C47</f>
        <v>0</v>
      </c>
      <c r="D45" s="122">
        <f>+[2]x2676!D47</f>
        <v>0</v>
      </c>
      <c r="E45" s="122">
        <f>+[2]x2676!E47</f>
        <v>0</v>
      </c>
      <c r="F45" s="122">
        <f>+[2]x2676!F47</f>
        <v>0</v>
      </c>
      <c r="G45" s="122">
        <f>+[2]x2676!G47</f>
        <v>0</v>
      </c>
      <c r="H45" s="122">
        <f>+[2]x2676!H47</f>
        <v>0</v>
      </c>
      <c r="I45" s="122">
        <f>+[2]x2676!I47</f>
        <v>0</v>
      </c>
      <c r="J45" s="122">
        <f>+[2]x2676!J47</f>
        <v>0</v>
      </c>
      <c r="K45" s="122">
        <f>+[2]x2676!K47</f>
        <v>0</v>
      </c>
      <c r="L45" s="122">
        <f>+[2]x2676!L47</f>
        <v>0</v>
      </c>
      <c r="M45" s="122">
        <f>+[2]x2676!M47</f>
        <v>0</v>
      </c>
      <c r="N45" s="122">
        <f>+[2]x2676!N47</f>
        <v>0</v>
      </c>
      <c r="O45" s="122">
        <f>+[2]x2676!O47</f>
        <v>0</v>
      </c>
      <c r="P45" s="122">
        <f>+[2]x2676!P47</f>
        <v>0</v>
      </c>
      <c r="Q45" s="122">
        <f>+[2]x2676!Q47</f>
        <v>0</v>
      </c>
      <c r="R45" s="122">
        <f>+[2]x2676!R47</f>
        <v>0</v>
      </c>
      <c r="S45" s="122">
        <f>+[2]x2676!S47</f>
        <v>0</v>
      </c>
      <c r="T45" s="122">
        <f>+[2]x2676!T47</f>
        <v>0</v>
      </c>
      <c r="U45" s="122">
        <f>+[2]x2676!U47</f>
        <v>0</v>
      </c>
      <c r="V45" s="122">
        <f>+[2]x2676!V47</f>
        <v>0</v>
      </c>
      <c r="W45" s="122">
        <f>+[2]x2676!W47</f>
        <v>0</v>
      </c>
      <c r="X45" s="122">
        <f>+[2]x2676!X47</f>
        <v>0</v>
      </c>
      <c r="Y45" s="122">
        <f>+[2]x2676!Y47</f>
        <v>0</v>
      </c>
      <c r="Z45" s="122">
        <f>+[2]x2676!Z47</f>
        <v>0</v>
      </c>
      <c r="AA45" s="122">
        <f>+[2]x2676!AA47</f>
        <v>0</v>
      </c>
      <c r="AB45" s="122">
        <f>+[2]x2676!AB47</f>
        <v>0</v>
      </c>
      <c r="AC45" s="122">
        <f>+[2]x2676!AC47</f>
        <v>0</v>
      </c>
      <c r="AD45" s="122">
        <f>+[2]x2676!AD47</f>
        <v>0</v>
      </c>
      <c r="AE45" s="122">
        <f>+[2]x2676!AE47</f>
        <v>0</v>
      </c>
      <c r="AF45" s="122">
        <f>+[2]x2676!AF47</f>
        <v>0</v>
      </c>
      <c r="AG45" s="122">
        <f>+[2]x2676!AG47</f>
        <v>0</v>
      </c>
      <c r="AH45" s="122">
        <f>+[2]x2676!AH47</f>
        <v>0</v>
      </c>
      <c r="AI45" s="122">
        <f>+[2]x2676!AI47</f>
        <v>0</v>
      </c>
      <c r="AJ45" s="122">
        <f>+[2]x2676!AJ47</f>
        <v>0</v>
      </c>
    </row>
    <row r="46" spans="1:36">
      <c r="A46" s="122">
        <f>+[2]x2676!A48</f>
        <v>0</v>
      </c>
      <c r="B46" s="122">
        <f>+[2]x2676!B48</f>
        <v>0</v>
      </c>
      <c r="C46" s="122">
        <f>+[2]x2676!C48</f>
        <v>0</v>
      </c>
      <c r="D46" s="122">
        <f>+[2]x2676!D48</f>
        <v>0</v>
      </c>
      <c r="E46" s="122">
        <f>+[2]x2676!E48</f>
        <v>0</v>
      </c>
      <c r="F46" s="122">
        <f>+[2]x2676!F48</f>
        <v>0</v>
      </c>
      <c r="G46" s="122">
        <f>+[2]x2676!G48</f>
        <v>0</v>
      </c>
      <c r="H46" s="122">
        <f>+[2]x2676!H48</f>
        <v>0</v>
      </c>
      <c r="I46" s="122">
        <f>+[2]x2676!I48</f>
        <v>0</v>
      </c>
      <c r="J46" s="122">
        <f>+[2]x2676!J48</f>
        <v>0</v>
      </c>
      <c r="K46" s="122">
        <f>+[2]x2676!K48</f>
        <v>0</v>
      </c>
      <c r="L46" s="122">
        <f>+[2]x2676!L48</f>
        <v>0</v>
      </c>
      <c r="M46" s="122">
        <f>+[2]x2676!M48</f>
        <v>0</v>
      </c>
      <c r="N46" s="122">
        <f>+[2]x2676!N48</f>
        <v>0</v>
      </c>
      <c r="O46" s="122">
        <f>+[2]x2676!O48</f>
        <v>0</v>
      </c>
      <c r="P46" s="122">
        <f>+[2]x2676!P48</f>
        <v>0</v>
      </c>
      <c r="Q46" s="122">
        <f>+[2]x2676!Q48</f>
        <v>0</v>
      </c>
      <c r="R46" s="122">
        <f>+[2]x2676!R48</f>
        <v>0</v>
      </c>
      <c r="S46" s="122">
        <f>+[2]x2676!S48</f>
        <v>0</v>
      </c>
      <c r="T46" s="122">
        <f>+[2]x2676!T48</f>
        <v>0</v>
      </c>
      <c r="U46" s="122">
        <f>+[2]x2676!U48</f>
        <v>0</v>
      </c>
      <c r="V46" s="122">
        <f>+[2]x2676!V48</f>
        <v>0</v>
      </c>
      <c r="W46" s="122">
        <f>+[2]x2676!W48</f>
        <v>0</v>
      </c>
      <c r="X46" s="122">
        <f>+[2]x2676!X48</f>
        <v>0</v>
      </c>
      <c r="Y46" s="122">
        <f>+[2]x2676!Y48</f>
        <v>0</v>
      </c>
      <c r="Z46" s="122">
        <f>+[2]x2676!Z48</f>
        <v>0</v>
      </c>
      <c r="AA46" s="122">
        <f>+[2]x2676!AA48</f>
        <v>0</v>
      </c>
      <c r="AB46" s="122">
        <f>+[2]x2676!AB48</f>
        <v>0</v>
      </c>
      <c r="AC46" s="122">
        <f>+[2]x2676!AC48</f>
        <v>0</v>
      </c>
      <c r="AD46" s="122">
        <f>+[2]x2676!AD48</f>
        <v>0</v>
      </c>
      <c r="AE46" s="122">
        <f>+[2]x2676!AE48</f>
        <v>0</v>
      </c>
      <c r="AF46" s="122">
        <f>+[2]x2676!AF48</f>
        <v>0</v>
      </c>
      <c r="AG46" s="122">
        <f>+[2]x2676!AG48</f>
        <v>0</v>
      </c>
      <c r="AH46" s="122">
        <f>+[2]x2676!AH48</f>
        <v>0</v>
      </c>
      <c r="AI46" s="122">
        <f>+[2]x2676!AI48</f>
        <v>0</v>
      </c>
      <c r="AJ46" s="122">
        <f>+[2]x2676!AJ48</f>
        <v>0</v>
      </c>
    </row>
    <row r="47" spans="1:36">
      <c r="A47" s="122">
        <f>+[2]x2676!A49</f>
        <v>0</v>
      </c>
      <c r="B47" s="122">
        <f>+[2]x2676!B49</f>
        <v>0</v>
      </c>
      <c r="C47" s="122">
        <f>+[2]x2676!C49</f>
        <v>0</v>
      </c>
      <c r="D47" s="122">
        <f>+[2]x2676!D49</f>
        <v>0</v>
      </c>
      <c r="E47" s="122">
        <f>+[2]x2676!E49</f>
        <v>0</v>
      </c>
      <c r="F47" s="122">
        <f>+[2]x2676!F49</f>
        <v>0</v>
      </c>
      <c r="G47" s="122">
        <f>+[2]x2676!G49</f>
        <v>0</v>
      </c>
      <c r="H47" s="122">
        <f>+[2]x2676!H49</f>
        <v>0</v>
      </c>
      <c r="I47" s="122">
        <f>+[2]x2676!I49</f>
        <v>0</v>
      </c>
      <c r="J47" s="122">
        <f>+[2]x2676!J49</f>
        <v>0</v>
      </c>
      <c r="K47" s="122">
        <f>+[2]x2676!K49</f>
        <v>0</v>
      </c>
      <c r="L47" s="122">
        <f>+[2]x2676!L49</f>
        <v>0</v>
      </c>
      <c r="M47" s="122">
        <f>+[2]x2676!M49</f>
        <v>0</v>
      </c>
      <c r="N47" s="122">
        <f>+[2]x2676!N49</f>
        <v>0</v>
      </c>
      <c r="O47" s="122">
        <f>+[2]x2676!O49</f>
        <v>0</v>
      </c>
      <c r="P47" s="122">
        <f>+[2]x2676!P49</f>
        <v>0</v>
      </c>
      <c r="Q47" s="122">
        <f>+[2]x2676!Q49</f>
        <v>0</v>
      </c>
      <c r="R47" s="122">
        <f>+[2]x2676!R49</f>
        <v>0</v>
      </c>
      <c r="S47" s="122">
        <f>+[2]x2676!S49</f>
        <v>0</v>
      </c>
      <c r="T47" s="122">
        <f>+[2]x2676!T49</f>
        <v>0</v>
      </c>
      <c r="U47" s="122">
        <f>+[2]x2676!U49</f>
        <v>0</v>
      </c>
      <c r="V47" s="122">
        <f>+[2]x2676!V49</f>
        <v>0</v>
      </c>
      <c r="W47" s="122">
        <f>+[2]x2676!W49</f>
        <v>0</v>
      </c>
      <c r="X47" s="122">
        <f>+[2]x2676!X49</f>
        <v>0</v>
      </c>
      <c r="Y47" s="122">
        <f>+[2]x2676!Y49</f>
        <v>0</v>
      </c>
      <c r="Z47" s="122">
        <f>+[2]x2676!Z49</f>
        <v>0</v>
      </c>
      <c r="AA47" s="122">
        <f>+[2]x2676!AA49</f>
        <v>0</v>
      </c>
      <c r="AB47" s="122">
        <f>+[2]x2676!AB49</f>
        <v>0</v>
      </c>
      <c r="AC47" s="122">
        <f>+[2]x2676!AC49</f>
        <v>0</v>
      </c>
      <c r="AD47" s="122">
        <f>+[2]x2676!AD49</f>
        <v>0</v>
      </c>
      <c r="AE47" s="122">
        <f>+[2]x2676!AE49</f>
        <v>0</v>
      </c>
      <c r="AF47" s="122">
        <f>+[2]x2676!AF49</f>
        <v>0</v>
      </c>
      <c r="AG47" s="122">
        <f>+[2]x2676!AG49</f>
        <v>0</v>
      </c>
      <c r="AH47" s="122">
        <f>+[2]x2676!AH49</f>
        <v>0</v>
      </c>
      <c r="AI47" s="122">
        <f>+[2]x2676!AI49</f>
        <v>0</v>
      </c>
      <c r="AJ47" s="122">
        <f>+[2]x2676!AJ49</f>
        <v>0</v>
      </c>
    </row>
    <row r="48" spans="1:36">
      <c r="A48" s="122">
        <f>+[2]x2676!A50</f>
        <v>0</v>
      </c>
      <c r="B48" s="122">
        <f>+[2]x2676!B50</f>
        <v>0</v>
      </c>
      <c r="C48" s="122">
        <f>+[2]x2676!C50</f>
        <v>0</v>
      </c>
      <c r="D48" s="122">
        <f>+[2]x2676!D50</f>
        <v>0</v>
      </c>
      <c r="E48" s="122">
        <f>+[2]x2676!E50</f>
        <v>0</v>
      </c>
      <c r="F48" s="122">
        <f>+[2]x2676!F50</f>
        <v>0</v>
      </c>
      <c r="G48" s="122">
        <f>+[2]x2676!G50</f>
        <v>0</v>
      </c>
      <c r="H48" s="122">
        <f>+[2]x2676!H50</f>
        <v>0</v>
      </c>
      <c r="I48" s="122">
        <f>+[2]x2676!I50</f>
        <v>0</v>
      </c>
      <c r="J48" s="122">
        <f>+[2]x2676!J50</f>
        <v>0</v>
      </c>
      <c r="K48" s="122">
        <f>+[2]x2676!K50</f>
        <v>0</v>
      </c>
      <c r="L48" s="122">
        <f>+[2]x2676!L50</f>
        <v>0</v>
      </c>
      <c r="M48" s="122">
        <f>+[2]x2676!M50</f>
        <v>0</v>
      </c>
      <c r="N48" s="122">
        <f>+[2]x2676!N50</f>
        <v>0</v>
      </c>
      <c r="O48" s="122">
        <f>+[2]x2676!O50</f>
        <v>0</v>
      </c>
      <c r="P48" s="122">
        <f>+[2]x2676!P50</f>
        <v>0</v>
      </c>
      <c r="Q48" s="122">
        <f>+[2]x2676!Q50</f>
        <v>0</v>
      </c>
      <c r="R48" s="122">
        <f>+[2]x2676!R50</f>
        <v>0</v>
      </c>
      <c r="S48" s="122">
        <f>+[2]x2676!S50</f>
        <v>0</v>
      </c>
      <c r="T48" s="122">
        <f>+[2]x2676!T50</f>
        <v>0</v>
      </c>
      <c r="U48" s="122">
        <f>+[2]x2676!U50</f>
        <v>0</v>
      </c>
      <c r="V48" s="122">
        <f>+[2]x2676!V50</f>
        <v>0</v>
      </c>
      <c r="W48" s="122">
        <f>+[2]x2676!W50</f>
        <v>0</v>
      </c>
      <c r="X48" s="122">
        <f>+[2]x2676!X50</f>
        <v>0</v>
      </c>
      <c r="Y48" s="122">
        <f>+[2]x2676!Y50</f>
        <v>0</v>
      </c>
      <c r="Z48" s="122">
        <f>+[2]x2676!Z50</f>
        <v>0</v>
      </c>
      <c r="AA48" s="122">
        <f>+[2]x2676!AA50</f>
        <v>0</v>
      </c>
      <c r="AB48" s="122">
        <f>+[2]x2676!AB50</f>
        <v>0</v>
      </c>
      <c r="AC48" s="122">
        <f>+[2]x2676!AC50</f>
        <v>0</v>
      </c>
      <c r="AD48" s="122">
        <f>+[2]x2676!AD50</f>
        <v>0</v>
      </c>
      <c r="AE48" s="122">
        <f>+[2]x2676!AE50</f>
        <v>0</v>
      </c>
      <c r="AF48" s="122">
        <f>+[2]x2676!AF50</f>
        <v>0</v>
      </c>
      <c r="AG48" s="122">
        <f>+[2]x2676!AG50</f>
        <v>0</v>
      </c>
      <c r="AH48" s="122">
        <f>+[2]x2676!AH50</f>
        <v>0</v>
      </c>
      <c r="AI48" s="122">
        <f>+[2]x2676!AI50</f>
        <v>0</v>
      </c>
      <c r="AJ48" s="122">
        <f>+[2]x2676!AJ50</f>
        <v>0</v>
      </c>
    </row>
    <row r="49" spans="1:36">
      <c r="A49" s="122">
        <f>+[2]x2676!A51</f>
        <v>0</v>
      </c>
      <c r="B49" s="122">
        <f>+[2]x2676!B51</f>
        <v>0</v>
      </c>
      <c r="C49" s="122">
        <f>+[2]x2676!C51</f>
        <v>0</v>
      </c>
      <c r="D49" s="122">
        <f>+[2]x2676!D51</f>
        <v>0</v>
      </c>
      <c r="E49" s="122">
        <f>+[2]x2676!E51</f>
        <v>0</v>
      </c>
      <c r="F49" s="122">
        <f>+[2]x2676!F51</f>
        <v>0</v>
      </c>
      <c r="G49" s="122">
        <f>+[2]x2676!G51</f>
        <v>0</v>
      </c>
      <c r="H49" s="122">
        <f>+[2]x2676!H51</f>
        <v>0</v>
      </c>
      <c r="I49" s="122">
        <f>+[2]x2676!I51</f>
        <v>0</v>
      </c>
      <c r="J49" s="122">
        <f>+[2]x2676!J51</f>
        <v>0</v>
      </c>
      <c r="K49" s="122">
        <f>+[2]x2676!K51</f>
        <v>0</v>
      </c>
      <c r="L49" s="122">
        <f>+[2]x2676!L51</f>
        <v>0</v>
      </c>
      <c r="M49" s="122">
        <f>+[2]x2676!M51</f>
        <v>0</v>
      </c>
      <c r="N49" s="122">
        <f>+[2]x2676!N51</f>
        <v>0</v>
      </c>
      <c r="O49" s="122">
        <f>+[2]x2676!O51</f>
        <v>0</v>
      </c>
      <c r="P49" s="122">
        <f>+[2]x2676!P51</f>
        <v>0</v>
      </c>
      <c r="Q49" s="122">
        <f>+[2]x2676!Q51</f>
        <v>0</v>
      </c>
      <c r="R49" s="122">
        <f>+[2]x2676!R51</f>
        <v>0</v>
      </c>
      <c r="S49" s="122">
        <f>+[2]x2676!S51</f>
        <v>0</v>
      </c>
      <c r="T49" s="122">
        <f>+[2]x2676!T51</f>
        <v>0</v>
      </c>
      <c r="U49" s="122">
        <f>+[2]x2676!U51</f>
        <v>0</v>
      </c>
      <c r="V49" s="122">
        <f>+[2]x2676!V51</f>
        <v>0</v>
      </c>
      <c r="W49" s="122">
        <f>+[2]x2676!W51</f>
        <v>0</v>
      </c>
      <c r="X49" s="122">
        <f>+[2]x2676!X51</f>
        <v>0</v>
      </c>
      <c r="Y49" s="122">
        <f>+[2]x2676!Y51</f>
        <v>0</v>
      </c>
      <c r="Z49" s="122">
        <f>+[2]x2676!Z51</f>
        <v>0</v>
      </c>
      <c r="AA49" s="122">
        <f>+[2]x2676!AA51</f>
        <v>0</v>
      </c>
      <c r="AB49" s="122">
        <f>+[2]x2676!AB51</f>
        <v>0</v>
      </c>
      <c r="AC49" s="122">
        <f>+[2]x2676!AC51</f>
        <v>0</v>
      </c>
      <c r="AD49" s="122">
        <f>+[2]x2676!AD51</f>
        <v>0</v>
      </c>
      <c r="AE49" s="122">
        <f>+[2]x2676!AE51</f>
        <v>0</v>
      </c>
      <c r="AF49" s="122">
        <f>+[2]x2676!AF51</f>
        <v>0</v>
      </c>
      <c r="AG49" s="122">
        <f>+[2]x2676!AG51</f>
        <v>0</v>
      </c>
      <c r="AH49" s="122">
        <f>+[2]x2676!AH51</f>
        <v>0</v>
      </c>
      <c r="AI49" s="122">
        <f>+[2]x2676!AI51</f>
        <v>0</v>
      </c>
      <c r="AJ49" s="122">
        <f>+[2]x2676!AJ51</f>
        <v>0</v>
      </c>
    </row>
    <row r="50" spans="1:36">
      <c r="A50" s="122">
        <f>+[2]x2676!A52</f>
        <v>0</v>
      </c>
      <c r="B50" s="122">
        <f>+[2]x2676!B52</f>
        <v>0</v>
      </c>
      <c r="C50" s="122">
        <f>+[2]x2676!C52</f>
        <v>0</v>
      </c>
      <c r="D50" s="122">
        <f>+[2]x2676!D52</f>
        <v>0</v>
      </c>
      <c r="E50" s="122">
        <f>+[2]x2676!E52</f>
        <v>0</v>
      </c>
      <c r="F50" s="122">
        <f>+[2]x2676!F52</f>
        <v>0</v>
      </c>
      <c r="G50" s="122">
        <f>+[2]x2676!G52</f>
        <v>0</v>
      </c>
      <c r="H50" s="122">
        <f>+[2]x2676!H52</f>
        <v>0</v>
      </c>
      <c r="I50" s="122">
        <f>+[2]x2676!I52</f>
        <v>0</v>
      </c>
      <c r="J50" s="122">
        <f>+[2]x2676!J52</f>
        <v>0</v>
      </c>
      <c r="K50" s="122">
        <f>+[2]x2676!K52</f>
        <v>0</v>
      </c>
      <c r="L50" s="122">
        <f>+[2]x2676!L52</f>
        <v>0</v>
      </c>
      <c r="M50" s="122">
        <f>+[2]x2676!M52</f>
        <v>0</v>
      </c>
      <c r="N50" s="122">
        <f>+[2]x2676!N52</f>
        <v>0</v>
      </c>
      <c r="O50" s="122">
        <f>+[2]x2676!O52</f>
        <v>0</v>
      </c>
      <c r="P50" s="122">
        <f>+[2]x2676!P52</f>
        <v>0</v>
      </c>
      <c r="Q50" s="122">
        <f>+[2]x2676!Q52</f>
        <v>0</v>
      </c>
      <c r="R50" s="122">
        <f>+[2]x2676!R52</f>
        <v>0</v>
      </c>
      <c r="S50" s="122">
        <f>+[2]x2676!S52</f>
        <v>0</v>
      </c>
      <c r="T50" s="122">
        <f>+[2]x2676!T52</f>
        <v>0</v>
      </c>
      <c r="U50" s="122">
        <f>+[2]x2676!U52</f>
        <v>0</v>
      </c>
      <c r="V50" s="122">
        <f>+[2]x2676!V52</f>
        <v>0</v>
      </c>
      <c r="W50" s="122">
        <f>+[2]x2676!W52</f>
        <v>0</v>
      </c>
      <c r="X50" s="122">
        <f>+[2]x2676!X52</f>
        <v>0</v>
      </c>
      <c r="Y50" s="122">
        <f>+[2]x2676!Y52</f>
        <v>0</v>
      </c>
      <c r="Z50" s="122">
        <f>+[2]x2676!Z52</f>
        <v>0</v>
      </c>
      <c r="AA50" s="122">
        <f>+[2]x2676!AA52</f>
        <v>0</v>
      </c>
      <c r="AB50" s="122">
        <f>+[2]x2676!AB52</f>
        <v>0</v>
      </c>
      <c r="AC50" s="122">
        <f>+[2]x2676!AC52</f>
        <v>0</v>
      </c>
      <c r="AD50" s="122">
        <f>+[2]x2676!AD52</f>
        <v>0</v>
      </c>
      <c r="AE50" s="122">
        <f>+[2]x2676!AE52</f>
        <v>0</v>
      </c>
      <c r="AF50" s="122">
        <f>+[2]x2676!AF52</f>
        <v>0</v>
      </c>
      <c r="AG50" s="122">
        <f>+[2]x2676!AG52</f>
        <v>0</v>
      </c>
      <c r="AH50" s="122">
        <f>+[2]x2676!AH52</f>
        <v>0</v>
      </c>
      <c r="AI50" s="122">
        <f>+[2]x2676!AI52</f>
        <v>0</v>
      </c>
      <c r="AJ50" s="122">
        <f>+[2]x2676!AJ52</f>
        <v>0</v>
      </c>
    </row>
    <row r="51" spans="1:36">
      <c r="A51" s="122">
        <f>+[2]x2676!A53</f>
        <v>0</v>
      </c>
      <c r="B51" s="122">
        <f>+[2]x2676!B53</f>
        <v>0</v>
      </c>
      <c r="C51" s="122">
        <f>+[2]x2676!C53</f>
        <v>0</v>
      </c>
      <c r="D51" s="122">
        <f>+[2]x2676!D53</f>
        <v>0</v>
      </c>
      <c r="E51" s="122">
        <f>+[2]x2676!E53</f>
        <v>0</v>
      </c>
      <c r="F51" s="122">
        <f>+[2]x2676!F53</f>
        <v>0</v>
      </c>
      <c r="G51" s="122">
        <f>+[2]x2676!G53</f>
        <v>0</v>
      </c>
      <c r="H51" s="122">
        <f>+[2]x2676!H53</f>
        <v>0</v>
      </c>
      <c r="I51" s="122">
        <f>+[2]x2676!I53</f>
        <v>0</v>
      </c>
      <c r="J51" s="122">
        <f>+[2]x2676!J53</f>
        <v>0</v>
      </c>
      <c r="K51" s="122">
        <f>+[2]x2676!K53</f>
        <v>0</v>
      </c>
      <c r="L51" s="122">
        <f>+[2]x2676!L53</f>
        <v>0</v>
      </c>
      <c r="M51" s="122">
        <f>+[2]x2676!M53</f>
        <v>0</v>
      </c>
      <c r="N51" s="122">
        <f>+[2]x2676!N53</f>
        <v>0</v>
      </c>
      <c r="O51" s="122">
        <f>+[2]x2676!O53</f>
        <v>0</v>
      </c>
      <c r="P51" s="122">
        <f>+[2]x2676!P53</f>
        <v>0</v>
      </c>
      <c r="Q51" s="122">
        <f>+[2]x2676!Q53</f>
        <v>0</v>
      </c>
      <c r="R51" s="122">
        <f>+[2]x2676!R53</f>
        <v>0</v>
      </c>
      <c r="S51" s="122">
        <f>+[2]x2676!S53</f>
        <v>0</v>
      </c>
      <c r="T51" s="122">
        <f>+[2]x2676!T53</f>
        <v>0</v>
      </c>
      <c r="U51" s="122">
        <f>+[2]x2676!U53</f>
        <v>0</v>
      </c>
      <c r="V51" s="122">
        <f>+[2]x2676!V53</f>
        <v>0</v>
      </c>
      <c r="W51" s="122">
        <f>+[2]x2676!W53</f>
        <v>0</v>
      </c>
      <c r="X51" s="122">
        <f>+[2]x2676!X53</f>
        <v>0</v>
      </c>
      <c r="Y51" s="122">
        <f>+[2]x2676!Y53</f>
        <v>0</v>
      </c>
      <c r="Z51" s="122">
        <f>+[2]x2676!Z53</f>
        <v>0</v>
      </c>
      <c r="AA51" s="122">
        <f>+[2]x2676!AA53</f>
        <v>0</v>
      </c>
      <c r="AB51" s="122">
        <f>+[2]x2676!AB53</f>
        <v>0</v>
      </c>
      <c r="AC51" s="122">
        <f>+[2]x2676!AC53</f>
        <v>0</v>
      </c>
      <c r="AD51" s="122">
        <f>+[2]x2676!AD53</f>
        <v>0</v>
      </c>
      <c r="AE51" s="122">
        <f>+[2]x2676!AE53</f>
        <v>0</v>
      </c>
      <c r="AF51" s="122">
        <f>+[2]x2676!AF53</f>
        <v>0</v>
      </c>
      <c r="AG51" s="122">
        <f>+[2]x2676!AG53</f>
        <v>0</v>
      </c>
      <c r="AH51" s="122">
        <f>+[2]x2676!AH53</f>
        <v>0</v>
      </c>
      <c r="AI51" s="122">
        <f>+[2]x2676!AI53</f>
        <v>0</v>
      </c>
      <c r="AJ51" s="122">
        <f>+[2]x2676!AJ53</f>
        <v>0</v>
      </c>
    </row>
    <row r="52" spans="1:36">
      <c r="A52" s="122">
        <f>+[2]x2676!A54</f>
        <v>0</v>
      </c>
      <c r="B52" s="122">
        <f>+[2]x2676!B54</f>
        <v>0</v>
      </c>
      <c r="C52" s="122">
        <f>+[2]x2676!C54</f>
        <v>0</v>
      </c>
      <c r="D52" s="122">
        <f>+[2]x2676!D54</f>
        <v>0</v>
      </c>
      <c r="E52" s="122">
        <f>+[2]x2676!E54</f>
        <v>0</v>
      </c>
      <c r="F52" s="122">
        <f>+[2]x2676!F54</f>
        <v>0</v>
      </c>
      <c r="G52" s="122">
        <f>+[2]x2676!G54</f>
        <v>0</v>
      </c>
      <c r="H52" s="122">
        <f>+[2]x2676!H54</f>
        <v>0</v>
      </c>
      <c r="I52" s="122">
        <f>+[2]x2676!I54</f>
        <v>0</v>
      </c>
      <c r="J52" s="122">
        <f>+[2]x2676!J54</f>
        <v>0</v>
      </c>
      <c r="K52" s="122">
        <f>+[2]x2676!K54</f>
        <v>0</v>
      </c>
      <c r="L52" s="122">
        <f>+[2]x2676!L54</f>
        <v>0</v>
      </c>
      <c r="M52" s="122">
        <f>+[2]x2676!M54</f>
        <v>0</v>
      </c>
      <c r="N52" s="122">
        <f>+[2]x2676!N54</f>
        <v>0</v>
      </c>
      <c r="O52" s="122">
        <f>+[2]x2676!O54</f>
        <v>0</v>
      </c>
      <c r="P52" s="122">
        <f>+[2]x2676!P54</f>
        <v>0</v>
      </c>
      <c r="Q52" s="122">
        <f>+[2]x2676!Q54</f>
        <v>0</v>
      </c>
      <c r="R52" s="122">
        <f>+[2]x2676!R54</f>
        <v>0</v>
      </c>
      <c r="S52" s="122">
        <f>+[2]x2676!S54</f>
        <v>0</v>
      </c>
      <c r="T52" s="122">
        <f>+[2]x2676!T54</f>
        <v>0</v>
      </c>
      <c r="U52" s="122">
        <f>+[2]x2676!U54</f>
        <v>0</v>
      </c>
      <c r="V52" s="122">
        <f>+[2]x2676!V54</f>
        <v>0</v>
      </c>
      <c r="W52" s="122">
        <f>+[2]x2676!W54</f>
        <v>0</v>
      </c>
      <c r="X52" s="122">
        <f>+[2]x2676!X54</f>
        <v>0</v>
      </c>
      <c r="Y52" s="122">
        <f>+[2]x2676!Y54</f>
        <v>0</v>
      </c>
      <c r="Z52" s="122">
        <f>+[2]x2676!Z54</f>
        <v>0</v>
      </c>
      <c r="AA52" s="122">
        <f>+[2]x2676!AA54</f>
        <v>0</v>
      </c>
      <c r="AB52" s="122">
        <f>+[2]x2676!AB54</f>
        <v>0</v>
      </c>
      <c r="AC52" s="122">
        <f>+[2]x2676!AC54</f>
        <v>0</v>
      </c>
      <c r="AD52" s="122">
        <f>+[2]x2676!AD54</f>
        <v>0</v>
      </c>
      <c r="AE52" s="122">
        <f>+[2]x2676!AE54</f>
        <v>0</v>
      </c>
      <c r="AF52" s="122">
        <f>+[2]x2676!AF54</f>
        <v>0</v>
      </c>
      <c r="AG52" s="122">
        <f>+[2]x2676!AG54</f>
        <v>0</v>
      </c>
      <c r="AH52" s="122">
        <f>+[2]x2676!AH54</f>
        <v>0</v>
      </c>
      <c r="AI52" s="122">
        <f>+[2]x2676!AI54</f>
        <v>0</v>
      </c>
      <c r="AJ52" s="122">
        <f>+[2]x2676!AJ54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280</v>
      </c>
      <c r="C77" s="184">
        <f t="shared" ref="C77:AJ77" ca="1" si="0">SUMIF($A$14:$E$52,$A77,C$14:C$52)</f>
        <v>157</v>
      </c>
      <c r="D77" s="184">
        <f t="shared" ca="1" si="0"/>
        <v>0</v>
      </c>
      <c r="E77" s="184">
        <f t="shared" ca="1" si="0"/>
        <v>31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2</v>
      </c>
      <c r="Q77" s="184">
        <f t="shared" ca="1" si="0"/>
        <v>8</v>
      </c>
      <c r="R77" s="184">
        <f t="shared" ca="1" si="0"/>
        <v>9</v>
      </c>
      <c r="S77" s="184">
        <f t="shared" ca="1" si="0"/>
        <v>0</v>
      </c>
      <c r="T77" s="184">
        <f t="shared" ca="1" si="0"/>
        <v>4</v>
      </c>
      <c r="U77" s="184">
        <f t="shared" ca="1" si="0"/>
        <v>1</v>
      </c>
      <c r="V77" s="184">
        <f t="shared" ca="1" si="0"/>
        <v>0</v>
      </c>
      <c r="W77" s="184">
        <f t="shared" ca="1" si="0"/>
        <v>0</v>
      </c>
      <c r="X77" s="184">
        <f t="shared" ca="1" si="0"/>
        <v>1</v>
      </c>
      <c r="Y77" s="184">
        <f t="shared" ca="1" si="0"/>
        <v>3</v>
      </c>
      <c r="Z77" s="184">
        <f t="shared" ca="1" si="0"/>
        <v>0</v>
      </c>
      <c r="AA77" s="184">
        <f t="shared" ca="1" si="0"/>
        <v>2</v>
      </c>
      <c r="AB77" s="184">
        <f t="shared" ca="1" si="0"/>
        <v>1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J77"/>
  <sheetViews>
    <sheetView workbookViewId="0">
      <selection activeCell="E17" sqref="E17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410</v>
      </c>
    </row>
    <row r="6" spans="1:36">
      <c r="A6" s="120" t="s">
        <v>274</v>
      </c>
    </row>
    <row r="8" spans="1:36">
      <c r="A8" s="121" t="str">
        <f>+[2]x2689!A10</f>
        <v>Date</v>
      </c>
      <c r="B8" s="121" t="str">
        <f>+[2]x2689!B10</f>
        <v>202505</v>
      </c>
      <c r="C8" s="121" t="str">
        <f>+[2]x2689!C10</f>
        <v>202506</v>
      </c>
      <c r="D8" s="121" t="str">
        <f>+[2]x2689!D10</f>
        <v>202507</v>
      </c>
      <c r="E8" s="121" t="str">
        <f>+[2]x2689!E10</f>
        <v>Total</v>
      </c>
      <c r="F8" s="121">
        <f>+[2]x2689!F10</f>
        <v>1</v>
      </c>
      <c r="G8" s="121">
        <f>+[2]x2689!G10</f>
        <v>2</v>
      </c>
      <c r="H8" s="121">
        <f>+[2]x2689!H10</f>
        <v>3</v>
      </c>
      <c r="I8" s="121">
        <f>+[2]x2689!I10</f>
        <v>4</v>
      </c>
      <c r="J8" s="121">
        <f>+[2]x2689!J10</f>
        <v>5</v>
      </c>
      <c r="K8" s="121">
        <f>+[2]x2689!K10</f>
        <v>6</v>
      </c>
      <c r="L8" s="121">
        <f>+[2]x2689!L10</f>
        <v>7</v>
      </c>
      <c r="M8" s="121">
        <f>+[2]x2689!M10</f>
        <v>8</v>
      </c>
      <c r="N8" s="121">
        <f>+[2]x2689!N10</f>
        <v>9</v>
      </c>
      <c r="O8" s="121">
        <f>+[2]x2689!O10</f>
        <v>10</v>
      </c>
      <c r="P8" s="121">
        <f>+[2]x2689!P10</f>
        <v>11</v>
      </c>
      <c r="Q8" s="121">
        <f>+[2]x2689!Q10</f>
        <v>12</v>
      </c>
      <c r="R8" s="121">
        <f>+[2]x2689!R10</f>
        <v>13</v>
      </c>
      <c r="S8" s="121">
        <f>+[2]x2689!S10</f>
        <v>14</v>
      </c>
      <c r="T8" s="121">
        <f>+[2]x2689!T10</f>
        <v>15</v>
      </c>
      <c r="U8" s="121">
        <f>+[2]x2689!U10</f>
        <v>16</v>
      </c>
      <c r="V8" s="121">
        <f>+[2]x2689!V10</f>
        <v>17</v>
      </c>
      <c r="W8" s="121">
        <f>+[2]x2689!W10</f>
        <v>18</v>
      </c>
      <c r="X8" s="121">
        <f>+[2]x2689!X10</f>
        <v>19</v>
      </c>
      <c r="Y8" s="121">
        <f>+[2]x2689!Y10</f>
        <v>20</v>
      </c>
      <c r="Z8" s="121">
        <f>+[2]x2689!Z10</f>
        <v>21</v>
      </c>
      <c r="AA8" s="121">
        <f>+[2]x2689!AA10</f>
        <v>22</v>
      </c>
      <c r="AB8" s="121">
        <f>+[2]x2689!AB10</f>
        <v>23</v>
      </c>
      <c r="AC8" s="121">
        <f>+[2]x2689!AC10</f>
        <v>24</v>
      </c>
      <c r="AD8" s="121">
        <f>+[2]x2689!AD10</f>
        <v>25</v>
      </c>
      <c r="AE8" s="121">
        <f>+[2]x2689!AE10</f>
        <v>26</v>
      </c>
      <c r="AF8" s="121">
        <f>+[2]x2689!AF10</f>
        <v>27</v>
      </c>
      <c r="AG8" s="121">
        <f>+[2]x2689!AG10</f>
        <v>28</v>
      </c>
      <c r="AH8" s="121">
        <f>+[2]x2689!AH10</f>
        <v>29</v>
      </c>
      <c r="AI8" s="121">
        <f>+[2]x2689!AI10</f>
        <v>30</v>
      </c>
      <c r="AJ8" s="121">
        <f>+[2]x2689!AJ10</f>
        <v>31</v>
      </c>
    </row>
    <row r="9" spans="1:36">
      <c r="A9" s="122" t="str">
        <f>+[2]x2689!A11</f>
        <v>Input Qty</v>
      </c>
      <c r="B9" s="122">
        <f>+[2]x2689!B11</f>
        <v>0</v>
      </c>
      <c r="C9" s="122">
        <f>+[2]x2689!C11</f>
        <v>0</v>
      </c>
      <c r="D9" s="122">
        <f>+[2]x2689!D11</f>
        <v>1728</v>
      </c>
      <c r="E9" s="122">
        <f>+[2]x2689!E11</f>
        <v>0</v>
      </c>
      <c r="F9" s="122">
        <f>+[2]x2689!F11</f>
        <v>0</v>
      </c>
      <c r="G9" s="122">
        <f>+[2]x2689!G11</f>
        <v>0</v>
      </c>
      <c r="H9" s="122">
        <f>+[2]x2689!H11</f>
        <v>0</v>
      </c>
      <c r="I9" s="122">
        <f>+[2]x2689!I11</f>
        <v>0</v>
      </c>
      <c r="J9" s="122">
        <f>+[2]x2689!J11</f>
        <v>0</v>
      </c>
      <c r="K9" s="122">
        <f>+[2]x2689!K11</f>
        <v>0</v>
      </c>
      <c r="L9" s="122">
        <f>+[2]x2689!L11</f>
        <v>0</v>
      </c>
      <c r="M9" s="122">
        <f>+[2]x2689!M11</f>
        <v>0</v>
      </c>
      <c r="N9" s="122">
        <f>+[2]x2689!N11</f>
        <v>0</v>
      </c>
      <c r="O9" s="122">
        <f>+[2]x2689!O11</f>
        <v>0</v>
      </c>
      <c r="P9" s="122">
        <f>+[2]x2689!P11</f>
        <v>0</v>
      </c>
      <c r="Q9" s="122">
        <f>+[2]x2689!Q11</f>
        <v>0</v>
      </c>
      <c r="R9" s="122">
        <f>+[2]x2689!R11</f>
        <v>0</v>
      </c>
      <c r="S9" s="122">
        <f>+[2]x2689!S11</f>
        <v>0</v>
      </c>
      <c r="T9" s="122">
        <f>+[2]x2689!T11</f>
        <v>0</v>
      </c>
      <c r="U9" s="122">
        <f>+[2]x2689!U11</f>
        <v>0</v>
      </c>
      <c r="V9" s="122">
        <f>+[2]x2689!V11</f>
        <v>0</v>
      </c>
      <c r="W9" s="122">
        <f>+[2]x2689!W11</f>
        <v>0</v>
      </c>
      <c r="X9" s="122">
        <f>+[2]x2689!X11</f>
        <v>0</v>
      </c>
      <c r="Y9" s="122">
        <f>+[2]x2689!Y11</f>
        <v>0</v>
      </c>
      <c r="Z9" s="122">
        <f>+[2]x2689!Z11</f>
        <v>0</v>
      </c>
      <c r="AA9" s="122">
        <f>+[2]x2689!AA11</f>
        <v>0</v>
      </c>
      <c r="AB9" s="122">
        <f>+[2]x2689!AB11</f>
        <v>0</v>
      </c>
      <c r="AC9" s="122">
        <f>+[2]x2689!AC11</f>
        <v>0</v>
      </c>
      <c r="AD9" s="122">
        <f>+[2]x2689!AD11</f>
        <v>0</v>
      </c>
      <c r="AE9" s="122">
        <f>+[2]x2689!AE11</f>
        <v>0</v>
      </c>
      <c r="AF9" s="122">
        <f>+[2]x2689!AF11</f>
        <v>0</v>
      </c>
      <c r="AG9" s="122">
        <f>+[2]x2689!AG11</f>
        <v>0</v>
      </c>
      <c r="AH9" s="122">
        <f>+[2]x2689!AH11</f>
        <v>0</v>
      </c>
      <c r="AI9" s="122">
        <f>+[2]x2689!AI11</f>
        <v>0</v>
      </c>
      <c r="AJ9" s="122">
        <f>+[2]x2689!AJ11</f>
        <v>0</v>
      </c>
    </row>
    <row r="10" spans="1:36">
      <c r="A10" s="122" t="str">
        <f>+[2]x2689!A12</f>
        <v>Output Qty</v>
      </c>
      <c r="B10" s="122">
        <f>+[2]x2689!B12</f>
        <v>0</v>
      </c>
      <c r="C10" s="122">
        <f>+[2]x2689!C12</f>
        <v>0</v>
      </c>
      <c r="D10" s="122">
        <f>+[2]x2689!D12</f>
        <v>1592</v>
      </c>
      <c r="E10" s="122">
        <f>+[2]x2689!E12</f>
        <v>0</v>
      </c>
      <c r="F10" s="122">
        <f>+[2]x2689!F12</f>
        <v>0</v>
      </c>
      <c r="G10" s="122">
        <f>+[2]x2689!G12</f>
        <v>0</v>
      </c>
      <c r="H10" s="122">
        <f>+[2]x2689!H12</f>
        <v>0</v>
      </c>
      <c r="I10" s="122">
        <f>+[2]x2689!I12</f>
        <v>0</v>
      </c>
      <c r="J10" s="122">
        <f>+[2]x2689!J12</f>
        <v>0</v>
      </c>
      <c r="K10" s="122">
        <f>+[2]x2689!K12</f>
        <v>0</v>
      </c>
      <c r="L10" s="122">
        <f>+[2]x2689!L12</f>
        <v>0</v>
      </c>
      <c r="M10" s="122">
        <f>+[2]x2689!M12</f>
        <v>0</v>
      </c>
      <c r="N10" s="122">
        <f>+[2]x2689!N12</f>
        <v>0</v>
      </c>
      <c r="O10" s="122">
        <f>+[2]x2689!O12</f>
        <v>0</v>
      </c>
      <c r="P10" s="122">
        <f>+[2]x2689!P12</f>
        <v>0</v>
      </c>
      <c r="Q10" s="122">
        <f>+[2]x2689!Q12</f>
        <v>0</v>
      </c>
      <c r="R10" s="122">
        <f>+[2]x2689!R12</f>
        <v>0</v>
      </c>
      <c r="S10" s="122">
        <f>+[2]x2689!S12</f>
        <v>0</v>
      </c>
      <c r="T10" s="122">
        <f>+[2]x2689!T12</f>
        <v>0</v>
      </c>
      <c r="U10" s="122">
        <f>+[2]x2689!U12</f>
        <v>0</v>
      </c>
      <c r="V10" s="122">
        <f>+[2]x2689!V12</f>
        <v>0</v>
      </c>
      <c r="W10" s="122">
        <f>+[2]x2689!W12</f>
        <v>0</v>
      </c>
      <c r="X10" s="122">
        <f>+[2]x2689!X12</f>
        <v>0</v>
      </c>
      <c r="Y10" s="122">
        <f>+[2]x2689!Y12</f>
        <v>0</v>
      </c>
      <c r="Z10" s="122">
        <f>+[2]x2689!Z12</f>
        <v>0</v>
      </c>
      <c r="AA10" s="122">
        <f>+[2]x2689!AA12</f>
        <v>0</v>
      </c>
      <c r="AB10" s="122">
        <f>+[2]x2689!AB12</f>
        <v>0</v>
      </c>
      <c r="AC10" s="122">
        <f>+[2]x2689!AC12</f>
        <v>0</v>
      </c>
      <c r="AD10" s="122">
        <f>+[2]x2689!AD12</f>
        <v>0</v>
      </c>
      <c r="AE10" s="122">
        <f>+[2]x2689!AE12</f>
        <v>0</v>
      </c>
      <c r="AF10" s="122">
        <f>+[2]x2689!AF12</f>
        <v>0</v>
      </c>
      <c r="AG10" s="122">
        <f>+[2]x2689!AG12</f>
        <v>0</v>
      </c>
      <c r="AH10" s="122">
        <f>+[2]x2689!AH12</f>
        <v>0</v>
      </c>
      <c r="AI10" s="122">
        <f>+[2]x2689!AI12</f>
        <v>0</v>
      </c>
      <c r="AJ10" s="122">
        <f>+[2]x2689!AJ12</f>
        <v>0</v>
      </c>
    </row>
    <row r="11" spans="1:36">
      <c r="A11" s="122" t="str">
        <f>+[2]x2689!A13</f>
        <v>Reject Qty</v>
      </c>
      <c r="B11" s="122">
        <f>+[2]x2689!B13</f>
        <v>0</v>
      </c>
      <c r="C11" s="122">
        <f>+[2]x2689!C13</f>
        <v>0</v>
      </c>
      <c r="D11" s="122">
        <f>+[2]x2689!D13</f>
        <v>136</v>
      </c>
      <c r="E11" s="122">
        <f>+[2]x2689!E13</f>
        <v>0</v>
      </c>
      <c r="F11" s="122">
        <f>+[2]x2689!F13</f>
        <v>0</v>
      </c>
      <c r="G11" s="122">
        <f>+[2]x2689!G13</f>
        <v>0</v>
      </c>
      <c r="H11" s="122">
        <f>+[2]x2689!H13</f>
        <v>0</v>
      </c>
      <c r="I11" s="122">
        <f>+[2]x2689!I13</f>
        <v>0</v>
      </c>
      <c r="J11" s="122">
        <f>+[2]x2689!J13</f>
        <v>0</v>
      </c>
      <c r="K11" s="122">
        <f>+[2]x2689!K13</f>
        <v>0</v>
      </c>
      <c r="L11" s="122">
        <f>+[2]x2689!L13</f>
        <v>0</v>
      </c>
      <c r="M11" s="122">
        <f>+[2]x2689!M13</f>
        <v>0</v>
      </c>
      <c r="N11" s="122">
        <f>+[2]x2689!N13</f>
        <v>0</v>
      </c>
      <c r="O11" s="122">
        <f>+[2]x2689!O13</f>
        <v>0</v>
      </c>
      <c r="P11" s="122">
        <f>+[2]x2689!P13</f>
        <v>0</v>
      </c>
      <c r="Q11" s="122">
        <f>+[2]x2689!Q13</f>
        <v>0</v>
      </c>
      <c r="R11" s="122">
        <f>+[2]x2689!R13</f>
        <v>0</v>
      </c>
      <c r="S11" s="122">
        <f>+[2]x2689!S13</f>
        <v>0</v>
      </c>
      <c r="T11" s="122">
        <f>+[2]x2689!T13</f>
        <v>0</v>
      </c>
      <c r="U11" s="122">
        <f>+[2]x2689!U13</f>
        <v>0</v>
      </c>
      <c r="V11" s="122">
        <f>+[2]x2689!V13</f>
        <v>0</v>
      </c>
      <c r="W11" s="122">
        <f>+[2]x2689!W13</f>
        <v>0</v>
      </c>
      <c r="X11" s="122">
        <f>+[2]x2689!X13</f>
        <v>0</v>
      </c>
      <c r="Y11" s="122">
        <f>+[2]x2689!Y13</f>
        <v>0</v>
      </c>
      <c r="Z11" s="122">
        <f>+[2]x2689!Z13</f>
        <v>0</v>
      </c>
      <c r="AA11" s="122">
        <f>+[2]x2689!AA13</f>
        <v>0</v>
      </c>
      <c r="AB11" s="122">
        <f>+[2]x2689!AB13</f>
        <v>0</v>
      </c>
      <c r="AC11" s="122">
        <f>+[2]x2689!AC13</f>
        <v>0</v>
      </c>
      <c r="AD11" s="122">
        <f>+[2]x2689!AD13</f>
        <v>0</v>
      </c>
      <c r="AE11" s="122">
        <f>+[2]x2689!AE13</f>
        <v>0</v>
      </c>
      <c r="AF11" s="122">
        <f>+[2]x2689!AF13</f>
        <v>0</v>
      </c>
      <c r="AG11" s="122">
        <f>+[2]x2689!AG13</f>
        <v>0</v>
      </c>
      <c r="AH11" s="122">
        <f>+[2]x2689!AH13</f>
        <v>0</v>
      </c>
      <c r="AI11" s="122">
        <f>+[2]x2689!AI13</f>
        <v>0</v>
      </c>
      <c r="AJ11" s="122">
        <f>+[2]x2689!AJ13</f>
        <v>0</v>
      </c>
    </row>
    <row r="12" spans="1:36" s="130" customFormat="1">
      <c r="A12" s="122" t="str">
        <f>+[2]x2689!A14</f>
        <v>%Yield NG</v>
      </c>
      <c r="B12" s="122">
        <f>+[2]x2689!B14</f>
        <v>0</v>
      </c>
      <c r="C12" s="122">
        <f>+[2]x2689!C14</f>
        <v>0</v>
      </c>
      <c r="D12" s="122">
        <f>+[2]x2689!D14</f>
        <v>7.8703703703703702</v>
      </c>
      <c r="E12" s="122">
        <f>+[2]x2689!E14</f>
        <v>0</v>
      </c>
      <c r="F12" s="122">
        <f>+[2]x2689!F14</f>
        <v>0</v>
      </c>
      <c r="G12" s="122">
        <f>+[2]x2689!G14</f>
        <v>0</v>
      </c>
      <c r="H12" s="122">
        <f>+[2]x2689!H14</f>
        <v>0</v>
      </c>
      <c r="I12" s="122">
        <f>+[2]x2689!I14</f>
        <v>0</v>
      </c>
      <c r="J12" s="122">
        <f>+[2]x2689!J14</f>
        <v>0</v>
      </c>
      <c r="K12" s="122">
        <f>+[2]x2689!K14</f>
        <v>0</v>
      </c>
      <c r="L12" s="122">
        <f>+[2]x2689!L14</f>
        <v>0</v>
      </c>
      <c r="M12" s="122">
        <f>+[2]x2689!M14</f>
        <v>0</v>
      </c>
      <c r="N12" s="122">
        <f>+[2]x2689!N14</f>
        <v>0</v>
      </c>
      <c r="O12" s="122">
        <f>+[2]x2689!O14</f>
        <v>0</v>
      </c>
      <c r="P12" s="122">
        <f>+[2]x2689!P14</f>
        <v>0</v>
      </c>
      <c r="Q12" s="122">
        <f>+[2]x2689!Q14</f>
        <v>0</v>
      </c>
      <c r="R12" s="122">
        <f>+[2]x2689!R14</f>
        <v>0</v>
      </c>
      <c r="S12" s="122">
        <f>+[2]x2689!S14</f>
        <v>0</v>
      </c>
      <c r="T12" s="122">
        <f>+[2]x2689!T14</f>
        <v>0</v>
      </c>
      <c r="U12" s="122">
        <f>+[2]x2689!U14</f>
        <v>0</v>
      </c>
      <c r="V12" s="122">
        <f>+[2]x2689!V14</f>
        <v>0</v>
      </c>
      <c r="W12" s="122">
        <f>+[2]x2689!W14</f>
        <v>0</v>
      </c>
      <c r="X12" s="122">
        <f>+[2]x2689!X14</f>
        <v>0</v>
      </c>
      <c r="Y12" s="122">
        <f>+[2]x2689!Y14</f>
        <v>0</v>
      </c>
      <c r="Z12" s="122">
        <f>+[2]x2689!Z14</f>
        <v>0</v>
      </c>
      <c r="AA12" s="122">
        <f>+[2]x2689!AA14</f>
        <v>0</v>
      </c>
      <c r="AB12" s="122">
        <f>+[2]x2689!AB14</f>
        <v>0</v>
      </c>
      <c r="AC12" s="122">
        <f>+[2]x2689!AC14</f>
        <v>0</v>
      </c>
      <c r="AD12" s="122">
        <f>+[2]x2689!AD14</f>
        <v>0</v>
      </c>
      <c r="AE12" s="122">
        <f>+[2]x2689!AE14</f>
        <v>0</v>
      </c>
      <c r="AF12" s="122">
        <f>+[2]x2689!AF14</f>
        <v>0</v>
      </c>
      <c r="AG12" s="122">
        <f>+[2]x2689!AG14</f>
        <v>0</v>
      </c>
      <c r="AH12" s="122">
        <f>+[2]x2689!AH14</f>
        <v>0</v>
      </c>
      <c r="AI12" s="122">
        <f>+[2]x2689!AI14</f>
        <v>0</v>
      </c>
      <c r="AJ12" s="122">
        <f>+[2]x2689!AJ14</f>
        <v>0</v>
      </c>
    </row>
    <row r="13" spans="1:36">
      <c r="A13" s="122" t="str">
        <f>+[2]x2689!A15</f>
        <v>Reject Group</v>
      </c>
      <c r="B13" s="122">
        <f>+[2]x2689!B15</f>
        <v>0</v>
      </c>
      <c r="C13" s="122">
        <f>+[2]x2689!C15</f>
        <v>0</v>
      </c>
      <c r="D13" s="122">
        <f>+[2]x2689!D15</f>
        <v>0</v>
      </c>
      <c r="E13" s="122">
        <f>+[2]x2689!E15</f>
        <v>0</v>
      </c>
      <c r="F13" s="122">
        <f>+[2]x2689!F15</f>
        <v>0</v>
      </c>
      <c r="G13" s="122">
        <f>+[2]x2689!G15</f>
        <v>0</v>
      </c>
      <c r="H13" s="122">
        <f>+[2]x2689!H15</f>
        <v>0</v>
      </c>
      <c r="I13" s="122">
        <f>+[2]x2689!I15</f>
        <v>0</v>
      </c>
      <c r="J13" s="122">
        <f>+[2]x2689!J15</f>
        <v>0</v>
      </c>
      <c r="K13" s="122">
        <f>+[2]x2689!K15</f>
        <v>0</v>
      </c>
      <c r="L13" s="122">
        <f>+[2]x2689!L15</f>
        <v>0</v>
      </c>
      <c r="M13" s="122">
        <f>+[2]x2689!M15</f>
        <v>0</v>
      </c>
      <c r="N13" s="122">
        <f>+[2]x2689!N15</f>
        <v>0</v>
      </c>
      <c r="O13" s="122">
        <f>+[2]x2689!O15</f>
        <v>0</v>
      </c>
      <c r="P13" s="122">
        <f>+[2]x2689!P15</f>
        <v>0</v>
      </c>
      <c r="Q13" s="122">
        <f>+[2]x2689!Q15</f>
        <v>0</v>
      </c>
      <c r="R13" s="122">
        <f>+[2]x2689!R15</f>
        <v>0</v>
      </c>
      <c r="S13" s="122">
        <f>+[2]x2689!S15</f>
        <v>0</v>
      </c>
      <c r="T13" s="122">
        <f>+[2]x2689!T15</f>
        <v>0</v>
      </c>
      <c r="U13" s="122">
        <f>+[2]x2689!U15</f>
        <v>0</v>
      </c>
      <c r="V13" s="122">
        <f>+[2]x2689!V15</f>
        <v>0</v>
      </c>
      <c r="W13" s="122">
        <f>+[2]x2689!W15</f>
        <v>0</v>
      </c>
      <c r="X13" s="122">
        <f>+[2]x2689!X15</f>
        <v>0</v>
      </c>
      <c r="Y13" s="122">
        <f>+[2]x2689!Y15</f>
        <v>0</v>
      </c>
      <c r="Z13" s="122">
        <f>+[2]x2689!Z15</f>
        <v>0</v>
      </c>
      <c r="AA13" s="122">
        <f>+[2]x2689!AA15</f>
        <v>0</v>
      </c>
      <c r="AB13" s="122">
        <f>+[2]x2689!AB15</f>
        <v>0</v>
      </c>
      <c r="AC13" s="122">
        <f>+[2]x2689!AC15</f>
        <v>0</v>
      </c>
      <c r="AD13" s="122">
        <f>+[2]x2689!AD15</f>
        <v>0</v>
      </c>
      <c r="AE13" s="122">
        <f>+[2]x2689!AE15</f>
        <v>0</v>
      </c>
      <c r="AF13" s="122">
        <f>+[2]x2689!AF15</f>
        <v>0</v>
      </c>
      <c r="AG13" s="122">
        <f>+[2]x2689!AG15</f>
        <v>0</v>
      </c>
      <c r="AH13" s="122">
        <f>+[2]x2689!AH15</f>
        <v>0</v>
      </c>
      <c r="AI13" s="122">
        <f>+[2]x2689!AI15</f>
        <v>0</v>
      </c>
      <c r="AJ13" s="122">
        <f>+[2]x2689!AJ15</f>
        <v>0</v>
      </c>
    </row>
    <row r="14" spans="1:36">
      <c r="A14" s="122" t="str">
        <f>+[2]x2689!A16</f>
        <v>ADJUST MACHINE</v>
      </c>
      <c r="B14" s="122">
        <f>+[2]x2689!B16</f>
        <v>0</v>
      </c>
      <c r="C14" s="122">
        <f>+[2]x2689!C16</f>
        <v>0</v>
      </c>
      <c r="D14" s="122">
        <f>+[2]x2689!D16</f>
        <v>0</v>
      </c>
      <c r="E14" s="122">
        <f>+[2]x2689!E16</f>
        <v>0</v>
      </c>
      <c r="F14" s="122">
        <f>+[2]x2689!F16</f>
        <v>0</v>
      </c>
      <c r="G14" s="122">
        <f>+[2]x2689!G16</f>
        <v>0</v>
      </c>
      <c r="H14" s="122">
        <f>+[2]x2689!H16</f>
        <v>0</v>
      </c>
      <c r="I14" s="122">
        <f>+[2]x2689!I16</f>
        <v>0</v>
      </c>
      <c r="J14" s="122">
        <f>+[2]x2689!J16</f>
        <v>0</v>
      </c>
      <c r="K14" s="122">
        <f>+[2]x2689!K16</f>
        <v>0</v>
      </c>
      <c r="L14" s="122">
        <f>+[2]x2689!L16</f>
        <v>0</v>
      </c>
      <c r="M14" s="122">
        <f>+[2]x2689!M16</f>
        <v>0</v>
      </c>
      <c r="N14" s="122">
        <f>+[2]x2689!N16</f>
        <v>0</v>
      </c>
      <c r="O14" s="122">
        <f>+[2]x2689!O16</f>
        <v>0</v>
      </c>
      <c r="P14" s="122">
        <f>+[2]x2689!P16</f>
        <v>0</v>
      </c>
      <c r="Q14" s="122">
        <f>+[2]x2689!Q16</f>
        <v>0</v>
      </c>
      <c r="R14" s="122">
        <f>+[2]x2689!R16</f>
        <v>0</v>
      </c>
      <c r="S14" s="122">
        <f>+[2]x2689!S16</f>
        <v>0</v>
      </c>
      <c r="T14" s="122">
        <f>+[2]x2689!T16</f>
        <v>0</v>
      </c>
      <c r="U14" s="122">
        <f>+[2]x2689!U16</f>
        <v>0</v>
      </c>
      <c r="V14" s="122">
        <f>+[2]x2689!V16</f>
        <v>0</v>
      </c>
      <c r="W14" s="122">
        <f>+[2]x2689!W16</f>
        <v>0</v>
      </c>
      <c r="X14" s="122">
        <f>+[2]x2689!X16</f>
        <v>0</v>
      </c>
      <c r="Y14" s="122">
        <f>+[2]x2689!Y16</f>
        <v>0</v>
      </c>
      <c r="Z14" s="122">
        <f>+[2]x2689!Z16</f>
        <v>0</v>
      </c>
      <c r="AA14" s="122">
        <f>+[2]x2689!AA16</f>
        <v>0</v>
      </c>
      <c r="AB14" s="122">
        <f>+[2]x2689!AB16</f>
        <v>0</v>
      </c>
      <c r="AC14" s="122">
        <f>+[2]x2689!AC16</f>
        <v>0</v>
      </c>
      <c r="AD14" s="122">
        <f>+[2]x2689!AD16</f>
        <v>0</v>
      </c>
      <c r="AE14" s="122">
        <f>+[2]x2689!AE16</f>
        <v>0</v>
      </c>
      <c r="AF14" s="122">
        <f>+[2]x2689!AF16</f>
        <v>0</v>
      </c>
      <c r="AG14" s="122">
        <f>+[2]x2689!AG16</f>
        <v>0</v>
      </c>
      <c r="AH14" s="122">
        <f>+[2]x2689!AH16</f>
        <v>0</v>
      </c>
      <c r="AI14" s="122">
        <f>+[2]x2689!AI16</f>
        <v>0</v>
      </c>
      <c r="AJ14" s="122">
        <f>+[2]x2689!AJ16</f>
        <v>0</v>
      </c>
    </row>
    <row r="15" spans="1:36">
      <c r="A15" s="122" t="str">
        <f>+[2]x2689!A17</f>
        <v>ANGLE</v>
      </c>
      <c r="B15" s="122">
        <f>+[2]x2689!B17</f>
        <v>0</v>
      </c>
      <c r="C15" s="122">
        <f>+[2]x2689!C17</f>
        <v>0</v>
      </c>
      <c r="D15" s="122">
        <f>+[2]x2689!D17</f>
        <v>0</v>
      </c>
      <c r="E15" s="122">
        <f>+[2]x2689!E17</f>
        <v>0</v>
      </c>
      <c r="F15" s="122">
        <f>+[2]x2689!F17</f>
        <v>0</v>
      </c>
      <c r="G15" s="122">
        <f>+[2]x2689!G17</f>
        <v>0</v>
      </c>
      <c r="H15" s="122">
        <f>+[2]x2689!H17</f>
        <v>0</v>
      </c>
      <c r="I15" s="122">
        <f>+[2]x2689!I17</f>
        <v>0</v>
      </c>
      <c r="J15" s="122">
        <f>+[2]x2689!J17</f>
        <v>0</v>
      </c>
      <c r="K15" s="122">
        <f>+[2]x2689!K17</f>
        <v>0</v>
      </c>
      <c r="L15" s="122">
        <f>+[2]x2689!L17</f>
        <v>0</v>
      </c>
      <c r="M15" s="122">
        <f>+[2]x2689!M17</f>
        <v>0</v>
      </c>
      <c r="N15" s="122">
        <f>+[2]x2689!N17</f>
        <v>0</v>
      </c>
      <c r="O15" s="122">
        <f>+[2]x2689!O17</f>
        <v>0</v>
      </c>
      <c r="P15" s="122">
        <f>+[2]x2689!P17</f>
        <v>0</v>
      </c>
      <c r="Q15" s="122">
        <f>+[2]x2689!Q17</f>
        <v>0</v>
      </c>
      <c r="R15" s="122">
        <f>+[2]x2689!R17</f>
        <v>0</v>
      </c>
      <c r="S15" s="122">
        <f>+[2]x2689!S17</f>
        <v>0</v>
      </c>
      <c r="T15" s="122">
        <f>+[2]x2689!T17</f>
        <v>0</v>
      </c>
      <c r="U15" s="122">
        <f>+[2]x2689!U17</f>
        <v>0</v>
      </c>
      <c r="V15" s="122">
        <f>+[2]x2689!V17</f>
        <v>0</v>
      </c>
      <c r="W15" s="122">
        <f>+[2]x2689!W17</f>
        <v>0</v>
      </c>
      <c r="X15" s="122">
        <f>+[2]x2689!X17</f>
        <v>0</v>
      </c>
      <c r="Y15" s="122">
        <f>+[2]x2689!Y17</f>
        <v>0</v>
      </c>
      <c r="Z15" s="122">
        <f>+[2]x2689!Z17</f>
        <v>0</v>
      </c>
      <c r="AA15" s="122">
        <f>+[2]x2689!AA17</f>
        <v>0</v>
      </c>
      <c r="AB15" s="122">
        <f>+[2]x2689!AB17</f>
        <v>0</v>
      </c>
      <c r="AC15" s="122">
        <f>+[2]x2689!AC17</f>
        <v>0</v>
      </c>
      <c r="AD15" s="122">
        <f>+[2]x2689!AD17</f>
        <v>0</v>
      </c>
      <c r="AE15" s="122">
        <f>+[2]x2689!AE17</f>
        <v>0</v>
      </c>
      <c r="AF15" s="122">
        <f>+[2]x2689!AF17</f>
        <v>0</v>
      </c>
      <c r="AG15" s="122">
        <f>+[2]x2689!AG17</f>
        <v>0</v>
      </c>
      <c r="AH15" s="122">
        <f>+[2]x2689!AH17</f>
        <v>0</v>
      </c>
      <c r="AI15" s="122">
        <f>+[2]x2689!AI17</f>
        <v>0</v>
      </c>
      <c r="AJ15" s="122">
        <f>+[2]x2689!AJ17</f>
        <v>0</v>
      </c>
    </row>
    <row r="16" spans="1:36" s="146" customFormat="1">
      <c r="A16" s="122" t="str">
        <f>+[2]x2689!A18</f>
        <v>BURR ALL</v>
      </c>
      <c r="B16" s="122">
        <f>+[2]x2689!B18</f>
        <v>0</v>
      </c>
      <c r="C16" s="122">
        <f>+[2]x2689!C18</f>
        <v>0</v>
      </c>
      <c r="D16" s="122">
        <f>+[2]x2689!D18</f>
        <v>0</v>
      </c>
      <c r="E16" s="122">
        <f>+[2]x2689!E18</f>
        <v>0</v>
      </c>
      <c r="F16" s="122">
        <f>+[2]x2689!F18</f>
        <v>0</v>
      </c>
      <c r="G16" s="122">
        <f>+[2]x2689!G18</f>
        <v>0</v>
      </c>
      <c r="H16" s="122">
        <f>+[2]x2689!H18</f>
        <v>0</v>
      </c>
      <c r="I16" s="122">
        <f>+[2]x2689!I18</f>
        <v>0</v>
      </c>
      <c r="J16" s="122">
        <f>+[2]x2689!J18</f>
        <v>0</v>
      </c>
      <c r="K16" s="122">
        <f>+[2]x2689!K18</f>
        <v>0</v>
      </c>
      <c r="L16" s="122">
        <f>+[2]x2689!L18</f>
        <v>0</v>
      </c>
      <c r="M16" s="122">
        <f>+[2]x2689!M18</f>
        <v>0</v>
      </c>
      <c r="N16" s="122">
        <f>+[2]x2689!N18</f>
        <v>0</v>
      </c>
      <c r="O16" s="122">
        <f>+[2]x2689!O18</f>
        <v>0</v>
      </c>
      <c r="P16" s="122">
        <f>+[2]x2689!P18</f>
        <v>0</v>
      </c>
      <c r="Q16" s="122">
        <f>+[2]x2689!Q18</f>
        <v>0</v>
      </c>
      <c r="R16" s="122">
        <f>+[2]x2689!R18</f>
        <v>0</v>
      </c>
      <c r="S16" s="122">
        <f>+[2]x2689!S18</f>
        <v>0</v>
      </c>
      <c r="T16" s="122">
        <f>+[2]x2689!T18</f>
        <v>0</v>
      </c>
      <c r="U16" s="122">
        <f>+[2]x2689!U18</f>
        <v>0</v>
      </c>
      <c r="V16" s="122">
        <f>+[2]x2689!V18</f>
        <v>0</v>
      </c>
      <c r="W16" s="122">
        <f>+[2]x2689!W18</f>
        <v>0</v>
      </c>
      <c r="X16" s="122">
        <f>+[2]x2689!X18</f>
        <v>0</v>
      </c>
      <c r="Y16" s="122">
        <f>+[2]x2689!Y18</f>
        <v>0</v>
      </c>
      <c r="Z16" s="122">
        <f>+[2]x2689!Z18</f>
        <v>0</v>
      </c>
      <c r="AA16" s="122">
        <f>+[2]x2689!AA18</f>
        <v>0</v>
      </c>
      <c r="AB16" s="122">
        <f>+[2]x2689!AB18</f>
        <v>0</v>
      </c>
      <c r="AC16" s="122">
        <f>+[2]x2689!AC18</f>
        <v>0</v>
      </c>
      <c r="AD16" s="122">
        <f>+[2]x2689!AD18</f>
        <v>0</v>
      </c>
      <c r="AE16" s="122">
        <f>+[2]x2689!AE18</f>
        <v>0</v>
      </c>
      <c r="AF16" s="122">
        <f>+[2]x2689!AF18</f>
        <v>0</v>
      </c>
      <c r="AG16" s="122">
        <f>+[2]x2689!AG18</f>
        <v>0</v>
      </c>
      <c r="AH16" s="122">
        <f>+[2]x2689!AH18</f>
        <v>0</v>
      </c>
      <c r="AI16" s="122">
        <f>+[2]x2689!AI18</f>
        <v>0</v>
      </c>
      <c r="AJ16" s="122">
        <f>+[2]x2689!AJ18</f>
        <v>0</v>
      </c>
    </row>
    <row r="17" spans="1:36">
      <c r="A17" s="122" t="str">
        <f>+[2]x2689!A19</f>
        <v>CONTAM ALL</v>
      </c>
      <c r="B17" s="122">
        <f>+[2]x2689!B19</f>
        <v>0</v>
      </c>
      <c r="C17" s="122">
        <f>+[2]x2689!C19</f>
        <v>0</v>
      </c>
      <c r="D17" s="122">
        <f>+[2]x2689!D19</f>
        <v>1</v>
      </c>
      <c r="E17" s="122">
        <f>+[2]x2689!E19</f>
        <v>0</v>
      </c>
      <c r="F17" s="122">
        <f>+[2]x2689!F19</f>
        <v>0</v>
      </c>
      <c r="G17" s="122">
        <f>+[2]x2689!G19</f>
        <v>0</v>
      </c>
      <c r="H17" s="122">
        <f>+[2]x2689!H19</f>
        <v>0</v>
      </c>
      <c r="I17" s="122">
        <f>+[2]x2689!I19</f>
        <v>0</v>
      </c>
      <c r="J17" s="122">
        <f>+[2]x2689!J19</f>
        <v>0</v>
      </c>
      <c r="K17" s="122">
        <f>+[2]x2689!K19</f>
        <v>0</v>
      </c>
      <c r="L17" s="122">
        <f>+[2]x2689!L19</f>
        <v>0</v>
      </c>
      <c r="M17" s="122">
        <f>+[2]x2689!M19</f>
        <v>0</v>
      </c>
      <c r="N17" s="122">
        <f>+[2]x2689!N19</f>
        <v>0</v>
      </c>
      <c r="O17" s="122">
        <f>+[2]x2689!O19</f>
        <v>0</v>
      </c>
      <c r="P17" s="122">
        <f>+[2]x2689!P19</f>
        <v>0</v>
      </c>
      <c r="Q17" s="122">
        <f>+[2]x2689!Q19</f>
        <v>0</v>
      </c>
      <c r="R17" s="122">
        <f>+[2]x2689!R19</f>
        <v>0</v>
      </c>
      <c r="S17" s="122">
        <f>+[2]x2689!S19</f>
        <v>0</v>
      </c>
      <c r="T17" s="122">
        <f>+[2]x2689!T19</f>
        <v>0</v>
      </c>
      <c r="U17" s="122">
        <f>+[2]x2689!U19</f>
        <v>0</v>
      </c>
      <c r="V17" s="122">
        <f>+[2]x2689!V19</f>
        <v>0</v>
      </c>
      <c r="W17" s="122">
        <f>+[2]x2689!W19</f>
        <v>0</v>
      </c>
      <c r="X17" s="122">
        <f>+[2]x2689!X19</f>
        <v>0</v>
      </c>
      <c r="Y17" s="122">
        <f>+[2]x2689!Y19</f>
        <v>0</v>
      </c>
      <c r="Z17" s="122">
        <f>+[2]x2689!Z19</f>
        <v>0</v>
      </c>
      <c r="AA17" s="122">
        <f>+[2]x2689!AA19</f>
        <v>0</v>
      </c>
      <c r="AB17" s="122">
        <f>+[2]x2689!AB19</f>
        <v>0</v>
      </c>
      <c r="AC17" s="122">
        <f>+[2]x2689!AC19</f>
        <v>0</v>
      </c>
      <c r="AD17" s="122">
        <f>+[2]x2689!AD19</f>
        <v>0</v>
      </c>
      <c r="AE17" s="122">
        <f>+[2]x2689!AE19</f>
        <v>0</v>
      </c>
      <c r="AF17" s="122">
        <f>+[2]x2689!AF19</f>
        <v>0</v>
      </c>
      <c r="AG17" s="122">
        <f>+[2]x2689!AG19</f>
        <v>0</v>
      </c>
      <c r="AH17" s="122">
        <f>+[2]x2689!AH19</f>
        <v>0</v>
      </c>
      <c r="AI17" s="122">
        <f>+[2]x2689!AI19</f>
        <v>0</v>
      </c>
      <c r="AJ17" s="122">
        <f>+[2]x2689!AJ19</f>
        <v>0</v>
      </c>
    </row>
    <row r="18" spans="1:36">
      <c r="A18" s="122" t="str">
        <f>+[2]x2689!A20</f>
        <v>CUT NG</v>
      </c>
      <c r="B18" s="122">
        <f>+[2]x2689!B20</f>
        <v>0</v>
      </c>
      <c r="C18" s="122">
        <f>+[2]x2689!C20</f>
        <v>0</v>
      </c>
      <c r="D18" s="122">
        <f>+[2]x2689!D20</f>
        <v>0</v>
      </c>
      <c r="E18" s="122">
        <f>+[2]x2689!E20</f>
        <v>0</v>
      </c>
      <c r="F18" s="122">
        <f>+[2]x2689!F20</f>
        <v>0</v>
      </c>
      <c r="G18" s="122">
        <f>+[2]x2689!G20</f>
        <v>0</v>
      </c>
      <c r="H18" s="122">
        <f>+[2]x2689!H20</f>
        <v>0</v>
      </c>
      <c r="I18" s="122">
        <f>+[2]x2689!I20</f>
        <v>0</v>
      </c>
      <c r="J18" s="122">
        <f>+[2]x2689!J20</f>
        <v>0</v>
      </c>
      <c r="K18" s="122">
        <f>+[2]x2689!K20</f>
        <v>0</v>
      </c>
      <c r="L18" s="122">
        <f>+[2]x2689!L20</f>
        <v>0</v>
      </c>
      <c r="M18" s="122">
        <f>+[2]x2689!M20</f>
        <v>0</v>
      </c>
      <c r="N18" s="122">
        <f>+[2]x2689!N20</f>
        <v>0</v>
      </c>
      <c r="O18" s="122">
        <f>+[2]x2689!O20</f>
        <v>0</v>
      </c>
      <c r="P18" s="122">
        <f>+[2]x2689!P20</f>
        <v>0</v>
      </c>
      <c r="Q18" s="122">
        <f>+[2]x2689!Q20</f>
        <v>0</v>
      </c>
      <c r="R18" s="122">
        <f>+[2]x2689!R20</f>
        <v>0</v>
      </c>
      <c r="S18" s="122">
        <f>+[2]x2689!S20</f>
        <v>0</v>
      </c>
      <c r="T18" s="122">
        <f>+[2]x2689!T20</f>
        <v>0</v>
      </c>
      <c r="U18" s="122">
        <f>+[2]x2689!U20</f>
        <v>0</v>
      </c>
      <c r="V18" s="122">
        <f>+[2]x2689!V20</f>
        <v>0</v>
      </c>
      <c r="W18" s="122">
        <f>+[2]x2689!W20</f>
        <v>0</v>
      </c>
      <c r="X18" s="122">
        <f>+[2]x2689!X20</f>
        <v>0</v>
      </c>
      <c r="Y18" s="122">
        <f>+[2]x2689!Y20</f>
        <v>0</v>
      </c>
      <c r="Z18" s="122">
        <f>+[2]x2689!Z20</f>
        <v>0</v>
      </c>
      <c r="AA18" s="122">
        <f>+[2]x2689!AA20</f>
        <v>0</v>
      </c>
      <c r="AB18" s="122">
        <f>+[2]x2689!AB20</f>
        <v>0</v>
      </c>
      <c r="AC18" s="122">
        <f>+[2]x2689!AC20</f>
        <v>0</v>
      </c>
      <c r="AD18" s="122">
        <f>+[2]x2689!AD20</f>
        <v>0</v>
      </c>
      <c r="AE18" s="122">
        <f>+[2]x2689!AE20</f>
        <v>0</v>
      </c>
      <c r="AF18" s="122">
        <f>+[2]x2689!AF20</f>
        <v>0</v>
      </c>
      <c r="AG18" s="122">
        <f>+[2]x2689!AG20</f>
        <v>0</v>
      </c>
      <c r="AH18" s="122">
        <f>+[2]x2689!AH20</f>
        <v>0</v>
      </c>
      <c r="AI18" s="122">
        <f>+[2]x2689!AI20</f>
        <v>0</v>
      </c>
      <c r="AJ18" s="122">
        <f>+[2]x2689!AJ20</f>
        <v>0</v>
      </c>
    </row>
    <row r="19" spans="1:36">
      <c r="A19" s="122" t="str">
        <f>+[2]x2689!A21</f>
        <v>DENT ALL</v>
      </c>
      <c r="B19" s="122">
        <f>+[2]x2689!B21</f>
        <v>0</v>
      </c>
      <c r="C19" s="122">
        <f>+[2]x2689!C21</f>
        <v>0</v>
      </c>
      <c r="D19" s="122">
        <f>+[2]x2689!D21</f>
        <v>0</v>
      </c>
      <c r="E19" s="122">
        <f>+[2]x2689!E21</f>
        <v>0</v>
      </c>
      <c r="F19" s="122">
        <f>+[2]x2689!F21</f>
        <v>0</v>
      </c>
      <c r="G19" s="122">
        <f>+[2]x2689!G21</f>
        <v>0</v>
      </c>
      <c r="H19" s="122">
        <f>+[2]x2689!H21</f>
        <v>0</v>
      </c>
      <c r="I19" s="122">
        <f>+[2]x2689!I21</f>
        <v>0</v>
      </c>
      <c r="J19" s="122">
        <f>+[2]x2689!J21</f>
        <v>0</v>
      </c>
      <c r="K19" s="122">
        <f>+[2]x2689!K21</f>
        <v>0</v>
      </c>
      <c r="L19" s="122">
        <f>+[2]x2689!L21</f>
        <v>0</v>
      </c>
      <c r="M19" s="122">
        <f>+[2]x2689!M21</f>
        <v>0</v>
      </c>
      <c r="N19" s="122">
        <f>+[2]x2689!N21</f>
        <v>0</v>
      </c>
      <c r="O19" s="122">
        <f>+[2]x2689!O21</f>
        <v>0</v>
      </c>
      <c r="P19" s="122">
        <f>+[2]x2689!P21</f>
        <v>0</v>
      </c>
      <c r="Q19" s="122">
        <f>+[2]x2689!Q21</f>
        <v>0</v>
      </c>
      <c r="R19" s="122">
        <f>+[2]x2689!R21</f>
        <v>0</v>
      </c>
      <c r="S19" s="122">
        <f>+[2]x2689!S21</f>
        <v>0</v>
      </c>
      <c r="T19" s="122">
        <f>+[2]x2689!T21</f>
        <v>0</v>
      </c>
      <c r="U19" s="122">
        <f>+[2]x2689!U21</f>
        <v>0</v>
      </c>
      <c r="V19" s="122">
        <f>+[2]x2689!V21</f>
        <v>0</v>
      </c>
      <c r="W19" s="122">
        <f>+[2]x2689!W21</f>
        <v>0</v>
      </c>
      <c r="X19" s="122">
        <f>+[2]x2689!X21</f>
        <v>0</v>
      </c>
      <c r="Y19" s="122">
        <f>+[2]x2689!Y21</f>
        <v>0</v>
      </c>
      <c r="Z19" s="122">
        <f>+[2]x2689!Z21</f>
        <v>0</v>
      </c>
      <c r="AA19" s="122">
        <f>+[2]x2689!AA21</f>
        <v>0</v>
      </c>
      <c r="AB19" s="122">
        <f>+[2]x2689!AB21</f>
        <v>0</v>
      </c>
      <c r="AC19" s="122">
        <f>+[2]x2689!AC21</f>
        <v>0</v>
      </c>
      <c r="AD19" s="122">
        <f>+[2]x2689!AD21</f>
        <v>0</v>
      </c>
      <c r="AE19" s="122">
        <f>+[2]x2689!AE21</f>
        <v>0</v>
      </c>
      <c r="AF19" s="122">
        <f>+[2]x2689!AF21</f>
        <v>0</v>
      </c>
      <c r="AG19" s="122">
        <f>+[2]x2689!AG21</f>
        <v>0</v>
      </c>
      <c r="AH19" s="122">
        <f>+[2]x2689!AH21</f>
        <v>0</v>
      </c>
      <c r="AI19" s="122">
        <f>+[2]x2689!AI21</f>
        <v>0</v>
      </c>
      <c r="AJ19" s="122">
        <f>+[2]x2689!AJ21</f>
        <v>0</v>
      </c>
    </row>
    <row r="20" spans="1:36">
      <c r="A20" s="122" t="str">
        <f>+[2]x2689!A22</f>
        <v>DRILL/SCREW NG</v>
      </c>
      <c r="B20" s="122">
        <f>+[2]x2689!B22</f>
        <v>0</v>
      </c>
      <c r="C20" s="122">
        <f>+[2]x2689!C22</f>
        <v>0</v>
      </c>
      <c r="D20" s="122">
        <f>+[2]x2689!D22</f>
        <v>0</v>
      </c>
      <c r="E20" s="122">
        <f>+[2]x2689!E22</f>
        <v>0</v>
      </c>
      <c r="F20" s="122">
        <f>+[2]x2689!F22</f>
        <v>0</v>
      </c>
      <c r="G20" s="122">
        <f>+[2]x2689!G22</f>
        <v>0</v>
      </c>
      <c r="H20" s="122">
        <f>+[2]x2689!H22</f>
        <v>0</v>
      </c>
      <c r="I20" s="122">
        <f>+[2]x2689!I22</f>
        <v>0</v>
      </c>
      <c r="J20" s="122">
        <f>+[2]x2689!J22</f>
        <v>0</v>
      </c>
      <c r="K20" s="122">
        <f>+[2]x2689!K22</f>
        <v>0</v>
      </c>
      <c r="L20" s="122">
        <f>+[2]x2689!L22</f>
        <v>0</v>
      </c>
      <c r="M20" s="122">
        <f>+[2]x2689!M22</f>
        <v>0</v>
      </c>
      <c r="N20" s="122">
        <f>+[2]x2689!N22</f>
        <v>0</v>
      </c>
      <c r="O20" s="122">
        <f>+[2]x2689!O22</f>
        <v>0</v>
      </c>
      <c r="P20" s="122">
        <f>+[2]x2689!P22</f>
        <v>0</v>
      </c>
      <c r="Q20" s="122">
        <f>+[2]x2689!Q22</f>
        <v>0</v>
      </c>
      <c r="R20" s="122">
        <f>+[2]x2689!R22</f>
        <v>0</v>
      </c>
      <c r="S20" s="122">
        <f>+[2]x2689!S22</f>
        <v>0</v>
      </c>
      <c r="T20" s="122">
        <f>+[2]x2689!T22</f>
        <v>0</v>
      </c>
      <c r="U20" s="122">
        <f>+[2]x2689!U22</f>
        <v>0</v>
      </c>
      <c r="V20" s="122">
        <f>+[2]x2689!V22</f>
        <v>0</v>
      </c>
      <c r="W20" s="122">
        <f>+[2]x2689!W22</f>
        <v>0</v>
      </c>
      <c r="X20" s="122">
        <f>+[2]x2689!X22</f>
        <v>0</v>
      </c>
      <c r="Y20" s="122">
        <f>+[2]x2689!Y22</f>
        <v>0</v>
      </c>
      <c r="Z20" s="122">
        <f>+[2]x2689!Z22</f>
        <v>0</v>
      </c>
      <c r="AA20" s="122">
        <f>+[2]x2689!AA22</f>
        <v>0</v>
      </c>
      <c r="AB20" s="122">
        <f>+[2]x2689!AB22</f>
        <v>0</v>
      </c>
      <c r="AC20" s="122">
        <f>+[2]x2689!AC22</f>
        <v>0</v>
      </c>
      <c r="AD20" s="122">
        <f>+[2]x2689!AD22</f>
        <v>0</v>
      </c>
      <c r="AE20" s="122">
        <f>+[2]x2689!AE22</f>
        <v>0</v>
      </c>
      <c r="AF20" s="122">
        <f>+[2]x2689!AF22</f>
        <v>0</v>
      </c>
      <c r="AG20" s="122">
        <f>+[2]x2689!AG22</f>
        <v>0</v>
      </c>
      <c r="AH20" s="122">
        <f>+[2]x2689!AH22</f>
        <v>0</v>
      </c>
      <c r="AI20" s="122">
        <f>+[2]x2689!AI22</f>
        <v>0</v>
      </c>
      <c r="AJ20" s="122">
        <f>+[2]x2689!AJ22</f>
        <v>0</v>
      </c>
    </row>
    <row r="21" spans="1:36">
      <c r="A21" s="122" t="str">
        <f>+[2]x2689!A23</f>
        <v>GEOMETRY</v>
      </c>
      <c r="B21" s="122">
        <f>+[2]x2689!B23</f>
        <v>0</v>
      </c>
      <c r="C21" s="122">
        <f>+[2]x2689!C23</f>
        <v>0</v>
      </c>
      <c r="D21" s="122">
        <f>+[2]x2689!D23</f>
        <v>0</v>
      </c>
      <c r="E21" s="122">
        <f>+[2]x2689!E23</f>
        <v>0</v>
      </c>
      <c r="F21" s="122">
        <f>+[2]x2689!F23</f>
        <v>0</v>
      </c>
      <c r="G21" s="122">
        <f>+[2]x2689!G23</f>
        <v>0</v>
      </c>
      <c r="H21" s="122">
        <f>+[2]x2689!H23</f>
        <v>0</v>
      </c>
      <c r="I21" s="122">
        <f>+[2]x2689!I23</f>
        <v>0</v>
      </c>
      <c r="J21" s="122">
        <f>+[2]x2689!J23</f>
        <v>0</v>
      </c>
      <c r="K21" s="122">
        <f>+[2]x2689!K23</f>
        <v>0</v>
      </c>
      <c r="L21" s="122">
        <f>+[2]x2689!L23</f>
        <v>0</v>
      </c>
      <c r="M21" s="122">
        <f>+[2]x2689!M23</f>
        <v>0</v>
      </c>
      <c r="N21" s="122">
        <f>+[2]x2689!N23</f>
        <v>0</v>
      </c>
      <c r="O21" s="122">
        <f>+[2]x2689!O23</f>
        <v>0</v>
      </c>
      <c r="P21" s="122">
        <f>+[2]x2689!P23</f>
        <v>0</v>
      </c>
      <c r="Q21" s="122">
        <f>+[2]x2689!Q23</f>
        <v>0</v>
      </c>
      <c r="R21" s="122">
        <f>+[2]x2689!R23</f>
        <v>0</v>
      </c>
      <c r="S21" s="122">
        <f>+[2]x2689!S23</f>
        <v>0</v>
      </c>
      <c r="T21" s="122">
        <f>+[2]x2689!T23</f>
        <v>0</v>
      </c>
      <c r="U21" s="122">
        <f>+[2]x2689!U23</f>
        <v>0</v>
      </c>
      <c r="V21" s="122">
        <f>+[2]x2689!V23</f>
        <v>0</v>
      </c>
      <c r="W21" s="122">
        <f>+[2]x2689!W23</f>
        <v>0</v>
      </c>
      <c r="X21" s="122">
        <f>+[2]x2689!X23</f>
        <v>0</v>
      </c>
      <c r="Y21" s="122">
        <f>+[2]x2689!Y23</f>
        <v>0</v>
      </c>
      <c r="Z21" s="122">
        <f>+[2]x2689!Z23</f>
        <v>0</v>
      </c>
      <c r="AA21" s="122">
        <f>+[2]x2689!AA23</f>
        <v>0</v>
      </c>
      <c r="AB21" s="122">
        <f>+[2]x2689!AB23</f>
        <v>0</v>
      </c>
      <c r="AC21" s="122">
        <f>+[2]x2689!AC23</f>
        <v>0</v>
      </c>
      <c r="AD21" s="122">
        <f>+[2]x2689!AD23</f>
        <v>0</v>
      </c>
      <c r="AE21" s="122">
        <f>+[2]x2689!AE23</f>
        <v>0</v>
      </c>
      <c r="AF21" s="122">
        <f>+[2]x2689!AF23</f>
        <v>0</v>
      </c>
      <c r="AG21" s="122">
        <f>+[2]x2689!AG23</f>
        <v>0</v>
      </c>
      <c r="AH21" s="122">
        <f>+[2]x2689!AH23</f>
        <v>0</v>
      </c>
      <c r="AI21" s="122">
        <f>+[2]x2689!AI23</f>
        <v>0</v>
      </c>
      <c r="AJ21" s="122">
        <f>+[2]x2689!AJ23</f>
        <v>0</v>
      </c>
    </row>
    <row r="22" spans="1:36">
      <c r="A22" s="122" t="str">
        <f>+[2]x2689!A24</f>
        <v>ID DEVIATE</v>
      </c>
      <c r="B22" s="122">
        <f>+[2]x2689!B24</f>
        <v>0</v>
      </c>
      <c r="C22" s="122">
        <f>+[2]x2689!C24</f>
        <v>0</v>
      </c>
      <c r="D22" s="122">
        <f>+[2]x2689!D24</f>
        <v>0</v>
      </c>
      <c r="E22" s="122">
        <f>+[2]x2689!E24</f>
        <v>0</v>
      </c>
      <c r="F22" s="122">
        <f>+[2]x2689!F24</f>
        <v>0</v>
      </c>
      <c r="G22" s="122">
        <f>+[2]x2689!G24</f>
        <v>0</v>
      </c>
      <c r="H22" s="122">
        <f>+[2]x2689!H24</f>
        <v>0</v>
      </c>
      <c r="I22" s="122">
        <f>+[2]x2689!I24</f>
        <v>0</v>
      </c>
      <c r="J22" s="122">
        <f>+[2]x2689!J24</f>
        <v>0</v>
      </c>
      <c r="K22" s="122">
        <f>+[2]x2689!K24</f>
        <v>0</v>
      </c>
      <c r="L22" s="122">
        <f>+[2]x2689!L24</f>
        <v>0</v>
      </c>
      <c r="M22" s="122">
        <f>+[2]x2689!M24</f>
        <v>0</v>
      </c>
      <c r="N22" s="122">
        <f>+[2]x2689!N24</f>
        <v>0</v>
      </c>
      <c r="O22" s="122">
        <f>+[2]x2689!O24</f>
        <v>0</v>
      </c>
      <c r="P22" s="122">
        <f>+[2]x2689!P24</f>
        <v>0</v>
      </c>
      <c r="Q22" s="122">
        <f>+[2]x2689!Q24</f>
        <v>0</v>
      </c>
      <c r="R22" s="122">
        <f>+[2]x2689!R24</f>
        <v>0</v>
      </c>
      <c r="S22" s="122">
        <f>+[2]x2689!S24</f>
        <v>0</v>
      </c>
      <c r="T22" s="122">
        <f>+[2]x2689!T24</f>
        <v>0</v>
      </c>
      <c r="U22" s="122">
        <f>+[2]x2689!U24</f>
        <v>0</v>
      </c>
      <c r="V22" s="122">
        <f>+[2]x2689!V24</f>
        <v>0</v>
      </c>
      <c r="W22" s="122">
        <f>+[2]x2689!W24</f>
        <v>0</v>
      </c>
      <c r="X22" s="122">
        <f>+[2]x2689!X24</f>
        <v>0</v>
      </c>
      <c r="Y22" s="122">
        <f>+[2]x2689!Y24</f>
        <v>0</v>
      </c>
      <c r="Z22" s="122">
        <f>+[2]x2689!Z24</f>
        <v>0</v>
      </c>
      <c r="AA22" s="122">
        <f>+[2]x2689!AA24</f>
        <v>0</v>
      </c>
      <c r="AB22" s="122">
        <f>+[2]x2689!AB24</f>
        <v>0</v>
      </c>
      <c r="AC22" s="122">
        <f>+[2]x2689!AC24</f>
        <v>0</v>
      </c>
      <c r="AD22" s="122">
        <f>+[2]x2689!AD24</f>
        <v>0</v>
      </c>
      <c r="AE22" s="122">
        <f>+[2]x2689!AE24</f>
        <v>0</v>
      </c>
      <c r="AF22" s="122">
        <f>+[2]x2689!AF24</f>
        <v>0</v>
      </c>
      <c r="AG22" s="122">
        <f>+[2]x2689!AG24</f>
        <v>0</v>
      </c>
      <c r="AH22" s="122">
        <f>+[2]x2689!AH24</f>
        <v>0</v>
      </c>
      <c r="AI22" s="122">
        <f>+[2]x2689!AI24</f>
        <v>0</v>
      </c>
      <c r="AJ22" s="122">
        <f>+[2]x2689!AJ24</f>
        <v>0</v>
      </c>
    </row>
    <row r="23" spans="1:36">
      <c r="A23" s="122" t="str">
        <f>+[2]x2689!A25</f>
        <v>ID SHAFT O/S</v>
      </c>
      <c r="B23" s="122">
        <f>+[2]x2689!B25</f>
        <v>0</v>
      </c>
      <c r="C23" s="122">
        <f>+[2]x2689!C25</f>
        <v>0</v>
      </c>
      <c r="D23" s="122">
        <f>+[2]x2689!D25</f>
        <v>0</v>
      </c>
      <c r="E23" s="122">
        <f>+[2]x2689!E25</f>
        <v>0</v>
      </c>
      <c r="F23" s="122">
        <f>+[2]x2689!F25</f>
        <v>0</v>
      </c>
      <c r="G23" s="122">
        <f>+[2]x2689!G25</f>
        <v>0</v>
      </c>
      <c r="H23" s="122">
        <f>+[2]x2689!H25</f>
        <v>0</v>
      </c>
      <c r="I23" s="122">
        <f>+[2]x2689!I25</f>
        <v>0</v>
      </c>
      <c r="J23" s="122">
        <f>+[2]x2689!J25</f>
        <v>0</v>
      </c>
      <c r="K23" s="122">
        <f>+[2]x2689!K25</f>
        <v>0</v>
      </c>
      <c r="L23" s="122">
        <f>+[2]x2689!L25</f>
        <v>0</v>
      </c>
      <c r="M23" s="122">
        <f>+[2]x2689!M25</f>
        <v>0</v>
      </c>
      <c r="N23" s="122">
        <f>+[2]x2689!N25</f>
        <v>0</v>
      </c>
      <c r="O23" s="122">
        <f>+[2]x2689!O25</f>
        <v>0</v>
      </c>
      <c r="P23" s="122">
        <f>+[2]x2689!P25</f>
        <v>0</v>
      </c>
      <c r="Q23" s="122">
        <f>+[2]x2689!Q25</f>
        <v>0</v>
      </c>
      <c r="R23" s="122">
        <f>+[2]x2689!R25</f>
        <v>0</v>
      </c>
      <c r="S23" s="122">
        <f>+[2]x2689!S25</f>
        <v>0</v>
      </c>
      <c r="T23" s="122">
        <f>+[2]x2689!T25</f>
        <v>0</v>
      </c>
      <c r="U23" s="122">
        <f>+[2]x2689!U25</f>
        <v>0</v>
      </c>
      <c r="V23" s="122">
        <f>+[2]x2689!V25</f>
        <v>0</v>
      </c>
      <c r="W23" s="122">
        <f>+[2]x2689!W25</f>
        <v>0</v>
      </c>
      <c r="X23" s="122">
        <f>+[2]x2689!X25</f>
        <v>0</v>
      </c>
      <c r="Y23" s="122">
        <f>+[2]x2689!Y25</f>
        <v>0</v>
      </c>
      <c r="Z23" s="122">
        <f>+[2]x2689!Z25</f>
        <v>0</v>
      </c>
      <c r="AA23" s="122">
        <f>+[2]x2689!AA25</f>
        <v>0</v>
      </c>
      <c r="AB23" s="122">
        <f>+[2]x2689!AB25</f>
        <v>0</v>
      </c>
      <c r="AC23" s="122">
        <f>+[2]x2689!AC25</f>
        <v>0</v>
      </c>
      <c r="AD23" s="122">
        <f>+[2]x2689!AD25</f>
        <v>0</v>
      </c>
      <c r="AE23" s="122">
        <f>+[2]x2689!AE25</f>
        <v>0</v>
      </c>
      <c r="AF23" s="122">
        <f>+[2]x2689!AF25</f>
        <v>0</v>
      </c>
      <c r="AG23" s="122">
        <f>+[2]x2689!AG25</f>
        <v>0</v>
      </c>
      <c r="AH23" s="122">
        <f>+[2]x2689!AH25</f>
        <v>0</v>
      </c>
      <c r="AI23" s="122">
        <f>+[2]x2689!AI25</f>
        <v>0</v>
      </c>
      <c r="AJ23" s="122">
        <f>+[2]x2689!AJ25</f>
        <v>0</v>
      </c>
    </row>
    <row r="24" spans="1:36">
      <c r="A24" s="122" t="str">
        <f>+[2]x2689!A26</f>
        <v>ID SHAFT TAPER</v>
      </c>
      <c r="B24" s="122">
        <f>+[2]x2689!B26</f>
        <v>0</v>
      </c>
      <c r="C24" s="122">
        <f>+[2]x2689!C26</f>
        <v>0</v>
      </c>
      <c r="D24" s="122">
        <f>+[2]x2689!D26</f>
        <v>0</v>
      </c>
      <c r="E24" s="122">
        <f>+[2]x2689!E26</f>
        <v>0</v>
      </c>
      <c r="F24" s="122">
        <f>+[2]x2689!F26</f>
        <v>0</v>
      </c>
      <c r="G24" s="122">
        <f>+[2]x2689!G26</f>
        <v>0</v>
      </c>
      <c r="H24" s="122">
        <f>+[2]x2689!H26</f>
        <v>0</v>
      </c>
      <c r="I24" s="122">
        <f>+[2]x2689!I26</f>
        <v>0</v>
      </c>
      <c r="J24" s="122">
        <f>+[2]x2689!J26</f>
        <v>0</v>
      </c>
      <c r="K24" s="122">
        <f>+[2]x2689!K26</f>
        <v>0</v>
      </c>
      <c r="L24" s="122">
        <f>+[2]x2689!L26</f>
        <v>0</v>
      </c>
      <c r="M24" s="122">
        <f>+[2]x2689!M26</f>
        <v>0</v>
      </c>
      <c r="N24" s="122">
        <f>+[2]x2689!N26</f>
        <v>0</v>
      </c>
      <c r="O24" s="122">
        <f>+[2]x2689!O26</f>
        <v>0</v>
      </c>
      <c r="P24" s="122">
        <f>+[2]x2689!P26</f>
        <v>0</v>
      </c>
      <c r="Q24" s="122">
        <f>+[2]x2689!Q26</f>
        <v>0</v>
      </c>
      <c r="R24" s="122">
        <f>+[2]x2689!R26</f>
        <v>0</v>
      </c>
      <c r="S24" s="122">
        <f>+[2]x2689!S26</f>
        <v>0</v>
      </c>
      <c r="T24" s="122">
        <f>+[2]x2689!T26</f>
        <v>0</v>
      </c>
      <c r="U24" s="122">
        <f>+[2]x2689!U26</f>
        <v>0</v>
      </c>
      <c r="V24" s="122">
        <f>+[2]x2689!V26</f>
        <v>0</v>
      </c>
      <c r="W24" s="122">
        <f>+[2]x2689!W26</f>
        <v>0</v>
      </c>
      <c r="X24" s="122">
        <f>+[2]x2689!X26</f>
        <v>0</v>
      </c>
      <c r="Y24" s="122">
        <f>+[2]x2689!Y26</f>
        <v>0</v>
      </c>
      <c r="Z24" s="122">
        <f>+[2]x2689!Z26</f>
        <v>0</v>
      </c>
      <c r="AA24" s="122">
        <f>+[2]x2689!AA26</f>
        <v>0</v>
      </c>
      <c r="AB24" s="122">
        <f>+[2]x2689!AB26</f>
        <v>0</v>
      </c>
      <c r="AC24" s="122">
        <f>+[2]x2689!AC26</f>
        <v>0</v>
      </c>
      <c r="AD24" s="122">
        <f>+[2]x2689!AD26</f>
        <v>0</v>
      </c>
      <c r="AE24" s="122">
        <f>+[2]x2689!AE26</f>
        <v>0</v>
      </c>
      <c r="AF24" s="122">
        <f>+[2]x2689!AF26</f>
        <v>0</v>
      </c>
      <c r="AG24" s="122">
        <f>+[2]x2689!AG26</f>
        <v>0</v>
      </c>
      <c r="AH24" s="122">
        <f>+[2]x2689!AH26</f>
        <v>0</v>
      </c>
      <c r="AI24" s="122">
        <f>+[2]x2689!AI26</f>
        <v>0</v>
      </c>
      <c r="AJ24" s="122">
        <f>+[2]x2689!AJ26</f>
        <v>0</v>
      </c>
    </row>
    <row r="25" spans="1:36">
      <c r="A25" s="122" t="str">
        <f>+[2]x2689!A27</f>
        <v>ID SHAFT U/S</v>
      </c>
      <c r="B25" s="122">
        <f>+[2]x2689!B27</f>
        <v>0</v>
      </c>
      <c r="C25" s="122">
        <f>+[2]x2689!C27</f>
        <v>0</v>
      </c>
      <c r="D25" s="122">
        <f>+[2]x2689!D27</f>
        <v>0</v>
      </c>
      <c r="E25" s="122">
        <f>+[2]x2689!E27</f>
        <v>0</v>
      </c>
      <c r="F25" s="122">
        <f>+[2]x2689!F27</f>
        <v>0</v>
      </c>
      <c r="G25" s="122">
        <f>+[2]x2689!G27</f>
        <v>0</v>
      </c>
      <c r="H25" s="122">
        <f>+[2]x2689!H27</f>
        <v>0</v>
      </c>
      <c r="I25" s="122">
        <f>+[2]x2689!I27</f>
        <v>0</v>
      </c>
      <c r="J25" s="122">
        <f>+[2]x2689!J27</f>
        <v>0</v>
      </c>
      <c r="K25" s="122">
        <f>+[2]x2689!K27</f>
        <v>0</v>
      </c>
      <c r="L25" s="122">
        <f>+[2]x2689!L27</f>
        <v>0</v>
      </c>
      <c r="M25" s="122">
        <f>+[2]x2689!M27</f>
        <v>0</v>
      </c>
      <c r="N25" s="122">
        <f>+[2]x2689!N27</f>
        <v>0</v>
      </c>
      <c r="O25" s="122">
        <f>+[2]x2689!O27</f>
        <v>0</v>
      </c>
      <c r="P25" s="122">
        <f>+[2]x2689!P27</f>
        <v>0</v>
      </c>
      <c r="Q25" s="122">
        <f>+[2]x2689!Q27</f>
        <v>0</v>
      </c>
      <c r="R25" s="122">
        <f>+[2]x2689!R27</f>
        <v>0</v>
      </c>
      <c r="S25" s="122">
        <f>+[2]x2689!S27</f>
        <v>0</v>
      </c>
      <c r="T25" s="122">
        <f>+[2]x2689!T27</f>
        <v>0</v>
      </c>
      <c r="U25" s="122">
        <f>+[2]x2689!U27</f>
        <v>0</v>
      </c>
      <c r="V25" s="122">
        <f>+[2]x2689!V27</f>
        <v>0</v>
      </c>
      <c r="W25" s="122">
        <f>+[2]x2689!W27</f>
        <v>0</v>
      </c>
      <c r="X25" s="122">
        <f>+[2]x2689!X27</f>
        <v>0</v>
      </c>
      <c r="Y25" s="122">
        <f>+[2]x2689!Y27</f>
        <v>0</v>
      </c>
      <c r="Z25" s="122">
        <f>+[2]x2689!Z27</f>
        <v>0</v>
      </c>
      <c r="AA25" s="122">
        <f>+[2]x2689!AA27</f>
        <v>0</v>
      </c>
      <c r="AB25" s="122">
        <f>+[2]x2689!AB27</f>
        <v>0</v>
      </c>
      <c r="AC25" s="122">
        <f>+[2]x2689!AC27</f>
        <v>0</v>
      </c>
      <c r="AD25" s="122">
        <f>+[2]x2689!AD27</f>
        <v>0</v>
      </c>
      <c r="AE25" s="122">
        <f>+[2]x2689!AE27</f>
        <v>0</v>
      </c>
      <c r="AF25" s="122">
        <f>+[2]x2689!AF27</f>
        <v>0</v>
      </c>
      <c r="AG25" s="122">
        <f>+[2]x2689!AG27</f>
        <v>0</v>
      </c>
      <c r="AH25" s="122">
        <f>+[2]x2689!AH27</f>
        <v>0</v>
      </c>
      <c r="AI25" s="122">
        <f>+[2]x2689!AI27</f>
        <v>0</v>
      </c>
      <c r="AJ25" s="122">
        <f>+[2]x2689!AJ27</f>
        <v>0</v>
      </c>
    </row>
    <row r="26" spans="1:36">
      <c r="A26" s="122" t="str">
        <f>+[2]x2689!A28</f>
        <v>ID/OD NG</v>
      </c>
      <c r="B26" s="122">
        <f>+[2]x2689!B28</f>
        <v>0</v>
      </c>
      <c r="C26" s="122">
        <f>+[2]x2689!C28</f>
        <v>0</v>
      </c>
      <c r="D26" s="122">
        <f>+[2]x2689!D28</f>
        <v>0</v>
      </c>
      <c r="E26" s="122">
        <f>+[2]x2689!E28</f>
        <v>0</v>
      </c>
      <c r="F26" s="122">
        <f>+[2]x2689!F28</f>
        <v>0</v>
      </c>
      <c r="G26" s="122">
        <f>+[2]x2689!G28</f>
        <v>0</v>
      </c>
      <c r="H26" s="122">
        <f>+[2]x2689!H28</f>
        <v>0</v>
      </c>
      <c r="I26" s="122">
        <f>+[2]x2689!I28</f>
        <v>0</v>
      </c>
      <c r="J26" s="122">
        <f>+[2]x2689!J28</f>
        <v>0</v>
      </c>
      <c r="K26" s="122">
        <f>+[2]x2689!K28</f>
        <v>0</v>
      </c>
      <c r="L26" s="122">
        <f>+[2]x2689!L28</f>
        <v>0</v>
      </c>
      <c r="M26" s="122">
        <f>+[2]x2689!M28</f>
        <v>0</v>
      </c>
      <c r="N26" s="122">
        <f>+[2]x2689!N28</f>
        <v>0</v>
      </c>
      <c r="O26" s="122">
        <f>+[2]x2689!O28</f>
        <v>0</v>
      </c>
      <c r="P26" s="122">
        <f>+[2]x2689!P28</f>
        <v>0</v>
      </c>
      <c r="Q26" s="122">
        <f>+[2]x2689!Q28</f>
        <v>0</v>
      </c>
      <c r="R26" s="122">
        <f>+[2]x2689!R28</f>
        <v>0</v>
      </c>
      <c r="S26" s="122">
        <f>+[2]x2689!S28</f>
        <v>0</v>
      </c>
      <c r="T26" s="122">
        <f>+[2]x2689!T28</f>
        <v>0</v>
      </c>
      <c r="U26" s="122">
        <f>+[2]x2689!U28</f>
        <v>0</v>
      </c>
      <c r="V26" s="122">
        <f>+[2]x2689!V28</f>
        <v>0</v>
      </c>
      <c r="W26" s="122">
        <f>+[2]x2689!W28</f>
        <v>0</v>
      </c>
      <c r="X26" s="122">
        <f>+[2]x2689!X28</f>
        <v>0</v>
      </c>
      <c r="Y26" s="122">
        <f>+[2]x2689!Y28</f>
        <v>0</v>
      </c>
      <c r="Z26" s="122">
        <f>+[2]x2689!Z28</f>
        <v>0</v>
      </c>
      <c r="AA26" s="122">
        <f>+[2]x2689!AA28</f>
        <v>0</v>
      </c>
      <c r="AB26" s="122">
        <f>+[2]x2689!AB28</f>
        <v>0</v>
      </c>
      <c r="AC26" s="122">
        <f>+[2]x2689!AC28</f>
        <v>0</v>
      </c>
      <c r="AD26" s="122">
        <f>+[2]x2689!AD28</f>
        <v>0</v>
      </c>
      <c r="AE26" s="122">
        <f>+[2]x2689!AE28</f>
        <v>0</v>
      </c>
      <c r="AF26" s="122">
        <f>+[2]x2689!AF28</f>
        <v>0</v>
      </c>
      <c r="AG26" s="122">
        <f>+[2]x2689!AG28</f>
        <v>0</v>
      </c>
      <c r="AH26" s="122">
        <f>+[2]x2689!AH28</f>
        <v>0</v>
      </c>
      <c r="AI26" s="122">
        <f>+[2]x2689!AI28</f>
        <v>0</v>
      </c>
      <c r="AJ26" s="122">
        <f>+[2]x2689!AJ28</f>
        <v>0</v>
      </c>
    </row>
    <row r="27" spans="1:36">
      <c r="A27" s="122" t="str">
        <f>+[2]x2689!A29</f>
        <v>LG NG</v>
      </c>
      <c r="B27" s="122">
        <f>+[2]x2689!B29</f>
        <v>0</v>
      </c>
      <c r="C27" s="122">
        <f>+[2]x2689!C29</f>
        <v>0</v>
      </c>
      <c r="D27" s="122">
        <f>+[2]x2689!D29</f>
        <v>0</v>
      </c>
      <c r="E27" s="122">
        <f>+[2]x2689!E29</f>
        <v>0</v>
      </c>
      <c r="F27" s="122">
        <f>+[2]x2689!F29</f>
        <v>0</v>
      </c>
      <c r="G27" s="122">
        <f>+[2]x2689!G29</f>
        <v>0</v>
      </c>
      <c r="H27" s="122">
        <f>+[2]x2689!H29</f>
        <v>0</v>
      </c>
      <c r="I27" s="122">
        <f>+[2]x2689!I29</f>
        <v>0</v>
      </c>
      <c r="J27" s="122">
        <f>+[2]x2689!J29</f>
        <v>0</v>
      </c>
      <c r="K27" s="122">
        <f>+[2]x2689!K29</f>
        <v>0</v>
      </c>
      <c r="L27" s="122">
        <f>+[2]x2689!L29</f>
        <v>0</v>
      </c>
      <c r="M27" s="122">
        <f>+[2]x2689!M29</f>
        <v>0</v>
      </c>
      <c r="N27" s="122">
        <f>+[2]x2689!N29</f>
        <v>0</v>
      </c>
      <c r="O27" s="122">
        <f>+[2]x2689!O29</f>
        <v>0</v>
      </c>
      <c r="P27" s="122">
        <f>+[2]x2689!P29</f>
        <v>0</v>
      </c>
      <c r="Q27" s="122">
        <f>+[2]x2689!Q29</f>
        <v>0</v>
      </c>
      <c r="R27" s="122">
        <f>+[2]x2689!R29</f>
        <v>0</v>
      </c>
      <c r="S27" s="122">
        <f>+[2]x2689!S29</f>
        <v>0</v>
      </c>
      <c r="T27" s="122">
        <f>+[2]x2689!T29</f>
        <v>0</v>
      </c>
      <c r="U27" s="122">
        <f>+[2]x2689!U29</f>
        <v>0</v>
      </c>
      <c r="V27" s="122">
        <f>+[2]x2689!V29</f>
        <v>0</v>
      </c>
      <c r="W27" s="122">
        <f>+[2]x2689!W29</f>
        <v>0</v>
      </c>
      <c r="X27" s="122">
        <f>+[2]x2689!X29</f>
        <v>0</v>
      </c>
      <c r="Y27" s="122">
        <f>+[2]x2689!Y29</f>
        <v>0</v>
      </c>
      <c r="Z27" s="122">
        <f>+[2]x2689!Z29</f>
        <v>0</v>
      </c>
      <c r="AA27" s="122">
        <f>+[2]x2689!AA29</f>
        <v>0</v>
      </c>
      <c r="AB27" s="122">
        <f>+[2]x2689!AB29</f>
        <v>0</v>
      </c>
      <c r="AC27" s="122">
        <f>+[2]x2689!AC29</f>
        <v>0</v>
      </c>
      <c r="AD27" s="122">
        <f>+[2]x2689!AD29</f>
        <v>0</v>
      </c>
      <c r="AE27" s="122">
        <f>+[2]x2689!AE29</f>
        <v>0</v>
      </c>
      <c r="AF27" s="122">
        <f>+[2]x2689!AF29</f>
        <v>0</v>
      </c>
      <c r="AG27" s="122">
        <f>+[2]x2689!AG29</f>
        <v>0</v>
      </c>
      <c r="AH27" s="122">
        <f>+[2]x2689!AH29</f>
        <v>0</v>
      </c>
      <c r="AI27" s="122">
        <f>+[2]x2689!AI29</f>
        <v>0</v>
      </c>
      <c r="AJ27" s="122">
        <f>+[2]x2689!AJ29</f>
        <v>0</v>
      </c>
    </row>
    <row r="28" spans="1:36">
      <c r="A28" s="122" t="str">
        <f>+[2]x2689!A30</f>
        <v>OD DISK O/S</v>
      </c>
      <c r="B28" s="122">
        <f>+[2]x2689!B30</f>
        <v>0</v>
      </c>
      <c r="C28" s="122">
        <f>+[2]x2689!C30</f>
        <v>0</v>
      </c>
      <c r="D28" s="122">
        <f>+[2]x2689!D30</f>
        <v>1</v>
      </c>
      <c r="E28" s="122">
        <f>+[2]x2689!E30</f>
        <v>0</v>
      </c>
      <c r="F28" s="122">
        <f>+[2]x2689!F30</f>
        <v>0</v>
      </c>
      <c r="G28" s="122">
        <f>+[2]x2689!G30</f>
        <v>0</v>
      </c>
      <c r="H28" s="122">
        <f>+[2]x2689!H30</f>
        <v>0</v>
      </c>
      <c r="I28" s="122">
        <f>+[2]x2689!I30</f>
        <v>0</v>
      </c>
      <c r="J28" s="122">
        <f>+[2]x2689!J30</f>
        <v>0</v>
      </c>
      <c r="K28" s="122">
        <f>+[2]x2689!K30</f>
        <v>0</v>
      </c>
      <c r="L28" s="122">
        <f>+[2]x2689!L30</f>
        <v>0</v>
      </c>
      <c r="M28" s="122">
        <f>+[2]x2689!M30</f>
        <v>0</v>
      </c>
      <c r="N28" s="122">
        <f>+[2]x2689!N30</f>
        <v>0</v>
      </c>
      <c r="O28" s="122">
        <f>+[2]x2689!O30</f>
        <v>0</v>
      </c>
      <c r="P28" s="122">
        <f>+[2]x2689!P30</f>
        <v>0</v>
      </c>
      <c r="Q28" s="122">
        <f>+[2]x2689!Q30</f>
        <v>0</v>
      </c>
      <c r="R28" s="122">
        <f>+[2]x2689!R30</f>
        <v>0</v>
      </c>
      <c r="S28" s="122">
        <f>+[2]x2689!S30</f>
        <v>0</v>
      </c>
      <c r="T28" s="122">
        <f>+[2]x2689!T30</f>
        <v>0</v>
      </c>
      <c r="U28" s="122">
        <f>+[2]x2689!U30</f>
        <v>0</v>
      </c>
      <c r="V28" s="122">
        <f>+[2]x2689!V30</f>
        <v>0</v>
      </c>
      <c r="W28" s="122">
        <f>+[2]x2689!W30</f>
        <v>0</v>
      </c>
      <c r="X28" s="122">
        <f>+[2]x2689!X30</f>
        <v>0</v>
      </c>
      <c r="Y28" s="122">
        <f>+[2]x2689!Y30</f>
        <v>0</v>
      </c>
      <c r="Z28" s="122">
        <f>+[2]x2689!Z30</f>
        <v>0</v>
      </c>
      <c r="AA28" s="122">
        <f>+[2]x2689!AA30</f>
        <v>0</v>
      </c>
      <c r="AB28" s="122">
        <f>+[2]x2689!AB30</f>
        <v>0</v>
      </c>
      <c r="AC28" s="122">
        <f>+[2]x2689!AC30</f>
        <v>0</v>
      </c>
      <c r="AD28" s="122">
        <f>+[2]x2689!AD30</f>
        <v>0</v>
      </c>
      <c r="AE28" s="122">
        <f>+[2]x2689!AE30</f>
        <v>0</v>
      </c>
      <c r="AF28" s="122">
        <f>+[2]x2689!AF30</f>
        <v>0</v>
      </c>
      <c r="AG28" s="122">
        <f>+[2]x2689!AG30</f>
        <v>0</v>
      </c>
      <c r="AH28" s="122">
        <f>+[2]x2689!AH30</f>
        <v>0</v>
      </c>
      <c r="AI28" s="122">
        <f>+[2]x2689!AI30</f>
        <v>0</v>
      </c>
      <c r="AJ28" s="122">
        <f>+[2]x2689!AJ30</f>
        <v>0</v>
      </c>
    </row>
    <row r="29" spans="1:36">
      <c r="A29" s="122" t="str">
        <f>+[2]x2689!A31</f>
        <v>OD DISK U/S</v>
      </c>
      <c r="B29" s="122">
        <f>+[2]x2689!B31</f>
        <v>0</v>
      </c>
      <c r="C29" s="122">
        <f>+[2]x2689!C31</f>
        <v>0</v>
      </c>
      <c r="D29" s="122">
        <f>+[2]x2689!D31</f>
        <v>0</v>
      </c>
      <c r="E29" s="122">
        <f>+[2]x2689!E31</f>
        <v>0</v>
      </c>
      <c r="F29" s="122">
        <f>+[2]x2689!F31</f>
        <v>0</v>
      </c>
      <c r="G29" s="122">
        <f>+[2]x2689!G31</f>
        <v>0</v>
      </c>
      <c r="H29" s="122">
        <f>+[2]x2689!H31</f>
        <v>0</v>
      </c>
      <c r="I29" s="122">
        <f>+[2]x2689!I31</f>
        <v>0</v>
      </c>
      <c r="J29" s="122">
        <f>+[2]x2689!J31</f>
        <v>0</v>
      </c>
      <c r="K29" s="122">
        <f>+[2]x2689!K31</f>
        <v>0</v>
      </c>
      <c r="L29" s="122">
        <f>+[2]x2689!L31</f>
        <v>0</v>
      </c>
      <c r="M29" s="122">
        <f>+[2]x2689!M31</f>
        <v>0</v>
      </c>
      <c r="N29" s="122">
        <f>+[2]x2689!N31</f>
        <v>0</v>
      </c>
      <c r="O29" s="122">
        <f>+[2]x2689!O31</f>
        <v>0</v>
      </c>
      <c r="P29" s="122">
        <f>+[2]x2689!P31</f>
        <v>0</v>
      </c>
      <c r="Q29" s="122">
        <f>+[2]x2689!Q31</f>
        <v>0</v>
      </c>
      <c r="R29" s="122">
        <f>+[2]x2689!R31</f>
        <v>0</v>
      </c>
      <c r="S29" s="122">
        <f>+[2]x2689!S31</f>
        <v>0</v>
      </c>
      <c r="T29" s="122">
        <f>+[2]x2689!T31</f>
        <v>0</v>
      </c>
      <c r="U29" s="122">
        <f>+[2]x2689!U31</f>
        <v>0</v>
      </c>
      <c r="V29" s="122">
        <f>+[2]x2689!V31</f>
        <v>0</v>
      </c>
      <c r="W29" s="122">
        <f>+[2]x2689!W31</f>
        <v>0</v>
      </c>
      <c r="X29" s="122">
        <f>+[2]x2689!X31</f>
        <v>0</v>
      </c>
      <c r="Y29" s="122">
        <f>+[2]x2689!Y31</f>
        <v>0</v>
      </c>
      <c r="Z29" s="122">
        <f>+[2]x2689!Z31</f>
        <v>0</v>
      </c>
      <c r="AA29" s="122">
        <f>+[2]x2689!AA31</f>
        <v>0</v>
      </c>
      <c r="AB29" s="122">
        <f>+[2]x2689!AB31</f>
        <v>0</v>
      </c>
      <c r="AC29" s="122">
        <f>+[2]x2689!AC31</f>
        <v>0</v>
      </c>
      <c r="AD29" s="122">
        <f>+[2]x2689!AD31</f>
        <v>0</v>
      </c>
      <c r="AE29" s="122">
        <f>+[2]x2689!AE31</f>
        <v>0</v>
      </c>
      <c r="AF29" s="122">
        <f>+[2]x2689!AF31</f>
        <v>0</v>
      </c>
      <c r="AG29" s="122">
        <f>+[2]x2689!AG31</f>
        <v>0</v>
      </c>
      <c r="AH29" s="122">
        <f>+[2]x2689!AH31</f>
        <v>0</v>
      </c>
      <c r="AI29" s="122">
        <f>+[2]x2689!AI31</f>
        <v>0</v>
      </c>
      <c r="AJ29" s="122">
        <f>+[2]x2689!AJ31</f>
        <v>0</v>
      </c>
    </row>
    <row r="30" spans="1:36">
      <c r="A30" s="122" t="str">
        <f>+[2]x2689!A32</f>
        <v>OTHER</v>
      </c>
      <c r="B30" s="122">
        <f>+[2]x2689!B32</f>
        <v>0</v>
      </c>
      <c r="C30" s="122">
        <f>+[2]x2689!C32</f>
        <v>0</v>
      </c>
      <c r="D30" s="122">
        <f>+[2]x2689!D32</f>
        <v>0</v>
      </c>
      <c r="E30" s="122">
        <f>+[2]x2689!E32</f>
        <v>0</v>
      </c>
      <c r="F30" s="122">
        <f>+[2]x2689!F32</f>
        <v>0</v>
      </c>
      <c r="G30" s="122">
        <f>+[2]x2689!G32</f>
        <v>0</v>
      </c>
      <c r="H30" s="122">
        <f>+[2]x2689!H32</f>
        <v>0</v>
      </c>
      <c r="I30" s="122">
        <f>+[2]x2689!I32</f>
        <v>0</v>
      </c>
      <c r="J30" s="122">
        <f>+[2]x2689!J32</f>
        <v>0</v>
      </c>
      <c r="K30" s="122">
        <f>+[2]x2689!K32</f>
        <v>0</v>
      </c>
      <c r="L30" s="122">
        <f>+[2]x2689!L32</f>
        <v>0</v>
      </c>
      <c r="M30" s="122">
        <f>+[2]x2689!M32</f>
        <v>0</v>
      </c>
      <c r="N30" s="122">
        <f>+[2]x2689!N32</f>
        <v>0</v>
      </c>
      <c r="O30" s="122">
        <f>+[2]x2689!O32</f>
        <v>0</v>
      </c>
      <c r="P30" s="122">
        <f>+[2]x2689!P32</f>
        <v>0</v>
      </c>
      <c r="Q30" s="122">
        <f>+[2]x2689!Q32</f>
        <v>0</v>
      </c>
      <c r="R30" s="122">
        <f>+[2]x2689!R32</f>
        <v>0</v>
      </c>
      <c r="S30" s="122">
        <f>+[2]x2689!S32</f>
        <v>0</v>
      </c>
      <c r="T30" s="122">
        <f>+[2]x2689!T32</f>
        <v>0</v>
      </c>
      <c r="U30" s="122">
        <f>+[2]x2689!U32</f>
        <v>0</v>
      </c>
      <c r="V30" s="122">
        <f>+[2]x2689!V32</f>
        <v>0</v>
      </c>
      <c r="W30" s="122">
        <f>+[2]x2689!W32</f>
        <v>0</v>
      </c>
      <c r="X30" s="122">
        <f>+[2]x2689!X32</f>
        <v>0</v>
      </c>
      <c r="Y30" s="122">
        <f>+[2]x2689!Y32</f>
        <v>0</v>
      </c>
      <c r="Z30" s="122">
        <f>+[2]x2689!Z32</f>
        <v>0</v>
      </c>
      <c r="AA30" s="122">
        <f>+[2]x2689!AA32</f>
        <v>0</v>
      </c>
      <c r="AB30" s="122">
        <f>+[2]x2689!AB32</f>
        <v>0</v>
      </c>
      <c r="AC30" s="122">
        <f>+[2]x2689!AC32</f>
        <v>0</v>
      </c>
      <c r="AD30" s="122">
        <f>+[2]x2689!AD32</f>
        <v>0</v>
      </c>
      <c r="AE30" s="122">
        <f>+[2]x2689!AE32</f>
        <v>0</v>
      </c>
      <c r="AF30" s="122">
        <f>+[2]x2689!AF32</f>
        <v>0</v>
      </c>
      <c r="AG30" s="122">
        <f>+[2]x2689!AG32</f>
        <v>0</v>
      </c>
      <c r="AH30" s="122">
        <f>+[2]x2689!AH32</f>
        <v>0</v>
      </c>
      <c r="AI30" s="122">
        <f>+[2]x2689!AI32</f>
        <v>0</v>
      </c>
      <c r="AJ30" s="122">
        <f>+[2]x2689!AJ32</f>
        <v>0</v>
      </c>
    </row>
    <row r="31" spans="1:36">
      <c r="A31" s="122" t="str">
        <f>+[2]x2689!A33</f>
        <v>OTHER DIMENSION NG</v>
      </c>
      <c r="B31" s="122">
        <f>+[2]x2689!B33</f>
        <v>0</v>
      </c>
      <c r="C31" s="122">
        <f>+[2]x2689!C33</f>
        <v>0</v>
      </c>
      <c r="D31" s="122">
        <f>+[2]x2689!D33</f>
        <v>0</v>
      </c>
      <c r="E31" s="122">
        <f>+[2]x2689!E33</f>
        <v>0</v>
      </c>
      <c r="F31" s="122">
        <f>+[2]x2689!F33</f>
        <v>0</v>
      </c>
      <c r="G31" s="122">
        <f>+[2]x2689!G33</f>
        <v>0</v>
      </c>
      <c r="H31" s="122">
        <f>+[2]x2689!H33</f>
        <v>0</v>
      </c>
      <c r="I31" s="122">
        <f>+[2]x2689!I33</f>
        <v>0</v>
      </c>
      <c r="J31" s="122">
        <f>+[2]x2689!J33</f>
        <v>0</v>
      </c>
      <c r="K31" s="122">
        <f>+[2]x2689!K33</f>
        <v>0</v>
      </c>
      <c r="L31" s="122">
        <f>+[2]x2689!L33</f>
        <v>0</v>
      </c>
      <c r="M31" s="122">
        <f>+[2]x2689!M33</f>
        <v>0</v>
      </c>
      <c r="N31" s="122">
        <f>+[2]x2689!N33</f>
        <v>0</v>
      </c>
      <c r="O31" s="122">
        <f>+[2]x2689!O33</f>
        <v>0</v>
      </c>
      <c r="P31" s="122">
        <f>+[2]x2689!P33</f>
        <v>0</v>
      </c>
      <c r="Q31" s="122">
        <f>+[2]x2689!Q33</f>
        <v>0</v>
      </c>
      <c r="R31" s="122">
        <f>+[2]x2689!R33</f>
        <v>0</v>
      </c>
      <c r="S31" s="122">
        <f>+[2]x2689!S33</f>
        <v>0</v>
      </c>
      <c r="T31" s="122">
        <f>+[2]x2689!T33</f>
        <v>0</v>
      </c>
      <c r="U31" s="122">
        <f>+[2]x2689!U33</f>
        <v>0</v>
      </c>
      <c r="V31" s="122">
        <f>+[2]x2689!V33</f>
        <v>0</v>
      </c>
      <c r="W31" s="122">
        <f>+[2]x2689!W33</f>
        <v>0</v>
      </c>
      <c r="X31" s="122">
        <f>+[2]x2689!X33</f>
        <v>0</v>
      </c>
      <c r="Y31" s="122">
        <f>+[2]x2689!Y33</f>
        <v>0</v>
      </c>
      <c r="Z31" s="122">
        <f>+[2]x2689!Z33</f>
        <v>0</v>
      </c>
      <c r="AA31" s="122">
        <f>+[2]x2689!AA33</f>
        <v>0</v>
      </c>
      <c r="AB31" s="122">
        <f>+[2]x2689!AB33</f>
        <v>0</v>
      </c>
      <c r="AC31" s="122">
        <f>+[2]x2689!AC33</f>
        <v>0</v>
      </c>
      <c r="AD31" s="122">
        <f>+[2]x2689!AD33</f>
        <v>0</v>
      </c>
      <c r="AE31" s="122">
        <f>+[2]x2689!AE33</f>
        <v>0</v>
      </c>
      <c r="AF31" s="122">
        <f>+[2]x2689!AF33</f>
        <v>0</v>
      </c>
      <c r="AG31" s="122">
        <f>+[2]x2689!AG33</f>
        <v>0</v>
      </c>
      <c r="AH31" s="122">
        <f>+[2]x2689!AH33</f>
        <v>0</v>
      </c>
      <c r="AI31" s="122">
        <f>+[2]x2689!AI33</f>
        <v>0</v>
      </c>
      <c r="AJ31" s="122">
        <f>+[2]x2689!AJ33</f>
        <v>0</v>
      </c>
    </row>
    <row r="32" spans="1:36">
      <c r="A32" s="122" t="str">
        <f>+[2]x2689!A34</f>
        <v>OTHER QC/PROD CHECKING</v>
      </c>
      <c r="B32" s="122">
        <f>+[2]x2689!B34</f>
        <v>0</v>
      </c>
      <c r="C32" s="122">
        <f>+[2]x2689!C34</f>
        <v>0</v>
      </c>
      <c r="D32" s="122">
        <f>+[2]x2689!D34</f>
        <v>134</v>
      </c>
      <c r="E32" s="122">
        <f>+[2]x2689!E34</f>
        <v>0</v>
      </c>
      <c r="F32" s="122">
        <f>+[2]x2689!F34</f>
        <v>0</v>
      </c>
      <c r="G32" s="122">
        <f>+[2]x2689!G34</f>
        <v>0</v>
      </c>
      <c r="H32" s="122">
        <f>+[2]x2689!H34</f>
        <v>0</v>
      </c>
      <c r="I32" s="122">
        <f>+[2]x2689!I34</f>
        <v>0</v>
      </c>
      <c r="J32" s="122">
        <f>+[2]x2689!J34</f>
        <v>0</v>
      </c>
      <c r="K32" s="122">
        <f>+[2]x2689!K34</f>
        <v>0</v>
      </c>
      <c r="L32" s="122">
        <f>+[2]x2689!L34</f>
        <v>0</v>
      </c>
      <c r="M32" s="122">
        <f>+[2]x2689!M34</f>
        <v>0</v>
      </c>
      <c r="N32" s="122">
        <f>+[2]x2689!N34</f>
        <v>0</v>
      </c>
      <c r="O32" s="122">
        <f>+[2]x2689!O34</f>
        <v>0</v>
      </c>
      <c r="P32" s="122">
        <f>+[2]x2689!P34</f>
        <v>0</v>
      </c>
      <c r="Q32" s="122">
        <f>+[2]x2689!Q34</f>
        <v>0</v>
      </c>
      <c r="R32" s="122">
        <f>+[2]x2689!R34</f>
        <v>0</v>
      </c>
      <c r="S32" s="122">
        <f>+[2]x2689!S34</f>
        <v>0</v>
      </c>
      <c r="T32" s="122">
        <f>+[2]x2689!T34</f>
        <v>0</v>
      </c>
      <c r="U32" s="122">
        <f>+[2]x2689!U34</f>
        <v>0</v>
      </c>
      <c r="V32" s="122">
        <f>+[2]x2689!V34</f>
        <v>0</v>
      </c>
      <c r="W32" s="122">
        <f>+[2]x2689!W34</f>
        <v>0</v>
      </c>
      <c r="X32" s="122">
        <f>+[2]x2689!X34</f>
        <v>0</v>
      </c>
      <c r="Y32" s="122">
        <f>+[2]x2689!Y34</f>
        <v>0</v>
      </c>
      <c r="Z32" s="122">
        <f>+[2]x2689!Z34</f>
        <v>0</v>
      </c>
      <c r="AA32" s="122">
        <f>+[2]x2689!AA34</f>
        <v>0</v>
      </c>
      <c r="AB32" s="122">
        <f>+[2]x2689!AB34</f>
        <v>0</v>
      </c>
      <c r="AC32" s="122">
        <f>+[2]x2689!AC34</f>
        <v>0</v>
      </c>
      <c r="AD32" s="122">
        <f>+[2]x2689!AD34</f>
        <v>0</v>
      </c>
      <c r="AE32" s="122">
        <f>+[2]x2689!AE34</f>
        <v>0</v>
      </c>
      <c r="AF32" s="122">
        <f>+[2]x2689!AF34</f>
        <v>0</v>
      </c>
      <c r="AG32" s="122">
        <f>+[2]x2689!AG34</f>
        <v>0</v>
      </c>
      <c r="AH32" s="122">
        <f>+[2]x2689!AH34</f>
        <v>0</v>
      </c>
      <c r="AI32" s="122">
        <f>+[2]x2689!AI34</f>
        <v>0</v>
      </c>
      <c r="AJ32" s="122">
        <f>+[2]x2689!AJ34</f>
        <v>0</v>
      </c>
    </row>
    <row r="33" spans="1:36">
      <c r="A33" s="122" t="str">
        <f>+[2]x2689!A35</f>
        <v>OTHER VISUAL NG</v>
      </c>
      <c r="B33" s="122">
        <f>+[2]x2689!B35</f>
        <v>0</v>
      </c>
      <c r="C33" s="122">
        <f>+[2]x2689!C35</f>
        <v>0</v>
      </c>
      <c r="D33" s="122">
        <f>+[2]x2689!D35</f>
        <v>0</v>
      </c>
      <c r="E33" s="122">
        <f>+[2]x2689!E35</f>
        <v>0</v>
      </c>
      <c r="F33" s="122">
        <f>+[2]x2689!F35</f>
        <v>0</v>
      </c>
      <c r="G33" s="122">
        <f>+[2]x2689!G35</f>
        <v>0</v>
      </c>
      <c r="H33" s="122">
        <f>+[2]x2689!H35</f>
        <v>0</v>
      </c>
      <c r="I33" s="122">
        <f>+[2]x2689!I35</f>
        <v>0</v>
      </c>
      <c r="J33" s="122">
        <f>+[2]x2689!J35</f>
        <v>0</v>
      </c>
      <c r="K33" s="122">
        <f>+[2]x2689!K35</f>
        <v>0</v>
      </c>
      <c r="L33" s="122">
        <f>+[2]x2689!L35</f>
        <v>0</v>
      </c>
      <c r="M33" s="122">
        <f>+[2]x2689!M35</f>
        <v>0</v>
      </c>
      <c r="N33" s="122">
        <f>+[2]x2689!N35</f>
        <v>0</v>
      </c>
      <c r="O33" s="122">
        <f>+[2]x2689!O35</f>
        <v>0</v>
      </c>
      <c r="P33" s="122">
        <f>+[2]x2689!P35</f>
        <v>0</v>
      </c>
      <c r="Q33" s="122">
        <f>+[2]x2689!Q35</f>
        <v>0</v>
      </c>
      <c r="R33" s="122">
        <f>+[2]x2689!R35</f>
        <v>0</v>
      </c>
      <c r="S33" s="122">
        <f>+[2]x2689!S35</f>
        <v>0</v>
      </c>
      <c r="T33" s="122">
        <f>+[2]x2689!T35</f>
        <v>0</v>
      </c>
      <c r="U33" s="122">
        <f>+[2]x2689!U35</f>
        <v>0</v>
      </c>
      <c r="V33" s="122">
        <f>+[2]x2689!V35</f>
        <v>0</v>
      </c>
      <c r="W33" s="122">
        <f>+[2]x2689!W35</f>
        <v>0</v>
      </c>
      <c r="X33" s="122">
        <f>+[2]x2689!X35</f>
        <v>0</v>
      </c>
      <c r="Y33" s="122">
        <f>+[2]x2689!Y35</f>
        <v>0</v>
      </c>
      <c r="Z33" s="122">
        <f>+[2]x2689!Z35</f>
        <v>0</v>
      </c>
      <c r="AA33" s="122">
        <f>+[2]x2689!AA35</f>
        <v>0</v>
      </c>
      <c r="AB33" s="122">
        <f>+[2]x2689!AB35</f>
        <v>0</v>
      </c>
      <c r="AC33" s="122">
        <f>+[2]x2689!AC35</f>
        <v>0</v>
      </c>
      <c r="AD33" s="122">
        <f>+[2]x2689!AD35</f>
        <v>0</v>
      </c>
      <c r="AE33" s="122">
        <f>+[2]x2689!AE35</f>
        <v>0</v>
      </c>
      <c r="AF33" s="122">
        <f>+[2]x2689!AF35</f>
        <v>0</v>
      </c>
      <c r="AG33" s="122">
        <f>+[2]x2689!AG35</f>
        <v>0</v>
      </c>
      <c r="AH33" s="122">
        <f>+[2]x2689!AH35</f>
        <v>0</v>
      </c>
      <c r="AI33" s="122">
        <f>+[2]x2689!AI35</f>
        <v>0</v>
      </c>
      <c r="AJ33" s="122">
        <f>+[2]x2689!AJ35</f>
        <v>0</v>
      </c>
    </row>
    <row r="34" spans="1:36">
      <c r="A34" s="122" t="str">
        <f>+[2]x2689!A36</f>
        <v>PARALLEL</v>
      </c>
      <c r="B34" s="122">
        <f>+[2]x2689!B36</f>
        <v>0</v>
      </c>
      <c r="C34" s="122">
        <f>+[2]x2689!C36</f>
        <v>0</v>
      </c>
      <c r="D34" s="122">
        <f>+[2]x2689!D36</f>
        <v>0</v>
      </c>
      <c r="E34" s="122">
        <f>+[2]x2689!E36</f>
        <v>0</v>
      </c>
      <c r="F34" s="122">
        <f>+[2]x2689!F36</f>
        <v>0</v>
      </c>
      <c r="G34" s="122">
        <f>+[2]x2689!G36</f>
        <v>0</v>
      </c>
      <c r="H34" s="122">
        <f>+[2]x2689!H36</f>
        <v>0</v>
      </c>
      <c r="I34" s="122">
        <f>+[2]x2689!I36</f>
        <v>0</v>
      </c>
      <c r="J34" s="122">
        <f>+[2]x2689!J36</f>
        <v>0</v>
      </c>
      <c r="K34" s="122">
        <f>+[2]x2689!K36</f>
        <v>0</v>
      </c>
      <c r="L34" s="122">
        <f>+[2]x2689!L36</f>
        <v>0</v>
      </c>
      <c r="M34" s="122">
        <f>+[2]x2689!M36</f>
        <v>0</v>
      </c>
      <c r="N34" s="122">
        <f>+[2]x2689!N36</f>
        <v>0</v>
      </c>
      <c r="O34" s="122">
        <f>+[2]x2689!O36</f>
        <v>0</v>
      </c>
      <c r="P34" s="122">
        <f>+[2]x2689!P36</f>
        <v>0</v>
      </c>
      <c r="Q34" s="122">
        <f>+[2]x2689!Q36</f>
        <v>0</v>
      </c>
      <c r="R34" s="122">
        <f>+[2]x2689!R36</f>
        <v>0</v>
      </c>
      <c r="S34" s="122">
        <f>+[2]x2689!S36</f>
        <v>0</v>
      </c>
      <c r="T34" s="122">
        <f>+[2]x2689!T36</f>
        <v>0</v>
      </c>
      <c r="U34" s="122">
        <f>+[2]x2689!U36</f>
        <v>0</v>
      </c>
      <c r="V34" s="122">
        <f>+[2]x2689!V36</f>
        <v>0</v>
      </c>
      <c r="W34" s="122">
        <f>+[2]x2689!W36</f>
        <v>0</v>
      </c>
      <c r="X34" s="122">
        <f>+[2]x2689!X36</f>
        <v>0</v>
      </c>
      <c r="Y34" s="122">
        <f>+[2]x2689!Y36</f>
        <v>0</v>
      </c>
      <c r="Z34" s="122">
        <f>+[2]x2689!Z36</f>
        <v>0</v>
      </c>
      <c r="AA34" s="122">
        <f>+[2]x2689!AA36</f>
        <v>0</v>
      </c>
      <c r="AB34" s="122">
        <f>+[2]x2689!AB36</f>
        <v>0</v>
      </c>
      <c r="AC34" s="122">
        <f>+[2]x2689!AC36</f>
        <v>0</v>
      </c>
      <c r="AD34" s="122">
        <f>+[2]x2689!AD36</f>
        <v>0</v>
      </c>
      <c r="AE34" s="122">
        <f>+[2]x2689!AE36</f>
        <v>0</v>
      </c>
      <c r="AF34" s="122">
        <f>+[2]x2689!AF36</f>
        <v>0</v>
      </c>
      <c r="AG34" s="122">
        <f>+[2]x2689!AG36</f>
        <v>0</v>
      </c>
      <c r="AH34" s="122">
        <f>+[2]x2689!AH36</f>
        <v>0</v>
      </c>
      <c r="AI34" s="122">
        <f>+[2]x2689!AI36</f>
        <v>0</v>
      </c>
      <c r="AJ34" s="122">
        <f>+[2]x2689!AJ36</f>
        <v>0</v>
      </c>
    </row>
    <row r="35" spans="1:36">
      <c r="A35" s="122" t="str">
        <f>+[2]x2689!A37</f>
        <v>RUNOUT</v>
      </c>
      <c r="B35" s="122">
        <f>+[2]x2689!B37</f>
        <v>0</v>
      </c>
      <c r="C35" s="122">
        <f>+[2]x2689!C37</f>
        <v>0</v>
      </c>
      <c r="D35" s="122">
        <f>+[2]x2689!D37</f>
        <v>0</v>
      </c>
      <c r="E35" s="122">
        <f>+[2]x2689!E37</f>
        <v>0</v>
      </c>
      <c r="F35" s="122">
        <f>+[2]x2689!F37</f>
        <v>0</v>
      </c>
      <c r="G35" s="122">
        <f>+[2]x2689!G37</f>
        <v>0</v>
      </c>
      <c r="H35" s="122">
        <f>+[2]x2689!H37</f>
        <v>0</v>
      </c>
      <c r="I35" s="122">
        <f>+[2]x2689!I37</f>
        <v>0</v>
      </c>
      <c r="J35" s="122">
        <f>+[2]x2689!J37</f>
        <v>0</v>
      </c>
      <c r="K35" s="122">
        <f>+[2]x2689!K37</f>
        <v>0</v>
      </c>
      <c r="L35" s="122">
        <f>+[2]x2689!L37</f>
        <v>0</v>
      </c>
      <c r="M35" s="122">
        <f>+[2]x2689!M37</f>
        <v>0</v>
      </c>
      <c r="N35" s="122">
        <f>+[2]x2689!N37</f>
        <v>0</v>
      </c>
      <c r="O35" s="122">
        <f>+[2]x2689!O37</f>
        <v>0</v>
      </c>
      <c r="P35" s="122">
        <f>+[2]x2689!P37</f>
        <v>0</v>
      </c>
      <c r="Q35" s="122">
        <f>+[2]x2689!Q37</f>
        <v>0</v>
      </c>
      <c r="R35" s="122">
        <f>+[2]x2689!R37</f>
        <v>0</v>
      </c>
      <c r="S35" s="122">
        <f>+[2]x2689!S37</f>
        <v>0</v>
      </c>
      <c r="T35" s="122">
        <f>+[2]x2689!T37</f>
        <v>0</v>
      </c>
      <c r="U35" s="122">
        <f>+[2]x2689!U37</f>
        <v>0</v>
      </c>
      <c r="V35" s="122">
        <f>+[2]x2689!V37</f>
        <v>0</v>
      </c>
      <c r="W35" s="122">
        <f>+[2]x2689!W37</f>
        <v>0</v>
      </c>
      <c r="X35" s="122">
        <f>+[2]x2689!X37</f>
        <v>0</v>
      </c>
      <c r="Y35" s="122">
        <f>+[2]x2689!Y37</f>
        <v>0</v>
      </c>
      <c r="Z35" s="122">
        <f>+[2]x2689!Z37</f>
        <v>0</v>
      </c>
      <c r="AA35" s="122">
        <f>+[2]x2689!AA37</f>
        <v>0</v>
      </c>
      <c r="AB35" s="122">
        <f>+[2]x2689!AB37</f>
        <v>0</v>
      </c>
      <c r="AC35" s="122">
        <f>+[2]x2689!AC37</f>
        <v>0</v>
      </c>
      <c r="AD35" s="122">
        <f>+[2]x2689!AD37</f>
        <v>0</v>
      </c>
      <c r="AE35" s="122">
        <f>+[2]x2689!AE37</f>
        <v>0</v>
      </c>
      <c r="AF35" s="122">
        <f>+[2]x2689!AF37</f>
        <v>0</v>
      </c>
      <c r="AG35" s="122">
        <f>+[2]x2689!AG37</f>
        <v>0</v>
      </c>
      <c r="AH35" s="122">
        <f>+[2]x2689!AH37</f>
        <v>0</v>
      </c>
      <c r="AI35" s="122">
        <f>+[2]x2689!AI37</f>
        <v>0</v>
      </c>
      <c r="AJ35" s="122">
        <f>+[2]x2689!AJ37</f>
        <v>0</v>
      </c>
    </row>
    <row r="36" spans="1:36">
      <c r="A36" s="122" t="str">
        <f>+[2]x2689!A38</f>
        <v>SCRATCH ALL</v>
      </c>
      <c r="B36" s="122">
        <f>+[2]x2689!B38</f>
        <v>0</v>
      </c>
      <c r="C36" s="122">
        <f>+[2]x2689!C38</f>
        <v>0</v>
      </c>
      <c r="D36" s="122">
        <f>+[2]x2689!D38</f>
        <v>0</v>
      </c>
      <c r="E36" s="122">
        <f>+[2]x2689!E38</f>
        <v>0</v>
      </c>
      <c r="F36" s="122">
        <f>+[2]x2689!F38</f>
        <v>0</v>
      </c>
      <c r="G36" s="122">
        <f>+[2]x2689!G38</f>
        <v>0</v>
      </c>
      <c r="H36" s="122">
        <f>+[2]x2689!H38</f>
        <v>0</v>
      </c>
      <c r="I36" s="122">
        <f>+[2]x2689!I38</f>
        <v>0</v>
      </c>
      <c r="J36" s="122">
        <f>+[2]x2689!J38</f>
        <v>0</v>
      </c>
      <c r="K36" s="122">
        <f>+[2]x2689!K38</f>
        <v>0</v>
      </c>
      <c r="L36" s="122">
        <f>+[2]x2689!L38</f>
        <v>0</v>
      </c>
      <c r="M36" s="122">
        <f>+[2]x2689!M38</f>
        <v>0</v>
      </c>
      <c r="N36" s="122">
        <f>+[2]x2689!N38</f>
        <v>0</v>
      </c>
      <c r="O36" s="122">
        <f>+[2]x2689!O38</f>
        <v>0</v>
      </c>
      <c r="P36" s="122">
        <f>+[2]x2689!P38</f>
        <v>0</v>
      </c>
      <c r="Q36" s="122">
        <f>+[2]x2689!Q38</f>
        <v>0</v>
      </c>
      <c r="R36" s="122">
        <f>+[2]x2689!R38</f>
        <v>0</v>
      </c>
      <c r="S36" s="122">
        <f>+[2]x2689!S38</f>
        <v>0</v>
      </c>
      <c r="T36" s="122">
        <f>+[2]x2689!T38</f>
        <v>0</v>
      </c>
      <c r="U36" s="122">
        <f>+[2]x2689!U38</f>
        <v>0</v>
      </c>
      <c r="V36" s="122">
        <f>+[2]x2689!V38</f>
        <v>0</v>
      </c>
      <c r="W36" s="122">
        <f>+[2]x2689!W38</f>
        <v>0</v>
      </c>
      <c r="X36" s="122">
        <f>+[2]x2689!X38</f>
        <v>0</v>
      </c>
      <c r="Y36" s="122">
        <f>+[2]x2689!Y38</f>
        <v>0</v>
      </c>
      <c r="Z36" s="122">
        <f>+[2]x2689!Z38</f>
        <v>0</v>
      </c>
      <c r="AA36" s="122">
        <f>+[2]x2689!AA38</f>
        <v>0</v>
      </c>
      <c r="AB36" s="122">
        <f>+[2]x2689!AB38</f>
        <v>0</v>
      </c>
      <c r="AC36" s="122">
        <f>+[2]x2689!AC38</f>
        <v>0</v>
      </c>
      <c r="AD36" s="122">
        <f>+[2]x2689!AD38</f>
        <v>0</v>
      </c>
      <c r="AE36" s="122">
        <f>+[2]x2689!AE38</f>
        <v>0</v>
      </c>
      <c r="AF36" s="122">
        <f>+[2]x2689!AF38</f>
        <v>0</v>
      </c>
      <c r="AG36" s="122">
        <f>+[2]x2689!AG38</f>
        <v>0</v>
      </c>
      <c r="AH36" s="122">
        <f>+[2]x2689!AH38</f>
        <v>0</v>
      </c>
      <c r="AI36" s="122">
        <f>+[2]x2689!AI38</f>
        <v>0</v>
      </c>
      <c r="AJ36" s="122">
        <f>+[2]x2689!AJ38</f>
        <v>0</v>
      </c>
    </row>
    <row r="37" spans="1:36">
      <c r="A37" s="122">
        <f>+[2]x2689!A39</f>
        <v>0</v>
      </c>
      <c r="B37" s="122">
        <f>+[2]x2689!B39</f>
        <v>0</v>
      </c>
      <c r="C37" s="122">
        <f>+[2]x2689!C39</f>
        <v>0</v>
      </c>
      <c r="D37" s="122">
        <f>+[2]x2689!D39</f>
        <v>0</v>
      </c>
      <c r="E37" s="122">
        <f>+[2]x2689!E39</f>
        <v>0</v>
      </c>
      <c r="F37" s="122">
        <f>+[2]x2689!F39</f>
        <v>0</v>
      </c>
      <c r="G37" s="122">
        <f>+[2]x2689!G39</f>
        <v>0</v>
      </c>
      <c r="H37" s="122">
        <f>+[2]x2689!H39</f>
        <v>0</v>
      </c>
      <c r="I37" s="122">
        <f>+[2]x2689!I39</f>
        <v>0</v>
      </c>
      <c r="J37" s="122">
        <f>+[2]x2689!J39</f>
        <v>0</v>
      </c>
      <c r="K37" s="122">
        <f>+[2]x2689!K39</f>
        <v>0</v>
      </c>
      <c r="L37" s="122">
        <f>+[2]x2689!L39</f>
        <v>0</v>
      </c>
      <c r="M37" s="122">
        <f>+[2]x2689!M39</f>
        <v>0</v>
      </c>
      <c r="N37" s="122">
        <f>+[2]x2689!N39</f>
        <v>0</v>
      </c>
      <c r="O37" s="122">
        <f>+[2]x2689!O39</f>
        <v>0</v>
      </c>
      <c r="P37" s="122">
        <f>+[2]x2689!P39</f>
        <v>0</v>
      </c>
      <c r="Q37" s="122">
        <f>+[2]x2689!Q39</f>
        <v>0</v>
      </c>
      <c r="R37" s="122">
        <f>+[2]x2689!R39</f>
        <v>0</v>
      </c>
      <c r="S37" s="122">
        <f>+[2]x2689!S39</f>
        <v>0</v>
      </c>
      <c r="T37" s="122">
        <f>+[2]x2689!T39</f>
        <v>0</v>
      </c>
      <c r="U37" s="122">
        <f>+[2]x2689!U39</f>
        <v>0</v>
      </c>
      <c r="V37" s="122">
        <f>+[2]x2689!V39</f>
        <v>0</v>
      </c>
      <c r="W37" s="122">
        <f>+[2]x2689!W39</f>
        <v>0</v>
      </c>
      <c r="X37" s="122">
        <f>+[2]x2689!X39</f>
        <v>0</v>
      </c>
      <c r="Y37" s="122">
        <f>+[2]x2689!Y39</f>
        <v>0</v>
      </c>
      <c r="Z37" s="122">
        <f>+[2]x2689!Z39</f>
        <v>0</v>
      </c>
      <c r="AA37" s="122">
        <f>+[2]x2689!AA39</f>
        <v>0</v>
      </c>
      <c r="AB37" s="122">
        <f>+[2]x2689!AB39</f>
        <v>0</v>
      </c>
      <c r="AC37" s="122">
        <f>+[2]x2689!AC39</f>
        <v>0</v>
      </c>
      <c r="AD37" s="122">
        <f>+[2]x2689!AD39</f>
        <v>0</v>
      </c>
      <c r="AE37" s="122">
        <f>+[2]x2689!AE39</f>
        <v>0</v>
      </c>
      <c r="AF37" s="122">
        <f>+[2]x2689!AF39</f>
        <v>0</v>
      </c>
      <c r="AG37" s="122">
        <f>+[2]x2689!AG39</f>
        <v>0</v>
      </c>
      <c r="AH37" s="122">
        <f>+[2]x2689!AH39</f>
        <v>0</v>
      </c>
      <c r="AI37" s="122">
        <f>+[2]x2689!AI39</f>
        <v>0</v>
      </c>
      <c r="AJ37" s="122">
        <f>+[2]x2689!AJ39</f>
        <v>0</v>
      </c>
    </row>
    <row r="38" spans="1:36">
      <c r="A38" s="122" t="str">
        <f>+[2]x2689!A40</f>
        <v>Load by : NVP9023</v>
      </c>
      <c r="B38" s="122">
        <f>+[2]x2689!B40</f>
        <v>0</v>
      </c>
      <c r="C38" s="122">
        <f>+[2]x2689!C40</f>
        <v>0</v>
      </c>
      <c r="D38" s="122">
        <f>+[2]x2689!D40</f>
        <v>0</v>
      </c>
      <c r="E38" s="122">
        <f>+[2]x2689!E40</f>
        <v>0</v>
      </c>
      <c r="F38" s="122">
        <f>+[2]x2689!F40</f>
        <v>0</v>
      </c>
      <c r="G38" s="122">
        <f>+[2]x2689!G40</f>
        <v>0</v>
      </c>
      <c r="H38" s="122">
        <f>+[2]x2689!H40</f>
        <v>0</v>
      </c>
      <c r="I38" s="122">
        <f>+[2]x2689!I40</f>
        <v>0</v>
      </c>
      <c r="J38" s="122">
        <f>+[2]x2689!J40</f>
        <v>0</v>
      </c>
      <c r="K38" s="122">
        <f>+[2]x2689!K40</f>
        <v>0</v>
      </c>
      <c r="L38" s="122">
        <f>+[2]x2689!L40</f>
        <v>0</v>
      </c>
      <c r="M38" s="122">
        <f>+[2]x2689!M40</f>
        <v>0</v>
      </c>
      <c r="N38" s="122">
        <f>+[2]x2689!N40</f>
        <v>0</v>
      </c>
      <c r="O38" s="122">
        <f>+[2]x2689!O40</f>
        <v>0</v>
      </c>
      <c r="P38" s="122">
        <f>+[2]x2689!P40</f>
        <v>0</v>
      </c>
      <c r="Q38" s="122">
        <f>+[2]x2689!Q40</f>
        <v>0</v>
      </c>
      <c r="R38" s="122">
        <f>+[2]x2689!R40</f>
        <v>0</v>
      </c>
      <c r="S38" s="122">
        <f>+[2]x2689!S40</f>
        <v>0</v>
      </c>
      <c r="T38" s="122">
        <f>+[2]x2689!T40</f>
        <v>0</v>
      </c>
      <c r="U38" s="122">
        <f>+[2]x2689!U40</f>
        <v>0</v>
      </c>
      <c r="V38" s="122">
        <f>+[2]x2689!V40</f>
        <v>0</v>
      </c>
      <c r="W38" s="122">
        <f>+[2]x2689!W40</f>
        <v>0</v>
      </c>
      <c r="X38" s="122">
        <f>+[2]x2689!X40</f>
        <v>0</v>
      </c>
      <c r="Y38" s="122">
        <f>+[2]x2689!Y40</f>
        <v>0</v>
      </c>
      <c r="Z38" s="122">
        <f>+[2]x2689!Z40</f>
        <v>0</v>
      </c>
      <c r="AA38" s="122">
        <f>+[2]x2689!AA40</f>
        <v>0</v>
      </c>
      <c r="AB38" s="122">
        <f>+[2]x2689!AB40</f>
        <v>0</v>
      </c>
      <c r="AC38" s="122">
        <f>+[2]x2689!AC40</f>
        <v>0</v>
      </c>
      <c r="AD38" s="122">
        <f>+[2]x2689!AD40</f>
        <v>0</v>
      </c>
      <c r="AE38" s="122">
        <f>+[2]x2689!AE40</f>
        <v>0</v>
      </c>
      <c r="AF38" s="122">
        <f>+[2]x2689!AF40</f>
        <v>0</v>
      </c>
      <c r="AG38" s="122">
        <f>+[2]x2689!AG40</f>
        <v>0</v>
      </c>
      <c r="AH38" s="122">
        <f>+[2]x2689!AH40</f>
        <v>0</v>
      </c>
      <c r="AI38" s="122">
        <f>+[2]x2689!AI40</f>
        <v>0</v>
      </c>
      <c r="AJ38" s="122">
        <f>+[2]x2689!AJ40</f>
        <v>0</v>
      </c>
    </row>
    <row r="39" spans="1:36">
      <c r="A39" s="122" t="str">
        <f>+[2]x2689!A41</f>
        <v>Time : 07:43:35 02-Aug-2025</v>
      </c>
      <c r="B39" s="122">
        <f>+[2]x2689!B41</f>
        <v>0</v>
      </c>
      <c r="C39" s="122">
        <f>+[2]x2689!C41</f>
        <v>0</v>
      </c>
      <c r="D39" s="122">
        <f>+[2]x2689!D41</f>
        <v>0</v>
      </c>
      <c r="E39" s="122">
        <f>+[2]x2689!E41</f>
        <v>0</v>
      </c>
      <c r="F39" s="122">
        <f>+[2]x2689!F41</f>
        <v>0</v>
      </c>
      <c r="G39" s="122">
        <f>+[2]x2689!G41</f>
        <v>0</v>
      </c>
      <c r="H39" s="122">
        <f>+[2]x2689!H41</f>
        <v>0</v>
      </c>
      <c r="I39" s="122">
        <f>+[2]x2689!I41</f>
        <v>0</v>
      </c>
      <c r="J39" s="122">
        <f>+[2]x2689!J41</f>
        <v>0</v>
      </c>
      <c r="K39" s="122">
        <f>+[2]x2689!K41</f>
        <v>0</v>
      </c>
      <c r="L39" s="122">
        <f>+[2]x2689!L41</f>
        <v>0</v>
      </c>
      <c r="M39" s="122">
        <f>+[2]x2689!M41</f>
        <v>0</v>
      </c>
      <c r="N39" s="122">
        <f>+[2]x2689!N41</f>
        <v>0</v>
      </c>
      <c r="O39" s="122">
        <f>+[2]x2689!O41</f>
        <v>0</v>
      </c>
      <c r="P39" s="122">
        <f>+[2]x2689!P41</f>
        <v>0</v>
      </c>
      <c r="Q39" s="122">
        <f>+[2]x2689!Q41</f>
        <v>0</v>
      </c>
      <c r="R39" s="122">
        <f>+[2]x2689!R41</f>
        <v>0</v>
      </c>
      <c r="S39" s="122">
        <f>+[2]x2689!S41</f>
        <v>0</v>
      </c>
      <c r="T39" s="122">
        <f>+[2]x2689!T41</f>
        <v>0</v>
      </c>
      <c r="U39" s="122">
        <f>+[2]x2689!U41</f>
        <v>0</v>
      </c>
      <c r="V39" s="122">
        <f>+[2]x2689!V41</f>
        <v>0</v>
      </c>
      <c r="W39" s="122">
        <f>+[2]x2689!W41</f>
        <v>0</v>
      </c>
      <c r="X39" s="122">
        <f>+[2]x2689!X41</f>
        <v>0</v>
      </c>
      <c r="Y39" s="122">
        <f>+[2]x2689!Y41</f>
        <v>0</v>
      </c>
      <c r="Z39" s="122">
        <f>+[2]x2689!Z41</f>
        <v>0</v>
      </c>
      <c r="AA39" s="122">
        <f>+[2]x2689!AA41</f>
        <v>0</v>
      </c>
      <c r="AB39" s="122">
        <f>+[2]x2689!AB41</f>
        <v>0</v>
      </c>
      <c r="AC39" s="122">
        <f>+[2]x2689!AC41</f>
        <v>0</v>
      </c>
      <c r="AD39" s="122">
        <f>+[2]x2689!AD41</f>
        <v>0</v>
      </c>
      <c r="AE39" s="122">
        <f>+[2]x2689!AE41</f>
        <v>0</v>
      </c>
      <c r="AF39" s="122">
        <f>+[2]x2689!AF41</f>
        <v>0</v>
      </c>
      <c r="AG39" s="122">
        <f>+[2]x2689!AG41</f>
        <v>0</v>
      </c>
      <c r="AH39" s="122">
        <f>+[2]x2689!AH41</f>
        <v>0</v>
      </c>
      <c r="AI39" s="122">
        <f>+[2]x2689!AI41</f>
        <v>0</v>
      </c>
      <c r="AJ39" s="122">
        <f>+[2]x2689!AJ41</f>
        <v>0</v>
      </c>
    </row>
    <row r="40" spans="1:36">
      <c r="A40" s="122">
        <f>+[2]x2689!A42</f>
        <v>0</v>
      </c>
      <c r="B40" s="122">
        <f>+[2]x2689!B42</f>
        <v>0</v>
      </c>
      <c r="C40" s="122">
        <f>+[2]x2689!C42</f>
        <v>0</v>
      </c>
      <c r="D40" s="122">
        <f>+[2]x2689!D42</f>
        <v>0</v>
      </c>
      <c r="E40" s="122">
        <f>+[2]x2689!E42</f>
        <v>0</v>
      </c>
      <c r="F40" s="122">
        <f>+[2]x2689!F42</f>
        <v>0</v>
      </c>
      <c r="G40" s="122">
        <f>+[2]x2689!G42</f>
        <v>0</v>
      </c>
      <c r="H40" s="122">
        <f>+[2]x2689!H42</f>
        <v>0</v>
      </c>
      <c r="I40" s="122">
        <f>+[2]x2689!I42</f>
        <v>0</v>
      </c>
      <c r="J40" s="122">
        <f>+[2]x2689!J42</f>
        <v>0</v>
      </c>
      <c r="K40" s="122">
        <f>+[2]x2689!K42</f>
        <v>0</v>
      </c>
      <c r="L40" s="122">
        <f>+[2]x2689!L42</f>
        <v>0</v>
      </c>
      <c r="M40" s="122">
        <f>+[2]x2689!M42</f>
        <v>0</v>
      </c>
      <c r="N40" s="122">
        <f>+[2]x2689!N42</f>
        <v>0</v>
      </c>
      <c r="O40" s="122">
        <f>+[2]x2689!O42</f>
        <v>0</v>
      </c>
      <c r="P40" s="122">
        <f>+[2]x2689!P42</f>
        <v>0</v>
      </c>
      <c r="Q40" s="122">
        <f>+[2]x2689!Q42</f>
        <v>0</v>
      </c>
      <c r="R40" s="122">
        <f>+[2]x2689!R42</f>
        <v>0</v>
      </c>
      <c r="S40" s="122">
        <f>+[2]x2689!S42</f>
        <v>0</v>
      </c>
      <c r="T40" s="122">
        <f>+[2]x2689!T42</f>
        <v>0</v>
      </c>
      <c r="U40" s="122">
        <f>+[2]x2689!U42</f>
        <v>0</v>
      </c>
      <c r="V40" s="122">
        <f>+[2]x2689!V42</f>
        <v>0</v>
      </c>
      <c r="W40" s="122">
        <f>+[2]x2689!W42</f>
        <v>0</v>
      </c>
      <c r="X40" s="122">
        <f>+[2]x2689!X42</f>
        <v>0</v>
      </c>
      <c r="Y40" s="122">
        <f>+[2]x2689!Y42</f>
        <v>0</v>
      </c>
      <c r="Z40" s="122">
        <f>+[2]x2689!Z42</f>
        <v>0</v>
      </c>
      <c r="AA40" s="122">
        <f>+[2]x2689!AA42</f>
        <v>0</v>
      </c>
      <c r="AB40" s="122">
        <f>+[2]x2689!AB42</f>
        <v>0</v>
      </c>
      <c r="AC40" s="122">
        <f>+[2]x2689!AC42</f>
        <v>0</v>
      </c>
      <c r="AD40" s="122">
        <f>+[2]x2689!AD42</f>
        <v>0</v>
      </c>
      <c r="AE40" s="122">
        <f>+[2]x2689!AE42</f>
        <v>0</v>
      </c>
      <c r="AF40" s="122">
        <f>+[2]x2689!AF42</f>
        <v>0</v>
      </c>
      <c r="AG40" s="122">
        <f>+[2]x2689!AG42</f>
        <v>0</v>
      </c>
      <c r="AH40" s="122">
        <f>+[2]x2689!AH42</f>
        <v>0</v>
      </c>
      <c r="AI40" s="122">
        <f>+[2]x2689!AI42</f>
        <v>0</v>
      </c>
      <c r="AJ40" s="122">
        <f>+[2]x2689!AJ42</f>
        <v>0</v>
      </c>
    </row>
    <row r="41" spans="1:36">
      <c r="A41" s="122">
        <f>+[2]x2689!A43</f>
        <v>0</v>
      </c>
      <c r="B41" s="122">
        <f>+[2]x2689!B43</f>
        <v>0</v>
      </c>
      <c r="C41" s="122">
        <f>+[2]x2689!C43</f>
        <v>0</v>
      </c>
      <c r="D41" s="122">
        <f>+[2]x2689!D43</f>
        <v>0</v>
      </c>
      <c r="E41" s="122">
        <f>+[2]x2689!E43</f>
        <v>0</v>
      </c>
      <c r="F41" s="122">
        <f>+[2]x2689!F43</f>
        <v>0</v>
      </c>
      <c r="G41" s="122">
        <f>+[2]x2689!G43</f>
        <v>0</v>
      </c>
      <c r="H41" s="122">
        <f>+[2]x2689!H43</f>
        <v>0</v>
      </c>
      <c r="I41" s="122">
        <f>+[2]x2689!I43</f>
        <v>0</v>
      </c>
      <c r="J41" s="122">
        <f>+[2]x2689!J43</f>
        <v>0</v>
      </c>
      <c r="K41" s="122">
        <f>+[2]x2689!K43</f>
        <v>0</v>
      </c>
      <c r="L41" s="122">
        <f>+[2]x2689!L43</f>
        <v>0</v>
      </c>
      <c r="M41" s="122">
        <f>+[2]x2689!M43</f>
        <v>0</v>
      </c>
      <c r="N41" s="122">
        <f>+[2]x2689!N43</f>
        <v>0</v>
      </c>
      <c r="O41" s="122">
        <f>+[2]x2689!O43</f>
        <v>0</v>
      </c>
      <c r="P41" s="122">
        <f>+[2]x2689!P43</f>
        <v>0</v>
      </c>
      <c r="Q41" s="122">
        <f>+[2]x2689!Q43</f>
        <v>0</v>
      </c>
      <c r="R41" s="122">
        <f>+[2]x2689!R43</f>
        <v>0</v>
      </c>
      <c r="S41" s="122">
        <f>+[2]x2689!S43</f>
        <v>0</v>
      </c>
      <c r="T41" s="122">
        <f>+[2]x2689!T43</f>
        <v>0</v>
      </c>
      <c r="U41" s="122">
        <f>+[2]x2689!U43</f>
        <v>0</v>
      </c>
      <c r="V41" s="122">
        <f>+[2]x2689!V43</f>
        <v>0</v>
      </c>
      <c r="W41" s="122">
        <f>+[2]x2689!W43</f>
        <v>0</v>
      </c>
      <c r="X41" s="122">
        <f>+[2]x2689!X43</f>
        <v>0</v>
      </c>
      <c r="Y41" s="122">
        <f>+[2]x2689!Y43</f>
        <v>0</v>
      </c>
      <c r="Z41" s="122">
        <f>+[2]x2689!Z43</f>
        <v>0</v>
      </c>
      <c r="AA41" s="122">
        <f>+[2]x2689!AA43</f>
        <v>0</v>
      </c>
      <c r="AB41" s="122">
        <f>+[2]x2689!AB43</f>
        <v>0</v>
      </c>
      <c r="AC41" s="122">
        <f>+[2]x2689!AC43</f>
        <v>0</v>
      </c>
      <c r="AD41" s="122">
        <f>+[2]x2689!AD43</f>
        <v>0</v>
      </c>
      <c r="AE41" s="122">
        <f>+[2]x2689!AE43</f>
        <v>0</v>
      </c>
      <c r="AF41" s="122">
        <f>+[2]x2689!AF43</f>
        <v>0</v>
      </c>
      <c r="AG41" s="122">
        <f>+[2]x2689!AG43</f>
        <v>0</v>
      </c>
      <c r="AH41" s="122">
        <f>+[2]x2689!AH43</f>
        <v>0</v>
      </c>
      <c r="AI41" s="122">
        <f>+[2]x2689!AI43</f>
        <v>0</v>
      </c>
      <c r="AJ41" s="122">
        <f>+[2]x2689!AJ43</f>
        <v>0</v>
      </c>
    </row>
    <row r="42" spans="1:36">
      <c r="A42" s="122">
        <f>+[2]x2689!A44</f>
        <v>0</v>
      </c>
      <c r="B42" s="122">
        <f>+[2]x2689!B44</f>
        <v>0</v>
      </c>
      <c r="C42" s="122">
        <f>+[2]x2689!C44</f>
        <v>0</v>
      </c>
      <c r="D42" s="122">
        <f>+[2]x2689!D44</f>
        <v>0</v>
      </c>
      <c r="E42" s="122">
        <f>+[2]x2689!E44</f>
        <v>0</v>
      </c>
      <c r="F42" s="122">
        <f>+[2]x2689!F44</f>
        <v>0</v>
      </c>
      <c r="G42" s="122">
        <f>+[2]x2689!G44</f>
        <v>0</v>
      </c>
      <c r="H42" s="122">
        <f>+[2]x2689!H44</f>
        <v>0</v>
      </c>
      <c r="I42" s="122">
        <f>+[2]x2689!I44</f>
        <v>0</v>
      </c>
      <c r="J42" s="122">
        <f>+[2]x2689!J44</f>
        <v>0</v>
      </c>
      <c r="K42" s="122">
        <f>+[2]x2689!K44</f>
        <v>0</v>
      </c>
      <c r="L42" s="122">
        <f>+[2]x2689!L44</f>
        <v>0</v>
      </c>
      <c r="M42" s="122">
        <f>+[2]x2689!M44</f>
        <v>0</v>
      </c>
      <c r="N42" s="122">
        <f>+[2]x2689!N44</f>
        <v>0</v>
      </c>
      <c r="O42" s="122">
        <f>+[2]x2689!O44</f>
        <v>0</v>
      </c>
      <c r="P42" s="122">
        <f>+[2]x2689!P44</f>
        <v>0</v>
      </c>
      <c r="Q42" s="122">
        <f>+[2]x2689!Q44</f>
        <v>0</v>
      </c>
      <c r="R42" s="122">
        <f>+[2]x2689!R44</f>
        <v>0</v>
      </c>
      <c r="S42" s="122">
        <f>+[2]x2689!S44</f>
        <v>0</v>
      </c>
      <c r="T42" s="122">
        <f>+[2]x2689!T44</f>
        <v>0</v>
      </c>
      <c r="U42" s="122">
        <f>+[2]x2689!U44</f>
        <v>0</v>
      </c>
      <c r="V42" s="122">
        <f>+[2]x2689!V44</f>
        <v>0</v>
      </c>
      <c r="W42" s="122">
        <f>+[2]x2689!W44</f>
        <v>0</v>
      </c>
      <c r="X42" s="122">
        <f>+[2]x2689!X44</f>
        <v>0</v>
      </c>
      <c r="Y42" s="122">
        <f>+[2]x2689!Y44</f>
        <v>0</v>
      </c>
      <c r="Z42" s="122">
        <f>+[2]x2689!Z44</f>
        <v>0</v>
      </c>
      <c r="AA42" s="122">
        <f>+[2]x2689!AA44</f>
        <v>0</v>
      </c>
      <c r="AB42" s="122">
        <f>+[2]x2689!AB44</f>
        <v>0</v>
      </c>
      <c r="AC42" s="122">
        <f>+[2]x2689!AC44</f>
        <v>0</v>
      </c>
      <c r="AD42" s="122">
        <f>+[2]x2689!AD44</f>
        <v>0</v>
      </c>
      <c r="AE42" s="122">
        <f>+[2]x2689!AE44</f>
        <v>0</v>
      </c>
      <c r="AF42" s="122">
        <f>+[2]x2689!AF44</f>
        <v>0</v>
      </c>
      <c r="AG42" s="122">
        <f>+[2]x2689!AG44</f>
        <v>0</v>
      </c>
      <c r="AH42" s="122">
        <f>+[2]x2689!AH44</f>
        <v>0</v>
      </c>
      <c r="AI42" s="122">
        <f>+[2]x2689!AI44</f>
        <v>0</v>
      </c>
      <c r="AJ42" s="122">
        <f>+[2]x2689!AJ44</f>
        <v>0</v>
      </c>
    </row>
    <row r="43" spans="1:36">
      <c r="A43" s="122">
        <f>+[2]x2689!A45</f>
        <v>0</v>
      </c>
      <c r="B43" s="122">
        <f>+[2]x2689!B45</f>
        <v>0</v>
      </c>
      <c r="C43" s="122">
        <f>+[2]x2689!C45</f>
        <v>0</v>
      </c>
      <c r="D43" s="122">
        <f>+[2]x2689!D45</f>
        <v>0</v>
      </c>
      <c r="E43" s="122">
        <f>+[2]x2689!E45</f>
        <v>0</v>
      </c>
      <c r="F43" s="122">
        <f>+[2]x2689!F45</f>
        <v>0</v>
      </c>
      <c r="G43" s="122">
        <f>+[2]x2689!G45</f>
        <v>0</v>
      </c>
      <c r="H43" s="122">
        <f>+[2]x2689!H45</f>
        <v>0</v>
      </c>
      <c r="I43" s="122">
        <f>+[2]x2689!I45</f>
        <v>0</v>
      </c>
      <c r="J43" s="122">
        <f>+[2]x2689!J45</f>
        <v>0</v>
      </c>
      <c r="K43" s="122">
        <f>+[2]x2689!K45</f>
        <v>0</v>
      </c>
      <c r="L43" s="122">
        <f>+[2]x2689!L45</f>
        <v>0</v>
      </c>
      <c r="M43" s="122">
        <f>+[2]x2689!M45</f>
        <v>0</v>
      </c>
      <c r="N43" s="122">
        <f>+[2]x2689!N45</f>
        <v>0</v>
      </c>
      <c r="O43" s="122">
        <f>+[2]x2689!O45</f>
        <v>0</v>
      </c>
      <c r="P43" s="122">
        <f>+[2]x2689!P45</f>
        <v>0</v>
      </c>
      <c r="Q43" s="122">
        <f>+[2]x2689!Q45</f>
        <v>0</v>
      </c>
      <c r="R43" s="122">
        <f>+[2]x2689!R45</f>
        <v>0</v>
      </c>
      <c r="S43" s="122">
        <f>+[2]x2689!S45</f>
        <v>0</v>
      </c>
      <c r="T43" s="122">
        <f>+[2]x2689!T45</f>
        <v>0</v>
      </c>
      <c r="U43" s="122">
        <f>+[2]x2689!U45</f>
        <v>0</v>
      </c>
      <c r="V43" s="122">
        <f>+[2]x2689!V45</f>
        <v>0</v>
      </c>
      <c r="W43" s="122">
        <f>+[2]x2689!W45</f>
        <v>0</v>
      </c>
      <c r="X43" s="122">
        <f>+[2]x2689!X45</f>
        <v>0</v>
      </c>
      <c r="Y43" s="122">
        <f>+[2]x2689!Y45</f>
        <v>0</v>
      </c>
      <c r="Z43" s="122">
        <f>+[2]x2689!Z45</f>
        <v>0</v>
      </c>
      <c r="AA43" s="122">
        <f>+[2]x2689!AA45</f>
        <v>0</v>
      </c>
      <c r="AB43" s="122">
        <f>+[2]x2689!AB45</f>
        <v>0</v>
      </c>
      <c r="AC43" s="122">
        <f>+[2]x2689!AC45</f>
        <v>0</v>
      </c>
      <c r="AD43" s="122">
        <f>+[2]x2689!AD45</f>
        <v>0</v>
      </c>
      <c r="AE43" s="122">
        <f>+[2]x2689!AE45</f>
        <v>0</v>
      </c>
      <c r="AF43" s="122">
        <f>+[2]x2689!AF45</f>
        <v>0</v>
      </c>
      <c r="AG43" s="122">
        <f>+[2]x2689!AG45</f>
        <v>0</v>
      </c>
      <c r="AH43" s="122">
        <f>+[2]x2689!AH45</f>
        <v>0</v>
      </c>
      <c r="AI43" s="122">
        <f>+[2]x2689!AI45</f>
        <v>0</v>
      </c>
      <c r="AJ43" s="122">
        <f>+[2]x2689!AJ45</f>
        <v>0</v>
      </c>
    </row>
    <row r="44" spans="1:36">
      <c r="A44" s="122">
        <f>+[2]x2689!A46</f>
        <v>0</v>
      </c>
      <c r="B44" s="122">
        <f>+[2]x2689!B46</f>
        <v>0</v>
      </c>
      <c r="C44" s="122">
        <f>+[2]x2689!C46</f>
        <v>0</v>
      </c>
      <c r="D44" s="122">
        <f>+[2]x2689!D46</f>
        <v>0</v>
      </c>
      <c r="E44" s="122">
        <f>+[2]x2689!E46</f>
        <v>0</v>
      </c>
      <c r="F44" s="122">
        <f>+[2]x2689!F46</f>
        <v>0</v>
      </c>
      <c r="G44" s="122">
        <f>+[2]x2689!G46</f>
        <v>0</v>
      </c>
      <c r="H44" s="122">
        <f>+[2]x2689!H46</f>
        <v>0</v>
      </c>
      <c r="I44" s="122">
        <f>+[2]x2689!I46</f>
        <v>0</v>
      </c>
      <c r="J44" s="122">
        <f>+[2]x2689!J46</f>
        <v>0</v>
      </c>
      <c r="K44" s="122">
        <f>+[2]x2689!K46</f>
        <v>0</v>
      </c>
      <c r="L44" s="122">
        <f>+[2]x2689!L46</f>
        <v>0</v>
      </c>
      <c r="M44" s="122">
        <f>+[2]x2689!M46</f>
        <v>0</v>
      </c>
      <c r="N44" s="122">
        <f>+[2]x2689!N46</f>
        <v>0</v>
      </c>
      <c r="O44" s="122">
        <f>+[2]x2689!O46</f>
        <v>0</v>
      </c>
      <c r="P44" s="122">
        <f>+[2]x2689!P46</f>
        <v>0</v>
      </c>
      <c r="Q44" s="122">
        <f>+[2]x2689!Q46</f>
        <v>0</v>
      </c>
      <c r="R44" s="122">
        <f>+[2]x2689!R46</f>
        <v>0</v>
      </c>
      <c r="S44" s="122">
        <f>+[2]x2689!S46</f>
        <v>0</v>
      </c>
      <c r="T44" s="122">
        <f>+[2]x2689!T46</f>
        <v>0</v>
      </c>
      <c r="U44" s="122">
        <f>+[2]x2689!U46</f>
        <v>0</v>
      </c>
      <c r="V44" s="122">
        <f>+[2]x2689!V46</f>
        <v>0</v>
      </c>
      <c r="W44" s="122">
        <f>+[2]x2689!W46</f>
        <v>0</v>
      </c>
      <c r="X44" s="122">
        <f>+[2]x2689!X46</f>
        <v>0</v>
      </c>
      <c r="Y44" s="122">
        <f>+[2]x2689!Y46</f>
        <v>0</v>
      </c>
      <c r="Z44" s="122">
        <f>+[2]x2689!Z46</f>
        <v>0</v>
      </c>
      <c r="AA44" s="122">
        <f>+[2]x2689!AA46</f>
        <v>0</v>
      </c>
      <c r="AB44" s="122">
        <f>+[2]x2689!AB46</f>
        <v>0</v>
      </c>
      <c r="AC44" s="122">
        <f>+[2]x2689!AC46</f>
        <v>0</v>
      </c>
      <c r="AD44" s="122">
        <f>+[2]x2689!AD46</f>
        <v>0</v>
      </c>
      <c r="AE44" s="122">
        <f>+[2]x2689!AE46</f>
        <v>0</v>
      </c>
      <c r="AF44" s="122">
        <f>+[2]x2689!AF46</f>
        <v>0</v>
      </c>
      <c r="AG44" s="122">
        <f>+[2]x2689!AG46</f>
        <v>0</v>
      </c>
      <c r="AH44" s="122">
        <f>+[2]x2689!AH46</f>
        <v>0</v>
      </c>
      <c r="AI44" s="122">
        <f>+[2]x2689!AI46</f>
        <v>0</v>
      </c>
      <c r="AJ44" s="122">
        <f>+[2]x2689!AJ46</f>
        <v>0</v>
      </c>
    </row>
    <row r="45" spans="1:36">
      <c r="A45" s="122">
        <f>+[2]x2689!A47</f>
        <v>0</v>
      </c>
      <c r="B45" s="122">
        <f>+[2]x2689!B47</f>
        <v>0</v>
      </c>
      <c r="C45" s="122">
        <f>+[2]x2689!C47</f>
        <v>0</v>
      </c>
      <c r="D45" s="122">
        <f>+[2]x2689!D47</f>
        <v>0</v>
      </c>
      <c r="E45" s="122">
        <f>+[2]x2689!E47</f>
        <v>0</v>
      </c>
      <c r="F45" s="122">
        <f>+[2]x2689!F47</f>
        <v>0</v>
      </c>
      <c r="G45" s="122">
        <f>+[2]x2689!G47</f>
        <v>0</v>
      </c>
      <c r="H45" s="122">
        <f>+[2]x2689!H47</f>
        <v>0</v>
      </c>
      <c r="I45" s="122">
        <f>+[2]x2689!I47</f>
        <v>0</v>
      </c>
      <c r="J45" s="122">
        <f>+[2]x2689!J47</f>
        <v>0</v>
      </c>
      <c r="K45" s="122">
        <f>+[2]x2689!K47</f>
        <v>0</v>
      </c>
      <c r="L45" s="122">
        <f>+[2]x2689!L47</f>
        <v>0</v>
      </c>
      <c r="M45" s="122">
        <f>+[2]x2689!M47</f>
        <v>0</v>
      </c>
      <c r="N45" s="122">
        <f>+[2]x2689!N47</f>
        <v>0</v>
      </c>
      <c r="O45" s="122">
        <f>+[2]x2689!O47</f>
        <v>0</v>
      </c>
      <c r="P45" s="122">
        <f>+[2]x2689!P47</f>
        <v>0</v>
      </c>
      <c r="Q45" s="122">
        <f>+[2]x2689!Q47</f>
        <v>0</v>
      </c>
      <c r="R45" s="122">
        <f>+[2]x2689!R47</f>
        <v>0</v>
      </c>
      <c r="S45" s="122">
        <f>+[2]x2689!S47</f>
        <v>0</v>
      </c>
      <c r="T45" s="122">
        <f>+[2]x2689!T47</f>
        <v>0</v>
      </c>
      <c r="U45" s="122">
        <f>+[2]x2689!U47</f>
        <v>0</v>
      </c>
      <c r="V45" s="122">
        <f>+[2]x2689!V47</f>
        <v>0</v>
      </c>
      <c r="W45" s="122">
        <f>+[2]x2689!W47</f>
        <v>0</v>
      </c>
      <c r="X45" s="122">
        <f>+[2]x2689!X47</f>
        <v>0</v>
      </c>
      <c r="Y45" s="122">
        <f>+[2]x2689!Y47</f>
        <v>0</v>
      </c>
      <c r="Z45" s="122">
        <f>+[2]x2689!Z47</f>
        <v>0</v>
      </c>
      <c r="AA45" s="122">
        <f>+[2]x2689!AA47</f>
        <v>0</v>
      </c>
      <c r="AB45" s="122">
        <f>+[2]x2689!AB47</f>
        <v>0</v>
      </c>
      <c r="AC45" s="122">
        <f>+[2]x2689!AC47</f>
        <v>0</v>
      </c>
      <c r="AD45" s="122">
        <f>+[2]x2689!AD47</f>
        <v>0</v>
      </c>
      <c r="AE45" s="122">
        <f>+[2]x2689!AE47</f>
        <v>0</v>
      </c>
      <c r="AF45" s="122">
        <f>+[2]x2689!AF47</f>
        <v>0</v>
      </c>
      <c r="AG45" s="122">
        <f>+[2]x2689!AG47</f>
        <v>0</v>
      </c>
      <c r="AH45" s="122">
        <f>+[2]x2689!AH47</f>
        <v>0</v>
      </c>
      <c r="AI45" s="122">
        <f>+[2]x2689!AI47</f>
        <v>0</v>
      </c>
      <c r="AJ45" s="122">
        <f>+[2]x2689!AJ47</f>
        <v>0</v>
      </c>
    </row>
    <row r="46" spans="1:36">
      <c r="A46" s="122">
        <f>+[2]x2689!A48</f>
        <v>0</v>
      </c>
      <c r="B46" s="122">
        <f>+[2]x2689!B48</f>
        <v>0</v>
      </c>
      <c r="C46" s="122">
        <f>+[2]x2689!C48</f>
        <v>0</v>
      </c>
      <c r="D46" s="122">
        <f>+[2]x2689!D48</f>
        <v>0</v>
      </c>
      <c r="E46" s="122">
        <f>+[2]x2689!E48</f>
        <v>0</v>
      </c>
      <c r="F46" s="122">
        <f>+[2]x2689!F48</f>
        <v>0</v>
      </c>
      <c r="G46" s="122">
        <f>+[2]x2689!G48</f>
        <v>0</v>
      </c>
      <c r="H46" s="122">
        <f>+[2]x2689!H48</f>
        <v>0</v>
      </c>
      <c r="I46" s="122">
        <f>+[2]x2689!I48</f>
        <v>0</v>
      </c>
      <c r="J46" s="122">
        <f>+[2]x2689!J48</f>
        <v>0</v>
      </c>
      <c r="K46" s="122">
        <f>+[2]x2689!K48</f>
        <v>0</v>
      </c>
      <c r="L46" s="122">
        <f>+[2]x2689!L48</f>
        <v>0</v>
      </c>
      <c r="M46" s="122">
        <f>+[2]x2689!M48</f>
        <v>0</v>
      </c>
      <c r="N46" s="122">
        <f>+[2]x2689!N48</f>
        <v>0</v>
      </c>
      <c r="O46" s="122">
        <f>+[2]x2689!O48</f>
        <v>0</v>
      </c>
      <c r="P46" s="122">
        <f>+[2]x2689!P48</f>
        <v>0</v>
      </c>
      <c r="Q46" s="122">
        <f>+[2]x2689!Q48</f>
        <v>0</v>
      </c>
      <c r="R46" s="122">
        <f>+[2]x2689!R48</f>
        <v>0</v>
      </c>
      <c r="S46" s="122">
        <f>+[2]x2689!S48</f>
        <v>0</v>
      </c>
      <c r="T46" s="122">
        <f>+[2]x2689!T48</f>
        <v>0</v>
      </c>
      <c r="U46" s="122">
        <f>+[2]x2689!U48</f>
        <v>0</v>
      </c>
      <c r="V46" s="122">
        <f>+[2]x2689!V48</f>
        <v>0</v>
      </c>
      <c r="W46" s="122">
        <f>+[2]x2689!W48</f>
        <v>0</v>
      </c>
      <c r="X46" s="122">
        <f>+[2]x2689!X48</f>
        <v>0</v>
      </c>
      <c r="Y46" s="122">
        <f>+[2]x2689!Y48</f>
        <v>0</v>
      </c>
      <c r="Z46" s="122">
        <f>+[2]x2689!Z48</f>
        <v>0</v>
      </c>
      <c r="AA46" s="122">
        <f>+[2]x2689!AA48</f>
        <v>0</v>
      </c>
      <c r="AB46" s="122">
        <f>+[2]x2689!AB48</f>
        <v>0</v>
      </c>
      <c r="AC46" s="122">
        <f>+[2]x2689!AC48</f>
        <v>0</v>
      </c>
      <c r="AD46" s="122">
        <f>+[2]x2689!AD48</f>
        <v>0</v>
      </c>
      <c r="AE46" s="122">
        <f>+[2]x2689!AE48</f>
        <v>0</v>
      </c>
      <c r="AF46" s="122">
        <f>+[2]x2689!AF48</f>
        <v>0</v>
      </c>
      <c r="AG46" s="122">
        <f>+[2]x2689!AG48</f>
        <v>0</v>
      </c>
      <c r="AH46" s="122">
        <f>+[2]x2689!AH48</f>
        <v>0</v>
      </c>
      <c r="AI46" s="122">
        <f>+[2]x2689!AI48</f>
        <v>0</v>
      </c>
      <c r="AJ46" s="122">
        <f>+[2]x2689!AJ48</f>
        <v>0</v>
      </c>
    </row>
    <row r="47" spans="1:36">
      <c r="A47" s="122">
        <f>+[2]x2689!A49</f>
        <v>0</v>
      </c>
      <c r="B47" s="122">
        <f>+[2]x2689!B49</f>
        <v>0</v>
      </c>
      <c r="C47" s="122">
        <f>+[2]x2689!C49</f>
        <v>0</v>
      </c>
      <c r="D47" s="122">
        <f>+[2]x2689!D49</f>
        <v>0</v>
      </c>
      <c r="E47" s="122">
        <f>+[2]x2689!E49</f>
        <v>0</v>
      </c>
      <c r="F47" s="122">
        <f>+[2]x2689!F49</f>
        <v>0</v>
      </c>
      <c r="G47" s="122">
        <f>+[2]x2689!G49</f>
        <v>0</v>
      </c>
      <c r="H47" s="122">
        <f>+[2]x2689!H49</f>
        <v>0</v>
      </c>
      <c r="I47" s="122">
        <f>+[2]x2689!I49</f>
        <v>0</v>
      </c>
      <c r="J47" s="122">
        <f>+[2]x2689!J49</f>
        <v>0</v>
      </c>
      <c r="K47" s="122">
        <f>+[2]x2689!K49</f>
        <v>0</v>
      </c>
      <c r="L47" s="122">
        <f>+[2]x2689!L49</f>
        <v>0</v>
      </c>
      <c r="M47" s="122">
        <f>+[2]x2689!M49</f>
        <v>0</v>
      </c>
      <c r="N47" s="122">
        <f>+[2]x2689!N49</f>
        <v>0</v>
      </c>
      <c r="O47" s="122">
        <f>+[2]x2689!O49</f>
        <v>0</v>
      </c>
      <c r="P47" s="122">
        <f>+[2]x2689!P49</f>
        <v>0</v>
      </c>
      <c r="Q47" s="122">
        <f>+[2]x2689!Q49</f>
        <v>0</v>
      </c>
      <c r="R47" s="122">
        <f>+[2]x2689!R49</f>
        <v>0</v>
      </c>
      <c r="S47" s="122">
        <f>+[2]x2689!S49</f>
        <v>0</v>
      </c>
      <c r="T47" s="122">
        <f>+[2]x2689!T49</f>
        <v>0</v>
      </c>
      <c r="U47" s="122">
        <f>+[2]x2689!U49</f>
        <v>0</v>
      </c>
      <c r="V47" s="122">
        <f>+[2]x2689!V49</f>
        <v>0</v>
      </c>
      <c r="W47" s="122">
        <f>+[2]x2689!W49</f>
        <v>0</v>
      </c>
      <c r="X47" s="122">
        <f>+[2]x2689!X49</f>
        <v>0</v>
      </c>
      <c r="Y47" s="122">
        <f>+[2]x2689!Y49</f>
        <v>0</v>
      </c>
      <c r="Z47" s="122">
        <f>+[2]x2689!Z49</f>
        <v>0</v>
      </c>
      <c r="AA47" s="122">
        <f>+[2]x2689!AA49</f>
        <v>0</v>
      </c>
      <c r="AB47" s="122">
        <f>+[2]x2689!AB49</f>
        <v>0</v>
      </c>
      <c r="AC47" s="122">
        <f>+[2]x2689!AC49</f>
        <v>0</v>
      </c>
      <c r="AD47" s="122">
        <f>+[2]x2689!AD49</f>
        <v>0</v>
      </c>
      <c r="AE47" s="122">
        <f>+[2]x2689!AE49</f>
        <v>0</v>
      </c>
      <c r="AF47" s="122">
        <f>+[2]x2689!AF49</f>
        <v>0</v>
      </c>
      <c r="AG47" s="122">
        <f>+[2]x2689!AG49</f>
        <v>0</v>
      </c>
      <c r="AH47" s="122">
        <f>+[2]x2689!AH49</f>
        <v>0</v>
      </c>
      <c r="AI47" s="122">
        <f>+[2]x2689!AI49</f>
        <v>0</v>
      </c>
      <c r="AJ47" s="122">
        <f>+[2]x2689!AJ49</f>
        <v>0</v>
      </c>
    </row>
    <row r="48" spans="1:36">
      <c r="A48" s="122">
        <f>+[2]x2689!A50</f>
        <v>0</v>
      </c>
      <c r="B48" s="122">
        <f>+[2]x2689!B50</f>
        <v>0</v>
      </c>
      <c r="C48" s="122">
        <f>+[2]x2689!C50</f>
        <v>0</v>
      </c>
      <c r="D48" s="122">
        <f>+[2]x2689!D50</f>
        <v>0</v>
      </c>
      <c r="E48" s="122">
        <f>+[2]x2689!E50</f>
        <v>0</v>
      </c>
      <c r="F48" s="122">
        <f>+[2]x2689!F50</f>
        <v>0</v>
      </c>
      <c r="G48" s="122">
        <f>+[2]x2689!G50</f>
        <v>0</v>
      </c>
      <c r="H48" s="122">
        <f>+[2]x2689!H50</f>
        <v>0</v>
      </c>
      <c r="I48" s="122">
        <f>+[2]x2689!I50</f>
        <v>0</v>
      </c>
      <c r="J48" s="122">
        <f>+[2]x2689!J50</f>
        <v>0</v>
      </c>
      <c r="K48" s="122">
        <f>+[2]x2689!K50</f>
        <v>0</v>
      </c>
      <c r="L48" s="122">
        <f>+[2]x2689!L50</f>
        <v>0</v>
      </c>
      <c r="M48" s="122">
        <f>+[2]x2689!M50</f>
        <v>0</v>
      </c>
      <c r="N48" s="122">
        <f>+[2]x2689!N50</f>
        <v>0</v>
      </c>
      <c r="O48" s="122">
        <f>+[2]x2689!O50</f>
        <v>0</v>
      </c>
      <c r="P48" s="122">
        <f>+[2]x2689!P50</f>
        <v>0</v>
      </c>
      <c r="Q48" s="122">
        <f>+[2]x2689!Q50</f>
        <v>0</v>
      </c>
      <c r="R48" s="122">
        <f>+[2]x2689!R50</f>
        <v>0</v>
      </c>
      <c r="S48" s="122">
        <f>+[2]x2689!S50</f>
        <v>0</v>
      </c>
      <c r="T48" s="122">
        <f>+[2]x2689!T50</f>
        <v>0</v>
      </c>
      <c r="U48" s="122">
        <f>+[2]x2689!U50</f>
        <v>0</v>
      </c>
      <c r="V48" s="122">
        <f>+[2]x2689!V50</f>
        <v>0</v>
      </c>
      <c r="W48" s="122">
        <f>+[2]x2689!W50</f>
        <v>0</v>
      </c>
      <c r="X48" s="122">
        <f>+[2]x2689!X50</f>
        <v>0</v>
      </c>
      <c r="Y48" s="122">
        <f>+[2]x2689!Y50</f>
        <v>0</v>
      </c>
      <c r="Z48" s="122">
        <f>+[2]x2689!Z50</f>
        <v>0</v>
      </c>
      <c r="AA48" s="122">
        <f>+[2]x2689!AA50</f>
        <v>0</v>
      </c>
      <c r="AB48" s="122">
        <f>+[2]x2689!AB50</f>
        <v>0</v>
      </c>
      <c r="AC48" s="122">
        <f>+[2]x2689!AC50</f>
        <v>0</v>
      </c>
      <c r="AD48" s="122">
        <f>+[2]x2689!AD50</f>
        <v>0</v>
      </c>
      <c r="AE48" s="122">
        <f>+[2]x2689!AE50</f>
        <v>0</v>
      </c>
      <c r="AF48" s="122">
        <f>+[2]x2689!AF50</f>
        <v>0</v>
      </c>
      <c r="AG48" s="122">
        <f>+[2]x2689!AG50</f>
        <v>0</v>
      </c>
      <c r="AH48" s="122">
        <f>+[2]x2689!AH50</f>
        <v>0</v>
      </c>
      <c r="AI48" s="122">
        <f>+[2]x2689!AI50</f>
        <v>0</v>
      </c>
      <c r="AJ48" s="122">
        <f>+[2]x2689!AJ50</f>
        <v>0</v>
      </c>
    </row>
    <row r="49" spans="1:36">
      <c r="A49" s="122">
        <f>+[2]x2689!A51</f>
        <v>0</v>
      </c>
      <c r="B49" s="122">
        <f>+[2]x2689!B51</f>
        <v>0</v>
      </c>
      <c r="C49" s="122">
        <f>+[2]x2689!C51</f>
        <v>0</v>
      </c>
      <c r="D49" s="122">
        <f>+[2]x2689!D51</f>
        <v>0</v>
      </c>
      <c r="E49" s="122">
        <f>+[2]x2689!E51</f>
        <v>0</v>
      </c>
      <c r="F49" s="122">
        <f>+[2]x2689!F51</f>
        <v>0</v>
      </c>
      <c r="G49" s="122">
        <f>+[2]x2689!G51</f>
        <v>0</v>
      </c>
      <c r="H49" s="122">
        <f>+[2]x2689!H51</f>
        <v>0</v>
      </c>
      <c r="I49" s="122">
        <f>+[2]x2689!I51</f>
        <v>0</v>
      </c>
      <c r="J49" s="122">
        <f>+[2]x2689!J51</f>
        <v>0</v>
      </c>
      <c r="K49" s="122">
        <f>+[2]x2689!K51</f>
        <v>0</v>
      </c>
      <c r="L49" s="122">
        <f>+[2]x2689!L51</f>
        <v>0</v>
      </c>
      <c r="M49" s="122">
        <f>+[2]x2689!M51</f>
        <v>0</v>
      </c>
      <c r="N49" s="122">
        <f>+[2]x2689!N51</f>
        <v>0</v>
      </c>
      <c r="O49" s="122">
        <f>+[2]x2689!O51</f>
        <v>0</v>
      </c>
      <c r="P49" s="122">
        <f>+[2]x2689!P51</f>
        <v>0</v>
      </c>
      <c r="Q49" s="122">
        <f>+[2]x2689!Q51</f>
        <v>0</v>
      </c>
      <c r="R49" s="122">
        <f>+[2]x2689!R51</f>
        <v>0</v>
      </c>
      <c r="S49" s="122">
        <f>+[2]x2689!S51</f>
        <v>0</v>
      </c>
      <c r="T49" s="122">
        <f>+[2]x2689!T51</f>
        <v>0</v>
      </c>
      <c r="U49" s="122">
        <f>+[2]x2689!U51</f>
        <v>0</v>
      </c>
      <c r="V49" s="122">
        <f>+[2]x2689!V51</f>
        <v>0</v>
      </c>
      <c r="W49" s="122">
        <f>+[2]x2689!W51</f>
        <v>0</v>
      </c>
      <c r="X49" s="122">
        <f>+[2]x2689!X51</f>
        <v>0</v>
      </c>
      <c r="Y49" s="122">
        <f>+[2]x2689!Y51</f>
        <v>0</v>
      </c>
      <c r="Z49" s="122">
        <f>+[2]x2689!Z51</f>
        <v>0</v>
      </c>
      <c r="AA49" s="122">
        <f>+[2]x2689!AA51</f>
        <v>0</v>
      </c>
      <c r="AB49" s="122">
        <f>+[2]x2689!AB51</f>
        <v>0</v>
      </c>
      <c r="AC49" s="122">
        <f>+[2]x2689!AC51</f>
        <v>0</v>
      </c>
      <c r="AD49" s="122">
        <f>+[2]x2689!AD51</f>
        <v>0</v>
      </c>
      <c r="AE49" s="122">
        <f>+[2]x2689!AE51</f>
        <v>0</v>
      </c>
      <c r="AF49" s="122">
        <f>+[2]x2689!AF51</f>
        <v>0</v>
      </c>
      <c r="AG49" s="122">
        <f>+[2]x2689!AG51</f>
        <v>0</v>
      </c>
      <c r="AH49" s="122">
        <f>+[2]x2689!AH51</f>
        <v>0</v>
      </c>
      <c r="AI49" s="122">
        <f>+[2]x2689!AI51</f>
        <v>0</v>
      </c>
      <c r="AJ49" s="122">
        <f>+[2]x2689!AJ51</f>
        <v>0</v>
      </c>
    </row>
    <row r="50" spans="1:36">
      <c r="A50" s="122">
        <f>+[2]x2689!A52</f>
        <v>0</v>
      </c>
      <c r="B50" s="122">
        <f>+[2]x2689!B52</f>
        <v>0</v>
      </c>
      <c r="C50" s="122">
        <f>+[2]x2689!C52</f>
        <v>0</v>
      </c>
      <c r="D50" s="122">
        <f>+[2]x2689!D52</f>
        <v>0</v>
      </c>
      <c r="E50" s="122">
        <f>+[2]x2689!E52</f>
        <v>0</v>
      </c>
      <c r="F50" s="122">
        <f>+[2]x2689!F52</f>
        <v>0</v>
      </c>
      <c r="G50" s="122">
        <f>+[2]x2689!G52</f>
        <v>0</v>
      </c>
      <c r="H50" s="122">
        <f>+[2]x2689!H52</f>
        <v>0</v>
      </c>
      <c r="I50" s="122">
        <f>+[2]x2689!I52</f>
        <v>0</v>
      </c>
      <c r="J50" s="122">
        <f>+[2]x2689!J52</f>
        <v>0</v>
      </c>
      <c r="K50" s="122">
        <f>+[2]x2689!K52</f>
        <v>0</v>
      </c>
      <c r="L50" s="122">
        <f>+[2]x2689!L52</f>
        <v>0</v>
      </c>
      <c r="M50" s="122">
        <f>+[2]x2689!M52</f>
        <v>0</v>
      </c>
      <c r="N50" s="122">
        <f>+[2]x2689!N52</f>
        <v>0</v>
      </c>
      <c r="O50" s="122">
        <f>+[2]x2689!O52</f>
        <v>0</v>
      </c>
      <c r="P50" s="122">
        <f>+[2]x2689!P52</f>
        <v>0</v>
      </c>
      <c r="Q50" s="122">
        <f>+[2]x2689!Q52</f>
        <v>0</v>
      </c>
      <c r="R50" s="122">
        <f>+[2]x2689!R52</f>
        <v>0</v>
      </c>
      <c r="S50" s="122">
        <f>+[2]x2689!S52</f>
        <v>0</v>
      </c>
      <c r="T50" s="122">
        <f>+[2]x2689!T52</f>
        <v>0</v>
      </c>
      <c r="U50" s="122">
        <f>+[2]x2689!U52</f>
        <v>0</v>
      </c>
      <c r="V50" s="122">
        <f>+[2]x2689!V52</f>
        <v>0</v>
      </c>
      <c r="W50" s="122">
        <f>+[2]x2689!W52</f>
        <v>0</v>
      </c>
      <c r="X50" s="122">
        <f>+[2]x2689!X52</f>
        <v>0</v>
      </c>
      <c r="Y50" s="122">
        <f>+[2]x2689!Y52</f>
        <v>0</v>
      </c>
      <c r="Z50" s="122">
        <f>+[2]x2689!Z52</f>
        <v>0</v>
      </c>
      <c r="AA50" s="122">
        <f>+[2]x2689!AA52</f>
        <v>0</v>
      </c>
      <c r="AB50" s="122">
        <f>+[2]x2689!AB52</f>
        <v>0</v>
      </c>
      <c r="AC50" s="122">
        <f>+[2]x2689!AC52</f>
        <v>0</v>
      </c>
      <c r="AD50" s="122">
        <f>+[2]x2689!AD52</f>
        <v>0</v>
      </c>
      <c r="AE50" s="122">
        <f>+[2]x2689!AE52</f>
        <v>0</v>
      </c>
      <c r="AF50" s="122">
        <f>+[2]x2689!AF52</f>
        <v>0</v>
      </c>
      <c r="AG50" s="122">
        <f>+[2]x2689!AG52</f>
        <v>0</v>
      </c>
      <c r="AH50" s="122">
        <f>+[2]x2689!AH52</f>
        <v>0</v>
      </c>
      <c r="AI50" s="122">
        <f>+[2]x2689!AI52</f>
        <v>0</v>
      </c>
      <c r="AJ50" s="122">
        <f>+[2]x2689!AJ52</f>
        <v>0</v>
      </c>
    </row>
    <row r="51" spans="1:36">
      <c r="A51" s="122">
        <f>+[2]x2689!A53</f>
        <v>0</v>
      </c>
      <c r="B51" s="122">
        <f>+[2]x2689!B53</f>
        <v>0</v>
      </c>
      <c r="C51" s="122">
        <f>+[2]x2689!C53</f>
        <v>0</v>
      </c>
      <c r="D51" s="122">
        <f>+[2]x2689!D53</f>
        <v>0</v>
      </c>
      <c r="E51" s="122">
        <f>+[2]x2689!E53</f>
        <v>0</v>
      </c>
      <c r="F51" s="122">
        <f>+[2]x2689!F53</f>
        <v>0</v>
      </c>
      <c r="G51" s="122">
        <f>+[2]x2689!G53</f>
        <v>0</v>
      </c>
      <c r="H51" s="122">
        <f>+[2]x2689!H53</f>
        <v>0</v>
      </c>
      <c r="I51" s="122">
        <f>+[2]x2689!I53</f>
        <v>0</v>
      </c>
      <c r="J51" s="122">
        <f>+[2]x2689!J53</f>
        <v>0</v>
      </c>
      <c r="K51" s="122">
        <f>+[2]x2689!K53</f>
        <v>0</v>
      </c>
      <c r="L51" s="122">
        <f>+[2]x2689!L53</f>
        <v>0</v>
      </c>
      <c r="M51" s="122">
        <f>+[2]x2689!M53</f>
        <v>0</v>
      </c>
      <c r="N51" s="122">
        <f>+[2]x2689!N53</f>
        <v>0</v>
      </c>
      <c r="O51" s="122">
        <f>+[2]x2689!O53</f>
        <v>0</v>
      </c>
      <c r="P51" s="122">
        <f>+[2]x2689!P53</f>
        <v>0</v>
      </c>
      <c r="Q51" s="122">
        <f>+[2]x2689!Q53</f>
        <v>0</v>
      </c>
      <c r="R51" s="122">
        <f>+[2]x2689!R53</f>
        <v>0</v>
      </c>
      <c r="S51" s="122">
        <f>+[2]x2689!S53</f>
        <v>0</v>
      </c>
      <c r="T51" s="122">
        <f>+[2]x2689!T53</f>
        <v>0</v>
      </c>
      <c r="U51" s="122">
        <f>+[2]x2689!U53</f>
        <v>0</v>
      </c>
      <c r="V51" s="122">
        <f>+[2]x2689!V53</f>
        <v>0</v>
      </c>
      <c r="W51" s="122">
        <f>+[2]x2689!W53</f>
        <v>0</v>
      </c>
      <c r="X51" s="122">
        <f>+[2]x2689!X53</f>
        <v>0</v>
      </c>
      <c r="Y51" s="122">
        <f>+[2]x2689!Y53</f>
        <v>0</v>
      </c>
      <c r="Z51" s="122">
        <f>+[2]x2689!Z53</f>
        <v>0</v>
      </c>
      <c r="AA51" s="122">
        <f>+[2]x2689!AA53</f>
        <v>0</v>
      </c>
      <c r="AB51" s="122">
        <f>+[2]x2689!AB53</f>
        <v>0</v>
      </c>
      <c r="AC51" s="122">
        <f>+[2]x2689!AC53</f>
        <v>0</v>
      </c>
      <c r="AD51" s="122">
        <f>+[2]x2689!AD53</f>
        <v>0</v>
      </c>
      <c r="AE51" s="122">
        <f>+[2]x2689!AE53</f>
        <v>0</v>
      </c>
      <c r="AF51" s="122">
        <f>+[2]x2689!AF53</f>
        <v>0</v>
      </c>
      <c r="AG51" s="122">
        <f>+[2]x2689!AG53</f>
        <v>0</v>
      </c>
      <c r="AH51" s="122">
        <f>+[2]x2689!AH53</f>
        <v>0</v>
      </c>
      <c r="AI51" s="122">
        <f>+[2]x2689!AI53</f>
        <v>0</v>
      </c>
      <c r="AJ51" s="122">
        <f>+[2]x2689!AJ53</f>
        <v>0</v>
      </c>
    </row>
    <row r="52" spans="1:36">
      <c r="A52" s="122">
        <f>+[2]x2689!A54</f>
        <v>0</v>
      </c>
      <c r="B52" s="122">
        <f>+[2]x2689!B54</f>
        <v>0</v>
      </c>
      <c r="C52" s="122">
        <f>+[2]x2689!C54</f>
        <v>0</v>
      </c>
      <c r="D52" s="122">
        <f>+[2]x2689!D54</f>
        <v>0</v>
      </c>
      <c r="E52" s="122">
        <f>+[2]x2689!E54</f>
        <v>0</v>
      </c>
      <c r="F52" s="122">
        <f>+[2]x2689!F54</f>
        <v>0</v>
      </c>
      <c r="G52" s="122">
        <f>+[2]x2689!G54</f>
        <v>0</v>
      </c>
      <c r="H52" s="122">
        <f>+[2]x2689!H54</f>
        <v>0</v>
      </c>
      <c r="I52" s="122">
        <f>+[2]x2689!I54</f>
        <v>0</v>
      </c>
      <c r="J52" s="122">
        <f>+[2]x2689!J54</f>
        <v>0</v>
      </c>
      <c r="K52" s="122">
        <f>+[2]x2689!K54</f>
        <v>0</v>
      </c>
      <c r="L52" s="122">
        <f>+[2]x2689!L54</f>
        <v>0</v>
      </c>
      <c r="M52" s="122">
        <f>+[2]x2689!M54</f>
        <v>0</v>
      </c>
      <c r="N52" s="122">
        <f>+[2]x2689!N54</f>
        <v>0</v>
      </c>
      <c r="O52" s="122">
        <f>+[2]x2689!O54</f>
        <v>0</v>
      </c>
      <c r="P52" s="122">
        <f>+[2]x2689!P54</f>
        <v>0</v>
      </c>
      <c r="Q52" s="122">
        <f>+[2]x2689!Q54</f>
        <v>0</v>
      </c>
      <c r="R52" s="122">
        <f>+[2]x2689!R54</f>
        <v>0</v>
      </c>
      <c r="S52" s="122">
        <f>+[2]x2689!S54</f>
        <v>0</v>
      </c>
      <c r="T52" s="122">
        <f>+[2]x2689!T54</f>
        <v>0</v>
      </c>
      <c r="U52" s="122">
        <f>+[2]x2689!U54</f>
        <v>0</v>
      </c>
      <c r="V52" s="122">
        <f>+[2]x2689!V54</f>
        <v>0</v>
      </c>
      <c r="W52" s="122">
        <f>+[2]x2689!W54</f>
        <v>0</v>
      </c>
      <c r="X52" s="122">
        <f>+[2]x2689!X54</f>
        <v>0</v>
      </c>
      <c r="Y52" s="122">
        <f>+[2]x2689!Y54</f>
        <v>0</v>
      </c>
      <c r="Z52" s="122">
        <f>+[2]x2689!Z54</f>
        <v>0</v>
      </c>
      <c r="AA52" s="122">
        <f>+[2]x2689!AA54</f>
        <v>0</v>
      </c>
      <c r="AB52" s="122">
        <f>+[2]x2689!AB54</f>
        <v>0</v>
      </c>
      <c r="AC52" s="122">
        <f>+[2]x2689!AC54</f>
        <v>0</v>
      </c>
      <c r="AD52" s="122">
        <f>+[2]x2689!AD54</f>
        <v>0</v>
      </c>
      <c r="AE52" s="122">
        <f>+[2]x2689!AE54</f>
        <v>0</v>
      </c>
      <c r="AF52" s="122">
        <f>+[2]x2689!AF54</f>
        <v>0</v>
      </c>
      <c r="AG52" s="122">
        <f>+[2]x2689!AG54</f>
        <v>0</v>
      </c>
      <c r="AH52" s="122">
        <f>+[2]x2689!AH54</f>
        <v>0</v>
      </c>
      <c r="AI52" s="122">
        <f>+[2]x2689!AI54</f>
        <v>0</v>
      </c>
      <c r="AJ52" s="122">
        <f>+[2]x2689!AJ54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SUMIF($A$14:$E$52,$A77,C$14:C$52)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O40" sqref="O40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386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+[2]x2977!A11</f>
        <v>Input Qty</v>
      </c>
      <c r="B9" s="122">
        <f>+[2]x2977!B11</f>
        <v>91710</v>
      </c>
      <c r="C9" s="122">
        <f>+[2]x2977!C11</f>
        <v>120113</v>
      </c>
      <c r="D9" s="122">
        <f>+[2]x2977!D11</f>
        <v>38596</v>
      </c>
      <c r="E9" s="122">
        <f>+[2]x2977!E11</f>
        <v>30777</v>
      </c>
      <c r="F9" s="122">
        <f>+[2]x2977!F11</f>
        <v>4794</v>
      </c>
      <c r="G9" s="122">
        <f>+[2]x2977!G11</f>
        <v>1773</v>
      </c>
      <c r="H9" s="122">
        <f>+[2]x2977!H11</f>
        <v>0</v>
      </c>
      <c r="I9" s="122">
        <f>+[2]x2977!I11</f>
        <v>0</v>
      </c>
      <c r="J9" s="122">
        <f>+[2]x2977!J11</f>
        <v>71</v>
      </c>
      <c r="K9" s="122">
        <f>+[2]x2977!K11</f>
        <v>1824</v>
      </c>
      <c r="L9" s="122">
        <f>+[2]x2977!L11</f>
        <v>1876</v>
      </c>
      <c r="M9" s="122">
        <f>+[2]x2977!M11</f>
        <v>1370</v>
      </c>
      <c r="N9" s="122">
        <f>+[2]x2977!N11</f>
        <v>1227</v>
      </c>
      <c r="O9" s="122">
        <f>+[2]x2977!O11</f>
        <v>0</v>
      </c>
      <c r="P9" s="122">
        <f>+[2]x2977!P11</f>
        <v>3364</v>
      </c>
      <c r="Q9" s="122">
        <f>+[2]x2977!Q11</f>
        <v>596</v>
      </c>
      <c r="R9" s="122">
        <f>+[2]x2977!R11</f>
        <v>868</v>
      </c>
      <c r="S9" s="122">
        <f>+[2]x2977!S11</f>
        <v>147</v>
      </c>
      <c r="T9" s="122">
        <f>+[2]x2977!T11</f>
        <v>156</v>
      </c>
      <c r="U9" s="122">
        <f>+[2]x2977!U11</f>
        <v>92</v>
      </c>
      <c r="V9" s="122">
        <f>+[2]x2977!V11</f>
        <v>0</v>
      </c>
      <c r="W9" s="122">
        <f>+[2]x2977!W11</f>
        <v>144</v>
      </c>
      <c r="X9" s="122">
        <f>+[2]x2977!X11</f>
        <v>3057</v>
      </c>
      <c r="Y9" s="122">
        <f>+[2]x2977!Y11</f>
        <v>744</v>
      </c>
      <c r="Z9" s="122">
        <f>+[2]x2977!Z11</f>
        <v>2019</v>
      </c>
      <c r="AA9" s="122">
        <f>+[2]x2977!AA11</f>
        <v>3143</v>
      </c>
      <c r="AB9" s="122">
        <f>+[2]x2977!AB11</f>
        <v>3451</v>
      </c>
      <c r="AC9" s="122">
        <f>+[2]x2977!AC11</f>
        <v>61</v>
      </c>
      <c r="AD9" s="122">
        <f>+[2]x2977!AD11</f>
        <v>0</v>
      </c>
      <c r="AE9" s="122">
        <f>+[2]x2977!AE11</f>
        <v>0</v>
      </c>
      <c r="AF9" s="122">
        <f>+[2]x2977!AF11</f>
        <v>0</v>
      </c>
      <c r="AG9" s="122">
        <f>+[2]x2977!AG11</f>
        <v>0</v>
      </c>
      <c r="AH9" s="122">
        <f>+[2]x2977!AH11</f>
        <v>0</v>
      </c>
      <c r="AI9" s="122">
        <f>+[2]x2977!AI11</f>
        <v>0</v>
      </c>
      <c r="AJ9" s="122">
        <f>+[2]x2977!AJ11</f>
        <v>0</v>
      </c>
    </row>
    <row r="10" spans="1:36">
      <c r="A10" s="122" t="str">
        <f>+[2]x2977!A12</f>
        <v>Output Qty</v>
      </c>
      <c r="B10" s="122">
        <f>+[2]x2977!B12</f>
        <v>81363</v>
      </c>
      <c r="C10" s="122">
        <f>+[2]x2977!C12</f>
        <v>112092</v>
      </c>
      <c r="D10" s="122">
        <f>+[2]x2977!D12</f>
        <v>35987</v>
      </c>
      <c r="E10" s="122">
        <f>+[2]x2977!E12</f>
        <v>28061</v>
      </c>
      <c r="F10" s="122">
        <f>+[2]x2977!F12</f>
        <v>4641</v>
      </c>
      <c r="G10" s="122">
        <f>+[2]x2977!G12</f>
        <v>1700</v>
      </c>
      <c r="H10" s="122">
        <f>+[2]x2977!H12</f>
        <v>0</v>
      </c>
      <c r="I10" s="122">
        <f>+[2]x2977!I12</f>
        <v>0</v>
      </c>
      <c r="J10" s="122">
        <f>+[2]x2977!J12</f>
        <v>0</v>
      </c>
      <c r="K10" s="122">
        <f>+[2]x2977!K12</f>
        <v>1748</v>
      </c>
      <c r="L10" s="122">
        <f>+[2]x2977!L12</f>
        <v>1804</v>
      </c>
      <c r="M10" s="122">
        <f>+[2]x2977!M12</f>
        <v>1131</v>
      </c>
      <c r="N10" s="122">
        <f>+[2]x2977!N12</f>
        <v>1129</v>
      </c>
      <c r="O10" s="122">
        <f>+[2]x2977!O12</f>
        <v>0</v>
      </c>
      <c r="P10" s="122">
        <f>+[2]x2977!P12</f>
        <v>3266</v>
      </c>
      <c r="Q10" s="122">
        <f>+[2]x2977!Q12</f>
        <v>593</v>
      </c>
      <c r="R10" s="122">
        <f>+[2]x2977!R12</f>
        <v>574</v>
      </c>
      <c r="S10" s="122">
        <f>+[2]x2977!S12</f>
        <v>0</v>
      </c>
      <c r="T10" s="122">
        <f>+[2]x2977!T12</f>
        <v>0</v>
      </c>
      <c r="U10" s="122">
        <f>+[2]x2977!U12</f>
        <v>0</v>
      </c>
      <c r="V10" s="122">
        <f>+[2]x2977!V12</f>
        <v>0</v>
      </c>
      <c r="W10" s="122">
        <f>+[2]x2977!W12</f>
        <v>0</v>
      </c>
      <c r="X10" s="122">
        <f>+[2]x2977!X12</f>
        <v>2874</v>
      </c>
      <c r="Y10" s="122">
        <f>+[2]x2977!Y12</f>
        <v>582</v>
      </c>
      <c r="Z10" s="122">
        <f>+[2]x2977!Z12</f>
        <v>1748</v>
      </c>
      <c r="AA10" s="122">
        <f>+[2]x2977!AA12</f>
        <v>2876</v>
      </c>
      <c r="AB10" s="122">
        <f>+[2]x2977!AB12</f>
        <v>3395</v>
      </c>
      <c r="AC10" s="122">
        <f>+[2]x2977!AC12</f>
        <v>0</v>
      </c>
      <c r="AD10" s="122">
        <f>+[2]x2977!AD12</f>
        <v>0</v>
      </c>
      <c r="AE10" s="122">
        <f>+[2]x2977!AE12</f>
        <v>0</v>
      </c>
      <c r="AF10" s="122">
        <f>+[2]x2977!AF12</f>
        <v>0</v>
      </c>
      <c r="AG10" s="122">
        <f>+[2]x2977!AG12</f>
        <v>0</v>
      </c>
      <c r="AH10" s="122">
        <f>+[2]x2977!AH12</f>
        <v>0</v>
      </c>
      <c r="AI10" s="122">
        <f>+[2]x2977!AI12</f>
        <v>0</v>
      </c>
      <c r="AJ10" s="122">
        <f>+[2]x2977!AJ12</f>
        <v>0</v>
      </c>
    </row>
    <row r="11" spans="1:36">
      <c r="A11" s="122" t="str">
        <f>+[2]x2977!A13</f>
        <v>Reject Qty</v>
      </c>
      <c r="B11" s="122">
        <f>+[2]x2977!B13</f>
        <v>10347</v>
      </c>
      <c r="C11" s="122">
        <f>+[2]x2977!C13</f>
        <v>8021</v>
      </c>
      <c r="D11" s="122">
        <f>+[2]x2977!D13</f>
        <v>2609</v>
      </c>
      <c r="E11" s="122">
        <f>+[2]x2977!E13</f>
        <v>2716</v>
      </c>
      <c r="F11" s="122">
        <f>+[2]x2977!F13</f>
        <v>153</v>
      </c>
      <c r="G11" s="122">
        <f>+[2]x2977!G13</f>
        <v>73</v>
      </c>
      <c r="H11" s="122">
        <f>+[2]x2977!H13</f>
        <v>0</v>
      </c>
      <c r="I11" s="122">
        <f>+[2]x2977!I13</f>
        <v>0</v>
      </c>
      <c r="J11" s="122">
        <f>+[2]x2977!J13</f>
        <v>71</v>
      </c>
      <c r="K11" s="122">
        <f>+[2]x2977!K13</f>
        <v>76</v>
      </c>
      <c r="L11" s="122">
        <f>+[2]x2977!L13</f>
        <v>72</v>
      </c>
      <c r="M11" s="122">
        <f>+[2]x2977!M13</f>
        <v>239</v>
      </c>
      <c r="N11" s="122">
        <f>+[2]x2977!N13</f>
        <v>98</v>
      </c>
      <c r="O11" s="122">
        <f>+[2]x2977!O13</f>
        <v>0</v>
      </c>
      <c r="P11" s="122">
        <f>+[2]x2977!P13</f>
        <v>98</v>
      </c>
      <c r="Q11" s="122">
        <f>+[2]x2977!Q13</f>
        <v>3</v>
      </c>
      <c r="R11" s="122">
        <f>+[2]x2977!R13</f>
        <v>294</v>
      </c>
      <c r="S11" s="122">
        <f>+[2]x2977!S13</f>
        <v>147</v>
      </c>
      <c r="T11" s="122">
        <f>+[2]x2977!T13</f>
        <v>156</v>
      </c>
      <c r="U11" s="122">
        <f>+[2]x2977!U13</f>
        <v>92</v>
      </c>
      <c r="V11" s="122">
        <f>+[2]x2977!V13</f>
        <v>0</v>
      </c>
      <c r="W11" s="122">
        <f>+[2]x2977!W13</f>
        <v>144</v>
      </c>
      <c r="X11" s="122">
        <f>+[2]x2977!X13</f>
        <v>183</v>
      </c>
      <c r="Y11" s="122">
        <f>+[2]x2977!Y13</f>
        <v>162</v>
      </c>
      <c r="Z11" s="122">
        <f>+[2]x2977!Z13</f>
        <v>271</v>
      </c>
      <c r="AA11" s="122">
        <f>+[2]x2977!AA13</f>
        <v>267</v>
      </c>
      <c r="AB11" s="122">
        <f>+[2]x2977!AB13</f>
        <v>56</v>
      </c>
      <c r="AC11" s="122">
        <f>+[2]x2977!AC13</f>
        <v>61</v>
      </c>
      <c r="AD11" s="122">
        <f>+[2]x2977!AD13</f>
        <v>0</v>
      </c>
      <c r="AE11" s="122">
        <f>+[2]x2977!AE13</f>
        <v>0</v>
      </c>
      <c r="AF11" s="122">
        <f>+[2]x2977!AF13</f>
        <v>0</v>
      </c>
      <c r="AG11" s="122">
        <f>+[2]x2977!AG13</f>
        <v>0</v>
      </c>
      <c r="AH11" s="122">
        <f>+[2]x2977!AH13</f>
        <v>0</v>
      </c>
      <c r="AI11" s="122">
        <f>+[2]x2977!AI13</f>
        <v>0</v>
      </c>
      <c r="AJ11" s="122">
        <f>+[2]x2977!AJ13</f>
        <v>0</v>
      </c>
    </row>
    <row r="12" spans="1:36" s="130" customFormat="1">
      <c r="A12" s="122" t="str">
        <f>+[2]x2977!A14</f>
        <v>%Yield NG</v>
      </c>
      <c r="B12" s="122">
        <f>+[2]x2977!B14</f>
        <v>11.282302911350998</v>
      </c>
      <c r="C12" s="122">
        <f>+[2]x2977!C14</f>
        <v>6.6778783312380838</v>
      </c>
      <c r="D12" s="122">
        <f>+[2]x2977!D14</f>
        <v>6.7597678515908379</v>
      </c>
      <c r="E12" s="122">
        <f>+[2]x2977!E14</f>
        <v>8.8247717451343544</v>
      </c>
      <c r="F12" s="122">
        <f>+[2]x2977!F14</f>
        <v>3.1914893617021276</v>
      </c>
      <c r="G12" s="122">
        <f>+[2]x2977!G14</f>
        <v>4.117315284827975</v>
      </c>
      <c r="H12" s="122">
        <f>+[2]x2977!H14</f>
        <v>0</v>
      </c>
      <c r="I12" s="122">
        <f>+[2]x2977!I14</f>
        <v>0</v>
      </c>
      <c r="J12" s="122">
        <f>+[2]x2977!J14</f>
        <v>100</v>
      </c>
      <c r="K12" s="122">
        <f>+[2]x2977!K14</f>
        <v>4.1666666666666661</v>
      </c>
      <c r="L12" s="122">
        <f>+[2]x2977!L14</f>
        <v>3.8379530916844353</v>
      </c>
      <c r="M12" s="122">
        <f>+[2]x2977!M14</f>
        <v>17.445255474452555</v>
      </c>
      <c r="N12" s="122">
        <f>+[2]x2977!N14</f>
        <v>7.9869600651996731</v>
      </c>
      <c r="O12" s="122">
        <f>+[2]x2977!O14</f>
        <v>0</v>
      </c>
      <c r="P12" s="122">
        <f>+[2]x2977!P14</f>
        <v>2.9131985731272296</v>
      </c>
      <c r="Q12" s="122">
        <f>+[2]x2977!Q14</f>
        <v>0.50335570469798652</v>
      </c>
      <c r="R12" s="122">
        <f>+[2]x2977!R14</f>
        <v>33.87096774193548</v>
      </c>
      <c r="S12" s="122">
        <f>+[2]x2977!S14</f>
        <v>100</v>
      </c>
      <c r="T12" s="122">
        <f>+[2]x2977!T14</f>
        <v>100</v>
      </c>
      <c r="U12" s="122">
        <f>+[2]x2977!U14</f>
        <v>100</v>
      </c>
      <c r="V12" s="122">
        <f>+[2]x2977!V14</f>
        <v>0</v>
      </c>
      <c r="W12" s="122">
        <f>+[2]x2977!W14</f>
        <v>100</v>
      </c>
      <c r="X12" s="122">
        <f>+[2]x2977!X14</f>
        <v>5.986261040235525</v>
      </c>
      <c r="Y12" s="122">
        <f>+[2]x2977!Y14</f>
        <v>21.774193548387096</v>
      </c>
      <c r="Z12" s="122">
        <f>+[2]x2977!Z14</f>
        <v>13.422486379395741</v>
      </c>
      <c r="AA12" s="122">
        <f>+[2]x2977!AA14</f>
        <v>8.4950684059815451</v>
      </c>
      <c r="AB12" s="122">
        <f>+[2]x2977!AB14</f>
        <v>1.6227180527383367</v>
      </c>
      <c r="AC12" s="122">
        <f>+[2]x2977!AC14</f>
        <v>100</v>
      </c>
      <c r="AD12" s="122">
        <f>+[2]x2977!AD14</f>
        <v>0</v>
      </c>
      <c r="AE12" s="122">
        <f>+[2]x2977!AE14</f>
        <v>0</v>
      </c>
      <c r="AF12" s="122">
        <f>+[2]x2977!AF14</f>
        <v>0</v>
      </c>
      <c r="AG12" s="122">
        <f>+[2]x2977!AG14</f>
        <v>0</v>
      </c>
      <c r="AH12" s="122">
        <f>+[2]x2977!AH14</f>
        <v>0</v>
      </c>
      <c r="AI12" s="122">
        <f>+[2]x2977!AI14</f>
        <v>0</v>
      </c>
      <c r="AJ12" s="122">
        <f>+[2]x2977!AJ14</f>
        <v>0</v>
      </c>
    </row>
    <row r="13" spans="1:36">
      <c r="A13" s="122" t="str">
        <f>+[2]x2977!A15</f>
        <v>Reject Group</v>
      </c>
      <c r="B13" s="122">
        <f>+[2]x2977!B15</f>
        <v>0</v>
      </c>
      <c r="C13" s="122">
        <f>+[2]x2977!C15</f>
        <v>0</v>
      </c>
      <c r="D13" s="122">
        <f>+[2]x2977!D15</f>
        <v>0</v>
      </c>
      <c r="E13" s="122">
        <f>+[2]x2977!E15</f>
        <v>0</v>
      </c>
      <c r="F13" s="122">
        <f>+[2]x2977!F15</f>
        <v>0</v>
      </c>
      <c r="G13" s="122">
        <f>+[2]x2977!G15</f>
        <v>0</v>
      </c>
      <c r="H13" s="122">
        <f>+[2]x2977!H15</f>
        <v>0</v>
      </c>
      <c r="I13" s="122">
        <f>+[2]x2977!I15</f>
        <v>0</v>
      </c>
      <c r="J13" s="122">
        <f>+[2]x2977!J15</f>
        <v>0</v>
      </c>
      <c r="K13" s="122">
        <f>+[2]x2977!K15</f>
        <v>0</v>
      </c>
      <c r="L13" s="122">
        <f>+[2]x2977!L15</f>
        <v>0</v>
      </c>
      <c r="M13" s="122">
        <f>+[2]x2977!M15</f>
        <v>0</v>
      </c>
      <c r="N13" s="122">
        <f>+[2]x2977!N15</f>
        <v>0</v>
      </c>
      <c r="O13" s="122">
        <f>+[2]x2977!O15</f>
        <v>0</v>
      </c>
      <c r="P13" s="122">
        <f>+[2]x2977!P15</f>
        <v>0</v>
      </c>
      <c r="Q13" s="122">
        <f>+[2]x2977!Q15</f>
        <v>0</v>
      </c>
      <c r="R13" s="122">
        <f>+[2]x2977!R15</f>
        <v>0</v>
      </c>
      <c r="S13" s="122">
        <f>+[2]x2977!S15</f>
        <v>0</v>
      </c>
      <c r="T13" s="122">
        <f>+[2]x2977!T15</f>
        <v>0</v>
      </c>
      <c r="U13" s="122">
        <f>+[2]x2977!U15</f>
        <v>0</v>
      </c>
      <c r="V13" s="122">
        <f>+[2]x2977!V15</f>
        <v>0</v>
      </c>
      <c r="W13" s="122">
        <f>+[2]x2977!W15</f>
        <v>0</v>
      </c>
      <c r="X13" s="122">
        <f>+[2]x2977!X15</f>
        <v>0</v>
      </c>
      <c r="Y13" s="122">
        <f>+[2]x2977!Y15</f>
        <v>0</v>
      </c>
      <c r="Z13" s="122">
        <f>+[2]x2977!Z15</f>
        <v>0</v>
      </c>
      <c r="AA13" s="122">
        <f>+[2]x2977!AA15</f>
        <v>0</v>
      </c>
      <c r="AB13" s="122">
        <f>+[2]x2977!AB15</f>
        <v>0</v>
      </c>
      <c r="AC13" s="122">
        <f>+[2]x2977!AC15</f>
        <v>0</v>
      </c>
      <c r="AD13" s="122">
        <f>+[2]x2977!AD15</f>
        <v>0</v>
      </c>
      <c r="AE13" s="122">
        <f>+[2]x2977!AE15</f>
        <v>0</v>
      </c>
      <c r="AF13" s="122">
        <f>+[2]x2977!AF15</f>
        <v>0</v>
      </c>
      <c r="AG13" s="122">
        <f>+[2]x2977!AG15</f>
        <v>0</v>
      </c>
      <c r="AH13" s="122">
        <f>+[2]x2977!AH15</f>
        <v>0</v>
      </c>
      <c r="AI13" s="122">
        <f>+[2]x2977!AI15</f>
        <v>0</v>
      </c>
      <c r="AJ13" s="122">
        <f>+[2]x2977!AJ15</f>
        <v>0</v>
      </c>
    </row>
    <row r="14" spans="1:36">
      <c r="A14" s="122" t="str">
        <f>+[2]x2977!A16</f>
        <v>ADJUST MACHINE</v>
      </c>
      <c r="B14" s="122">
        <f>+[2]x2977!B16</f>
        <v>0</v>
      </c>
      <c r="C14" s="122">
        <f>+[2]x2977!C16</f>
        <v>32</v>
      </c>
      <c r="D14" s="122">
        <f>+[2]x2977!D16</f>
        <v>21</v>
      </c>
      <c r="E14" s="122">
        <f>+[2]x2977!E16</f>
        <v>0</v>
      </c>
      <c r="F14" s="122">
        <f>+[2]x2977!F16</f>
        <v>0</v>
      </c>
      <c r="G14" s="122">
        <f>+[2]x2977!G16</f>
        <v>0</v>
      </c>
      <c r="H14" s="122">
        <f>+[2]x2977!H16</f>
        <v>0</v>
      </c>
      <c r="I14" s="122">
        <f>+[2]x2977!I16</f>
        <v>0</v>
      </c>
      <c r="J14" s="122">
        <f>+[2]x2977!J16</f>
        <v>0</v>
      </c>
      <c r="K14" s="122">
        <f>+[2]x2977!K16</f>
        <v>0</v>
      </c>
      <c r="L14" s="122">
        <f>+[2]x2977!L16</f>
        <v>0</v>
      </c>
      <c r="M14" s="122">
        <f>+[2]x2977!M16</f>
        <v>0</v>
      </c>
      <c r="N14" s="122">
        <f>+[2]x2977!N16</f>
        <v>0</v>
      </c>
      <c r="O14" s="122">
        <f>+[2]x2977!O16</f>
        <v>0</v>
      </c>
      <c r="P14" s="122">
        <f>+[2]x2977!P16</f>
        <v>0</v>
      </c>
      <c r="Q14" s="122">
        <f>+[2]x2977!Q16</f>
        <v>0</v>
      </c>
      <c r="R14" s="122">
        <f>+[2]x2977!R16</f>
        <v>0</v>
      </c>
      <c r="S14" s="122">
        <f>+[2]x2977!S16</f>
        <v>0</v>
      </c>
      <c r="T14" s="122">
        <f>+[2]x2977!T16</f>
        <v>0</v>
      </c>
      <c r="U14" s="122">
        <f>+[2]x2977!U16</f>
        <v>0</v>
      </c>
      <c r="V14" s="122">
        <f>+[2]x2977!V16</f>
        <v>0</v>
      </c>
      <c r="W14" s="122">
        <f>+[2]x2977!W16</f>
        <v>0</v>
      </c>
      <c r="X14" s="122">
        <f>+[2]x2977!X16</f>
        <v>0</v>
      </c>
      <c r="Y14" s="122">
        <f>+[2]x2977!Y16</f>
        <v>0</v>
      </c>
      <c r="Z14" s="122">
        <f>+[2]x2977!Z16</f>
        <v>0</v>
      </c>
      <c r="AA14" s="122">
        <f>+[2]x2977!AA16</f>
        <v>0</v>
      </c>
      <c r="AB14" s="122">
        <f>+[2]x2977!AB16</f>
        <v>0</v>
      </c>
      <c r="AC14" s="122">
        <f>+[2]x2977!AC16</f>
        <v>0</v>
      </c>
      <c r="AD14" s="122">
        <f>+[2]x2977!AD16</f>
        <v>0</v>
      </c>
      <c r="AE14" s="122">
        <f>+[2]x2977!AE16</f>
        <v>0</v>
      </c>
      <c r="AF14" s="122">
        <f>+[2]x2977!AF16</f>
        <v>0</v>
      </c>
      <c r="AG14" s="122">
        <f>+[2]x2977!AG16</f>
        <v>0</v>
      </c>
      <c r="AH14" s="122">
        <f>+[2]x2977!AH16</f>
        <v>0</v>
      </c>
      <c r="AI14" s="122">
        <f>+[2]x2977!AI16</f>
        <v>0</v>
      </c>
      <c r="AJ14" s="122">
        <f>+[2]x2977!AJ16</f>
        <v>0</v>
      </c>
    </row>
    <row r="15" spans="1:36">
      <c r="A15" s="122" t="str">
        <f>+[2]x2977!A17</f>
        <v>ANGLE</v>
      </c>
      <c r="B15" s="122">
        <f>+[2]x2977!B17</f>
        <v>0</v>
      </c>
      <c r="C15" s="122">
        <f>+[2]x2977!C17</f>
        <v>0</v>
      </c>
      <c r="D15" s="122">
        <f>+[2]x2977!D17</f>
        <v>0</v>
      </c>
      <c r="E15" s="122">
        <f>+[2]x2977!E17</f>
        <v>0</v>
      </c>
      <c r="F15" s="122">
        <f>+[2]x2977!F17</f>
        <v>0</v>
      </c>
      <c r="G15" s="122">
        <f>+[2]x2977!G17</f>
        <v>0</v>
      </c>
      <c r="H15" s="122">
        <f>+[2]x2977!H17</f>
        <v>0</v>
      </c>
      <c r="I15" s="122">
        <f>+[2]x2977!I17</f>
        <v>0</v>
      </c>
      <c r="J15" s="122">
        <f>+[2]x2977!J17</f>
        <v>0</v>
      </c>
      <c r="K15" s="122">
        <f>+[2]x2977!K17</f>
        <v>0</v>
      </c>
      <c r="L15" s="122">
        <f>+[2]x2977!L17</f>
        <v>0</v>
      </c>
      <c r="M15" s="122">
        <f>+[2]x2977!M17</f>
        <v>0</v>
      </c>
      <c r="N15" s="122">
        <f>+[2]x2977!N17</f>
        <v>0</v>
      </c>
      <c r="O15" s="122">
        <f>+[2]x2977!O17</f>
        <v>0</v>
      </c>
      <c r="P15" s="122">
        <f>+[2]x2977!P17</f>
        <v>0</v>
      </c>
      <c r="Q15" s="122">
        <f>+[2]x2977!Q17</f>
        <v>0</v>
      </c>
      <c r="R15" s="122">
        <f>+[2]x2977!R17</f>
        <v>0</v>
      </c>
      <c r="S15" s="122">
        <f>+[2]x2977!S17</f>
        <v>0</v>
      </c>
      <c r="T15" s="122">
        <f>+[2]x2977!T17</f>
        <v>0</v>
      </c>
      <c r="U15" s="122">
        <f>+[2]x2977!U17</f>
        <v>0</v>
      </c>
      <c r="V15" s="122">
        <f>+[2]x2977!V17</f>
        <v>0</v>
      </c>
      <c r="W15" s="122">
        <f>+[2]x2977!W17</f>
        <v>0</v>
      </c>
      <c r="X15" s="122">
        <f>+[2]x2977!X17</f>
        <v>0</v>
      </c>
      <c r="Y15" s="122">
        <f>+[2]x2977!Y17</f>
        <v>0</v>
      </c>
      <c r="Z15" s="122">
        <f>+[2]x2977!Z17</f>
        <v>0</v>
      </c>
      <c r="AA15" s="122">
        <f>+[2]x2977!AA17</f>
        <v>0</v>
      </c>
      <c r="AB15" s="122">
        <f>+[2]x2977!AB17</f>
        <v>0</v>
      </c>
      <c r="AC15" s="122">
        <f>+[2]x2977!AC17</f>
        <v>0</v>
      </c>
      <c r="AD15" s="122">
        <f>+[2]x2977!AD17</f>
        <v>0</v>
      </c>
      <c r="AE15" s="122">
        <f>+[2]x2977!AE17</f>
        <v>0</v>
      </c>
      <c r="AF15" s="122">
        <f>+[2]x2977!AF17</f>
        <v>0</v>
      </c>
      <c r="AG15" s="122">
        <f>+[2]x2977!AG17</f>
        <v>0</v>
      </c>
      <c r="AH15" s="122">
        <f>+[2]x2977!AH17</f>
        <v>0</v>
      </c>
      <c r="AI15" s="122">
        <f>+[2]x2977!AI17</f>
        <v>0</v>
      </c>
      <c r="AJ15" s="122">
        <f>+[2]x2977!AJ17</f>
        <v>0</v>
      </c>
    </row>
    <row r="16" spans="1:36" s="146" customFormat="1">
      <c r="A16" s="122" t="str">
        <f>+[2]x2977!A18</f>
        <v>BURR ALL</v>
      </c>
      <c r="B16" s="122">
        <f>+[2]x2977!B18</f>
        <v>478</v>
      </c>
      <c r="C16" s="122">
        <f>+[2]x2977!C18</f>
        <v>301</v>
      </c>
      <c r="D16" s="122">
        <f>+[2]x2977!D18</f>
        <v>66</v>
      </c>
      <c r="E16" s="122">
        <f>+[2]x2977!E18</f>
        <v>28</v>
      </c>
      <c r="F16" s="122">
        <f>+[2]x2977!F18</f>
        <v>4</v>
      </c>
      <c r="G16" s="122">
        <f>+[2]x2977!G18</f>
        <v>0</v>
      </c>
      <c r="H16" s="122">
        <f>+[2]x2977!H18</f>
        <v>0</v>
      </c>
      <c r="I16" s="122">
        <f>+[2]x2977!I18</f>
        <v>0</v>
      </c>
      <c r="J16" s="122">
        <f>+[2]x2977!J18</f>
        <v>0</v>
      </c>
      <c r="K16" s="122">
        <f>+[2]x2977!K18</f>
        <v>0</v>
      </c>
      <c r="L16" s="122">
        <f>+[2]x2977!L18</f>
        <v>0</v>
      </c>
      <c r="M16" s="122">
        <f>+[2]x2977!M18</f>
        <v>6</v>
      </c>
      <c r="N16" s="122">
        <f>+[2]x2977!N18</f>
        <v>1</v>
      </c>
      <c r="O16" s="122">
        <f>+[2]x2977!O18</f>
        <v>0</v>
      </c>
      <c r="P16" s="122">
        <f>+[2]x2977!P18</f>
        <v>8</v>
      </c>
      <c r="Q16" s="122">
        <f>+[2]x2977!Q18</f>
        <v>0</v>
      </c>
      <c r="R16" s="122">
        <f>+[2]x2977!R18</f>
        <v>0</v>
      </c>
      <c r="S16" s="122">
        <f>+[2]x2977!S18</f>
        <v>0</v>
      </c>
      <c r="T16" s="122">
        <f>+[2]x2977!T18</f>
        <v>0</v>
      </c>
      <c r="U16" s="122">
        <f>+[2]x2977!U18</f>
        <v>0</v>
      </c>
      <c r="V16" s="122">
        <f>+[2]x2977!V18</f>
        <v>0</v>
      </c>
      <c r="W16" s="122">
        <f>+[2]x2977!W18</f>
        <v>0</v>
      </c>
      <c r="X16" s="122">
        <f>+[2]x2977!X18</f>
        <v>5</v>
      </c>
      <c r="Y16" s="122">
        <f>+[2]x2977!Y18</f>
        <v>0</v>
      </c>
      <c r="Z16" s="122">
        <f>+[2]x2977!Z18</f>
        <v>0</v>
      </c>
      <c r="AA16" s="122">
        <f>+[2]x2977!AA18</f>
        <v>0</v>
      </c>
      <c r="AB16" s="122">
        <f>+[2]x2977!AB18</f>
        <v>4</v>
      </c>
      <c r="AC16" s="122">
        <f>+[2]x2977!AC18</f>
        <v>0</v>
      </c>
      <c r="AD16" s="122">
        <f>+[2]x2977!AD18</f>
        <v>0</v>
      </c>
      <c r="AE16" s="122">
        <f>+[2]x2977!AE18</f>
        <v>0</v>
      </c>
      <c r="AF16" s="122">
        <f>+[2]x2977!AF18</f>
        <v>0</v>
      </c>
      <c r="AG16" s="122">
        <f>+[2]x2977!AG18</f>
        <v>0</v>
      </c>
      <c r="AH16" s="122">
        <f>+[2]x2977!AH18</f>
        <v>0</v>
      </c>
      <c r="AI16" s="122">
        <f>+[2]x2977!AI18</f>
        <v>0</v>
      </c>
      <c r="AJ16" s="122">
        <f>+[2]x2977!AJ18</f>
        <v>0</v>
      </c>
    </row>
    <row r="17" spans="1:36">
      <c r="A17" s="122" t="str">
        <f>+[2]x2977!A19</f>
        <v>CONTAM ALL</v>
      </c>
      <c r="B17" s="122">
        <f>+[2]x2977!B19</f>
        <v>97</v>
      </c>
      <c r="C17" s="122">
        <f>+[2]x2977!C19</f>
        <v>63</v>
      </c>
      <c r="D17" s="122">
        <f>+[2]x2977!D19</f>
        <v>19</v>
      </c>
      <c r="E17" s="122">
        <f>+[2]x2977!E19</f>
        <v>111</v>
      </c>
      <c r="F17" s="122">
        <f>+[2]x2977!F19</f>
        <v>6</v>
      </c>
      <c r="G17" s="122">
        <f>+[2]x2977!G19</f>
        <v>0</v>
      </c>
      <c r="H17" s="122">
        <f>+[2]x2977!H19</f>
        <v>0</v>
      </c>
      <c r="I17" s="122">
        <f>+[2]x2977!I19</f>
        <v>0</v>
      </c>
      <c r="J17" s="122">
        <f>+[2]x2977!J19</f>
        <v>0</v>
      </c>
      <c r="K17" s="122">
        <f>+[2]x2977!K19</f>
        <v>3</v>
      </c>
      <c r="L17" s="122">
        <f>+[2]x2977!L19</f>
        <v>0</v>
      </c>
      <c r="M17" s="122">
        <f>+[2]x2977!M19</f>
        <v>10</v>
      </c>
      <c r="N17" s="122">
        <f>+[2]x2977!N19</f>
        <v>17</v>
      </c>
      <c r="O17" s="122">
        <f>+[2]x2977!O19</f>
        <v>0</v>
      </c>
      <c r="P17" s="122">
        <f>+[2]x2977!P19</f>
        <v>11</v>
      </c>
      <c r="Q17" s="122">
        <f>+[2]x2977!Q19</f>
        <v>1</v>
      </c>
      <c r="R17" s="122">
        <f>+[2]x2977!R19</f>
        <v>18</v>
      </c>
      <c r="S17" s="122">
        <f>+[2]x2977!S19</f>
        <v>0</v>
      </c>
      <c r="T17" s="122">
        <f>+[2]x2977!T19</f>
        <v>0</v>
      </c>
      <c r="U17" s="122">
        <f>+[2]x2977!U19</f>
        <v>0</v>
      </c>
      <c r="V17" s="122">
        <f>+[2]x2977!V19</f>
        <v>0</v>
      </c>
      <c r="W17" s="122">
        <f>+[2]x2977!W19</f>
        <v>0</v>
      </c>
      <c r="X17" s="122">
        <f>+[2]x2977!X19</f>
        <v>11</v>
      </c>
      <c r="Y17" s="122">
        <f>+[2]x2977!Y19</f>
        <v>18</v>
      </c>
      <c r="Z17" s="122">
        <f>+[2]x2977!Z19</f>
        <v>0</v>
      </c>
      <c r="AA17" s="122">
        <f>+[2]x2977!AA19</f>
        <v>15</v>
      </c>
      <c r="AB17" s="122">
        <f>+[2]x2977!AB19</f>
        <v>1</v>
      </c>
      <c r="AC17" s="122">
        <f>+[2]x2977!AC19</f>
        <v>0</v>
      </c>
      <c r="AD17" s="122">
        <f>+[2]x2977!AD19</f>
        <v>0</v>
      </c>
      <c r="AE17" s="122">
        <f>+[2]x2977!AE19</f>
        <v>0</v>
      </c>
      <c r="AF17" s="122">
        <f>+[2]x2977!AF19</f>
        <v>0</v>
      </c>
      <c r="AG17" s="122">
        <f>+[2]x2977!AG19</f>
        <v>0</v>
      </c>
      <c r="AH17" s="122">
        <f>+[2]x2977!AH19</f>
        <v>0</v>
      </c>
      <c r="AI17" s="122">
        <f>+[2]x2977!AI19</f>
        <v>0</v>
      </c>
      <c r="AJ17" s="122">
        <f>+[2]x2977!AJ19</f>
        <v>0</v>
      </c>
    </row>
    <row r="18" spans="1:36">
      <c r="A18" s="122" t="str">
        <f>+[2]x2977!A20</f>
        <v>CUT NG</v>
      </c>
      <c r="B18" s="122">
        <f>+[2]x2977!B20</f>
        <v>183</v>
      </c>
      <c r="C18" s="122">
        <f>+[2]x2977!C20</f>
        <v>26</v>
      </c>
      <c r="D18" s="122">
        <f>+[2]x2977!D20</f>
        <v>40</v>
      </c>
      <c r="E18" s="122">
        <f>+[2]x2977!E20</f>
        <v>18</v>
      </c>
      <c r="F18" s="122">
        <f>+[2]x2977!F20</f>
        <v>0</v>
      </c>
      <c r="G18" s="122">
        <f>+[2]x2977!G20</f>
        <v>0</v>
      </c>
      <c r="H18" s="122">
        <f>+[2]x2977!H20</f>
        <v>0</v>
      </c>
      <c r="I18" s="122">
        <f>+[2]x2977!I20</f>
        <v>0</v>
      </c>
      <c r="J18" s="122">
        <f>+[2]x2977!J20</f>
        <v>0</v>
      </c>
      <c r="K18" s="122">
        <f>+[2]x2977!K20</f>
        <v>1</v>
      </c>
      <c r="L18" s="122">
        <f>+[2]x2977!L20</f>
        <v>0</v>
      </c>
      <c r="M18" s="122">
        <f>+[2]x2977!M20</f>
        <v>3</v>
      </c>
      <c r="N18" s="122">
        <f>+[2]x2977!N20</f>
        <v>3</v>
      </c>
      <c r="O18" s="122">
        <f>+[2]x2977!O20</f>
        <v>0</v>
      </c>
      <c r="P18" s="122">
        <f>+[2]x2977!P20</f>
        <v>4</v>
      </c>
      <c r="Q18" s="122">
        <f>+[2]x2977!Q20</f>
        <v>0</v>
      </c>
      <c r="R18" s="122">
        <f>+[2]x2977!R20</f>
        <v>0</v>
      </c>
      <c r="S18" s="122">
        <f>+[2]x2977!S20</f>
        <v>0</v>
      </c>
      <c r="T18" s="122">
        <f>+[2]x2977!T20</f>
        <v>0</v>
      </c>
      <c r="U18" s="122">
        <f>+[2]x2977!U20</f>
        <v>0</v>
      </c>
      <c r="V18" s="122">
        <f>+[2]x2977!V20</f>
        <v>0</v>
      </c>
      <c r="W18" s="122">
        <f>+[2]x2977!W20</f>
        <v>0</v>
      </c>
      <c r="X18" s="122">
        <f>+[2]x2977!X20</f>
        <v>5</v>
      </c>
      <c r="Y18" s="122">
        <f>+[2]x2977!Y20</f>
        <v>0</v>
      </c>
      <c r="Z18" s="122">
        <f>+[2]x2977!Z20</f>
        <v>2</v>
      </c>
      <c r="AA18" s="122">
        <f>+[2]x2977!AA20</f>
        <v>0</v>
      </c>
      <c r="AB18" s="122">
        <f>+[2]x2977!AB20</f>
        <v>0</v>
      </c>
      <c r="AC18" s="122">
        <f>+[2]x2977!AC20</f>
        <v>0</v>
      </c>
      <c r="AD18" s="122">
        <f>+[2]x2977!AD20</f>
        <v>0</v>
      </c>
      <c r="AE18" s="122">
        <f>+[2]x2977!AE20</f>
        <v>0</v>
      </c>
      <c r="AF18" s="122">
        <f>+[2]x2977!AF20</f>
        <v>0</v>
      </c>
      <c r="AG18" s="122">
        <f>+[2]x2977!AG20</f>
        <v>0</v>
      </c>
      <c r="AH18" s="122">
        <f>+[2]x2977!AH20</f>
        <v>0</v>
      </c>
      <c r="AI18" s="122">
        <f>+[2]x2977!AI20</f>
        <v>0</v>
      </c>
      <c r="AJ18" s="122">
        <f>+[2]x2977!AJ20</f>
        <v>0</v>
      </c>
    </row>
    <row r="19" spans="1:36">
      <c r="A19" s="122" t="str">
        <f>+[2]x2977!A21</f>
        <v>DENT ALL</v>
      </c>
      <c r="B19" s="122">
        <f>+[2]x2977!B21</f>
        <v>615</v>
      </c>
      <c r="C19" s="122">
        <f>+[2]x2977!C21</f>
        <v>150</v>
      </c>
      <c r="D19" s="122">
        <f>+[2]x2977!D21</f>
        <v>12</v>
      </c>
      <c r="E19" s="122">
        <f>+[2]x2977!E21</f>
        <v>38</v>
      </c>
      <c r="F19" s="122">
        <f>+[2]x2977!F21</f>
        <v>0</v>
      </c>
      <c r="G19" s="122">
        <f>+[2]x2977!G21</f>
        <v>1</v>
      </c>
      <c r="H19" s="122">
        <f>+[2]x2977!H21</f>
        <v>0</v>
      </c>
      <c r="I19" s="122">
        <f>+[2]x2977!I21</f>
        <v>0</v>
      </c>
      <c r="J19" s="122">
        <f>+[2]x2977!J21</f>
        <v>0</v>
      </c>
      <c r="K19" s="122">
        <f>+[2]x2977!K21</f>
        <v>0</v>
      </c>
      <c r="L19" s="122">
        <f>+[2]x2977!L21</f>
        <v>0</v>
      </c>
      <c r="M19" s="122">
        <f>+[2]x2977!M21</f>
        <v>2</v>
      </c>
      <c r="N19" s="122">
        <f>+[2]x2977!N21</f>
        <v>0</v>
      </c>
      <c r="O19" s="122">
        <f>+[2]x2977!O21</f>
        <v>0</v>
      </c>
      <c r="P19" s="122">
        <f>+[2]x2977!P21</f>
        <v>12</v>
      </c>
      <c r="Q19" s="122">
        <f>+[2]x2977!Q21</f>
        <v>2</v>
      </c>
      <c r="R19" s="122">
        <f>+[2]x2977!R21</f>
        <v>4</v>
      </c>
      <c r="S19" s="122">
        <f>+[2]x2977!S21</f>
        <v>0</v>
      </c>
      <c r="T19" s="122">
        <f>+[2]x2977!T21</f>
        <v>0</v>
      </c>
      <c r="U19" s="122">
        <f>+[2]x2977!U21</f>
        <v>0</v>
      </c>
      <c r="V19" s="122">
        <f>+[2]x2977!V21</f>
        <v>0</v>
      </c>
      <c r="W19" s="122">
        <f>+[2]x2977!W21</f>
        <v>0</v>
      </c>
      <c r="X19" s="122">
        <f>+[2]x2977!X21</f>
        <v>0</v>
      </c>
      <c r="Y19" s="122">
        <f>+[2]x2977!Y21</f>
        <v>1</v>
      </c>
      <c r="Z19" s="122">
        <f>+[2]x2977!Z21</f>
        <v>0</v>
      </c>
      <c r="AA19" s="122">
        <f>+[2]x2977!AA21</f>
        <v>14</v>
      </c>
      <c r="AB19" s="122">
        <f>+[2]x2977!AB21</f>
        <v>2</v>
      </c>
      <c r="AC19" s="122">
        <f>+[2]x2977!AC21</f>
        <v>0</v>
      </c>
      <c r="AD19" s="122">
        <f>+[2]x2977!AD21</f>
        <v>0</v>
      </c>
      <c r="AE19" s="122">
        <f>+[2]x2977!AE21</f>
        <v>0</v>
      </c>
      <c r="AF19" s="122">
        <f>+[2]x2977!AF21</f>
        <v>0</v>
      </c>
      <c r="AG19" s="122">
        <f>+[2]x2977!AG21</f>
        <v>0</v>
      </c>
      <c r="AH19" s="122">
        <f>+[2]x2977!AH21</f>
        <v>0</v>
      </c>
      <c r="AI19" s="122">
        <f>+[2]x2977!AI21</f>
        <v>0</v>
      </c>
      <c r="AJ19" s="122">
        <f>+[2]x2977!AJ21</f>
        <v>0</v>
      </c>
    </row>
    <row r="20" spans="1:36">
      <c r="A20" s="122" t="str">
        <f>+[2]x2977!A22</f>
        <v>DRILL/SCREW NG</v>
      </c>
      <c r="B20" s="122">
        <f>+[2]x2977!B22</f>
        <v>0</v>
      </c>
      <c r="C20" s="122">
        <f>+[2]x2977!C22</f>
        <v>0</v>
      </c>
      <c r="D20" s="122">
        <f>+[2]x2977!D22</f>
        <v>1</v>
      </c>
      <c r="E20" s="122">
        <f>+[2]x2977!E22</f>
        <v>3</v>
      </c>
      <c r="F20" s="122">
        <f>+[2]x2977!F22</f>
        <v>0</v>
      </c>
      <c r="G20" s="122">
        <f>+[2]x2977!G22</f>
        <v>0</v>
      </c>
      <c r="H20" s="122">
        <f>+[2]x2977!H22</f>
        <v>0</v>
      </c>
      <c r="I20" s="122">
        <f>+[2]x2977!I22</f>
        <v>0</v>
      </c>
      <c r="J20" s="122">
        <f>+[2]x2977!J22</f>
        <v>0</v>
      </c>
      <c r="K20" s="122">
        <f>+[2]x2977!K22</f>
        <v>0</v>
      </c>
      <c r="L20" s="122">
        <f>+[2]x2977!L22</f>
        <v>0</v>
      </c>
      <c r="M20" s="122">
        <f>+[2]x2977!M22</f>
        <v>0</v>
      </c>
      <c r="N20" s="122">
        <f>+[2]x2977!N22</f>
        <v>0</v>
      </c>
      <c r="O20" s="122">
        <f>+[2]x2977!O22</f>
        <v>0</v>
      </c>
      <c r="P20" s="122">
        <f>+[2]x2977!P22</f>
        <v>0</v>
      </c>
      <c r="Q20" s="122">
        <f>+[2]x2977!Q22</f>
        <v>0</v>
      </c>
      <c r="R20" s="122">
        <f>+[2]x2977!R22</f>
        <v>0</v>
      </c>
      <c r="S20" s="122">
        <f>+[2]x2977!S22</f>
        <v>0</v>
      </c>
      <c r="T20" s="122">
        <f>+[2]x2977!T22</f>
        <v>0</v>
      </c>
      <c r="U20" s="122">
        <f>+[2]x2977!U22</f>
        <v>0</v>
      </c>
      <c r="V20" s="122">
        <f>+[2]x2977!V22</f>
        <v>0</v>
      </c>
      <c r="W20" s="122">
        <f>+[2]x2977!W22</f>
        <v>0</v>
      </c>
      <c r="X20" s="122">
        <f>+[2]x2977!X22</f>
        <v>0</v>
      </c>
      <c r="Y20" s="122">
        <f>+[2]x2977!Y22</f>
        <v>0</v>
      </c>
      <c r="Z20" s="122">
        <f>+[2]x2977!Z22</f>
        <v>0</v>
      </c>
      <c r="AA20" s="122">
        <f>+[2]x2977!AA22</f>
        <v>0</v>
      </c>
      <c r="AB20" s="122">
        <f>+[2]x2977!AB22</f>
        <v>3</v>
      </c>
      <c r="AC20" s="122">
        <f>+[2]x2977!AC22</f>
        <v>0</v>
      </c>
      <c r="AD20" s="122">
        <f>+[2]x2977!AD22</f>
        <v>0</v>
      </c>
      <c r="AE20" s="122">
        <f>+[2]x2977!AE22</f>
        <v>0</v>
      </c>
      <c r="AF20" s="122">
        <f>+[2]x2977!AF22</f>
        <v>0</v>
      </c>
      <c r="AG20" s="122">
        <f>+[2]x2977!AG22</f>
        <v>0</v>
      </c>
      <c r="AH20" s="122">
        <f>+[2]x2977!AH22</f>
        <v>0</v>
      </c>
      <c r="AI20" s="122">
        <f>+[2]x2977!AI22</f>
        <v>0</v>
      </c>
      <c r="AJ20" s="122">
        <f>+[2]x2977!AJ22</f>
        <v>0</v>
      </c>
    </row>
    <row r="21" spans="1:36">
      <c r="A21" s="122" t="str">
        <f>+[2]x2977!A23</f>
        <v>GEOMETRY</v>
      </c>
      <c r="B21" s="122">
        <f>+[2]x2977!B23</f>
        <v>0</v>
      </c>
      <c r="C21" s="122">
        <f>+[2]x2977!C23</f>
        <v>0</v>
      </c>
      <c r="D21" s="122">
        <f>+[2]x2977!D23</f>
        <v>0</v>
      </c>
      <c r="E21" s="122">
        <f>+[2]x2977!E23</f>
        <v>0</v>
      </c>
      <c r="F21" s="122">
        <f>+[2]x2977!F23</f>
        <v>0</v>
      </c>
      <c r="G21" s="122">
        <f>+[2]x2977!G23</f>
        <v>0</v>
      </c>
      <c r="H21" s="122">
        <f>+[2]x2977!H23</f>
        <v>0</v>
      </c>
      <c r="I21" s="122">
        <f>+[2]x2977!I23</f>
        <v>0</v>
      </c>
      <c r="J21" s="122">
        <f>+[2]x2977!J23</f>
        <v>0</v>
      </c>
      <c r="K21" s="122">
        <f>+[2]x2977!K23</f>
        <v>0</v>
      </c>
      <c r="L21" s="122">
        <f>+[2]x2977!L23</f>
        <v>0</v>
      </c>
      <c r="M21" s="122">
        <f>+[2]x2977!M23</f>
        <v>0</v>
      </c>
      <c r="N21" s="122">
        <f>+[2]x2977!N23</f>
        <v>0</v>
      </c>
      <c r="O21" s="122">
        <f>+[2]x2977!O23</f>
        <v>0</v>
      </c>
      <c r="P21" s="122">
        <f>+[2]x2977!P23</f>
        <v>0</v>
      </c>
      <c r="Q21" s="122">
        <f>+[2]x2977!Q23</f>
        <v>0</v>
      </c>
      <c r="R21" s="122">
        <f>+[2]x2977!R23</f>
        <v>0</v>
      </c>
      <c r="S21" s="122">
        <f>+[2]x2977!S23</f>
        <v>0</v>
      </c>
      <c r="T21" s="122">
        <f>+[2]x2977!T23</f>
        <v>0</v>
      </c>
      <c r="U21" s="122">
        <f>+[2]x2977!U23</f>
        <v>0</v>
      </c>
      <c r="V21" s="122">
        <f>+[2]x2977!V23</f>
        <v>0</v>
      </c>
      <c r="W21" s="122">
        <f>+[2]x2977!W23</f>
        <v>0</v>
      </c>
      <c r="X21" s="122">
        <f>+[2]x2977!X23</f>
        <v>0</v>
      </c>
      <c r="Y21" s="122">
        <f>+[2]x2977!Y23</f>
        <v>0</v>
      </c>
      <c r="Z21" s="122">
        <f>+[2]x2977!Z23</f>
        <v>0</v>
      </c>
      <c r="AA21" s="122">
        <f>+[2]x2977!AA23</f>
        <v>0</v>
      </c>
      <c r="AB21" s="122">
        <f>+[2]x2977!AB23</f>
        <v>0</v>
      </c>
      <c r="AC21" s="122">
        <f>+[2]x2977!AC23</f>
        <v>0</v>
      </c>
      <c r="AD21" s="122">
        <f>+[2]x2977!AD23</f>
        <v>0</v>
      </c>
      <c r="AE21" s="122">
        <f>+[2]x2977!AE23</f>
        <v>0</v>
      </c>
      <c r="AF21" s="122">
        <f>+[2]x2977!AF23</f>
        <v>0</v>
      </c>
      <c r="AG21" s="122">
        <f>+[2]x2977!AG23</f>
        <v>0</v>
      </c>
      <c r="AH21" s="122">
        <f>+[2]x2977!AH23</f>
        <v>0</v>
      </c>
      <c r="AI21" s="122">
        <f>+[2]x2977!AI23</f>
        <v>0</v>
      </c>
      <c r="AJ21" s="122">
        <f>+[2]x2977!AJ23</f>
        <v>0</v>
      </c>
    </row>
    <row r="22" spans="1:36">
      <c r="A22" s="122" t="str">
        <f>+[2]x2977!A24</f>
        <v>ID DEVIATE</v>
      </c>
      <c r="B22" s="122">
        <f>+[2]x2977!B24</f>
        <v>0</v>
      </c>
      <c r="C22" s="122">
        <f>+[2]x2977!C24</f>
        <v>0</v>
      </c>
      <c r="D22" s="122">
        <f>+[2]x2977!D24</f>
        <v>0</v>
      </c>
      <c r="E22" s="122">
        <f>+[2]x2977!E24</f>
        <v>0</v>
      </c>
      <c r="F22" s="122">
        <f>+[2]x2977!F24</f>
        <v>0</v>
      </c>
      <c r="G22" s="122">
        <f>+[2]x2977!G24</f>
        <v>0</v>
      </c>
      <c r="H22" s="122">
        <f>+[2]x2977!H24</f>
        <v>0</v>
      </c>
      <c r="I22" s="122">
        <f>+[2]x2977!I24</f>
        <v>0</v>
      </c>
      <c r="J22" s="122">
        <f>+[2]x2977!J24</f>
        <v>0</v>
      </c>
      <c r="K22" s="122">
        <f>+[2]x2977!K24</f>
        <v>0</v>
      </c>
      <c r="L22" s="122">
        <f>+[2]x2977!L24</f>
        <v>0</v>
      </c>
      <c r="M22" s="122">
        <f>+[2]x2977!M24</f>
        <v>0</v>
      </c>
      <c r="N22" s="122">
        <f>+[2]x2977!N24</f>
        <v>0</v>
      </c>
      <c r="O22" s="122">
        <f>+[2]x2977!O24</f>
        <v>0</v>
      </c>
      <c r="P22" s="122">
        <f>+[2]x2977!P24</f>
        <v>0</v>
      </c>
      <c r="Q22" s="122">
        <f>+[2]x2977!Q24</f>
        <v>0</v>
      </c>
      <c r="R22" s="122">
        <f>+[2]x2977!R24</f>
        <v>0</v>
      </c>
      <c r="S22" s="122">
        <f>+[2]x2977!S24</f>
        <v>0</v>
      </c>
      <c r="T22" s="122">
        <f>+[2]x2977!T24</f>
        <v>0</v>
      </c>
      <c r="U22" s="122">
        <f>+[2]x2977!U24</f>
        <v>0</v>
      </c>
      <c r="V22" s="122">
        <f>+[2]x2977!V24</f>
        <v>0</v>
      </c>
      <c r="W22" s="122">
        <f>+[2]x2977!W24</f>
        <v>0</v>
      </c>
      <c r="X22" s="122">
        <f>+[2]x2977!X24</f>
        <v>0</v>
      </c>
      <c r="Y22" s="122">
        <f>+[2]x2977!Y24</f>
        <v>0</v>
      </c>
      <c r="Z22" s="122">
        <f>+[2]x2977!Z24</f>
        <v>0</v>
      </c>
      <c r="AA22" s="122">
        <f>+[2]x2977!AA24</f>
        <v>0</v>
      </c>
      <c r="AB22" s="122">
        <f>+[2]x2977!AB24</f>
        <v>0</v>
      </c>
      <c r="AC22" s="122">
        <f>+[2]x2977!AC24</f>
        <v>0</v>
      </c>
      <c r="AD22" s="122">
        <f>+[2]x2977!AD24</f>
        <v>0</v>
      </c>
      <c r="AE22" s="122">
        <f>+[2]x2977!AE24</f>
        <v>0</v>
      </c>
      <c r="AF22" s="122">
        <f>+[2]x2977!AF24</f>
        <v>0</v>
      </c>
      <c r="AG22" s="122">
        <f>+[2]x2977!AG24</f>
        <v>0</v>
      </c>
      <c r="AH22" s="122">
        <f>+[2]x2977!AH24</f>
        <v>0</v>
      </c>
      <c r="AI22" s="122">
        <f>+[2]x2977!AI24</f>
        <v>0</v>
      </c>
      <c r="AJ22" s="122">
        <f>+[2]x2977!AJ24</f>
        <v>0</v>
      </c>
    </row>
    <row r="23" spans="1:36">
      <c r="A23" s="122" t="str">
        <f>+[2]x2977!A25</f>
        <v>ID SHAFT O/S</v>
      </c>
      <c r="B23" s="122">
        <f>+[2]x2977!B25</f>
        <v>0</v>
      </c>
      <c r="C23" s="122">
        <f>+[2]x2977!C25</f>
        <v>0</v>
      </c>
      <c r="D23" s="122">
        <f>+[2]x2977!D25</f>
        <v>0</v>
      </c>
      <c r="E23" s="122">
        <f>+[2]x2977!E25</f>
        <v>0</v>
      </c>
      <c r="F23" s="122">
        <f>+[2]x2977!F25</f>
        <v>0</v>
      </c>
      <c r="G23" s="122">
        <f>+[2]x2977!G25</f>
        <v>0</v>
      </c>
      <c r="H23" s="122">
        <f>+[2]x2977!H25</f>
        <v>0</v>
      </c>
      <c r="I23" s="122">
        <f>+[2]x2977!I25</f>
        <v>0</v>
      </c>
      <c r="J23" s="122">
        <f>+[2]x2977!J25</f>
        <v>0</v>
      </c>
      <c r="K23" s="122">
        <f>+[2]x2977!K25</f>
        <v>0</v>
      </c>
      <c r="L23" s="122">
        <f>+[2]x2977!L25</f>
        <v>0</v>
      </c>
      <c r="M23" s="122">
        <f>+[2]x2977!M25</f>
        <v>0</v>
      </c>
      <c r="N23" s="122">
        <f>+[2]x2977!N25</f>
        <v>0</v>
      </c>
      <c r="O23" s="122">
        <f>+[2]x2977!O25</f>
        <v>0</v>
      </c>
      <c r="P23" s="122">
        <f>+[2]x2977!P25</f>
        <v>0</v>
      </c>
      <c r="Q23" s="122">
        <f>+[2]x2977!Q25</f>
        <v>0</v>
      </c>
      <c r="R23" s="122">
        <f>+[2]x2977!R25</f>
        <v>0</v>
      </c>
      <c r="S23" s="122">
        <f>+[2]x2977!S25</f>
        <v>0</v>
      </c>
      <c r="T23" s="122">
        <f>+[2]x2977!T25</f>
        <v>0</v>
      </c>
      <c r="U23" s="122">
        <f>+[2]x2977!U25</f>
        <v>0</v>
      </c>
      <c r="V23" s="122">
        <f>+[2]x2977!V25</f>
        <v>0</v>
      </c>
      <c r="W23" s="122">
        <f>+[2]x2977!W25</f>
        <v>0</v>
      </c>
      <c r="X23" s="122">
        <f>+[2]x2977!X25</f>
        <v>0</v>
      </c>
      <c r="Y23" s="122">
        <f>+[2]x2977!Y25</f>
        <v>0</v>
      </c>
      <c r="Z23" s="122">
        <f>+[2]x2977!Z25</f>
        <v>0</v>
      </c>
      <c r="AA23" s="122">
        <f>+[2]x2977!AA25</f>
        <v>0</v>
      </c>
      <c r="AB23" s="122">
        <f>+[2]x2977!AB25</f>
        <v>0</v>
      </c>
      <c r="AC23" s="122">
        <f>+[2]x2977!AC25</f>
        <v>0</v>
      </c>
      <c r="AD23" s="122">
        <f>+[2]x2977!AD25</f>
        <v>0</v>
      </c>
      <c r="AE23" s="122">
        <f>+[2]x2977!AE25</f>
        <v>0</v>
      </c>
      <c r="AF23" s="122">
        <f>+[2]x2977!AF25</f>
        <v>0</v>
      </c>
      <c r="AG23" s="122">
        <f>+[2]x2977!AG25</f>
        <v>0</v>
      </c>
      <c r="AH23" s="122">
        <f>+[2]x2977!AH25</f>
        <v>0</v>
      </c>
      <c r="AI23" s="122">
        <f>+[2]x2977!AI25</f>
        <v>0</v>
      </c>
      <c r="AJ23" s="122">
        <f>+[2]x2977!AJ25</f>
        <v>0</v>
      </c>
    </row>
    <row r="24" spans="1:36">
      <c r="A24" s="122" t="str">
        <f>+[2]x2977!A26</f>
        <v>ID SHAFT TAPER</v>
      </c>
      <c r="B24" s="122">
        <f>+[2]x2977!B26</f>
        <v>0</v>
      </c>
      <c r="C24" s="122">
        <f>+[2]x2977!C26</f>
        <v>0</v>
      </c>
      <c r="D24" s="122">
        <f>+[2]x2977!D26</f>
        <v>0</v>
      </c>
      <c r="E24" s="122">
        <f>+[2]x2977!E26</f>
        <v>0</v>
      </c>
      <c r="F24" s="122">
        <f>+[2]x2977!F26</f>
        <v>0</v>
      </c>
      <c r="G24" s="122">
        <f>+[2]x2977!G26</f>
        <v>0</v>
      </c>
      <c r="H24" s="122">
        <f>+[2]x2977!H26</f>
        <v>0</v>
      </c>
      <c r="I24" s="122">
        <f>+[2]x2977!I26</f>
        <v>0</v>
      </c>
      <c r="J24" s="122">
        <f>+[2]x2977!J26</f>
        <v>0</v>
      </c>
      <c r="K24" s="122">
        <f>+[2]x2977!K26</f>
        <v>0</v>
      </c>
      <c r="L24" s="122">
        <f>+[2]x2977!L26</f>
        <v>0</v>
      </c>
      <c r="M24" s="122">
        <f>+[2]x2977!M26</f>
        <v>0</v>
      </c>
      <c r="N24" s="122">
        <f>+[2]x2977!N26</f>
        <v>0</v>
      </c>
      <c r="O24" s="122">
        <f>+[2]x2977!O26</f>
        <v>0</v>
      </c>
      <c r="P24" s="122">
        <f>+[2]x2977!P26</f>
        <v>0</v>
      </c>
      <c r="Q24" s="122">
        <f>+[2]x2977!Q26</f>
        <v>0</v>
      </c>
      <c r="R24" s="122">
        <f>+[2]x2977!R26</f>
        <v>0</v>
      </c>
      <c r="S24" s="122">
        <f>+[2]x2977!S26</f>
        <v>0</v>
      </c>
      <c r="T24" s="122">
        <f>+[2]x2977!T26</f>
        <v>0</v>
      </c>
      <c r="U24" s="122">
        <f>+[2]x2977!U26</f>
        <v>0</v>
      </c>
      <c r="V24" s="122">
        <f>+[2]x2977!V26</f>
        <v>0</v>
      </c>
      <c r="W24" s="122">
        <f>+[2]x2977!W26</f>
        <v>0</v>
      </c>
      <c r="X24" s="122">
        <f>+[2]x2977!X26</f>
        <v>0</v>
      </c>
      <c r="Y24" s="122">
        <f>+[2]x2977!Y26</f>
        <v>0</v>
      </c>
      <c r="Z24" s="122">
        <f>+[2]x2977!Z26</f>
        <v>0</v>
      </c>
      <c r="AA24" s="122">
        <f>+[2]x2977!AA26</f>
        <v>0</v>
      </c>
      <c r="AB24" s="122">
        <f>+[2]x2977!AB26</f>
        <v>0</v>
      </c>
      <c r="AC24" s="122">
        <f>+[2]x2977!AC26</f>
        <v>0</v>
      </c>
      <c r="AD24" s="122">
        <f>+[2]x2977!AD26</f>
        <v>0</v>
      </c>
      <c r="AE24" s="122">
        <f>+[2]x2977!AE26</f>
        <v>0</v>
      </c>
      <c r="AF24" s="122">
        <f>+[2]x2977!AF26</f>
        <v>0</v>
      </c>
      <c r="AG24" s="122">
        <f>+[2]x2977!AG26</f>
        <v>0</v>
      </c>
      <c r="AH24" s="122">
        <f>+[2]x2977!AH26</f>
        <v>0</v>
      </c>
      <c r="AI24" s="122">
        <f>+[2]x2977!AI26</f>
        <v>0</v>
      </c>
      <c r="AJ24" s="122">
        <f>+[2]x2977!AJ26</f>
        <v>0</v>
      </c>
    </row>
    <row r="25" spans="1:36">
      <c r="A25" s="122" t="str">
        <f>+[2]x2977!A27</f>
        <v>ID SHAFT U/S</v>
      </c>
      <c r="B25" s="122">
        <f>+[2]x2977!B27</f>
        <v>0</v>
      </c>
      <c r="C25" s="122">
        <f>+[2]x2977!C27</f>
        <v>0</v>
      </c>
      <c r="D25" s="122">
        <f>+[2]x2977!D27</f>
        <v>0</v>
      </c>
      <c r="E25" s="122">
        <f>+[2]x2977!E27</f>
        <v>0</v>
      </c>
      <c r="F25" s="122">
        <f>+[2]x2977!F27</f>
        <v>0</v>
      </c>
      <c r="G25" s="122">
        <f>+[2]x2977!G27</f>
        <v>0</v>
      </c>
      <c r="H25" s="122">
        <f>+[2]x2977!H27</f>
        <v>0</v>
      </c>
      <c r="I25" s="122">
        <f>+[2]x2977!I27</f>
        <v>0</v>
      </c>
      <c r="J25" s="122">
        <f>+[2]x2977!J27</f>
        <v>0</v>
      </c>
      <c r="K25" s="122">
        <f>+[2]x2977!K27</f>
        <v>0</v>
      </c>
      <c r="L25" s="122">
        <f>+[2]x2977!L27</f>
        <v>0</v>
      </c>
      <c r="M25" s="122">
        <f>+[2]x2977!M27</f>
        <v>0</v>
      </c>
      <c r="N25" s="122">
        <f>+[2]x2977!N27</f>
        <v>0</v>
      </c>
      <c r="O25" s="122">
        <f>+[2]x2977!O27</f>
        <v>0</v>
      </c>
      <c r="P25" s="122">
        <f>+[2]x2977!P27</f>
        <v>0</v>
      </c>
      <c r="Q25" s="122">
        <f>+[2]x2977!Q27</f>
        <v>0</v>
      </c>
      <c r="R25" s="122">
        <f>+[2]x2977!R27</f>
        <v>0</v>
      </c>
      <c r="S25" s="122">
        <f>+[2]x2977!S27</f>
        <v>0</v>
      </c>
      <c r="T25" s="122">
        <f>+[2]x2977!T27</f>
        <v>0</v>
      </c>
      <c r="U25" s="122">
        <f>+[2]x2977!U27</f>
        <v>0</v>
      </c>
      <c r="V25" s="122">
        <f>+[2]x2977!V27</f>
        <v>0</v>
      </c>
      <c r="W25" s="122">
        <f>+[2]x2977!W27</f>
        <v>0</v>
      </c>
      <c r="X25" s="122">
        <f>+[2]x2977!X27</f>
        <v>0</v>
      </c>
      <c r="Y25" s="122">
        <f>+[2]x2977!Y27</f>
        <v>0</v>
      </c>
      <c r="Z25" s="122">
        <f>+[2]x2977!Z27</f>
        <v>0</v>
      </c>
      <c r="AA25" s="122">
        <f>+[2]x2977!AA27</f>
        <v>0</v>
      </c>
      <c r="AB25" s="122">
        <f>+[2]x2977!AB27</f>
        <v>0</v>
      </c>
      <c r="AC25" s="122">
        <f>+[2]x2977!AC27</f>
        <v>0</v>
      </c>
      <c r="AD25" s="122">
        <f>+[2]x2977!AD27</f>
        <v>0</v>
      </c>
      <c r="AE25" s="122">
        <f>+[2]x2977!AE27</f>
        <v>0</v>
      </c>
      <c r="AF25" s="122">
        <f>+[2]x2977!AF27</f>
        <v>0</v>
      </c>
      <c r="AG25" s="122">
        <f>+[2]x2977!AG27</f>
        <v>0</v>
      </c>
      <c r="AH25" s="122">
        <f>+[2]x2977!AH27</f>
        <v>0</v>
      </c>
      <c r="AI25" s="122">
        <f>+[2]x2977!AI27</f>
        <v>0</v>
      </c>
      <c r="AJ25" s="122">
        <f>+[2]x2977!AJ27</f>
        <v>0</v>
      </c>
    </row>
    <row r="26" spans="1:36">
      <c r="A26" s="122" t="str">
        <f>+[2]x2977!A28</f>
        <v>ID/OD NG</v>
      </c>
      <c r="B26" s="122">
        <f>+[2]x2977!B28</f>
        <v>0</v>
      </c>
      <c r="C26" s="122">
        <f>+[2]x2977!C28</f>
        <v>0</v>
      </c>
      <c r="D26" s="122">
        <f>+[2]x2977!D28</f>
        <v>0</v>
      </c>
      <c r="E26" s="122">
        <f>+[2]x2977!E28</f>
        <v>0</v>
      </c>
      <c r="F26" s="122">
        <f>+[2]x2977!F28</f>
        <v>0</v>
      </c>
      <c r="G26" s="122">
        <f>+[2]x2977!G28</f>
        <v>0</v>
      </c>
      <c r="H26" s="122">
        <f>+[2]x2977!H28</f>
        <v>0</v>
      </c>
      <c r="I26" s="122">
        <f>+[2]x2977!I28</f>
        <v>0</v>
      </c>
      <c r="J26" s="122">
        <f>+[2]x2977!J28</f>
        <v>0</v>
      </c>
      <c r="K26" s="122">
        <f>+[2]x2977!K28</f>
        <v>0</v>
      </c>
      <c r="L26" s="122">
        <f>+[2]x2977!L28</f>
        <v>0</v>
      </c>
      <c r="M26" s="122">
        <f>+[2]x2977!M28</f>
        <v>0</v>
      </c>
      <c r="N26" s="122">
        <f>+[2]x2977!N28</f>
        <v>0</v>
      </c>
      <c r="O26" s="122">
        <f>+[2]x2977!O28</f>
        <v>0</v>
      </c>
      <c r="P26" s="122">
        <f>+[2]x2977!P28</f>
        <v>0</v>
      </c>
      <c r="Q26" s="122">
        <f>+[2]x2977!Q28</f>
        <v>0</v>
      </c>
      <c r="R26" s="122">
        <f>+[2]x2977!R28</f>
        <v>0</v>
      </c>
      <c r="S26" s="122">
        <f>+[2]x2977!S28</f>
        <v>0</v>
      </c>
      <c r="T26" s="122">
        <f>+[2]x2977!T28</f>
        <v>0</v>
      </c>
      <c r="U26" s="122">
        <f>+[2]x2977!U28</f>
        <v>0</v>
      </c>
      <c r="V26" s="122">
        <f>+[2]x2977!V28</f>
        <v>0</v>
      </c>
      <c r="W26" s="122">
        <f>+[2]x2977!W28</f>
        <v>0</v>
      </c>
      <c r="X26" s="122">
        <f>+[2]x2977!X28</f>
        <v>0</v>
      </c>
      <c r="Y26" s="122">
        <f>+[2]x2977!Y28</f>
        <v>0</v>
      </c>
      <c r="Z26" s="122">
        <f>+[2]x2977!Z28</f>
        <v>0</v>
      </c>
      <c r="AA26" s="122">
        <f>+[2]x2977!AA28</f>
        <v>0</v>
      </c>
      <c r="AB26" s="122">
        <f>+[2]x2977!AB28</f>
        <v>0</v>
      </c>
      <c r="AC26" s="122">
        <f>+[2]x2977!AC28</f>
        <v>0</v>
      </c>
      <c r="AD26" s="122">
        <f>+[2]x2977!AD28</f>
        <v>0</v>
      </c>
      <c r="AE26" s="122">
        <f>+[2]x2977!AE28</f>
        <v>0</v>
      </c>
      <c r="AF26" s="122">
        <f>+[2]x2977!AF28</f>
        <v>0</v>
      </c>
      <c r="AG26" s="122">
        <f>+[2]x2977!AG28</f>
        <v>0</v>
      </c>
      <c r="AH26" s="122">
        <f>+[2]x2977!AH28</f>
        <v>0</v>
      </c>
      <c r="AI26" s="122">
        <f>+[2]x2977!AI28</f>
        <v>0</v>
      </c>
      <c r="AJ26" s="122">
        <f>+[2]x2977!AJ28</f>
        <v>0</v>
      </c>
    </row>
    <row r="27" spans="1:36">
      <c r="A27" s="122" t="str">
        <f>+[2]x2977!A29</f>
        <v>LG NG</v>
      </c>
      <c r="B27" s="122">
        <f>+[2]x2977!B29</f>
        <v>0</v>
      </c>
      <c r="C27" s="122">
        <f>+[2]x2977!C29</f>
        <v>0</v>
      </c>
      <c r="D27" s="122">
        <f>+[2]x2977!D29</f>
        <v>0</v>
      </c>
      <c r="E27" s="122">
        <f>+[2]x2977!E29</f>
        <v>0</v>
      </c>
      <c r="F27" s="122">
        <f>+[2]x2977!F29</f>
        <v>0</v>
      </c>
      <c r="G27" s="122">
        <f>+[2]x2977!G29</f>
        <v>0</v>
      </c>
      <c r="H27" s="122">
        <f>+[2]x2977!H29</f>
        <v>0</v>
      </c>
      <c r="I27" s="122">
        <f>+[2]x2977!I29</f>
        <v>0</v>
      </c>
      <c r="J27" s="122">
        <f>+[2]x2977!J29</f>
        <v>0</v>
      </c>
      <c r="K27" s="122">
        <f>+[2]x2977!K29</f>
        <v>0</v>
      </c>
      <c r="L27" s="122">
        <f>+[2]x2977!L29</f>
        <v>0</v>
      </c>
      <c r="M27" s="122">
        <f>+[2]x2977!M29</f>
        <v>0</v>
      </c>
      <c r="N27" s="122">
        <f>+[2]x2977!N29</f>
        <v>0</v>
      </c>
      <c r="O27" s="122">
        <f>+[2]x2977!O29</f>
        <v>0</v>
      </c>
      <c r="P27" s="122">
        <f>+[2]x2977!P29</f>
        <v>0</v>
      </c>
      <c r="Q27" s="122">
        <f>+[2]x2977!Q29</f>
        <v>0</v>
      </c>
      <c r="R27" s="122">
        <f>+[2]x2977!R29</f>
        <v>0</v>
      </c>
      <c r="S27" s="122">
        <f>+[2]x2977!S29</f>
        <v>0</v>
      </c>
      <c r="T27" s="122">
        <f>+[2]x2977!T29</f>
        <v>0</v>
      </c>
      <c r="U27" s="122">
        <f>+[2]x2977!U29</f>
        <v>0</v>
      </c>
      <c r="V27" s="122">
        <f>+[2]x2977!V29</f>
        <v>0</v>
      </c>
      <c r="W27" s="122">
        <f>+[2]x2977!W29</f>
        <v>0</v>
      </c>
      <c r="X27" s="122">
        <f>+[2]x2977!X29</f>
        <v>0</v>
      </c>
      <c r="Y27" s="122">
        <f>+[2]x2977!Y29</f>
        <v>0</v>
      </c>
      <c r="Z27" s="122">
        <f>+[2]x2977!Z29</f>
        <v>0</v>
      </c>
      <c r="AA27" s="122">
        <f>+[2]x2977!AA29</f>
        <v>0</v>
      </c>
      <c r="AB27" s="122">
        <f>+[2]x2977!AB29</f>
        <v>0</v>
      </c>
      <c r="AC27" s="122">
        <f>+[2]x2977!AC29</f>
        <v>0</v>
      </c>
      <c r="AD27" s="122">
        <f>+[2]x2977!AD29</f>
        <v>0</v>
      </c>
      <c r="AE27" s="122">
        <f>+[2]x2977!AE29</f>
        <v>0</v>
      </c>
      <c r="AF27" s="122">
        <f>+[2]x2977!AF29</f>
        <v>0</v>
      </c>
      <c r="AG27" s="122">
        <f>+[2]x2977!AG29</f>
        <v>0</v>
      </c>
      <c r="AH27" s="122">
        <f>+[2]x2977!AH29</f>
        <v>0</v>
      </c>
      <c r="AI27" s="122">
        <f>+[2]x2977!AI29</f>
        <v>0</v>
      </c>
      <c r="AJ27" s="122">
        <f>+[2]x2977!AJ29</f>
        <v>0</v>
      </c>
    </row>
    <row r="28" spans="1:36">
      <c r="A28" s="122" t="str">
        <f>+[2]x2977!A30</f>
        <v>OD DISK O/S</v>
      </c>
      <c r="B28" s="122">
        <f>+[2]x2977!B30</f>
        <v>221</v>
      </c>
      <c r="C28" s="122">
        <f>+[2]x2977!C30</f>
        <v>11</v>
      </c>
      <c r="D28" s="122">
        <f>+[2]x2977!D30</f>
        <v>4</v>
      </c>
      <c r="E28" s="122">
        <f>+[2]x2977!E30</f>
        <v>4</v>
      </c>
      <c r="F28" s="122">
        <f>+[2]x2977!F30</f>
        <v>0</v>
      </c>
      <c r="G28" s="122">
        <f>+[2]x2977!G30</f>
        <v>0</v>
      </c>
      <c r="H28" s="122">
        <f>+[2]x2977!H30</f>
        <v>0</v>
      </c>
      <c r="I28" s="122">
        <f>+[2]x2977!I30</f>
        <v>0</v>
      </c>
      <c r="J28" s="122">
        <f>+[2]x2977!J30</f>
        <v>0</v>
      </c>
      <c r="K28" s="122">
        <f>+[2]x2977!K30</f>
        <v>0</v>
      </c>
      <c r="L28" s="122">
        <f>+[2]x2977!L30</f>
        <v>0</v>
      </c>
      <c r="M28" s="122">
        <f>+[2]x2977!M30</f>
        <v>0</v>
      </c>
      <c r="N28" s="122">
        <f>+[2]x2977!N30</f>
        <v>0</v>
      </c>
      <c r="O28" s="122">
        <f>+[2]x2977!O30</f>
        <v>0</v>
      </c>
      <c r="P28" s="122">
        <f>+[2]x2977!P30</f>
        <v>0</v>
      </c>
      <c r="Q28" s="122">
        <f>+[2]x2977!Q30</f>
        <v>0</v>
      </c>
      <c r="R28" s="122">
        <f>+[2]x2977!R30</f>
        <v>2</v>
      </c>
      <c r="S28" s="122">
        <f>+[2]x2977!S30</f>
        <v>2</v>
      </c>
      <c r="T28" s="122">
        <f>+[2]x2977!T30</f>
        <v>0</v>
      </c>
      <c r="U28" s="122">
        <f>+[2]x2977!U30</f>
        <v>0</v>
      </c>
      <c r="V28" s="122">
        <f>+[2]x2977!V30</f>
        <v>0</v>
      </c>
      <c r="W28" s="122">
        <f>+[2]x2977!W30</f>
        <v>0</v>
      </c>
      <c r="X28" s="122">
        <f>+[2]x2977!X30</f>
        <v>0</v>
      </c>
      <c r="Y28" s="122">
        <f>+[2]x2977!Y30</f>
        <v>0</v>
      </c>
      <c r="Z28" s="122">
        <f>+[2]x2977!Z30</f>
        <v>0</v>
      </c>
      <c r="AA28" s="122">
        <f>+[2]x2977!AA30</f>
        <v>0</v>
      </c>
      <c r="AB28" s="122">
        <f>+[2]x2977!AB30</f>
        <v>0</v>
      </c>
      <c r="AC28" s="122">
        <f>+[2]x2977!AC30</f>
        <v>0</v>
      </c>
      <c r="AD28" s="122">
        <f>+[2]x2977!AD30</f>
        <v>0</v>
      </c>
      <c r="AE28" s="122">
        <f>+[2]x2977!AE30</f>
        <v>0</v>
      </c>
      <c r="AF28" s="122">
        <f>+[2]x2977!AF30</f>
        <v>0</v>
      </c>
      <c r="AG28" s="122">
        <f>+[2]x2977!AG30</f>
        <v>0</v>
      </c>
      <c r="AH28" s="122">
        <f>+[2]x2977!AH30</f>
        <v>0</v>
      </c>
      <c r="AI28" s="122">
        <f>+[2]x2977!AI30</f>
        <v>0</v>
      </c>
      <c r="AJ28" s="122">
        <f>+[2]x2977!AJ30</f>
        <v>0</v>
      </c>
    </row>
    <row r="29" spans="1:36">
      <c r="A29" s="122" t="str">
        <f>+[2]x2977!A31</f>
        <v>OD DISK U/S</v>
      </c>
      <c r="B29" s="122">
        <f>+[2]x2977!B31</f>
        <v>0</v>
      </c>
      <c r="C29" s="122">
        <f>+[2]x2977!C31</f>
        <v>0</v>
      </c>
      <c r="D29" s="122">
        <f>+[2]x2977!D31</f>
        <v>0</v>
      </c>
      <c r="E29" s="122">
        <f>+[2]x2977!E31</f>
        <v>0</v>
      </c>
      <c r="F29" s="122">
        <f>+[2]x2977!F31</f>
        <v>0</v>
      </c>
      <c r="G29" s="122">
        <f>+[2]x2977!G31</f>
        <v>0</v>
      </c>
      <c r="H29" s="122">
        <f>+[2]x2977!H31</f>
        <v>0</v>
      </c>
      <c r="I29" s="122">
        <f>+[2]x2977!I31</f>
        <v>0</v>
      </c>
      <c r="J29" s="122">
        <f>+[2]x2977!J31</f>
        <v>0</v>
      </c>
      <c r="K29" s="122">
        <f>+[2]x2977!K31</f>
        <v>0</v>
      </c>
      <c r="L29" s="122">
        <f>+[2]x2977!L31</f>
        <v>0</v>
      </c>
      <c r="M29" s="122">
        <f>+[2]x2977!M31</f>
        <v>0</v>
      </c>
      <c r="N29" s="122">
        <f>+[2]x2977!N31</f>
        <v>0</v>
      </c>
      <c r="O29" s="122">
        <f>+[2]x2977!O31</f>
        <v>0</v>
      </c>
      <c r="P29" s="122">
        <f>+[2]x2977!P31</f>
        <v>0</v>
      </c>
      <c r="Q29" s="122">
        <f>+[2]x2977!Q31</f>
        <v>0</v>
      </c>
      <c r="R29" s="122">
        <f>+[2]x2977!R31</f>
        <v>0</v>
      </c>
      <c r="S29" s="122">
        <f>+[2]x2977!S31</f>
        <v>0</v>
      </c>
      <c r="T29" s="122">
        <f>+[2]x2977!T31</f>
        <v>0</v>
      </c>
      <c r="U29" s="122">
        <f>+[2]x2977!U31</f>
        <v>0</v>
      </c>
      <c r="V29" s="122">
        <f>+[2]x2977!V31</f>
        <v>0</v>
      </c>
      <c r="W29" s="122">
        <f>+[2]x2977!W31</f>
        <v>0</v>
      </c>
      <c r="X29" s="122">
        <f>+[2]x2977!X31</f>
        <v>0</v>
      </c>
      <c r="Y29" s="122">
        <f>+[2]x2977!Y31</f>
        <v>0</v>
      </c>
      <c r="Z29" s="122">
        <f>+[2]x2977!Z31</f>
        <v>0</v>
      </c>
      <c r="AA29" s="122">
        <f>+[2]x2977!AA31</f>
        <v>0</v>
      </c>
      <c r="AB29" s="122">
        <f>+[2]x2977!AB31</f>
        <v>0</v>
      </c>
      <c r="AC29" s="122">
        <f>+[2]x2977!AC31</f>
        <v>0</v>
      </c>
      <c r="AD29" s="122">
        <f>+[2]x2977!AD31</f>
        <v>0</v>
      </c>
      <c r="AE29" s="122">
        <f>+[2]x2977!AE31</f>
        <v>0</v>
      </c>
      <c r="AF29" s="122">
        <f>+[2]x2977!AF31</f>
        <v>0</v>
      </c>
      <c r="AG29" s="122">
        <f>+[2]x2977!AG31</f>
        <v>0</v>
      </c>
      <c r="AH29" s="122">
        <f>+[2]x2977!AH31</f>
        <v>0</v>
      </c>
      <c r="AI29" s="122">
        <f>+[2]x2977!AI31</f>
        <v>0</v>
      </c>
      <c r="AJ29" s="122">
        <f>+[2]x2977!AJ31</f>
        <v>0</v>
      </c>
    </row>
    <row r="30" spans="1:36">
      <c r="A30" s="122" t="str">
        <f>+[2]x2977!A32</f>
        <v>OTHER</v>
      </c>
      <c r="B30" s="122">
        <f>+[2]x2977!B32</f>
        <v>0</v>
      </c>
      <c r="C30" s="122">
        <f>+[2]x2977!C32</f>
        <v>0</v>
      </c>
      <c r="D30" s="122">
        <f>+[2]x2977!D32</f>
        <v>0</v>
      </c>
      <c r="E30" s="122">
        <f>+[2]x2977!E32</f>
        <v>0</v>
      </c>
      <c r="F30" s="122">
        <f>+[2]x2977!F32</f>
        <v>0</v>
      </c>
      <c r="G30" s="122">
        <f>+[2]x2977!G32</f>
        <v>0</v>
      </c>
      <c r="H30" s="122">
        <f>+[2]x2977!H32</f>
        <v>0</v>
      </c>
      <c r="I30" s="122">
        <f>+[2]x2977!I32</f>
        <v>0</v>
      </c>
      <c r="J30" s="122">
        <f>+[2]x2977!J32</f>
        <v>0</v>
      </c>
      <c r="K30" s="122">
        <f>+[2]x2977!K32</f>
        <v>0</v>
      </c>
      <c r="L30" s="122">
        <f>+[2]x2977!L32</f>
        <v>0</v>
      </c>
      <c r="M30" s="122">
        <f>+[2]x2977!M32</f>
        <v>0</v>
      </c>
      <c r="N30" s="122">
        <f>+[2]x2977!N32</f>
        <v>0</v>
      </c>
      <c r="O30" s="122">
        <f>+[2]x2977!O32</f>
        <v>0</v>
      </c>
      <c r="P30" s="122">
        <f>+[2]x2977!P32</f>
        <v>0</v>
      </c>
      <c r="Q30" s="122">
        <f>+[2]x2977!Q32</f>
        <v>0</v>
      </c>
      <c r="R30" s="122">
        <f>+[2]x2977!R32</f>
        <v>0</v>
      </c>
      <c r="S30" s="122">
        <f>+[2]x2977!S32</f>
        <v>0</v>
      </c>
      <c r="T30" s="122">
        <f>+[2]x2977!T32</f>
        <v>0</v>
      </c>
      <c r="U30" s="122">
        <f>+[2]x2977!U32</f>
        <v>0</v>
      </c>
      <c r="V30" s="122">
        <f>+[2]x2977!V32</f>
        <v>0</v>
      </c>
      <c r="W30" s="122">
        <f>+[2]x2977!W32</f>
        <v>0</v>
      </c>
      <c r="X30" s="122">
        <f>+[2]x2977!X32</f>
        <v>0</v>
      </c>
      <c r="Y30" s="122">
        <f>+[2]x2977!Y32</f>
        <v>0</v>
      </c>
      <c r="Z30" s="122">
        <f>+[2]x2977!Z32</f>
        <v>0</v>
      </c>
      <c r="AA30" s="122">
        <f>+[2]x2977!AA32</f>
        <v>0</v>
      </c>
      <c r="AB30" s="122">
        <f>+[2]x2977!AB32</f>
        <v>0</v>
      </c>
      <c r="AC30" s="122">
        <f>+[2]x2977!AC32</f>
        <v>0</v>
      </c>
      <c r="AD30" s="122">
        <f>+[2]x2977!AD32</f>
        <v>0</v>
      </c>
      <c r="AE30" s="122">
        <f>+[2]x2977!AE32</f>
        <v>0</v>
      </c>
      <c r="AF30" s="122">
        <f>+[2]x2977!AF32</f>
        <v>0</v>
      </c>
      <c r="AG30" s="122">
        <f>+[2]x2977!AG32</f>
        <v>0</v>
      </c>
      <c r="AH30" s="122">
        <f>+[2]x2977!AH32</f>
        <v>0</v>
      </c>
      <c r="AI30" s="122">
        <f>+[2]x2977!AI32</f>
        <v>0</v>
      </c>
      <c r="AJ30" s="122">
        <f>+[2]x2977!AJ32</f>
        <v>0</v>
      </c>
    </row>
    <row r="31" spans="1:36">
      <c r="A31" s="122" t="str">
        <f>+[2]x2977!A33</f>
        <v>OTHER DIMENSION NG</v>
      </c>
      <c r="B31" s="122">
        <f>+[2]x2977!B33</f>
        <v>0</v>
      </c>
      <c r="C31" s="122">
        <f>+[2]x2977!C33</f>
        <v>0</v>
      </c>
      <c r="D31" s="122">
        <f>+[2]x2977!D33</f>
        <v>0</v>
      </c>
      <c r="E31" s="122">
        <f>+[2]x2977!E33</f>
        <v>0</v>
      </c>
      <c r="F31" s="122">
        <f>+[2]x2977!F33</f>
        <v>0</v>
      </c>
      <c r="G31" s="122">
        <f>+[2]x2977!G33</f>
        <v>0</v>
      </c>
      <c r="H31" s="122">
        <f>+[2]x2977!H33</f>
        <v>0</v>
      </c>
      <c r="I31" s="122">
        <f>+[2]x2977!I33</f>
        <v>0</v>
      </c>
      <c r="J31" s="122">
        <f>+[2]x2977!J33</f>
        <v>0</v>
      </c>
      <c r="K31" s="122">
        <f>+[2]x2977!K33</f>
        <v>0</v>
      </c>
      <c r="L31" s="122">
        <f>+[2]x2977!L33</f>
        <v>0</v>
      </c>
      <c r="M31" s="122">
        <f>+[2]x2977!M33</f>
        <v>0</v>
      </c>
      <c r="N31" s="122">
        <f>+[2]x2977!N33</f>
        <v>0</v>
      </c>
      <c r="O31" s="122">
        <f>+[2]x2977!O33</f>
        <v>0</v>
      </c>
      <c r="P31" s="122">
        <f>+[2]x2977!P33</f>
        <v>0</v>
      </c>
      <c r="Q31" s="122">
        <f>+[2]x2977!Q33</f>
        <v>0</v>
      </c>
      <c r="R31" s="122">
        <f>+[2]x2977!R33</f>
        <v>0</v>
      </c>
      <c r="S31" s="122">
        <f>+[2]x2977!S33</f>
        <v>0</v>
      </c>
      <c r="T31" s="122">
        <f>+[2]x2977!T33</f>
        <v>0</v>
      </c>
      <c r="U31" s="122">
        <f>+[2]x2977!U33</f>
        <v>0</v>
      </c>
      <c r="V31" s="122">
        <f>+[2]x2977!V33</f>
        <v>0</v>
      </c>
      <c r="W31" s="122">
        <f>+[2]x2977!W33</f>
        <v>0</v>
      </c>
      <c r="X31" s="122">
        <f>+[2]x2977!X33</f>
        <v>0</v>
      </c>
      <c r="Y31" s="122">
        <f>+[2]x2977!Y33</f>
        <v>0</v>
      </c>
      <c r="Z31" s="122">
        <f>+[2]x2977!Z33</f>
        <v>0</v>
      </c>
      <c r="AA31" s="122">
        <f>+[2]x2977!AA33</f>
        <v>0</v>
      </c>
      <c r="AB31" s="122">
        <f>+[2]x2977!AB33</f>
        <v>0</v>
      </c>
      <c r="AC31" s="122">
        <f>+[2]x2977!AC33</f>
        <v>0</v>
      </c>
      <c r="AD31" s="122">
        <f>+[2]x2977!AD33</f>
        <v>0</v>
      </c>
      <c r="AE31" s="122">
        <f>+[2]x2977!AE33</f>
        <v>0</v>
      </c>
      <c r="AF31" s="122">
        <f>+[2]x2977!AF33</f>
        <v>0</v>
      </c>
      <c r="AG31" s="122">
        <f>+[2]x2977!AG33</f>
        <v>0</v>
      </c>
      <c r="AH31" s="122">
        <f>+[2]x2977!AH33</f>
        <v>0</v>
      </c>
      <c r="AI31" s="122">
        <f>+[2]x2977!AI33</f>
        <v>0</v>
      </c>
      <c r="AJ31" s="122">
        <f>+[2]x2977!AJ33</f>
        <v>0</v>
      </c>
    </row>
    <row r="32" spans="1:36">
      <c r="A32" s="122" t="str">
        <f>+[2]x2977!A34</f>
        <v>OTHER QC/PROD CHECKING</v>
      </c>
      <c r="B32" s="122">
        <f>+[2]x2977!B34</f>
        <v>8749</v>
      </c>
      <c r="C32" s="122">
        <f>+[2]x2977!C34</f>
        <v>7433</v>
      </c>
      <c r="D32" s="122">
        <f>+[2]x2977!D34</f>
        <v>2443</v>
      </c>
      <c r="E32" s="122">
        <f>+[2]x2977!E34</f>
        <v>2512</v>
      </c>
      <c r="F32" s="122">
        <f>+[2]x2977!F34</f>
        <v>143</v>
      </c>
      <c r="G32" s="122">
        <f>+[2]x2977!G34</f>
        <v>72</v>
      </c>
      <c r="H32" s="122">
        <f>+[2]x2977!H34</f>
        <v>0</v>
      </c>
      <c r="I32" s="122">
        <f>+[2]x2977!I34</f>
        <v>0</v>
      </c>
      <c r="J32" s="122">
        <f>+[2]x2977!J34</f>
        <v>71</v>
      </c>
      <c r="K32" s="122">
        <f>+[2]x2977!K34</f>
        <v>72</v>
      </c>
      <c r="L32" s="122">
        <f>+[2]x2977!L34</f>
        <v>72</v>
      </c>
      <c r="M32" s="122">
        <f>+[2]x2977!M34</f>
        <v>217</v>
      </c>
      <c r="N32" s="122">
        <f>+[2]x2977!N34</f>
        <v>76</v>
      </c>
      <c r="O32" s="122">
        <f>+[2]x2977!O34</f>
        <v>0</v>
      </c>
      <c r="P32" s="122">
        <f>+[2]x2977!P34</f>
        <v>63</v>
      </c>
      <c r="Q32" s="122">
        <f>+[2]x2977!Q34</f>
        <v>0</v>
      </c>
      <c r="R32" s="122">
        <f>+[2]x2977!R34</f>
        <v>270</v>
      </c>
      <c r="S32" s="122">
        <f>+[2]x2977!S34</f>
        <v>145</v>
      </c>
      <c r="T32" s="122">
        <f>+[2]x2977!T34</f>
        <v>156</v>
      </c>
      <c r="U32" s="122">
        <f>+[2]x2977!U34</f>
        <v>92</v>
      </c>
      <c r="V32" s="122">
        <f>+[2]x2977!V34</f>
        <v>0</v>
      </c>
      <c r="W32" s="122">
        <f>+[2]x2977!W34</f>
        <v>144</v>
      </c>
      <c r="X32" s="122">
        <f>+[2]x2977!X34</f>
        <v>162</v>
      </c>
      <c r="Y32" s="122">
        <f>+[2]x2977!Y34</f>
        <v>143</v>
      </c>
      <c r="Z32" s="122">
        <f>+[2]x2977!Z34</f>
        <v>269</v>
      </c>
      <c r="AA32" s="122">
        <f>+[2]x2977!AA34</f>
        <v>238</v>
      </c>
      <c r="AB32" s="122">
        <f>+[2]x2977!AB34</f>
        <v>46</v>
      </c>
      <c r="AC32" s="122">
        <f>+[2]x2977!AC34</f>
        <v>61</v>
      </c>
      <c r="AD32" s="122">
        <f>+[2]x2977!AD34</f>
        <v>0</v>
      </c>
      <c r="AE32" s="122">
        <f>+[2]x2977!AE34</f>
        <v>0</v>
      </c>
      <c r="AF32" s="122">
        <f>+[2]x2977!AF34</f>
        <v>0</v>
      </c>
      <c r="AG32" s="122">
        <f>+[2]x2977!AG34</f>
        <v>0</v>
      </c>
      <c r="AH32" s="122">
        <f>+[2]x2977!AH34</f>
        <v>0</v>
      </c>
      <c r="AI32" s="122">
        <f>+[2]x2977!AI34</f>
        <v>0</v>
      </c>
      <c r="AJ32" s="122">
        <f>+[2]x2977!AJ34</f>
        <v>0</v>
      </c>
    </row>
    <row r="33" spans="1:36">
      <c r="A33" s="122" t="str">
        <f>+[2]x2977!A35</f>
        <v>OTHER VISUAL NG</v>
      </c>
      <c r="B33" s="122">
        <f>+[2]x2977!B35</f>
        <v>0</v>
      </c>
      <c r="C33" s="122">
        <f>+[2]x2977!C35</f>
        <v>5</v>
      </c>
      <c r="D33" s="122">
        <f>+[2]x2977!D35</f>
        <v>0</v>
      </c>
      <c r="E33" s="122">
        <f>+[2]x2977!E35</f>
        <v>1</v>
      </c>
      <c r="F33" s="122">
        <f>+[2]x2977!F35</f>
        <v>0</v>
      </c>
      <c r="G33" s="122">
        <f>+[2]x2977!G35</f>
        <v>0</v>
      </c>
      <c r="H33" s="122">
        <f>+[2]x2977!H35</f>
        <v>0</v>
      </c>
      <c r="I33" s="122">
        <f>+[2]x2977!I35</f>
        <v>0</v>
      </c>
      <c r="J33" s="122">
        <f>+[2]x2977!J35</f>
        <v>0</v>
      </c>
      <c r="K33" s="122">
        <f>+[2]x2977!K35</f>
        <v>0</v>
      </c>
      <c r="L33" s="122">
        <f>+[2]x2977!L35</f>
        <v>0</v>
      </c>
      <c r="M33" s="122">
        <f>+[2]x2977!M35</f>
        <v>1</v>
      </c>
      <c r="N33" s="122">
        <f>+[2]x2977!N35</f>
        <v>0</v>
      </c>
      <c r="O33" s="122">
        <f>+[2]x2977!O35</f>
        <v>0</v>
      </c>
      <c r="P33" s="122">
        <f>+[2]x2977!P35</f>
        <v>0</v>
      </c>
      <c r="Q33" s="122">
        <f>+[2]x2977!Q35</f>
        <v>0</v>
      </c>
      <c r="R33" s="122">
        <f>+[2]x2977!R35</f>
        <v>0</v>
      </c>
      <c r="S33" s="122">
        <f>+[2]x2977!S35</f>
        <v>0</v>
      </c>
      <c r="T33" s="122">
        <f>+[2]x2977!T35</f>
        <v>0</v>
      </c>
      <c r="U33" s="122">
        <f>+[2]x2977!U35</f>
        <v>0</v>
      </c>
      <c r="V33" s="122">
        <f>+[2]x2977!V35</f>
        <v>0</v>
      </c>
      <c r="W33" s="122">
        <f>+[2]x2977!W35</f>
        <v>0</v>
      </c>
      <c r="X33" s="122">
        <f>+[2]x2977!X35</f>
        <v>0</v>
      </c>
      <c r="Y33" s="122">
        <f>+[2]x2977!Y35</f>
        <v>0</v>
      </c>
      <c r="Z33" s="122">
        <f>+[2]x2977!Z35</f>
        <v>0</v>
      </c>
      <c r="AA33" s="122">
        <f>+[2]x2977!AA35</f>
        <v>0</v>
      </c>
      <c r="AB33" s="122">
        <f>+[2]x2977!AB35</f>
        <v>0</v>
      </c>
      <c r="AC33" s="122">
        <f>+[2]x2977!AC35</f>
        <v>0</v>
      </c>
      <c r="AD33" s="122">
        <f>+[2]x2977!AD35</f>
        <v>0</v>
      </c>
      <c r="AE33" s="122">
        <f>+[2]x2977!AE35</f>
        <v>0</v>
      </c>
      <c r="AF33" s="122">
        <f>+[2]x2977!AF35</f>
        <v>0</v>
      </c>
      <c r="AG33" s="122">
        <f>+[2]x2977!AG35</f>
        <v>0</v>
      </c>
      <c r="AH33" s="122">
        <f>+[2]x2977!AH35</f>
        <v>0</v>
      </c>
      <c r="AI33" s="122">
        <f>+[2]x2977!AI35</f>
        <v>0</v>
      </c>
      <c r="AJ33" s="122">
        <f>+[2]x2977!AJ35</f>
        <v>0</v>
      </c>
    </row>
    <row r="34" spans="1:36">
      <c r="A34" s="122" t="str">
        <f>+[2]x2977!A36</f>
        <v>PARALLEL</v>
      </c>
      <c r="B34" s="122">
        <f>+[2]x2977!B36</f>
        <v>0</v>
      </c>
      <c r="C34" s="122">
        <f>+[2]x2977!C36</f>
        <v>0</v>
      </c>
      <c r="D34" s="122">
        <f>+[2]x2977!D36</f>
        <v>0</v>
      </c>
      <c r="E34" s="122">
        <f>+[2]x2977!E36</f>
        <v>0</v>
      </c>
      <c r="F34" s="122">
        <f>+[2]x2977!F36</f>
        <v>0</v>
      </c>
      <c r="G34" s="122">
        <f>+[2]x2977!G36</f>
        <v>0</v>
      </c>
      <c r="H34" s="122">
        <f>+[2]x2977!H36</f>
        <v>0</v>
      </c>
      <c r="I34" s="122">
        <f>+[2]x2977!I36</f>
        <v>0</v>
      </c>
      <c r="J34" s="122">
        <f>+[2]x2977!J36</f>
        <v>0</v>
      </c>
      <c r="K34" s="122">
        <f>+[2]x2977!K36</f>
        <v>0</v>
      </c>
      <c r="L34" s="122">
        <f>+[2]x2977!L36</f>
        <v>0</v>
      </c>
      <c r="M34" s="122">
        <f>+[2]x2977!M36</f>
        <v>0</v>
      </c>
      <c r="N34" s="122">
        <f>+[2]x2977!N36</f>
        <v>0</v>
      </c>
      <c r="O34" s="122">
        <f>+[2]x2977!O36</f>
        <v>0</v>
      </c>
      <c r="P34" s="122">
        <f>+[2]x2977!P36</f>
        <v>0</v>
      </c>
      <c r="Q34" s="122">
        <f>+[2]x2977!Q36</f>
        <v>0</v>
      </c>
      <c r="R34" s="122">
        <f>+[2]x2977!R36</f>
        <v>0</v>
      </c>
      <c r="S34" s="122">
        <f>+[2]x2977!S36</f>
        <v>0</v>
      </c>
      <c r="T34" s="122">
        <f>+[2]x2977!T36</f>
        <v>0</v>
      </c>
      <c r="U34" s="122">
        <f>+[2]x2977!U36</f>
        <v>0</v>
      </c>
      <c r="V34" s="122">
        <f>+[2]x2977!V36</f>
        <v>0</v>
      </c>
      <c r="W34" s="122">
        <f>+[2]x2977!W36</f>
        <v>0</v>
      </c>
      <c r="X34" s="122">
        <f>+[2]x2977!X36</f>
        <v>0</v>
      </c>
      <c r="Y34" s="122">
        <f>+[2]x2977!Y36</f>
        <v>0</v>
      </c>
      <c r="Z34" s="122">
        <f>+[2]x2977!Z36</f>
        <v>0</v>
      </c>
      <c r="AA34" s="122">
        <f>+[2]x2977!AA36</f>
        <v>0</v>
      </c>
      <c r="AB34" s="122">
        <f>+[2]x2977!AB36</f>
        <v>0</v>
      </c>
      <c r="AC34" s="122">
        <f>+[2]x2977!AC36</f>
        <v>0</v>
      </c>
      <c r="AD34" s="122">
        <f>+[2]x2977!AD36</f>
        <v>0</v>
      </c>
      <c r="AE34" s="122">
        <f>+[2]x2977!AE36</f>
        <v>0</v>
      </c>
      <c r="AF34" s="122">
        <f>+[2]x2977!AF36</f>
        <v>0</v>
      </c>
      <c r="AG34" s="122">
        <f>+[2]x2977!AG36</f>
        <v>0</v>
      </c>
      <c r="AH34" s="122">
        <f>+[2]x2977!AH36</f>
        <v>0</v>
      </c>
      <c r="AI34" s="122">
        <f>+[2]x2977!AI36</f>
        <v>0</v>
      </c>
      <c r="AJ34" s="122">
        <f>+[2]x2977!AJ36</f>
        <v>0</v>
      </c>
    </row>
    <row r="35" spans="1:36">
      <c r="A35" s="122" t="str">
        <f>+[2]x2977!A37</f>
        <v>RUNOUT</v>
      </c>
      <c r="B35" s="122">
        <f>+[2]x2977!B37</f>
        <v>0</v>
      </c>
      <c r="C35" s="122">
        <f>+[2]x2977!C37</f>
        <v>0</v>
      </c>
      <c r="D35" s="122">
        <f>+[2]x2977!D37</f>
        <v>0</v>
      </c>
      <c r="E35" s="122">
        <f>+[2]x2977!E37</f>
        <v>0</v>
      </c>
      <c r="F35" s="122">
        <f>+[2]x2977!F37</f>
        <v>0</v>
      </c>
      <c r="G35" s="122">
        <f>+[2]x2977!G37</f>
        <v>0</v>
      </c>
      <c r="H35" s="122">
        <f>+[2]x2977!H37</f>
        <v>0</v>
      </c>
      <c r="I35" s="122">
        <f>+[2]x2977!I37</f>
        <v>0</v>
      </c>
      <c r="J35" s="122">
        <f>+[2]x2977!J37</f>
        <v>0</v>
      </c>
      <c r="K35" s="122">
        <f>+[2]x2977!K37</f>
        <v>0</v>
      </c>
      <c r="L35" s="122">
        <f>+[2]x2977!L37</f>
        <v>0</v>
      </c>
      <c r="M35" s="122">
        <f>+[2]x2977!M37</f>
        <v>0</v>
      </c>
      <c r="N35" s="122">
        <f>+[2]x2977!N37</f>
        <v>0</v>
      </c>
      <c r="O35" s="122">
        <f>+[2]x2977!O37</f>
        <v>0</v>
      </c>
      <c r="P35" s="122">
        <f>+[2]x2977!P37</f>
        <v>0</v>
      </c>
      <c r="Q35" s="122">
        <f>+[2]x2977!Q37</f>
        <v>0</v>
      </c>
      <c r="R35" s="122">
        <f>+[2]x2977!R37</f>
        <v>0</v>
      </c>
      <c r="S35" s="122">
        <f>+[2]x2977!S37</f>
        <v>0</v>
      </c>
      <c r="T35" s="122">
        <f>+[2]x2977!T37</f>
        <v>0</v>
      </c>
      <c r="U35" s="122">
        <f>+[2]x2977!U37</f>
        <v>0</v>
      </c>
      <c r="V35" s="122">
        <f>+[2]x2977!V37</f>
        <v>0</v>
      </c>
      <c r="W35" s="122">
        <f>+[2]x2977!W37</f>
        <v>0</v>
      </c>
      <c r="X35" s="122">
        <f>+[2]x2977!X37</f>
        <v>0</v>
      </c>
      <c r="Y35" s="122">
        <f>+[2]x2977!Y37</f>
        <v>0</v>
      </c>
      <c r="Z35" s="122">
        <f>+[2]x2977!Z37</f>
        <v>0</v>
      </c>
      <c r="AA35" s="122">
        <f>+[2]x2977!AA37</f>
        <v>0</v>
      </c>
      <c r="AB35" s="122">
        <f>+[2]x2977!AB37</f>
        <v>0</v>
      </c>
      <c r="AC35" s="122">
        <f>+[2]x2977!AC37</f>
        <v>0</v>
      </c>
      <c r="AD35" s="122">
        <f>+[2]x2977!AD37</f>
        <v>0</v>
      </c>
      <c r="AE35" s="122">
        <f>+[2]x2977!AE37</f>
        <v>0</v>
      </c>
      <c r="AF35" s="122">
        <f>+[2]x2977!AF37</f>
        <v>0</v>
      </c>
      <c r="AG35" s="122">
        <f>+[2]x2977!AG37</f>
        <v>0</v>
      </c>
      <c r="AH35" s="122">
        <f>+[2]x2977!AH37</f>
        <v>0</v>
      </c>
      <c r="AI35" s="122">
        <f>+[2]x2977!AI37</f>
        <v>0</v>
      </c>
      <c r="AJ35" s="122">
        <f>+[2]x2977!AJ37</f>
        <v>0</v>
      </c>
    </row>
    <row r="36" spans="1:36">
      <c r="A36" s="122" t="str">
        <f>+[2]x2977!A38</f>
        <v>SCRATCH ALL</v>
      </c>
      <c r="B36" s="122">
        <f>+[2]x2977!B38</f>
        <v>4</v>
      </c>
      <c r="C36" s="122">
        <f>+[2]x2977!C38</f>
        <v>0</v>
      </c>
      <c r="D36" s="122">
        <f>+[2]x2977!D38</f>
        <v>3</v>
      </c>
      <c r="E36" s="122">
        <f>+[2]x2977!E38</f>
        <v>1</v>
      </c>
      <c r="F36" s="122">
        <f>+[2]x2977!F38</f>
        <v>0</v>
      </c>
      <c r="G36" s="122">
        <f>+[2]x2977!G38</f>
        <v>0</v>
      </c>
      <c r="H36" s="122">
        <f>+[2]x2977!H38</f>
        <v>0</v>
      </c>
      <c r="I36" s="122">
        <f>+[2]x2977!I38</f>
        <v>0</v>
      </c>
      <c r="J36" s="122">
        <f>+[2]x2977!J38</f>
        <v>0</v>
      </c>
      <c r="K36" s="122">
        <f>+[2]x2977!K38</f>
        <v>0</v>
      </c>
      <c r="L36" s="122">
        <f>+[2]x2977!L38</f>
        <v>0</v>
      </c>
      <c r="M36" s="122">
        <f>+[2]x2977!M38</f>
        <v>0</v>
      </c>
      <c r="N36" s="122">
        <f>+[2]x2977!N38</f>
        <v>1</v>
      </c>
      <c r="O36" s="122">
        <f>+[2]x2977!O38</f>
        <v>0</v>
      </c>
      <c r="P36" s="122">
        <f>+[2]x2977!P38</f>
        <v>0</v>
      </c>
      <c r="Q36" s="122">
        <f>+[2]x2977!Q38</f>
        <v>0</v>
      </c>
      <c r="R36" s="122">
        <f>+[2]x2977!R38</f>
        <v>0</v>
      </c>
      <c r="S36" s="122">
        <f>+[2]x2977!S38</f>
        <v>0</v>
      </c>
      <c r="T36" s="122">
        <f>+[2]x2977!T38</f>
        <v>0</v>
      </c>
      <c r="U36" s="122">
        <f>+[2]x2977!U38</f>
        <v>0</v>
      </c>
      <c r="V36" s="122">
        <f>+[2]x2977!V38</f>
        <v>0</v>
      </c>
      <c r="W36" s="122">
        <f>+[2]x2977!W38</f>
        <v>0</v>
      </c>
      <c r="X36" s="122">
        <f>+[2]x2977!X38</f>
        <v>0</v>
      </c>
      <c r="Y36" s="122">
        <f>+[2]x2977!Y38</f>
        <v>0</v>
      </c>
      <c r="Z36" s="122">
        <f>+[2]x2977!Z38</f>
        <v>0</v>
      </c>
      <c r="AA36" s="122">
        <f>+[2]x2977!AA38</f>
        <v>0</v>
      </c>
      <c r="AB36" s="122">
        <f>+[2]x2977!AB38</f>
        <v>0</v>
      </c>
      <c r="AC36" s="122">
        <f>+[2]x2977!AC38</f>
        <v>0</v>
      </c>
      <c r="AD36" s="122">
        <f>+[2]x2977!AD38</f>
        <v>0</v>
      </c>
      <c r="AE36" s="122">
        <f>+[2]x2977!AE38</f>
        <v>0</v>
      </c>
      <c r="AF36" s="122">
        <f>+[2]x2977!AF38</f>
        <v>0</v>
      </c>
      <c r="AG36" s="122">
        <f>+[2]x2977!AG38</f>
        <v>0</v>
      </c>
      <c r="AH36" s="122">
        <f>+[2]x2977!AH38</f>
        <v>0</v>
      </c>
      <c r="AI36" s="122">
        <f>+[2]x2977!AI38</f>
        <v>0</v>
      </c>
      <c r="AJ36" s="122">
        <f>+[2]x2977!AJ38</f>
        <v>0</v>
      </c>
    </row>
    <row r="37" spans="1:36">
      <c r="A37" s="122">
        <f>+[2]x2977!A39</f>
        <v>0</v>
      </c>
      <c r="B37" s="122">
        <f>+[2]x2977!B39</f>
        <v>0</v>
      </c>
      <c r="C37" s="122">
        <f>+[2]x2977!C39</f>
        <v>0</v>
      </c>
      <c r="D37" s="122">
        <f>+[2]x2977!D39</f>
        <v>0</v>
      </c>
      <c r="E37" s="122">
        <f>+[2]x2977!E39</f>
        <v>0</v>
      </c>
      <c r="F37" s="122">
        <f>+[2]x2977!F39</f>
        <v>0</v>
      </c>
      <c r="G37" s="122">
        <f>+[2]x2977!G39</f>
        <v>0</v>
      </c>
      <c r="H37" s="122">
        <f>+[2]x2977!H39</f>
        <v>0</v>
      </c>
      <c r="I37" s="122">
        <f>+[2]x2977!I39</f>
        <v>0</v>
      </c>
      <c r="J37" s="122">
        <f>+[2]x2977!J39</f>
        <v>0</v>
      </c>
      <c r="K37" s="122">
        <f>+[2]x2977!K39</f>
        <v>0</v>
      </c>
      <c r="L37" s="122">
        <f>+[2]x2977!L39</f>
        <v>0</v>
      </c>
      <c r="M37" s="122">
        <f>+[2]x2977!M39</f>
        <v>0</v>
      </c>
      <c r="N37" s="122">
        <f>+[2]x2977!N39</f>
        <v>0</v>
      </c>
      <c r="O37" s="122">
        <f>+[2]x2977!O39</f>
        <v>0</v>
      </c>
      <c r="P37" s="122">
        <f>+[2]x2977!P39</f>
        <v>0</v>
      </c>
      <c r="Q37" s="122">
        <f>+[2]x2977!Q39</f>
        <v>0</v>
      </c>
      <c r="R37" s="122">
        <f>+[2]x2977!R39</f>
        <v>0</v>
      </c>
      <c r="S37" s="122">
        <f>+[2]x2977!S39</f>
        <v>0</v>
      </c>
      <c r="T37" s="122">
        <f>+[2]x2977!T39</f>
        <v>0</v>
      </c>
      <c r="U37" s="122">
        <f>+[2]x2977!U39</f>
        <v>0</v>
      </c>
      <c r="V37" s="122">
        <f>+[2]x2977!V39</f>
        <v>0</v>
      </c>
      <c r="W37" s="122">
        <f>+[2]x2977!W39</f>
        <v>0</v>
      </c>
      <c r="X37" s="122">
        <f>+[2]x2977!X39</f>
        <v>0</v>
      </c>
      <c r="Y37" s="122">
        <f>+[2]x2977!Y39</f>
        <v>0</v>
      </c>
      <c r="Z37" s="122">
        <f>+[2]x2977!Z39</f>
        <v>0</v>
      </c>
      <c r="AA37" s="122">
        <f>+[2]x2977!AA39</f>
        <v>0</v>
      </c>
      <c r="AB37" s="122">
        <f>+[2]x2977!AB39</f>
        <v>0</v>
      </c>
      <c r="AC37" s="122">
        <f>+[2]x2977!AC39</f>
        <v>0</v>
      </c>
      <c r="AD37" s="122">
        <f>+[2]x2977!AD39</f>
        <v>0</v>
      </c>
      <c r="AE37" s="122">
        <f>+[2]x2977!AE39</f>
        <v>0</v>
      </c>
      <c r="AF37" s="122">
        <f>+[2]x2977!AF39</f>
        <v>0</v>
      </c>
      <c r="AG37" s="122">
        <f>+[2]x2977!AG39</f>
        <v>0</v>
      </c>
      <c r="AH37" s="122">
        <f>+[2]x2977!AH39</f>
        <v>0</v>
      </c>
      <c r="AI37" s="122">
        <f>+[2]x2977!AI39</f>
        <v>0</v>
      </c>
      <c r="AJ37" s="122">
        <f>+[2]x2977!AJ39</f>
        <v>0</v>
      </c>
    </row>
    <row r="38" spans="1:36">
      <c r="A38" s="122" t="str">
        <f>+[2]x2977!A40</f>
        <v>Load by : NVP9023</v>
      </c>
      <c r="B38" s="122">
        <f>+[2]x2977!B40</f>
        <v>0</v>
      </c>
      <c r="C38" s="122">
        <f>+[2]x2977!C40</f>
        <v>0</v>
      </c>
      <c r="D38" s="122">
        <f>+[2]x2977!D40</f>
        <v>0</v>
      </c>
      <c r="E38" s="122">
        <f>+[2]x2977!E40</f>
        <v>0</v>
      </c>
      <c r="F38" s="122">
        <f>+[2]x2977!F40</f>
        <v>0</v>
      </c>
      <c r="G38" s="122">
        <f>+[2]x2977!G40</f>
        <v>0</v>
      </c>
      <c r="H38" s="122">
        <f>+[2]x2977!H40</f>
        <v>0</v>
      </c>
      <c r="I38" s="122">
        <f>+[2]x2977!I40</f>
        <v>0</v>
      </c>
      <c r="J38" s="122">
        <f>+[2]x2977!J40</f>
        <v>0</v>
      </c>
      <c r="K38" s="122">
        <f>+[2]x2977!K40</f>
        <v>0</v>
      </c>
      <c r="L38" s="122">
        <f>+[2]x2977!L40</f>
        <v>0</v>
      </c>
      <c r="M38" s="122">
        <f>+[2]x2977!M40</f>
        <v>0</v>
      </c>
      <c r="N38" s="122">
        <f>+[2]x2977!N40</f>
        <v>0</v>
      </c>
      <c r="O38" s="122">
        <f>+[2]x2977!O40</f>
        <v>0</v>
      </c>
      <c r="P38" s="122">
        <f>+[2]x2977!P40</f>
        <v>0</v>
      </c>
      <c r="Q38" s="122">
        <f>+[2]x2977!Q40</f>
        <v>0</v>
      </c>
      <c r="R38" s="122">
        <f>+[2]x2977!R40</f>
        <v>0</v>
      </c>
      <c r="S38" s="122">
        <f>+[2]x2977!S40</f>
        <v>0</v>
      </c>
      <c r="T38" s="122">
        <f>+[2]x2977!T40</f>
        <v>0</v>
      </c>
      <c r="U38" s="122">
        <f>+[2]x2977!U40</f>
        <v>0</v>
      </c>
      <c r="V38" s="122">
        <f>+[2]x2977!V40</f>
        <v>0</v>
      </c>
      <c r="W38" s="122">
        <f>+[2]x2977!W40</f>
        <v>0</v>
      </c>
      <c r="X38" s="122">
        <f>+[2]x2977!X40</f>
        <v>0</v>
      </c>
      <c r="Y38" s="122">
        <f>+[2]x2977!Y40</f>
        <v>0</v>
      </c>
      <c r="Z38" s="122">
        <f>+[2]x2977!Z40</f>
        <v>0</v>
      </c>
      <c r="AA38" s="122">
        <f>+[2]x2977!AA40</f>
        <v>0</v>
      </c>
      <c r="AB38" s="122">
        <f>+[2]x2977!AB40</f>
        <v>0</v>
      </c>
      <c r="AC38" s="122">
        <f>+[2]x2977!AC40</f>
        <v>0</v>
      </c>
      <c r="AD38" s="122">
        <f>+[2]x2977!AD40</f>
        <v>0</v>
      </c>
      <c r="AE38" s="122">
        <f>+[2]x2977!AE40</f>
        <v>0</v>
      </c>
      <c r="AF38" s="122">
        <f>+[2]x2977!AF40</f>
        <v>0</v>
      </c>
      <c r="AG38" s="122">
        <f>+[2]x2977!AG40</f>
        <v>0</v>
      </c>
      <c r="AH38" s="122">
        <f>+[2]x2977!AH40</f>
        <v>0</v>
      </c>
      <c r="AI38" s="122">
        <f>+[2]x2977!AI40</f>
        <v>0</v>
      </c>
      <c r="AJ38" s="122">
        <f>+[2]x2977!AJ40</f>
        <v>0</v>
      </c>
    </row>
    <row r="39" spans="1:36">
      <c r="A39" s="122" t="str">
        <f>+[2]x2977!A41</f>
        <v>Time : 08:21:16 25-Aug-2025</v>
      </c>
      <c r="B39" s="122">
        <f>+[2]x2977!B41</f>
        <v>0</v>
      </c>
      <c r="C39" s="122">
        <f>+[2]x2977!C41</f>
        <v>0</v>
      </c>
      <c r="D39" s="122">
        <f>+[2]x2977!D41</f>
        <v>0</v>
      </c>
      <c r="E39" s="122">
        <f>+[2]x2977!E41</f>
        <v>0</v>
      </c>
      <c r="F39" s="122">
        <f>+[2]x2977!F41</f>
        <v>0</v>
      </c>
      <c r="G39" s="122">
        <f>+[2]x2977!G41</f>
        <v>0</v>
      </c>
      <c r="H39" s="122">
        <f>+[2]x2977!H41</f>
        <v>0</v>
      </c>
      <c r="I39" s="122">
        <f>+[2]x2977!I41</f>
        <v>0</v>
      </c>
      <c r="J39" s="122">
        <f>+[2]x2977!J41</f>
        <v>0</v>
      </c>
      <c r="K39" s="122">
        <f>+[2]x2977!K41</f>
        <v>0</v>
      </c>
      <c r="L39" s="122">
        <f>+[2]x2977!L41</f>
        <v>0</v>
      </c>
      <c r="M39" s="122">
        <f>+[2]x2977!M41</f>
        <v>0</v>
      </c>
      <c r="N39" s="122">
        <f>+[2]x2977!N41</f>
        <v>0</v>
      </c>
      <c r="O39" s="122">
        <f>+[2]x2977!O41</f>
        <v>0</v>
      </c>
      <c r="P39" s="122">
        <f>+[2]x2977!P41</f>
        <v>0</v>
      </c>
      <c r="Q39" s="122">
        <f>+[2]x2977!Q41</f>
        <v>0</v>
      </c>
      <c r="R39" s="122">
        <f>+[2]x2977!R41</f>
        <v>0</v>
      </c>
      <c r="S39" s="122">
        <f>+[2]x2977!S41</f>
        <v>0</v>
      </c>
      <c r="T39" s="122">
        <f>+[2]x2977!T41</f>
        <v>0</v>
      </c>
      <c r="U39" s="122">
        <f>+[2]x2977!U41</f>
        <v>0</v>
      </c>
      <c r="V39" s="122">
        <f>+[2]x2977!V41</f>
        <v>0</v>
      </c>
      <c r="W39" s="122">
        <f>+[2]x2977!W41</f>
        <v>0</v>
      </c>
      <c r="X39" s="122">
        <f>+[2]x2977!X41</f>
        <v>0</v>
      </c>
      <c r="Y39" s="122">
        <f>+[2]x2977!Y41</f>
        <v>0</v>
      </c>
      <c r="Z39" s="122">
        <f>+[2]x2977!Z41</f>
        <v>0</v>
      </c>
      <c r="AA39" s="122">
        <f>+[2]x2977!AA41</f>
        <v>0</v>
      </c>
      <c r="AB39" s="122">
        <f>+[2]x2977!AB41</f>
        <v>0</v>
      </c>
      <c r="AC39" s="122">
        <f>+[2]x2977!AC41</f>
        <v>0</v>
      </c>
      <c r="AD39" s="122">
        <f>+[2]x2977!AD41</f>
        <v>0</v>
      </c>
      <c r="AE39" s="122">
        <f>+[2]x2977!AE41</f>
        <v>0</v>
      </c>
      <c r="AF39" s="122">
        <f>+[2]x2977!AF41</f>
        <v>0</v>
      </c>
      <c r="AG39" s="122">
        <f>+[2]x2977!AG41</f>
        <v>0</v>
      </c>
      <c r="AH39" s="122">
        <f>+[2]x2977!AH41</f>
        <v>0</v>
      </c>
      <c r="AI39" s="122">
        <f>+[2]x2977!AI41</f>
        <v>0</v>
      </c>
      <c r="AJ39" s="122">
        <f>+[2]x2977!AJ41</f>
        <v>0</v>
      </c>
    </row>
    <row r="40" spans="1:36">
      <c r="A40" s="122">
        <f>+[2]x2977!A42</f>
        <v>0</v>
      </c>
      <c r="B40" s="122">
        <f>+[2]x2977!B42</f>
        <v>0</v>
      </c>
      <c r="C40" s="122">
        <f>+[2]x2977!C42</f>
        <v>0</v>
      </c>
      <c r="D40" s="122">
        <f>+[2]x2977!D42</f>
        <v>0</v>
      </c>
      <c r="E40" s="122">
        <f>+[2]x2977!E42</f>
        <v>0</v>
      </c>
      <c r="F40" s="122">
        <f>+[2]x2977!F42</f>
        <v>0</v>
      </c>
      <c r="G40" s="122">
        <f>+[2]x2977!G42</f>
        <v>0</v>
      </c>
      <c r="H40" s="122">
        <f>+[2]x2977!H42</f>
        <v>0</v>
      </c>
      <c r="I40" s="122">
        <f>+[2]x2977!I42</f>
        <v>0</v>
      </c>
      <c r="J40" s="122">
        <f>+[2]x2977!J42</f>
        <v>0</v>
      </c>
      <c r="K40" s="122">
        <f>+[2]x2977!K42</f>
        <v>0</v>
      </c>
      <c r="L40" s="122">
        <f>+[2]x2977!L42</f>
        <v>0</v>
      </c>
      <c r="M40" s="122">
        <f>+[2]x2977!M42</f>
        <v>0</v>
      </c>
      <c r="N40" s="122">
        <f>+[2]x2977!N42</f>
        <v>0</v>
      </c>
      <c r="O40" s="122">
        <f>+[2]x2977!O42</f>
        <v>0</v>
      </c>
      <c r="P40" s="122">
        <f>+[2]x2977!P42</f>
        <v>0</v>
      </c>
      <c r="Q40" s="122">
        <f>+[2]x2977!Q42</f>
        <v>0</v>
      </c>
      <c r="R40" s="122">
        <f>+[2]x2977!R42</f>
        <v>0</v>
      </c>
      <c r="S40" s="122">
        <f>+[2]x2977!S42</f>
        <v>0</v>
      </c>
      <c r="T40" s="122">
        <f>+[2]x2977!T42</f>
        <v>0</v>
      </c>
      <c r="U40" s="122">
        <f>+[2]x2977!U42</f>
        <v>0</v>
      </c>
      <c r="V40" s="122">
        <f>+[2]x2977!V42</f>
        <v>0</v>
      </c>
      <c r="W40" s="122">
        <f>+[2]x2977!W42</f>
        <v>0</v>
      </c>
      <c r="X40" s="122">
        <f>+[2]x2977!X42</f>
        <v>0</v>
      </c>
      <c r="Y40" s="122">
        <f>+[2]x2977!Y42</f>
        <v>0</v>
      </c>
      <c r="Z40" s="122">
        <f>+[2]x2977!Z42</f>
        <v>0</v>
      </c>
      <c r="AA40" s="122">
        <f>+[2]x2977!AA42</f>
        <v>0</v>
      </c>
      <c r="AB40" s="122">
        <f>+[2]x2977!AB42</f>
        <v>0</v>
      </c>
      <c r="AC40" s="122">
        <f>+[2]x2977!AC42</f>
        <v>0</v>
      </c>
      <c r="AD40" s="122">
        <f>+[2]x2977!AD42</f>
        <v>0</v>
      </c>
      <c r="AE40" s="122">
        <f>+[2]x2977!AE42</f>
        <v>0</v>
      </c>
      <c r="AF40" s="122">
        <f>+[2]x2977!AF42</f>
        <v>0</v>
      </c>
      <c r="AG40" s="122">
        <f>+[2]x2977!AG42</f>
        <v>0</v>
      </c>
      <c r="AH40" s="122">
        <f>+[2]x2977!AH42</f>
        <v>0</v>
      </c>
      <c r="AI40" s="122">
        <f>+[2]x2977!AI42</f>
        <v>0</v>
      </c>
      <c r="AJ40" s="122">
        <f>+[2]x2977!AJ42</f>
        <v>0</v>
      </c>
    </row>
    <row r="41" spans="1:36">
      <c r="A41" s="122">
        <f>+[2]x2977!A43</f>
        <v>0</v>
      </c>
      <c r="B41" s="122">
        <f>+[2]x2977!B43</f>
        <v>0</v>
      </c>
      <c r="C41" s="122">
        <f>+[2]x2977!C43</f>
        <v>0</v>
      </c>
      <c r="D41" s="122">
        <f>+[2]x2977!D43</f>
        <v>0</v>
      </c>
      <c r="E41" s="122">
        <f>+[2]x2977!E43</f>
        <v>0</v>
      </c>
      <c r="F41" s="122">
        <f>+[2]x2977!F43</f>
        <v>0</v>
      </c>
      <c r="G41" s="122">
        <f>+[2]x2977!G43</f>
        <v>0</v>
      </c>
      <c r="H41" s="122">
        <f>+[2]x2977!H43</f>
        <v>0</v>
      </c>
      <c r="I41" s="122">
        <f>+[2]x2977!I43</f>
        <v>0</v>
      </c>
      <c r="J41" s="122">
        <f>+[2]x2977!J43</f>
        <v>0</v>
      </c>
      <c r="K41" s="122">
        <f>+[2]x2977!K43</f>
        <v>0</v>
      </c>
      <c r="L41" s="122">
        <f>+[2]x2977!L43</f>
        <v>0</v>
      </c>
      <c r="M41" s="122">
        <f>+[2]x2977!M43</f>
        <v>0</v>
      </c>
      <c r="N41" s="122">
        <f>+[2]x2977!N43</f>
        <v>0</v>
      </c>
      <c r="O41" s="122">
        <f>+[2]x2977!O43</f>
        <v>0</v>
      </c>
      <c r="P41" s="122">
        <f>+[2]x2977!P43</f>
        <v>0</v>
      </c>
      <c r="Q41" s="122">
        <f>+[2]x2977!Q43</f>
        <v>0</v>
      </c>
      <c r="R41" s="122">
        <f>+[2]x2977!R43</f>
        <v>0</v>
      </c>
      <c r="S41" s="122">
        <f>+[2]x2977!S43</f>
        <v>0</v>
      </c>
      <c r="T41" s="122">
        <f>+[2]x2977!T43</f>
        <v>0</v>
      </c>
      <c r="U41" s="122">
        <f>+[2]x2977!U43</f>
        <v>0</v>
      </c>
      <c r="V41" s="122">
        <f>+[2]x2977!V43</f>
        <v>0</v>
      </c>
      <c r="W41" s="122">
        <f>+[2]x2977!W43</f>
        <v>0</v>
      </c>
      <c r="X41" s="122">
        <f>+[2]x2977!X43</f>
        <v>0</v>
      </c>
      <c r="Y41" s="122">
        <f>+[2]x2977!Y43</f>
        <v>0</v>
      </c>
      <c r="Z41" s="122">
        <f>+[2]x2977!Z43</f>
        <v>0</v>
      </c>
      <c r="AA41" s="122">
        <f>+[2]x2977!AA43</f>
        <v>0</v>
      </c>
      <c r="AB41" s="122">
        <f>+[2]x2977!AB43</f>
        <v>0</v>
      </c>
      <c r="AC41" s="122">
        <f>+[2]x2977!AC43</f>
        <v>0</v>
      </c>
      <c r="AD41" s="122">
        <f>+[2]x2977!AD43</f>
        <v>0</v>
      </c>
      <c r="AE41" s="122">
        <f>+[2]x2977!AE43</f>
        <v>0</v>
      </c>
      <c r="AF41" s="122">
        <f>+[2]x2977!AF43</f>
        <v>0</v>
      </c>
      <c r="AG41" s="122">
        <f>+[2]x2977!AG43</f>
        <v>0</v>
      </c>
      <c r="AH41" s="122">
        <f>+[2]x2977!AH43</f>
        <v>0</v>
      </c>
      <c r="AI41" s="122">
        <f>+[2]x2977!AI43</f>
        <v>0</v>
      </c>
      <c r="AJ41" s="122">
        <f>+[2]x2977!AJ43</f>
        <v>0</v>
      </c>
    </row>
    <row r="42" spans="1:36">
      <c r="A42" s="122">
        <f>+[2]x2977!A44</f>
        <v>0</v>
      </c>
      <c r="B42" s="122">
        <f>+[2]x2977!B44</f>
        <v>0</v>
      </c>
      <c r="C42" s="122">
        <f>+[2]x2977!C44</f>
        <v>0</v>
      </c>
      <c r="D42" s="122">
        <f>+[2]x2977!D44</f>
        <v>0</v>
      </c>
      <c r="E42" s="122">
        <f>+[2]x2977!E44</f>
        <v>0</v>
      </c>
      <c r="F42" s="122">
        <f>+[2]x2977!F44</f>
        <v>0</v>
      </c>
      <c r="G42" s="122">
        <f>+[2]x2977!G44</f>
        <v>0</v>
      </c>
      <c r="H42" s="122">
        <f>+[2]x2977!H44</f>
        <v>0</v>
      </c>
      <c r="I42" s="122">
        <f>+[2]x2977!I44</f>
        <v>0</v>
      </c>
      <c r="J42" s="122">
        <f>+[2]x2977!J44</f>
        <v>0</v>
      </c>
      <c r="K42" s="122">
        <f>+[2]x2977!K44</f>
        <v>0</v>
      </c>
      <c r="L42" s="122">
        <f>+[2]x2977!L44</f>
        <v>0</v>
      </c>
      <c r="M42" s="122">
        <f>+[2]x2977!M44</f>
        <v>0</v>
      </c>
      <c r="N42" s="122">
        <f>+[2]x2977!N44</f>
        <v>0</v>
      </c>
      <c r="O42" s="122">
        <f>+[2]x2977!O44</f>
        <v>0</v>
      </c>
      <c r="P42" s="122">
        <f>+[2]x2977!P44</f>
        <v>0</v>
      </c>
      <c r="Q42" s="122">
        <f>+[2]x2977!Q44</f>
        <v>0</v>
      </c>
      <c r="R42" s="122">
        <f>+[2]x2977!R44</f>
        <v>0</v>
      </c>
      <c r="S42" s="122">
        <f>+[2]x2977!S44</f>
        <v>0</v>
      </c>
      <c r="T42" s="122">
        <f>+[2]x2977!T44</f>
        <v>0</v>
      </c>
      <c r="U42" s="122">
        <f>+[2]x2977!U44</f>
        <v>0</v>
      </c>
      <c r="V42" s="122">
        <f>+[2]x2977!V44</f>
        <v>0</v>
      </c>
      <c r="W42" s="122">
        <f>+[2]x2977!W44</f>
        <v>0</v>
      </c>
      <c r="X42" s="122">
        <f>+[2]x2977!X44</f>
        <v>0</v>
      </c>
      <c r="Y42" s="122">
        <f>+[2]x2977!Y44</f>
        <v>0</v>
      </c>
      <c r="Z42" s="122">
        <f>+[2]x2977!Z44</f>
        <v>0</v>
      </c>
      <c r="AA42" s="122">
        <f>+[2]x2977!AA44</f>
        <v>0</v>
      </c>
      <c r="AB42" s="122">
        <f>+[2]x2977!AB44</f>
        <v>0</v>
      </c>
      <c r="AC42" s="122">
        <f>+[2]x2977!AC44</f>
        <v>0</v>
      </c>
      <c r="AD42" s="122">
        <f>+[2]x2977!AD44</f>
        <v>0</v>
      </c>
      <c r="AE42" s="122">
        <f>+[2]x2977!AE44</f>
        <v>0</v>
      </c>
      <c r="AF42" s="122">
        <f>+[2]x2977!AF44</f>
        <v>0</v>
      </c>
      <c r="AG42" s="122">
        <f>+[2]x2977!AG44</f>
        <v>0</v>
      </c>
      <c r="AH42" s="122">
        <f>+[2]x2977!AH44</f>
        <v>0</v>
      </c>
      <c r="AI42" s="122">
        <f>+[2]x2977!AI44</f>
        <v>0</v>
      </c>
      <c r="AJ42" s="122">
        <f>+[2]x2977!AJ44</f>
        <v>0</v>
      </c>
    </row>
    <row r="43" spans="1:36">
      <c r="A43" s="122">
        <f>+[2]x2977!A45</f>
        <v>0</v>
      </c>
      <c r="B43" s="122">
        <f>+[2]x2977!B45</f>
        <v>0</v>
      </c>
      <c r="C43" s="122">
        <f>+[2]x2977!C45</f>
        <v>0</v>
      </c>
      <c r="D43" s="122">
        <f>+[2]x2977!D45</f>
        <v>0</v>
      </c>
      <c r="E43" s="122">
        <f>+[2]x2977!E45</f>
        <v>0</v>
      </c>
      <c r="F43" s="122">
        <f>+[2]x2977!F45</f>
        <v>0</v>
      </c>
      <c r="G43" s="122">
        <f>+[2]x2977!G45</f>
        <v>0</v>
      </c>
      <c r="H43" s="122">
        <f>+[2]x2977!H45</f>
        <v>0</v>
      </c>
      <c r="I43" s="122">
        <f>+[2]x2977!I45</f>
        <v>0</v>
      </c>
      <c r="J43" s="122">
        <f>+[2]x2977!J45</f>
        <v>0</v>
      </c>
      <c r="K43" s="122">
        <f>+[2]x2977!K45</f>
        <v>0</v>
      </c>
      <c r="L43" s="122">
        <f>+[2]x2977!L45</f>
        <v>0</v>
      </c>
      <c r="M43" s="122">
        <f>+[2]x2977!M45</f>
        <v>0</v>
      </c>
      <c r="N43" s="122">
        <f>+[2]x2977!N45</f>
        <v>0</v>
      </c>
      <c r="O43" s="122">
        <f>+[2]x2977!O45</f>
        <v>0</v>
      </c>
      <c r="P43" s="122">
        <f>+[2]x2977!P45</f>
        <v>0</v>
      </c>
      <c r="Q43" s="122">
        <f>+[2]x2977!Q45</f>
        <v>0</v>
      </c>
      <c r="R43" s="122">
        <f>+[2]x2977!R45</f>
        <v>0</v>
      </c>
      <c r="S43" s="122">
        <f>+[2]x2977!S45</f>
        <v>0</v>
      </c>
      <c r="T43" s="122">
        <f>+[2]x2977!T45</f>
        <v>0</v>
      </c>
      <c r="U43" s="122">
        <f>+[2]x2977!U45</f>
        <v>0</v>
      </c>
      <c r="V43" s="122">
        <f>+[2]x2977!V45</f>
        <v>0</v>
      </c>
      <c r="W43" s="122">
        <f>+[2]x2977!W45</f>
        <v>0</v>
      </c>
      <c r="X43" s="122">
        <f>+[2]x2977!X45</f>
        <v>0</v>
      </c>
      <c r="Y43" s="122">
        <f>+[2]x2977!Y45</f>
        <v>0</v>
      </c>
      <c r="Z43" s="122">
        <f>+[2]x2977!Z45</f>
        <v>0</v>
      </c>
      <c r="AA43" s="122">
        <f>+[2]x2977!AA45</f>
        <v>0</v>
      </c>
      <c r="AB43" s="122">
        <f>+[2]x2977!AB45</f>
        <v>0</v>
      </c>
      <c r="AC43" s="122">
        <f>+[2]x2977!AC45</f>
        <v>0</v>
      </c>
      <c r="AD43" s="122">
        <f>+[2]x2977!AD45</f>
        <v>0</v>
      </c>
      <c r="AE43" s="122">
        <f>+[2]x2977!AE45</f>
        <v>0</v>
      </c>
      <c r="AF43" s="122">
        <f>+[2]x2977!AF45</f>
        <v>0</v>
      </c>
      <c r="AG43" s="122">
        <f>+[2]x2977!AG45</f>
        <v>0</v>
      </c>
      <c r="AH43" s="122">
        <f>+[2]x2977!AH45</f>
        <v>0</v>
      </c>
      <c r="AI43" s="122">
        <f>+[2]x2977!AI45</f>
        <v>0</v>
      </c>
      <c r="AJ43" s="122">
        <f>+[2]x2977!AJ45</f>
        <v>0</v>
      </c>
    </row>
    <row r="44" spans="1:36">
      <c r="A44" s="122">
        <f>+[2]x2977!A46</f>
        <v>0</v>
      </c>
      <c r="B44" s="122">
        <f>+[2]x2977!B46</f>
        <v>0</v>
      </c>
      <c r="C44" s="122">
        <f>+[2]x2977!C46</f>
        <v>0</v>
      </c>
      <c r="D44" s="122">
        <f>+[2]x2977!D46</f>
        <v>0</v>
      </c>
      <c r="E44" s="122">
        <f>+[2]x2977!E46</f>
        <v>0</v>
      </c>
      <c r="F44" s="122">
        <f>+[2]x2977!F46</f>
        <v>0</v>
      </c>
      <c r="G44" s="122">
        <f>+[2]x2977!G46</f>
        <v>0</v>
      </c>
      <c r="H44" s="122">
        <f>+[2]x2977!H46</f>
        <v>0</v>
      </c>
      <c r="I44" s="122">
        <f>+[2]x2977!I46</f>
        <v>0</v>
      </c>
      <c r="J44" s="122">
        <f>+[2]x2977!J46</f>
        <v>0</v>
      </c>
      <c r="K44" s="122">
        <f>+[2]x2977!K46</f>
        <v>0</v>
      </c>
      <c r="L44" s="122">
        <f>+[2]x2977!L46</f>
        <v>0</v>
      </c>
      <c r="M44" s="122">
        <f>+[2]x2977!M46</f>
        <v>0</v>
      </c>
      <c r="N44" s="122">
        <f>+[2]x2977!N46</f>
        <v>0</v>
      </c>
      <c r="O44" s="122">
        <f>+[2]x2977!O46</f>
        <v>0</v>
      </c>
      <c r="P44" s="122">
        <f>+[2]x2977!P46</f>
        <v>0</v>
      </c>
      <c r="Q44" s="122">
        <f>+[2]x2977!Q46</f>
        <v>0</v>
      </c>
      <c r="R44" s="122">
        <f>+[2]x2977!R46</f>
        <v>0</v>
      </c>
      <c r="S44" s="122">
        <f>+[2]x2977!S46</f>
        <v>0</v>
      </c>
      <c r="T44" s="122">
        <f>+[2]x2977!T46</f>
        <v>0</v>
      </c>
      <c r="U44" s="122">
        <f>+[2]x2977!U46</f>
        <v>0</v>
      </c>
      <c r="V44" s="122">
        <f>+[2]x2977!V46</f>
        <v>0</v>
      </c>
      <c r="W44" s="122">
        <f>+[2]x2977!W46</f>
        <v>0</v>
      </c>
      <c r="X44" s="122">
        <f>+[2]x2977!X46</f>
        <v>0</v>
      </c>
      <c r="Y44" s="122">
        <f>+[2]x2977!Y46</f>
        <v>0</v>
      </c>
      <c r="Z44" s="122">
        <f>+[2]x2977!Z46</f>
        <v>0</v>
      </c>
      <c r="AA44" s="122">
        <f>+[2]x2977!AA46</f>
        <v>0</v>
      </c>
      <c r="AB44" s="122">
        <f>+[2]x2977!AB46</f>
        <v>0</v>
      </c>
      <c r="AC44" s="122">
        <f>+[2]x2977!AC46</f>
        <v>0</v>
      </c>
      <c r="AD44" s="122">
        <f>+[2]x2977!AD46</f>
        <v>0</v>
      </c>
      <c r="AE44" s="122">
        <f>+[2]x2977!AE46</f>
        <v>0</v>
      </c>
      <c r="AF44" s="122">
        <f>+[2]x2977!AF46</f>
        <v>0</v>
      </c>
      <c r="AG44" s="122">
        <f>+[2]x2977!AG46</f>
        <v>0</v>
      </c>
      <c r="AH44" s="122">
        <f>+[2]x2977!AH46</f>
        <v>0</v>
      </c>
      <c r="AI44" s="122">
        <f>+[2]x2977!AI46</f>
        <v>0</v>
      </c>
      <c r="AJ44" s="122">
        <f>+[2]x2977!AJ46</f>
        <v>0</v>
      </c>
    </row>
    <row r="45" spans="1:36">
      <c r="A45" s="122">
        <f>+[2]x2977!A47</f>
        <v>0</v>
      </c>
      <c r="B45" s="122">
        <f>+[2]x2977!B47</f>
        <v>0</v>
      </c>
      <c r="C45" s="122">
        <f>+[2]x2977!C47</f>
        <v>0</v>
      </c>
      <c r="D45" s="122">
        <f>+[2]x2977!D47</f>
        <v>0</v>
      </c>
      <c r="E45" s="122">
        <f>+[2]x2977!E47</f>
        <v>0</v>
      </c>
      <c r="F45" s="122">
        <f>+[2]x2977!F47</f>
        <v>0</v>
      </c>
      <c r="G45" s="122">
        <f>+[2]x2977!G47</f>
        <v>0</v>
      </c>
      <c r="H45" s="122">
        <f>+[2]x2977!H47</f>
        <v>0</v>
      </c>
      <c r="I45" s="122">
        <f>+[2]x2977!I47</f>
        <v>0</v>
      </c>
      <c r="J45" s="122">
        <f>+[2]x2977!J47</f>
        <v>0</v>
      </c>
      <c r="K45" s="122">
        <f>+[2]x2977!K47</f>
        <v>0</v>
      </c>
      <c r="L45" s="122">
        <f>+[2]x2977!L47</f>
        <v>0</v>
      </c>
      <c r="M45" s="122">
        <f>+[2]x2977!M47</f>
        <v>0</v>
      </c>
      <c r="N45" s="122">
        <f>+[2]x2977!N47</f>
        <v>0</v>
      </c>
      <c r="O45" s="122">
        <f>+[2]x2977!O47</f>
        <v>0</v>
      </c>
      <c r="P45" s="122">
        <f>+[2]x2977!P47</f>
        <v>0</v>
      </c>
      <c r="Q45" s="122">
        <f>+[2]x2977!Q47</f>
        <v>0</v>
      </c>
      <c r="R45" s="122">
        <f>+[2]x2977!R47</f>
        <v>0</v>
      </c>
      <c r="S45" s="122">
        <f>+[2]x2977!S47</f>
        <v>0</v>
      </c>
      <c r="T45" s="122">
        <f>+[2]x2977!T47</f>
        <v>0</v>
      </c>
      <c r="U45" s="122">
        <f>+[2]x2977!U47</f>
        <v>0</v>
      </c>
      <c r="V45" s="122">
        <f>+[2]x2977!V47</f>
        <v>0</v>
      </c>
      <c r="W45" s="122">
        <f>+[2]x2977!W47</f>
        <v>0</v>
      </c>
      <c r="X45" s="122">
        <f>+[2]x2977!X47</f>
        <v>0</v>
      </c>
      <c r="Y45" s="122">
        <f>+[2]x2977!Y47</f>
        <v>0</v>
      </c>
      <c r="Z45" s="122">
        <f>+[2]x2977!Z47</f>
        <v>0</v>
      </c>
      <c r="AA45" s="122">
        <f>+[2]x2977!AA47</f>
        <v>0</v>
      </c>
      <c r="AB45" s="122">
        <f>+[2]x2977!AB47</f>
        <v>0</v>
      </c>
      <c r="AC45" s="122">
        <f>+[2]x2977!AC47</f>
        <v>0</v>
      </c>
      <c r="AD45" s="122">
        <f>+[2]x2977!AD47</f>
        <v>0</v>
      </c>
      <c r="AE45" s="122">
        <f>+[2]x2977!AE47</f>
        <v>0</v>
      </c>
      <c r="AF45" s="122">
        <f>+[2]x2977!AF47</f>
        <v>0</v>
      </c>
      <c r="AG45" s="122">
        <f>+[2]x2977!AG47</f>
        <v>0</v>
      </c>
      <c r="AH45" s="122">
        <f>+[2]x2977!AH47</f>
        <v>0</v>
      </c>
      <c r="AI45" s="122">
        <f>+[2]x2977!AI47</f>
        <v>0</v>
      </c>
      <c r="AJ45" s="122">
        <f>+[2]x2977!AJ47</f>
        <v>0</v>
      </c>
    </row>
    <row r="46" spans="1:36">
      <c r="A46" s="122">
        <f>+[2]x2977!A48</f>
        <v>0</v>
      </c>
      <c r="B46" s="122">
        <f>+[2]x2977!B48</f>
        <v>0</v>
      </c>
      <c r="C46" s="122">
        <f>+[2]x2977!C48</f>
        <v>0</v>
      </c>
      <c r="D46" s="122">
        <f>+[2]x2977!D48</f>
        <v>0</v>
      </c>
      <c r="E46" s="122">
        <f>+[2]x2977!E48</f>
        <v>0</v>
      </c>
      <c r="F46" s="122">
        <f>+[2]x2977!F48</f>
        <v>0</v>
      </c>
      <c r="G46" s="122">
        <f>+[2]x2977!G48</f>
        <v>0</v>
      </c>
      <c r="H46" s="122">
        <f>+[2]x2977!H48</f>
        <v>0</v>
      </c>
      <c r="I46" s="122">
        <f>+[2]x2977!I48</f>
        <v>0</v>
      </c>
      <c r="J46" s="122">
        <f>+[2]x2977!J48</f>
        <v>0</v>
      </c>
      <c r="K46" s="122">
        <f>+[2]x2977!K48</f>
        <v>0</v>
      </c>
      <c r="L46" s="122">
        <f>+[2]x2977!L48</f>
        <v>0</v>
      </c>
      <c r="M46" s="122">
        <f>+[2]x2977!M48</f>
        <v>0</v>
      </c>
      <c r="N46" s="122">
        <f>+[2]x2977!N48</f>
        <v>0</v>
      </c>
      <c r="O46" s="122">
        <f>+[2]x2977!O48</f>
        <v>0</v>
      </c>
      <c r="P46" s="122">
        <f>+[2]x2977!P48</f>
        <v>0</v>
      </c>
      <c r="Q46" s="122">
        <f>+[2]x2977!Q48</f>
        <v>0</v>
      </c>
      <c r="R46" s="122">
        <f>+[2]x2977!R48</f>
        <v>0</v>
      </c>
      <c r="S46" s="122">
        <f>+[2]x2977!S48</f>
        <v>0</v>
      </c>
      <c r="T46" s="122">
        <f>+[2]x2977!T48</f>
        <v>0</v>
      </c>
      <c r="U46" s="122">
        <f>+[2]x2977!U48</f>
        <v>0</v>
      </c>
      <c r="V46" s="122">
        <f>+[2]x2977!V48</f>
        <v>0</v>
      </c>
      <c r="W46" s="122">
        <f>+[2]x2977!W48</f>
        <v>0</v>
      </c>
      <c r="X46" s="122">
        <f>+[2]x2977!X48</f>
        <v>0</v>
      </c>
      <c r="Y46" s="122">
        <f>+[2]x2977!Y48</f>
        <v>0</v>
      </c>
      <c r="Z46" s="122">
        <f>+[2]x2977!Z48</f>
        <v>0</v>
      </c>
      <c r="AA46" s="122">
        <f>+[2]x2977!AA48</f>
        <v>0</v>
      </c>
      <c r="AB46" s="122">
        <f>+[2]x2977!AB48</f>
        <v>0</v>
      </c>
      <c r="AC46" s="122">
        <f>+[2]x2977!AC48</f>
        <v>0</v>
      </c>
      <c r="AD46" s="122">
        <f>+[2]x2977!AD48</f>
        <v>0</v>
      </c>
      <c r="AE46" s="122">
        <f>+[2]x2977!AE48</f>
        <v>0</v>
      </c>
      <c r="AF46" s="122">
        <f>+[2]x2977!AF48</f>
        <v>0</v>
      </c>
      <c r="AG46" s="122">
        <f>+[2]x2977!AG48</f>
        <v>0</v>
      </c>
      <c r="AH46" s="122">
        <f>+[2]x2977!AH48</f>
        <v>0</v>
      </c>
      <c r="AI46" s="122">
        <f>+[2]x2977!AI48</f>
        <v>0</v>
      </c>
      <c r="AJ46" s="122">
        <f>+[2]x2977!AJ48</f>
        <v>0</v>
      </c>
    </row>
    <row r="47" spans="1:36">
      <c r="A47" s="122">
        <f>+[2]x2977!A49</f>
        <v>0</v>
      </c>
      <c r="B47" s="122">
        <f>+[2]x2977!B49</f>
        <v>0</v>
      </c>
      <c r="C47" s="122">
        <f>+[2]x2977!C49</f>
        <v>0</v>
      </c>
      <c r="D47" s="122">
        <f>+[2]x2977!D49</f>
        <v>0</v>
      </c>
      <c r="E47" s="122">
        <f>+[2]x2977!E49</f>
        <v>0</v>
      </c>
      <c r="F47" s="122">
        <f>+[2]x2977!F49</f>
        <v>0</v>
      </c>
      <c r="G47" s="122">
        <f>+[2]x2977!G49</f>
        <v>0</v>
      </c>
      <c r="H47" s="122">
        <f>+[2]x2977!H49</f>
        <v>0</v>
      </c>
      <c r="I47" s="122">
        <f>+[2]x2977!I49</f>
        <v>0</v>
      </c>
      <c r="J47" s="122">
        <f>+[2]x2977!J49</f>
        <v>0</v>
      </c>
      <c r="K47" s="122">
        <f>+[2]x2977!K49</f>
        <v>0</v>
      </c>
      <c r="L47" s="122">
        <f>+[2]x2977!L49</f>
        <v>0</v>
      </c>
      <c r="M47" s="122">
        <f>+[2]x2977!M49</f>
        <v>0</v>
      </c>
      <c r="N47" s="122">
        <f>+[2]x2977!N49</f>
        <v>0</v>
      </c>
      <c r="O47" s="122">
        <f>+[2]x2977!O49</f>
        <v>0</v>
      </c>
      <c r="P47" s="122">
        <f>+[2]x2977!P49</f>
        <v>0</v>
      </c>
      <c r="Q47" s="122">
        <f>+[2]x2977!Q49</f>
        <v>0</v>
      </c>
      <c r="R47" s="122">
        <f>+[2]x2977!R49</f>
        <v>0</v>
      </c>
      <c r="S47" s="122">
        <f>+[2]x2977!S49</f>
        <v>0</v>
      </c>
      <c r="T47" s="122">
        <f>+[2]x2977!T49</f>
        <v>0</v>
      </c>
      <c r="U47" s="122">
        <f>+[2]x2977!U49</f>
        <v>0</v>
      </c>
      <c r="V47" s="122">
        <f>+[2]x2977!V49</f>
        <v>0</v>
      </c>
      <c r="W47" s="122">
        <f>+[2]x2977!W49</f>
        <v>0</v>
      </c>
      <c r="X47" s="122">
        <f>+[2]x2977!X49</f>
        <v>0</v>
      </c>
      <c r="Y47" s="122">
        <f>+[2]x2977!Y49</f>
        <v>0</v>
      </c>
      <c r="Z47" s="122">
        <f>+[2]x2977!Z49</f>
        <v>0</v>
      </c>
      <c r="AA47" s="122">
        <f>+[2]x2977!AA49</f>
        <v>0</v>
      </c>
      <c r="AB47" s="122">
        <f>+[2]x2977!AB49</f>
        <v>0</v>
      </c>
      <c r="AC47" s="122">
        <f>+[2]x2977!AC49</f>
        <v>0</v>
      </c>
      <c r="AD47" s="122">
        <f>+[2]x2977!AD49</f>
        <v>0</v>
      </c>
      <c r="AE47" s="122">
        <f>+[2]x2977!AE49</f>
        <v>0</v>
      </c>
      <c r="AF47" s="122">
        <f>+[2]x2977!AF49</f>
        <v>0</v>
      </c>
      <c r="AG47" s="122">
        <f>+[2]x2977!AG49</f>
        <v>0</v>
      </c>
      <c r="AH47" s="122">
        <f>+[2]x2977!AH49</f>
        <v>0</v>
      </c>
      <c r="AI47" s="122">
        <f>+[2]x2977!AI49</f>
        <v>0</v>
      </c>
      <c r="AJ47" s="122">
        <f>+[2]x2977!AJ49</f>
        <v>0</v>
      </c>
    </row>
    <row r="48" spans="1:36">
      <c r="A48" s="122">
        <f>+[2]x2977!A50</f>
        <v>0</v>
      </c>
      <c r="B48" s="122">
        <f>+[2]x2977!B50</f>
        <v>0</v>
      </c>
      <c r="C48" s="122">
        <f>+[2]x2977!C50</f>
        <v>0</v>
      </c>
      <c r="D48" s="122">
        <f>+[2]x2977!D50</f>
        <v>0</v>
      </c>
      <c r="E48" s="122">
        <f>+[2]x2977!E50</f>
        <v>0</v>
      </c>
      <c r="F48" s="122">
        <f>+[2]x2977!F50</f>
        <v>0</v>
      </c>
      <c r="G48" s="122">
        <f>+[2]x2977!G50</f>
        <v>0</v>
      </c>
      <c r="H48" s="122">
        <f>+[2]x2977!H50</f>
        <v>0</v>
      </c>
      <c r="I48" s="122">
        <f>+[2]x2977!I50</f>
        <v>0</v>
      </c>
      <c r="J48" s="122">
        <f>+[2]x2977!J50</f>
        <v>0</v>
      </c>
      <c r="K48" s="122">
        <f>+[2]x2977!K50</f>
        <v>0</v>
      </c>
      <c r="L48" s="122">
        <f>+[2]x2977!L50</f>
        <v>0</v>
      </c>
      <c r="M48" s="122">
        <f>+[2]x2977!M50</f>
        <v>0</v>
      </c>
      <c r="N48" s="122">
        <f>+[2]x2977!N50</f>
        <v>0</v>
      </c>
      <c r="O48" s="122">
        <f>+[2]x2977!O50</f>
        <v>0</v>
      </c>
      <c r="P48" s="122">
        <f>+[2]x2977!P50</f>
        <v>0</v>
      </c>
      <c r="Q48" s="122">
        <f>+[2]x2977!Q50</f>
        <v>0</v>
      </c>
      <c r="R48" s="122">
        <f>+[2]x2977!R50</f>
        <v>0</v>
      </c>
      <c r="S48" s="122">
        <f>+[2]x2977!S50</f>
        <v>0</v>
      </c>
      <c r="T48" s="122">
        <f>+[2]x2977!T50</f>
        <v>0</v>
      </c>
      <c r="U48" s="122">
        <f>+[2]x2977!U50</f>
        <v>0</v>
      </c>
      <c r="V48" s="122">
        <f>+[2]x2977!V50</f>
        <v>0</v>
      </c>
      <c r="W48" s="122">
        <f>+[2]x2977!W50</f>
        <v>0</v>
      </c>
      <c r="X48" s="122">
        <f>+[2]x2977!X50</f>
        <v>0</v>
      </c>
      <c r="Y48" s="122">
        <f>+[2]x2977!Y50</f>
        <v>0</v>
      </c>
      <c r="Z48" s="122">
        <f>+[2]x2977!Z50</f>
        <v>0</v>
      </c>
      <c r="AA48" s="122">
        <f>+[2]x2977!AA50</f>
        <v>0</v>
      </c>
      <c r="AB48" s="122">
        <f>+[2]x2977!AB50</f>
        <v>0</v>
      </c>
      <c r="AC48" s="122">
        <f>+[2]x2977!AC50</f>
        <v>0</v>
      </c>
      <c r="AD48" s="122">
        <f>+[2]x2977!AD50</f>
        <v>0</v>
      </c>
      <c r="AE48" s="122">
        <f>+[2]x2977!AE50</f>
        <v>0</v>
      </c>
      <c r="AF48" s="122">
        <f>+[2]x2977!AF50</f>
        <v>0</v>
      </c>
      <c r="AG48" s="122">
        <f>+[2]x2977!AG50</f>
        <v>0</v>
      </c>
      <c r="AH48" s="122">
        <f>+[2]x2977!AH50</f>
        <v>0</v>
      </c>
      <c r="AI48" s="122">
        <f>+[2]x2977!AI50</f>
        <v>0</v>
      </c>
      <c r="AJ48" s="122">
        <f>+[2]x2977!AJ50</f>
        <v>0</v>
      </c>
    </row>
    <row r="49" spans="1:36">
      <c r="A49" s="122">
        <f>+[2]x2977!A51</f>
        <v>0</v>
      </c>
      <c r="B49" s="122">
        <f>+[2]x2977!B51</f>
        <v>0</v>
      </c>
      <c r="C49" s="122">
        <f>+[2]x2977!C51</f>
        <v>0</v>
      </c>
      <c r="D49" s="122">
        <f>+[2]x2977!D51</f>
        <v>0</v>
      </c>
      <c r="E49" s="122">
        <f>+[2]x2977!E51</f>
        <v>0</v>
      </c>
      <c r="F49" s="122">
        <f>+[2]x2977!F51</f>
        <v>0</v>
      </c>
      <c r="G49" s="122">
        <f>+[2]x2977!G51</f>
        <v>0</v>
      </c>
      <c r="H49" s="122">
        <f>+[2]x2977!H51</f>
        <v>0</v>
      </c>
      <c r="I49" s="122">
        <f>+[2]x2977!I51</f>
        <v>0</v>
      </c>
      <c r="J49" s="122">
        <f>+[2]x2977!J51</f>
        <v>0</v>
      </c>
      <c r="K49" s="122">
        <f>+[2]x2977!K51</f>
        <v>0</v>
      </c>
      <c r="L49" s="122">
        <f>+[2]x2977!L51</f>
        <v>0</v>
      </c>
      <c r="M49" s="122">
        <f>+[2]x2977!M51</f>
        <v>0</v>
      </c>
      <c r="N49" s="122">
        <f>+[2]x2977!N51</f>
        <v>0</v>
      </c>
      <c r="O49" s="122">
        <f>+[2]x2977!O51</f>
        <v>0</v>
      </c>
      <c r="P49" s="122">
        <f>+[2]x2977!P51</f>
        <v>0</v>
      </c>
      <c r="Q49" s="122">
        <f>+[2]x2977!Q51</f>
        <v>0</v>
      </c>
      <c r="R49" s="122">
        <f>+[2]x2977!R51</f>
        <v>0</v>
      </c>
      <c r="S49" s="122">
        <f>+[2]x2977!S51</f>
        <v>0</v>
      </c>
      <c r="T49" s="122">
        <f>+[2]x2977!T51</f>
        <v>0</v>
      </c>
      <c r="U49" s="122">
        <f>+[2]x2977!U51</f>
        <v>0</v>
      </c>
      <c r="V49" s="122">
        <f>+[2]x2977!V51</f>
        <v>0</v>
      </c>
      <c r="W49" s="122">
        <f>+[2]x2977!W51</f>
        <v>0</v>
      </c>
      <c r="X49" s="122">
        <f>+[2]x2977!X51</f>
        <v>0</v>
      </c>
      <c r="Y49" s="122">
        <f>+[2]x2977!Y51</f>
        <v>0</v>
      </c>
      <c r="Z49" s="122">
        <f>+[2]x2977!Z51</f>
        <v>0</v>
      </c>
      <c r="AA49" s="122">
        <f>+[2]x2977!AA51</f>
        <v>0</v>
      </c>
      <c r="AB49" s="122">
        <f>+[2]x2977!AB51</f>
        <v>0</v>
      </c>
      <c r="AC49" s="122">
        <f>+[2]x2977!AC51</f>
        <v>0</v>
      </c>
      <c r="AD49" s="122">
        <f>+[2]x2977!AD51</f>
        <v>0</v>
      </c>
      <c r="AE49" s="122">
        <f>+[2]x2977!AE51</f>
        <v>0</v>
      </c>
      <c r="AF49" s="122">
        <f>+[2]x2977!AF51</f>
        <v>0</v>
      </c>
      <c r="AG49" s="122">
        <f>+[2]x2977!AG51</f>
        <v>0</v>
      </c>
      <c r="AH49" s="122">
        <f>+[2]x2977!AH51</f>
        <v>0</v>
      </c>
      <c r="AI49" s="122">
        <f>+[2]x2977!AI51</f>
        <v>0</v>
      </c>
      <c r="AJ49" s="122">
        <f>+[2]x2977!AJ51</f>
        <v>0</v>
      </c>
    </row>
    <row r="50" spans="1:36">
      <c r="A50" s="122">
        <f>+[2]x2977!A52</f>
        <v>0</v>
      </c>
      <c r="B50" s="122">
        <f>+[2]x2977!B52</f>
        <v>0</v>
      </c>
      <c r="C50" s="122">
        <f>+[2]x2977!C52</f>
        <v>0</v>
      </c>
      <c r="D50" s="122">
        <f>+[2]x2977!D52</f>
        <v>0</v>
      </c>
      <c r="E50" s="122">
        <f>+[2]x2977!E52</f>
        <v>0</v>
      </c>
      <c r="F50" s="122">
        <f>+[2]x2977!F52</f>
        <v>0</v>
      </c>
      <c r="G50" s="122">
        <f>+[2]x2977!G52</f>
        <v>0</v>
      </c>
      <c r="H50" s="122">
        <f>+[2]x2977!H52</f>
        <v>0</v>
      </c>
      <c r="I50" s="122">
        <f>+[2]x2977!I52</f>
        <v>0</v>
      </c>
      <c r="J50" s="122">
        <f>+[2]x2977!J52</f>
        <v>0</v>
      </c>
      <c r="K50" s="122">
        <f>+[2]x2977!K52</f>
        <v>0</v>
      </c>
      <c r="L50" s="122">
        <f>+[2]x2977!L52</f>
        <v>0</v>
      </c>
      <c r="M50" s="122">
        <f>+[2]x2977!M52</f>
        <v>0</v>
      </c>
      <c r="N50" s="122">
        <f>+[2]x2977!N52</f>
        <v>0</v>
      </c>
      <c r="O50" s="122">
        <f>+[2]x2977!O52</f>
        <v>0</v>
      </c>
      <c r="P50" s="122">
        <f>+[2]x2977!P52</f>
        <v>0</v>
      </c>
      <c r="Q50" s="122">
        <f>+[2]x2977!Q52</f>
        <v>0</v>
      </c>
      <c r="R50" s="122">
        <f>+[2]x2977!R52</f>
        <v>0</v>
      </c>
      <c r="S50" s="122">
        <f>+[2]x2977!S52</f>
        <v>0</v>
      </c>
      <c r="T50" s="122">
        <f>+[2]x2977!T52</f>
        <v>0</v>
      </c>
      <c r="U50" s="122">
        <f>+[2]x2977!U52</f>
        <v>0</v>
      </c>
      <c r="V50" s="122">
        <f>+[2]x2977!V52</f>
        <v>0</v>
      </c>
      <c r="W50" s="122">
        <f>+[2]x2977!W52</f>
        <v>0</v>
      </c>
      <c r="X50" s="122">
        <f>+[2]x2977!X52</f>
        <v>0</v>
      </c>
      <c r="Y50" s="122">
        <f>+[2]x2977!Y52</f>
        <v>0</v>
      </c>
      <c r="Z50" s="122">
        <f>+[2]x2977!Z52</f>
        <v>0</v>
      </c>
      <c r="AA50" s="122">
        <f>+[2]x2977!AA52</f>
        <v>0</v>
      </c>
      <c r="AB50" s="122">
        <f>+[2]x2977!AB52</f>
        <v>0</v>
      </c>
      <c r="AC50" s="122">
        <f>+[2]x2977!AC52</f>
        <v>0</v>
      </c>
      <c r="AD50" s="122">
        <f>+[2]x2977!AD52</f>
        <v>0</v>
      </c>
      <c r="AE50" s="122">
        <f>+[2]x2977!AE52</f>
        <v>0</v>
      </c>
      <c r="AF50" s="122">
        <f>+[2]x2977!AF52</f>
        <v>0</v>
      </c>
      <c r="AG50" s="122">
        <f>+[2]x2977!AG52</f>
        <v>0</v>
      </c>
      <c r="AH50" s="122">
        <f>+[2]x2977!AH52</f>
        <v>0</v>
      </c>
      <c r="AI50" s="122">
        <f>+[2]x2977!AI52</f>
        <v>0</v>
      </c>
      <c r="AJ50" s="122">
        <f>+[2]x2977!AJ52</f>
        <v>0</v>
      </c>
    </row>
    <row r="51" spans="1:36">
      <c r="A51" s="122">
        <f>+[2]x2977!A53</f>
        <v>0</v>
      </c>
      <c r="B51" s="122">
        <f>+[2]x2977!B53</f>
        <v>0</v>
      </c>
      <c r="C51" s="122">
        <f>+[2]x2977!C53</f>
        <v>0</v>
      </c>
      <c r="D51" s="122">
        <f>+[2]x2977!D53</f>
        <v>0</v>
      </c>
      <c r="E51" s="122">
        <f>+[2]x2977!E53</f>
        <v>0</v>
      </c>
      <c r="F51" s="122">
        <f>+[2]x2977!F53</f>
        <v>0</v>
      </c>
      <c r="G51" s="122">
        <f>+[2]x2977!G53</f>
        <v>0</v>
      </c>
      <c r="H51" s="122">
        <f>+[2]x2977!H53</f>
        <v>0</v>
      </c>
      <c r="I51" s="122">
        <f>+[2]x2977!I53</f>
        <v>0</v>
      </c>
      <c r="J51" s="122">
        <f>+[2]x2977!J53</f>
        <v>0</v>
      </c>
      <c r="K51" s="122">
        <f>+[2]x2977!K53</f>
        <v>0</v>
      </c>
      <c r="L51" s="122">
        <f>+[2]x2977!L53</f>
        <v>0</v>
      </c>
      <c r="M51" s="122">
        <f>+[2]x2977!M53</f>
        <v>0</v>
      </c>
      <c r="N51" s="122">
        <f>+[2]x2977!N53</f>
        <v>0</v>
      </c>
      <c r="O51" s="122">
        <f>+[2]x2977!O53</f>
        <v>0</v>
      </c>
      <c r="P51" s="122">
        <f>+[2]x2977!P53</f>
        <v>0</v>
      </c>
      <c r="Q51" s="122">
        <f>+[2]x2977!Q53</f>
        <v>0</v>
      </c>
      <c r="R51" s="122">
        <f>+[2]x2977!R53</f>
        <v>0</v>
      </c>
      <c r="S51" s="122">
        <f>+[2]x2977!S53</f>
        <v>0</v>
      </c>
      <c r="T51" s="122">
        <f>+[2]x2977!T53</f>
        <v>0</v>
      </c>
      <c r="U51" s="122">
        <f>+[2]x2977!U53</f>
        <v>0</v>
      </c>
      <c r="V51" s="122">
        <f>+[2]x2977!V53</f>
        <v>0</v>
      </c>
      <c r="W51" s="122">
        <f>+[2]x2977!W53</f>
        <v>0</v>
      </c>
      <c r="X51" s="122">
        <f>+[2]x2977!X53</f>
        <v>0</v>
      </c>
      <c r="Y51" s="122">
        <f>+[2]x2977!Y53</f>
        <v>0</v>
      </c>
      <c r="Z51" s="122">
        <f>+[2]x2977!Z53</f>
        <v>0</v>
      </c>
      <c r="AA51" s="122">
        <f>+[2]x2977!AA53</f>
        <v>0</v>
      </c>
      <c r="AB51" s="122">
        <f>+[2]x2977!AB53</f>
        <v>0</v>
      </c>
      <c r="AC51" s="122">
        <f>+[2]x2977!AC53</f>
        <v>0</v>
      </c>
      <c r="AD51" s="122">
        <f>+[2]x2977!AD53</f>
        <v>0</v>
      </c>
      <c r="AE51" s="122">
        <f>+[2]x2977!AE53</f>
        <v>0</v>
      </c>
      <c r="AF51" s="122">
        <f>+[2]x2977!AF53</f>
        <v>0</v>
      </c>
      <c r="AG51" s="122">
        <f>+[2]x2977!AG53</f>
        <v>0</v>
      </c>
      <c r="AH51" s="122">
        <f>+[2]x2977!AH53</f>
        <v>0</v>
      </c>
      <c r="AI51" s="122">
        <f>+[2]x2977!AI53</f>
        <v>0</v>
      </c>
      <c r="AJ51" s="122">
        <f>+[2]x2977!AJ53</f>
        <v>0</v>
      </c>
    </row>
    <row r="52" spans="1:36">
      <c r="A52" s="122">
        <f>+[2]x2977!A54</f>
        <v>0</v>
      </c>
      <c r="B52" s="122">
        <f>+[2]x2977!B54</f>
        <v>0</v>
      </c>
      <c r="C52" s="122">
        <f>+[2]x2977!C54</f>
        <v>0</v>
      </c>
      <c r="D52" s="122">
        <f>+[2]x2977!D54</f>
        <v>0</v>
      </c>
      <c r="E52" s="122">
        <f>+[2]x2977!E54</f>
        <v>0</v>
      </c>
      <c r="F52" s="122">
        <f>+[2]x2977!F54</f>
        <v>0</v>
      </c>
      <c r="G52" s="122">
        <f>+[2]x2977!G54</f>
        <v>0</v>
      </c>
      <c r="H52" s="122">
        <f>+[2]x2977!H54</f>
        <v>0</v>
      </c>
      <c r="I52" s="122">
        <f>+[2]x2977!I54</f>
        <v>0</v>
      </c>
      <c r="J52" s="122">
        <f>+[2]x2977!J54</f>
        <v>0</v>
      </c>
      <c r="K52" s="122">
        <f>+[2]x2977!K54</f>
        <v>0</v>
      </c>
      <c r="L52" s="122">
        <f>+[2]x2977!L54</f>
        <v>0</v>
      </c>
      <c r="M52" s="122">
        <f>+[2]x2977!M54</f>
        <v>0</v>
      </c>
      <c r="N52" s="122">
        <f>+[2]x2977!N54</f>
        <v>0</v>
      </c>
      <c r="O52" s="122">
        <f>+[2]x2977!O54</f>
        <v>0</v>
      </c>
      <c r="P52" s="122">
        <f>+[2]x2977!P54</f>
        <v>0</v>
      </c>
      <c r="Q52" s="122">
        <f>+[2]x2977!Q54</f>
        <v>0</v>
      </c>
      <c r="R52" s="122">
        <f>+[2]x2977!R54</f>
        <v>0</v>
      </c>
      <c r="S52" s="122">
        <f>+[2]x2977!S54</f>
        <v>0</v>
      </c>
      <c r="T52" s="122">
        <f>+[2]x2977!T54</f>
        <v>0</v>
      </c>
      <c r="U52" s="122">
        <f>+[2]x2977!U54</f>
        <v>0</v>
      </c>
      <c r="V52" s="122">
        <f>+[2]x2977!V54</f>
        <v>0</v>
      </c>
      <c r="W52" s="122">
        <f>+[2]x2977!W54</f>
        <v>0</v>
      </c>
      <c r="X52" s="122">
        <f>+[2]x2977!X54</f>
        <v>0</v>
      </c>
      <c r="Y52" s="122">
        <f>+[2]x2977!Y54</f>
        <v>0</v>
      </c>
      <c r="Z52" s="122">
        <f>+[2]x2977!Z54</f>
        <v>0</v>
      </c>
      <c r="AA52" s="122">
        <f>+[2]x2977!AA54</f>
        <v>0</v>
      </c>
      <c r="AB52" s="122">
        <f>+[2]x2977!AB54</f>
        <v>0</v>
      </c>
      <c r="AC52" s="122">
        <f>+[2]x2977!AC54</f>
        <v>0</v>
      </c>
      <c r="AD52" s="122">
        <f>+[2]x2977!AD54</f>
        <v>0</v>
      </c>
      <c r="AE52" s="122">
        <f>+[2]x2977!AE54</f>
        <v>0</v>
      </c>
      <c r="AF52" s="122">
        <f>+[2]x2977!AF54</f>
        <v>0</v>
      </c>
      <c r="AG52" s="122">
        <f>+[2]x2977!AG54</f>
        <v>0</v>
      </c>
      <c r="AH52" s="122">
        <f>+[2]x2977!AH54</f>
        <v>0</v>
      </c>
      <c r="AI52" s="122">
        <f>+[2]x2977!AI54</f>
        <v>0</v>
      </c>
      <c r="AJ52" s="122">
        <f>+[2]x2977!AJ54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478</v>
      </c>
      <c r="C77" s="184">
        <f t="shared" ref="C77:AJ77" ca="1" si="0">SUMIF($A$14:$E$52,$A77,C$14:C$52)</f>
        <v>301</v>
      </c>
      <c r="D77" s="184">
        <f t="shared" ca="1" si="0"/>
        <v>66</v>
      </c>
      <c r="E77" s="184">
        <f t="shared" ca="1" si="0"/>
        <v>28</v>
      </c>
      <c r="F77" s="184">
        <f t="shared" ca="1" si="0"/>
        <v>4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6</v>
      </c>
      <c r="N77" s="184">
        <f t="shared" ca="1" si="0"/>
        <v>1</v>
      </c>
      <c r="O77" s="184">
        <f t="shared" ca="1" si="0"/>
        <v>0</v>
      </c>
      <c r="P77" s="184">
        <f t="shared" ca="1" si="0"/>
        <v>8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5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4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I30" sqref="I30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31</v>
      </c>
    </row>
    <row r="5" spans="1:36">
      <c r="A5" s="41" t="s">
        <v>397</v>
      </c>
    </row>
    <row r="6" spans="1:36">
      <c r="A6" s="120" t="s">
        <v>274</v>
      </c>
    </row>
    <row r="8" spans="1:36">
      <c r="A8" s="121" t="s">
        <v>3</v>
      </c>
      <c r="B8" s="121" t="s">
        <v>275</v>
      </c>
      <c r="C8" s="121" t="s">
        <v>276</v>
      </c>
      <c r="D8" s="121" t="s">
        <v>277</v>
      </c>
      <c r="E8" s="121" t="s">
        <v>33</v>
      </c>
      <c r="F8" s="121">
        <v>1</v>
      </c>
      <c r="G8" s="121">
        <v>2</v>
      </c>
      <c r="H8" s="121">
        <v>3</v>
      </c>
      <c r="I8" s="121">
        <v>4</v>
      </c>
      <c r="J8" s="121">
        <v>5</v>
      </c>
      <c r="K8" s="121">
        <v>6</v>
      </c>
      <c r="L8" s="121">
        <v>7</v>
      </c>
      <c r="M8" s="121">
        <v>8</v>
      </c>
      <c r="N8" s="121">
        <v>9</v>
      </c>
      <c r="O8" s="121">
        <v>10</v>
      </c>
      <c r="P8" s="121">
        <v>11</v>
      </c>
      <c r="Q8" s="121">
        <v>12</v>
      </c>
      <c r="R8" s="121">
        <v>13</v>
      </c>
      <c r="S8" s="121">
        <v>14</v>
      </c>
      <c r="T8" s="121">
        <v>15</v>
      </c>
      <c r="U8" s="121">
        <v>16</v>
      </c>
      <c r="V8" s="121">
        <v>17</v>
      </c>
      <c r="W8" s="121">
        <v>18</v>
      </c>
      <c r="X8" s="121">
        <v>19</v>
      </c>
      <c r="Y8" s="121">
        <v>20</v>
      </c>
      <c r="Z8" s="121">
        <v>21</v>
      </c>
      <c r="AA8" s="121">
        <v>22</v>
      </c>
      <c r="AB8" s="121">
        <v>23</v>
      </c>
      <c r="AC8" s="121">
        <v>24</v>
      </c>
      <c r="AD8" s="121">
        <v>25</v>
      </c>
      <c r="AE8" s="121">
        <v>26</v>
      </c>
      <c r="AF8" s="121">
        <v>27</v>
      </c>
      <c r="AG8" s="121">
        <v>28</v>
      </c>
      <c r="AH8" s="121">
        <v>29</v>
      </c>
      <c r="AI8" s="121">
        <v>30</v>
      </c>
      <c r="AJ8" s="121">
        <v>31</v>
      </c>
    </row>
    <row r="9" spans="1:36">
      <c r="A9" s="122" t="str">
        <f>+[2]x3067!A11</f>
        <v>Input Qty</v>
      </c>
      <c r="B9" s="122">
        <f>+[2]x3067!B11</f>
        <v>207167</v>
      </c>
      <c r="C9" s="122">
        <f>+[2]x3067!C11</f>
        <v>218777</v>
      </c>
      <c r="D9" s="122">
        <f>+[2]x3067!D11</f>
        <v>117255</v>
      </c>
      <c r="E9" s="122">
        <f>+[2]x3067!E11</f>
        <v>24370</v>
      </c>
      <c r="F9" s="122">
        <f>+[2]x3067!F11</f>
        <v>4070</v>
      </c>
      <c r="G9" s="122">
        <f>+[2]x3067!G11</f>
        <v>91</v>
      </c>
      <c r="H9" s="122">
        <f>+[2]x3067!H11</f>
        <v>0</v>
      </c>
      <c r="I9" s="122">
        <f>+[2]x3067!I11</f>
        <v>4182</v>
      </c>
      <c r="J9" s="122">
        <f>+[2]x3067!J11</f>
        <v>2449</v>
      </c>
      <c r="K9" s="122">
        <f>+[2]x3067!K11</f>
        <v>3000</v>
      </c>
      <c r="L9" s="122">
        <f>+[2]x3067!L11</f>
        <v>1896</v>
      </c>
      <c r="M9" s="122">
        <f>+[2]x3067!M11</f>
        <v>1835</v>
      </c>
      <c r="N9" s="122">
        <f>+[2]x3067!N11</f>
        <v>86</v>
      </c>
      <c r="O9" s="122">
        <f>+[2]x3067!O11</f>
        <v>0</v>
      </c>
      <c r="P9" s="122">
        <f>+[2]x3067!P11</f>
        <v>1751</v>
      </c>
      <c r="Q9" s="122">
        <f>+[2]x3067!Q11</f>
        <v>0</v>
      </c>
      <c r="R9" s="122">
        <f>+[2]x3067!R11</f>
        <v>1847</v>
      </c>
      <c r="S9" s="122">
        <f>+[2]x3067!S11</f>
        <v>83</v>
      </c>
      <c r="T9" s="122">
        <f>+[2]x3067!T11</f>
        <v>115</v>
      </c>
      <c r="U9" s="122">
        <f>+[2]x3067!U11</f>
        <v>1291</v>
      </c>
      <c r="V9" s="122">
        <f>+[2]x3067!V11</f>
        <v>0</v>
      </c>
      <c r="W9" s="122">
        <f>+[2]x3067!W11</f>
        <v>83</v>
      </c>
      <c r="X9" s="122">
        <f>+[2]x3067!X11</f>
        <v>83</v>
      </c>
      <c r="Y9" s="122">
        <f>+[2]x3067!Y11</f>
        <v>93</v>
      </c>
      <c r="Z9" s="122">
        <f>+[2]x3067!Z11</f>
        <v>93</v>
      </c>
      <c r="AA9" s="122">
        <f>+[2]x3067!AA11</f>
        <v>1285</v>
      </c>
      <c r="AB9" s="122">
        <f>+[2]x3067!AB11</f>
        <v>37</v>
      </c>
      <c r="AC9" s="122">
        <f>+[2]x3067!AC11</f>
        <v>0</v>
      </c>
      <c r="AD9" s="122">
        <f>+[2]x3067!AD11</f>
        <v>0</v>
      </c>
      <c r="AE9" s="122">
        <f>+[2]x3067!AE11</f>
        <v>0</v>
      </c>
      <c r="AF9" s="122">
        <f>+[2]x3067!AF11</f>
        <v>0</v>
      </c>
      <c r="AG9" s="122">
        <f>+[2]x3067!AG11</f>
        <v>0</v>
      </c>
      <c r="AH9" s="122">
        <f>+[2]x3067!AH11</f>
        <v>0</v>
      </c>
      <c r="AI9" s="122">
        <f>+[2]x3067!AI11</f>
        <v>0</v>
      </c>
      <c r="AJ9" s="122">
        <f>+[2]x3067!AJ11</f>
        <v>0</v>
      </c>
    </row>
    <row r="10" spans="1:36">
      <c r="A10" s="122" t="str">
        <f>+[2]x3067!A12</f>
        <v>Output Qty</v>
      </c>
      <c r="B10" s="122">
        <f>+[2]x3067!B12</f>
        <v>187924</v>
      </c>
      <c r="C10" s="122">
        <f>+[2]x3067!C12</f>
        <v>208900</v>
      </c>
      <c r="D10" s="122">
        <f>+[2]x3067!D12</f>
        <v>112305</v>
      </c>
      <c r="E10" s="122">
        <f>+[2]x3067!E12</f>
        <v>22624</v>
      </c>
      <c r="F10" s="122">
        <f>+[2]x3067!F12</f>
        <v>3882</v>
      </c>
      <c r="G10" s="122">
        <f>+[2]x3067!G12</f>
        <v>0</v>
      </c>
      <c r="H10" s="122">
        <f>+[2]x3067!H12</f>
        <v>0</v>
      </c>
      <c r="I10" s="122">
        <f>+[2]x3067!I12</f>
        <v>4109</v>
      </c>
      <c r="J10" s="122">
        <f>+[2]x3067!J12</f>
        <v>2355</v>
      </c>
      <c r="K10" s="122">
        <f>+[2]x3067!K12</f>
        <v>2901</v>
      </c>
      <c r="L10" s="122">
        <f>+[2]x3067!L12</f>
        <v>1754</v>
      </c>
      <c r="M10" s="122">
        <f>+[2]x3067!M12</f>
        <v>1743</v>
      </c>
      <c r="N10" s="122">
        <f>+[2]x3067!N12</f>
        <v>0</v>
      </c>
      <c r="O10" s="122">
        <f>+[2]x3067!O12</f>
        <v>0</v>
      </c>
      <c r="P10" s="122">
        <f>+[2]x3067!P12</f>
        <v>1737</v>
      </c>
      <c r="Q10" s="122">
        <f>+[2]x3067!Q12</f>
        <v>0</v>
      </c>
      <c r="R10" s="122">
        <f>+[2]x3067!R12</f>
        <v>1742</v>
      </c>
      <c r="S10" s="122">
        <f>+[2]x3067!S12</f>
        <v>0</v>
      </c>
      <c r="T10" s="122">
        <f>+[2]x3067!T12</f>
        <v>0</v>
      </c>
      <c r="U10" s="122">
        <f>+[2]x3067!U12</f>
        <v>1200</v>
      </c>
      <c r="V10" s="122">
        <f>+[2]x3067!V12</f>
        <v>0</v>
      </c>
      <c r="W10" s="122">
        <f>+[2]x3067!W12</f>
        <v>0</v>
      </c>
      <c r="X10" s="122">
        <f>+[2]x3067!X12</f>
        <v>0</v>
      </c>
      <c r="Y10" s="122">
        <f>+[2]x3067!Y12</f>
        <v>0</v>
      </c>
      <c r="Z10" s="122">
        <f>+[2]x3067!Z12</f>
        <v>0</v>
      </c>
      <c r="AA10" s="122">
        <f>+[2]x3067!AA12</f>
        <v>1201</v>
      </c>
      <c r="AB10" s="122">
        <f>+[2]x3067!AB12</f>
        <v>0</v>
      </c>
      <c r="AC10" s="122">
        <f>+[2]x3067!AC12</f>
        <v>0</v>
      </c>
      <c r="AD10" s="122">
        <f>+[2]x3067!AD12</f>
        <v>0</v>
      </c>
      <c r="AE10" s="122">
        <f>+[2]x3067!AE12</f>
        <v>0</v>
      </c>
      <c r="AF10" s="122">
        <f>+[2]x3067!AF12</f>
        <v>0</v>
      </c>
      <c r="AG10" s="122">
        <f>+[2]x3067!AG12</f>
        <v>0</v>
      </c>
      <c r="AH10" s="122">
        <f>+[2]x3067!AH12</f>
        <v>0</v>
      </c>
      <c r="AI10" s="122">
        <f>+[2]x3067!AI12</f>
        <v>0</v>
      </c>
      <c r="AJ10" s="122">
        <f>+[2]x3067!AJ12</f>
        <v>0</v>
      </c>
    </row>
    <row r="11" spans="1:36">
      <c r="A11" s="122" t="str">
        <f>+[2]x3067!A13</f>
        <v>Reject Qty</v>
      </c>
      <c r="B11" s="122">
        <f>+[2]x3067!B13</f>
        <v>19243</v>
      </c>
      <c r="C11" s="122">
        <f>+[2]x3067!C13</f>
        <v>9877</v>
      </c>
      <c r="D11" s="122">
        <f>+[2]x3067!D13</f>
        <v>4950</v>
      </c>
      <c r="E11" s="122">
        <f>+[2]x3067!E13</f>
        <v>1746</v>
      </c>
      <c r="F11" s="122">
        <f>+[2]x3067!F13</f>
        <v>188</v>
      </c>
      <c r="G11" s="122">
        <f>+[2]x3067!G13</f>
        <v>91</v>
      </c>
      <c r="H11" s="122">
        <f>+[2]x3067!H13</f>
        <v>0</v>
      </c>
      <c r="I11" s="122">
        <f>+[2]x3067!I13</f>
        <v>73</v>
      </c>
      <c r="J11" s="122">
        <f>+[2]x3067!J13</f>
        <v>94</v>
      </c>
      <c r="K11" s="122">
        <f>+[2]x3067!K13</f>
        <v>99</v>
      </c>
      <c r="L11" s="122">
        <f>+[2]x3067!L13</f>
        <v>142</v>
      </c>
      <c r="M11" s="122">
        <f>+[2]x3067!M13</f>
        <v>92</v>
      </c>
      <c r="N11" s="122">
        <f>+[2]x3067!N13</f>
        <v>86</v>
      </c>
      <c r="O11" s="122">
        <f>+[2]x3067!O13</f>
        <v>0</v>
      </c>
      <c r="P11" s="122">
        <f>+[2]x3067!P13</f>
        <v>14</v>
      </c>
      <c r="Q11" s="122">
        <f>+[2]x3067!Q13</f>
        <v>0</v>
      </c>
      <c r="R11" s="122">
        <f>+[2]x3067!R13</f>
        <v>105</v>
      </c>
      <c r="S11" s="122">
        <f>+[2]x3067!S13</f>
        <v>83</v>
      </c>
      <c r="T11" s="122">
        <f>+[2]x3067!T13</f>
        <v>115</v>
      </c>
      <c r="U11" s="122">
        <f>+[2]x3067!U13</f>
        <v>91</v>
      </c>
      <c r="V11" s="122">
        <f>+[2]x3067!V13</f>
        <v>0</v>
      </c>
      <c r="W11" s="122">
        <f>+[2]x3067!W13</f>
        <v>83</v>
      </c>
      <c r="X11" s="122">
        <f>+[2]x3067!X13</f>
        <v>83</v>
      </c>
      <c r="Y11" s="122">
        <f>+[2]x3067!Y13</f>
        <v>93</v>
      </c>
      <c r="Z11" s="122">
        <f>+[2]x3067!Z13</f>
        <v>93</v>
      </c>
      <c r="AA11" s="122">
        <f>+[2]x3067!AA13</f>
        <v>84</v>
      </c>
      <c r="AB11" s="122">
        <f>+[2]x3067!AB13</f>
        <v>37</v>
      </c>
      <c r="AC11" s="122">
        <f>+[2]x3067!AC13</f>
        <v>0</v>
      </c>
      <c r="AD11" s="122">
        <f>+[2]x3067!AD13</f>
        <v>0</v>
      </c>
      <c r="AE11" s="122">
        <f>+[2]x3067!AE13</f>
        <v>0</v>
      </c>
      <c r="AF11" s="122">
        <f>+[2]x3067!AF13</f>
        <v>0</v>
      </c>
      <c r="AG11" s="122">
        <f>+[2]x3067!AG13</f>
        <v>0</v>
      </c>
      <c r="AH11" s="122">
        <f>+[2]x3067!AH13</f>
        <v>0</v>
      </c>
      <c r="AI11" s="122">
        <f>+[2]x3067!AI13</f>
        <v>0</v>
      </c>
      <c r="AJ11" s="122">
        <f>+[2]x3067!AJ13</f>
        <v>0</v>
      </c>
    </row>
    <row r="12" spans="1:36" s="130" customFormat="1">
      <c r="A12" s="122" t="str">
        <f>+[2]x3067!A14</f>
        <v>%Yield NG</v>
      </c>
      <c r="B12" s="122">
        <f>+[2]x3067!B14</f>
        <v>9.2886415307457266</v>
      </c>
      <c r="C12" s="122">
        <f>+[2]x3067!C14</f>
        <v>4.5146427640931179</v>
      </c>
      <c r="D12" s="122">
        <f>+[2]x3067!D14</f>
        <v>4.2215683766150693</v>
      </c>
      <c r="E12" s="122">
        <f>+[2]x3067!E14</f>
        <v>7.1645465736561347</v>
      </c>
      <c r="F12" s="122">
        <f>+[2]x3067!F14</f>
        <v>4.6191646191646196</v>
      </c>
      <c r="G12" s="122">
        <f>+[2]x3067!G14</f>
        <v>100</v>
      </c>
      <c r="H12" s="122">
        <f>+[2]x3067!H14</f>
        <v>0</v>
      </c>
      <c r="I12" s="122">
        <f>+[2]x3067!I14</f>
        <v>1.7455762792922047</v>
      </c>
      <c r="J12" s="122">
        <f>+[2]x3067!J14</f>
        <v>3.8383013474887706</v>
      </c>
      <c r="K12" s="122">
        <f>+[2]x3067!K14</f>
        <v>3.3000000000000003</v>
      </c>
      <c r="L12" s="122">
        <f>+[2]x3067!L14</f>
        <v>7.4894514767932492</v>
      </c>
      <c r="M12" s="122">
        <f>+[2]x3067!M14</f>
        <v>5.0136239782016343</v>
      </c>
      <c r="N12" s="122">
        <f>+[2]x3067!N14</f>
        <v>100</v>
      </c>
      <c r="O12" s="122">
        <f>+[2]x3067!O14</f>
        <v>0</v>
      </c>
      <c r="P12" s="122">
        <f>+[2]x3067!P14</f>
        <v>0.79954311821816104</v>
      </c>
      <c r="Q12" s="122">
        <f>+[2]x3067!Q14</f>
        <v>0</v>
      </c>
      <c r="R12" s="122">
        <f>+[2]x3067!R14</f>
        <v>5.68489442338928</v>
      </c>
      <c r="S12" s="122">
        <f>+[2]x3067!S14</f>
        <v>100</v>
      </c>
      <c r="T12" s="122">
        <f>+[2]x3067!T14</f>
        <v>100</v>
      </c>
      <c r="U12" s="122">
        <f>+[2]x3067!U14</f>
        <v>7.0487993803253293</v>
      </c>
      <c r="V12" s="122">
        <f>+[2]x3067!V14</f>
        <v>0</v>
      </c>
      <c r="W12" s="122">
        <f>+[2]x3067!W14</f>
        <v>100</v>
      </c>
      <c r="X12" s="122">
        <f>+[2]x3067!X14</f>
        <v>100</v>
      </c>
      <c r="Y12" s="122">
        <f>+[2]x3067!Y14</f>
        <v>100</v>
      </c>
      <c r="Z12" s="122">
        <f>+[2]x3067!Z14</f>
        <v>100</v>
      </c>
      <c r="AA12" s="122">
        <f>+[2]x3067!AA14</f>
        <v>6.5369649805447478</v>
      </c>
      <c r="AB12" s="122">
        <f>+[2]x3067!AB14</f>
        <v>100</v>
      </c>
      <c r="AC12" s="122">
        <f>+[2]x3067!AC14</f>
        <v>0</v>
      </c>
      <c r="AD12" s="122">
        <f>+[2]x3067!AD14</f>
        <v>0</v>
      </c>
      <c r="AE12" s="122">
        <f>+[2]x3067!AE14</f>
        <v>0</v>
      </c>
      <c r="AF12" s="122">
        <f>+[2]x3067!AF14</f>
        <v>0</v>
      </c>
      <c r="AG12" s="122">
        <f>+[2]x3067!AG14</f>
        <v>0</v>
      </c>
      <c r="AH12" s="122">
        <f>+[2]x3067!AH14</f>
        <v>0</v>
      </c>
      <c r="AI12" s="122">
        <f>+[2]x3067!AI14</f>
        <v>0</v>
      </c>
      <c r="AJ12" s="122">
        <f>+[2]x3067!AJ14</f>
        <v>0</v>
      </c>
    </row>
    <row r="13" spans="1:36">
      <c r="A13" s="122" t="str">
        <f>+[2]x3067!A15</f>
        <v>Reject Group</v>
      </c>
      <c r="B13" s="122">
        <f>+[2]x3067!B15</f>
        <v>0</v>
      </c>
      <c r="C13" s="122">
        <f>+[2]x3067!C15</f>
        <v>0</v>
      </c>
      <c r="D13" s="122">
        <f>+[2]x3067!D15</f>
        <v>0</v>
      </c>
      <c r="E13" s="122">
        <f>+[2]x3067!E15</f>
        <v>0</v>
      </c>
      <c r="F13" s="122">
        <f>+[2]x3067!F15</f>
        <v>0</v>
      </c>
      <c r="G13" s="122">
        <f>+[2]x3067!G15</f>
        <v>0</v>
      </c>
      <c r="H13" s="122">
        <f>+[2]x3067!H15</f>
        <v>0</v>
      </c>
      <c r="I13" s="122">
        <f>+[2]x3067!I15</f>
        <v>0</v>
      </c>
      <c r="J13" s="122">
        <f>+[2]x3067!J15</f>
        <v>0</v>
      </c>
      <c r="K13" s="122">
        <f>+[2]x3067!K15</f>
        <v>0</v>
      </c>
      <c r="L13" s="122">
        <f>+[2]x3067!L15</f>
        <v>0</v>
      </c>
      <c r="M13" s="122">
        <f>+[2]x3067!M15</f>
        <v>0</v>
      </c>
      <c r="N13" s="122">
        <f>+[2]x3067!N15</f>
        <v>0</v>
      </c>
      <c r="O13" s="122">
        <f>+[2]x3067!O15</f>
        <v>0</v>
      </c>
      <c r="P13" s="122">
        <f>+[2]x3067!P15</f>
        <v>0</v>
      </c>
      <c r="Q13" s="122">
        <f>+[2]x3067!Q15</f>
        <v>0</v>
      </c>
      <c r="R13" s="122">
        <f>+[2]x3067!R15</f>
        <v>0</v>
      </c>
      <c r="S13" s="122">
        <f>+[2]x3067!S15</f>
        <v>0</v>
      </c>
      <c r="T13" s="122">
        <f>+[2]x3067!T15</f>
        <v>0</v>
      </c>
      <c r="U13" s="122">
        <f>+[2]x3067!U15</f>
        <v>0</v>
      </c>
      <c r="V13" s="122">
        <f>+[2]x3067!V15</f>
        <v>0</v>
      </c>
      <c r="W13" s="122">
        <f>+[2]x3067!W15</f>
        <v>0</v>
      </c>
      <c r="X13" s="122">
        <f>+[2]x3067!X15</f>
        <v>0</v>
      </c>
      <c r="Y13" s="122">
        <f>+[2]x3067!Y15</f>
        <v>0</v>
      </c>
      <c r="Z13" s="122">
        <f>+[2]x3067!Z15</f>
        <v>0</v>
      </c>
      <c r="AA13" s="122">
        <f>+[2]x3067!AA15</f>
        <v>0</v>
      </c>
      <c r="AB13" s="122">
        <f>+[2]x3067!AB15</f>
        <v>0</v>
      </c>
      <c r="AC13" s="122">
        <f>+[2]x3067!AC15</f>
        <v>0</v>
      </c>
      <c r="AD13" s="122">
        <f>+[2]x3067!AD15</f>
        <v>0</v>
      </c>
      <c r="AE13" s="122">
        <f>+[2]x3067!AE15</f>
        <v>0</v>
      </c>
      <c r="AF13" s="122">
        <f>+[2]x3067!AF15</f>
        <v>0</v>
      </c>
      <c r="AG13" s="122">
        <f>+[2]x3067!AG15</f>
        <v>0</v>
      </c>
      <c r="AH13" s="122">
        <f>+[2]x3067!AH15</f>
        <v>0</v>
      </c>
      <c r="AI13" s="122">
        <f>+[2]x3067!AI15</f>
        <v>0</v>
      </c>
      <c r="AJ13" s="122">
        <f>+[2]x3067!AJ15</f>
        <v>0</v>
      </c>
    </row>
    <row r="14" spans="1:36">
      <c r="A14" s="122" t="str">
        <f>+[2]x3067!A16</f>
        <v>ADJUST MACHINE</v>
      </c>
      <c r="B14" s="122">
        <f>+[2]x3067!B16</f>
        <v>0</v>
      </c>
      <c r="C14" s="122">
        <f>+[2]x3067!C16</f>
        <v>16</v>
      </c>
      <c r="D14" s="122">
        <f>+[2]x3067!D16</f>
        <v>21</v>
      </c>
      <c r="E14" s="122">
        <f>+[2]x3067!E16</f>
        <v>0</v>
      </c>
      <c r="F14" s="122">
        <f>+[2]x3067!F16</f>
        <v>0</v>
      </c>
      <c r="G14" s="122">
        <f>+[2]x3067!G16</f>
        <v>0</v>
      </c>
      <c r="H14" s="122">
        <f>+[2]x3067!H16</f>
        <v>0</v>
      </c>
      <c r="I14" s="122">
        <f>+[2]x3067!I16</f>
        <v>0</v>
      </c>
      <c r="J14" s="122">
        <f>+[2]x3067!J16</f>
        <v>0</v>
      </c>
      <c r="K14" s="122">
        <f>+[2]x3067!K16</f>
        <v>0</v>
      </c>
      <c r="L14" s="122">
        <f>+[2]x3067!L16</f>
        <v>0</v>
      </c>
      <c r="M14" s="122">
        <f>+[2]x3067!M16</f>
        <v>0</v>
      </c>
      <c r="N14" s="122">
        <f>+[2]x3067!N16</f>
        <v>0</v>
      </c>
      <c r="O14" s="122">
        <f>+[2]x3067!O16</f>
        <v>0</v>
      </c>
      <c r="P14" s="122">
        <f>+[2]x3067!P16</f>
        <v>0</v>
      </c>
      <c r="Q14" s="122">
        <f>+[2]x3067!Q16</f>
        <v>0</v>
      </c>
      <c r="R14" s="122">
        <f>+[2]x3067!R16</f>
        <v>0</v>
      </c>
      <c r="S14" s="122">
        <f>+[2]x3067!S16</f>
        <v>0</v>
      </c>
      <c r="T14" s="122">
        <f>+[2]x3067!T16</f>
        <v>0</v>
      </c>
      <c r="U14" s="122">
        <f>+[2]x3067!U16</f>
        <v>0</v>
      </c>
      <c r="V14" s="122">
        <f>+[2]x3067!V16</f>
        <v>0</v>
      </c>
      <c r="W14" s="122">
        <f>+[2]x3067!W16</f>
        <v>0</v>
      </c>
      <c r="X14" s="122">
        <f>+[2]x3067!X16</f>
        <v>0</v>
      </c>
      <c r="Y14" s="122">
        <f>+[2]x3067!Y16</f>
        <v>0</v>
      </c>
      <c r="Z14" s="122">
        <f>+[2]x3067!Z16</f>
        <v>0</v>
      </c>
      <c r="AA14" s="122">
        <f>+[2]x3067!AA16</f>
        <v>0</v>
      </c>
      <c r="AB14" s="122">
        <f>+[2]x3067!AB16</f>
        <v>0</v>
      </c>
      <c r="AC14" s="122">
        <f>+[2]x3067!AC16</f>
        <v>0</v>
      </c>
      <c r="AD14" s="122">
        <f>+[2]x3067!AD16</f>
        <v>0</v>
      </c>
      <c r="AE14" s="122">
        <f>+[2]x3067!AE16</f>
        <v>0</v>
      </c>
      <c r="AF14" s="122">
        <f>+[2]x3067!AF16</f>
        <v>0</v>
      </c>
      <c r="AG14" s="122">
        <f>+[2]x3067!AG16</f>
        <v>0</v>
      </c>
      <c r="AH14" s="122">
        <f>+[2]x3067!AH16</f>
        <v>0</v>
      </c>
      <c r="AI14" s="122">
        <f>+[2]x3067!AI16</f>
        <v>0</v>
      </c>
      <c r="AJ14" s="122">
        <f>+[2]x3067!AJ16</f>
        <v>0</v>
      </c>
    </row>
    <row r="15" spans="1:36">
      <c r="A15" s="122" t="str">
        <f>+[2]x3067!A17</f>
        <v>ANGLE</v>
      </c>
      <c r="B15" s="122">
        <f>+[2]x3067!B17</f>
        <v>0</v>
      </c>
      <c r="C15" s="122">
        <f>+[2]x3067!C17</f>
        <v>0</v>
      </c>
      <c r="D15" s="122">
        <f>+[2]x3067!D17</f>
        <v>0</v>
      </c>
      <c r="E15" s="122">
        <f>+[2]x3067!E17</f>
        <v>0</v>
      </c>
      <c r="F15" s="122">
        <f>+[2]x3067!F17</f>
        <v>0</v>
      </c>
      <c r="G15" s="122">
        <f>+[2]x3067!G17</f>
        <v>0</v>
      </c>
      <c r="H15" s="122">
        <f>+[2]x3067!H17</f>
        <v>0</v>
      </c>
      <c r="I15" s="122">
        <f>+[2]x3067!I17</f>
        <v>0</v>
      </c>
      <c r="J15" s="122">
        <f>+[2]x3067!J17</f>
        <v>0</v>
      </c>
      <c r="K15" s="122">
        <f>+[2]x3067!K17</f>
        <v>0</v>
      </c>
      <c r="L15" s="122">
        <f>+[2]x3067!L17</f>
        <v>0</v>
      </c>
      <c r="M15" s="122">
        <f>+[2]x3067!M17</f>
        <v>0</v>
      </c>
      <c r="N15" s="122">
        <f>+[2]x3067!N17</f>
        <v>0</v>
      </c>
      <c r="O15" s="122">
        <f>+[2]x3067!O17</f>
        <v>0</v>
      </c>
      <c r="P15" s="122">
        <f>+[2]x3067!P17</f>
        <v>0</v>
      </c>
      <c r="Q15" s="122">
        <f>+[2]x3067!Q17</f>
        <v>0</v>
      </c>
      <c r="R15" s="122">
        <f>+[2]x3067!R17</f>
        <v>0</v>
      </c>
      <c r="S15" s="122">
        <f>+[2]x3067!S17</f>
        <v>0</v>
      </c>
      <c r="T15" s="122">
        <f>+[2]x3067!T17</f>
        <v>0</v>
      </c>
      <c r="U15" s="122">
        <f>+[2]x3067!U17</f>
        <v>0</v>
      </c>
      <c r="V15" s="122">
        <f>+[2]x3067!V17</f>
        <v>0</v>
      </c>
      <c r="W15" s="122">
        <f>+[2]x3067!W17</f>
        <v>0</v>
      </c>
      <c r="X15" s="122">
        <f>+[2]x3067!X17</f>
        <v>0</v>
      </c>
      <c r="Y15" s="122">
        <f>+[2]x3067!Y17</f>
        <v>0</v>
      </c>
      <c r="Z15" s="122">
        <f>+[2]x3067!Z17</f>
        <v>0</v>
      </c>
      <c r="AA15" s="122">
        <f>+[2]x3067!AA17</f>
        <v>0</v>
      </c>
      <c r="AB15" s="122">
        <f>+[2]x3067!AB17</f>
        <v>0</v>
      </c>
      <c r="AC15" s="122">
        <f>+[2]x3067!AC17</f>
        <v>0</v>
      </c>
      <c r="AD15" s="122">
        <f>+[2]x3067!AD17</f>
        <v>0</v>
      </c>
      <c r="AE15" s="122">
        <f>+[2]x3067!AE17</f>
        <v>0</v>
      </c>
      <c r="AF15" s="122">
        <f>+[2]x3067!AF17</f>
        <v>0</v>
      </c>
      <c r="AG15" s="122">
        <f>+[2]x3067!AG17</f>
        <v>0</v>
      </c>
      <c r="AH15" s="122">
        <f>+[2]x3067!AH17</f>
        <v>0</v>
      </c>
      <c r="AI15" s="122">
        <f>+[2]x3067!AI17</f>
        <v>0</v>
      </c>
      <c r="AJ15" s="122">
        <f>+[2]x3067!AJ17</f>
        <v>0</v>
      </c>
    </row>
    <row r="16" spans="1:36" s="146" customFormat="1">
      <c r="A16" s="122" t="str">
        <f>+[2]x3067!A18</f>
        <v>BURR ALL</v>
      </c>
      <c r="B16" s="122">
        <f>+[2]x3067!B18</f>
        <v>271</v>
      </c>
      <c r="C16" s="122">
        <f>+[2]x3067!C18</f>
        <v>389</v>
      </c>
      <c r="D16" s="122">
        <f>+[2]x3067!D18</f>
        <v>157</v>
      </c>
      <c r="E16" s="122">
        <f>+[2]x3067!E18</f>
        <v>5</v>
      </c>
      <c r="F16" s="122">
        <f>+[2]x3067!F18</f>
        <v>1</v>
      </c>
      <c r="G16" s="122">
        <f>+[2]x3067!G18</f>
        <v>0</v>
      </c>
      <c r="H16" s="122">
        <f>+[2]x3067!H18</f>
        <v>0</v>
      </c>
      <c r="I16" s="122">
        <f>+[2]x3067!I18</f>
        <v>0</v>
      </c>
      <c r="J16" s="122">
        <f>+[2]x3067!J18</f>
        <v>0</v>
      </c>
      <c r="K16" s="122">
        <f>+[2]x3067!K18</f>
        <v>0</v>
      </c>
      <c r="L16" s="122">
        <f>+[2]x3067!L18</f>
        <v>0</v>
      </c>
      <c r="M16" s="122">
        <f>+[2]x3067!M18</f>
        <v>2</v>
      </c>
      <c r="N16" s="122">
        <f>+[2]x3067!N18</f>
        <v>0</v>
      </c>
      <c r="O16" s="122">
        <f>+[2]x3067!O18</f>
        <v>0</v>
      </c>
      <c r="P16" s="122">
        <f>+[2]x3067!P18</f>
        <v>0</v>
      </c>
      <c r="Q16" s="122">
        <f>+[2]x3067!Q18</f>
        <v>0</v>
      </c>
      <c r="R16" s="122">
        <f>+[2]x3067!R18</f>
        <v>2</v>
      </c>
      <c r="S16" s="122">
        <f>+[2]x3067!S18</f>
        <v>0</v>
      </c>
      <c r="T16" s="122">
        <f>+[2]x3067!T18</f>
        <v>0</v>
      </c>
      <c r="U16" s="122">
        <f>+[2]x3067!U18</f>
        <v>0</v>
      </c>
      <c r="V16" s="122">
        <f>+[2]x3067!V18</f>
        <v>0</v>
      </c>
      <c r="W16" s="122">
        <f>+[2]x3067!W18</f>
        <v>0</v>
      </c>
      <c r="X16" s="122">
        <f>+[2]x3067!X18</f>
        <v>0</v>
      </c>
      <c r="Y16" s="122">
        <f>+[2]x3067!Y18</f>
        <v>0</v>
      </c>
      <c r="Z16" s="122">
        <f>+[2]x3067!Z18</f>
        <v>0</v>
      </c>
      <c r="AA16" s="122">
        <f>+[2]x3067!AA18</f>
        <v>0</v>
      </c>
      <c r="AB16" s="122">
        <f>+[2]x3067!AB18</f>
        <v>0</v>
      </c>
      <c r="AC16" s="122">
        <f>+[2]x3067!AC18</f>
        <v>0</v>
      </c>
      <c r="AD16" s="122">
        <f>+[2]x3067!AD18</f>
        <v>0</v>
      </c>
      <c r="AE16" s="122">
        <f>+[2]x3067!AE18</f>
        <v>0</v>
      </c>
      <c r="AF16" s="122">
        <f>+[2]x3067!AF18</f>
        <v>0</v>
      </c>
      <c r="AG16" s="122">
        <f>+[2]x3067!AG18</f>
        <v>0</v>
      </c>
      <c r="AH16" s="122">
        <f>+[2]x3067!AH18</f>
        <v>0</v>
      </c>
      <c r="AI16" s="122">
        <f>+[2]x3067!AI18</f>
        <v>0</v>
      </c>
      <c r="AJ16" s="122">
        <f>+[2]x3067!AJ18</f>
        <v>0</v>
      </c>
    </row>
    <row r="17" spans="1:36">
      <c r="A17" s="122" t="str">
        <f>+[2]x3067!A19</f>
        <v>CONTAM ALL</v>
      </c>
      <c r="B17" s="122">
        <f>+[2]x3067!B19</f>
        <v>33</v>
      </c>
      <c r="C17" s="122">
        <f>+[2]x3067!C19</f>
        <v>5</v>
      </c>
      <c r="D17" s="122">
        <f>+[2]x3067!D19</f>
        <v>29</v>
      </c>
      <c r="E17" s="122">
        <f>+[2]x3067!E19</f>
        <v>30</v>
      </c>
      <c r="F17" s="122">
        <f>+[2]x3067!F19</f>
        <v>4</v>
      </c>
      <c r="G17" s="122">
        <f>+[2]x3067!G19</f>
        <v>0</v>
      </c>
      <c r="H17" s="122">
        <f>+[2]x3067!H19</f>
        <v>0</v>
      </c>
      <c r="I17" s="122">
        <f>+[2]x3067!I19</f>
        <v>0</v>
      </c>
      <c r="J17" s="122">
        <f>+[2]x3067!J19</f>
        <v>0</v>
      </c>
      <c r="K17" s="122">
        <f>+[2]x3067!K19</f>
        <v>0</v>
      </c>
      <c r="L17" s="122">
        <f>+[2]x3067!L19</f>
        <v>0</v>
      </c>
      <c r="M17" s="122">
        <f>+[2]x3067!M19</f>
        <v>4</v>
      </c>
      <c r="N17" s="122">
        <f>+[2]x3067!N19</f>
        <v>0</v>
      </c>
      <c r="O17" s="122">
        <f>+[2]x3067!O19</f>
        <v>0</v>
      </c>
      <c r="P17" s="122">
        <f>+[2]x3067!P19</f>
        <v>12</v>
      </c>
      <c r="Q17" s="122">
        <f>+[2]x3067!Q19</f>
        <v>0</v>
      </c>
      <c r="R17" s="122">
        <f>+[2]x3067!R19</f>
        <v>10</v>
      </c>
      <c r="S17" s="122">
        <f>+[2]x3067!S19</f>
        <v>0</v>
      </c>
      <c r="T17" s="122">
        <f>+[2]x3067!T19</f>
        <v>0</v>
      </c>
      <c r="U17" s="122">
        <f>+[2]x3067!U19</f>
        <v>0</v>
      </c>
      <c r="V17" s="122">
        <f>+[2]x3067!V19</f>
        <v>0</v>
      </c>
      <c r="W17" s="122">
        <f>+[2]x3067!W19</f>
        <v>0</v>
      </c>
      <c r="X17" s="122">
        <f>+[2]x3067!X19</f>
        <v>0</v>
      </c>
      <c r="Y17" s="122">
        <f>+[2]x3067!Y19</f>
        <v>0</v>
      </c>
      <c r="Z17" s="122">
        <f>+[2]x3067!Z19</f>
        <v>0</v>
      </c>
      <c r="AA17" s="122">
        <f>+[2]x3067!AA19</f>
        <v>0</v>
      </c>
      <c r="AB17" s="122">
        <f>+[2]x3067!AB19</f>
        <v>0</v>
      </c>
      <c r="AC17" s="122">
        <f>+[2]x3067!AC19</f>
        <v>0</v>
      </c>
      <c r="AD17" s="122">
        <f>+[2]x3067!AD19</f>
        <v>0</v>
      </c>
      <c r="AE17" s="122">
        <f>+[2]x3067!AE19</f>
        <v>0</v>
      </c>
      <c r="AF17" s="122">
        <f>+[2]x3067!AF19</f>
        <v>0</v>
      </c>
      <c r="AG17" s="122">
        <f>+[2]x3067!AG19</f>
        <v>0</v>
      </c>
      <c r="AH17" s="122">
        <f>+[2]x3067!AH19</f>
        <v>0</v>
      </c>
      <c r="AI17" s="122">
        <f>+[2]x3067!AI19</f>
        <v>0</v>
      </c>
      <c r="AJ17" s="122">
        <f>+[2]x3067!AJ19</f>
        <v>0</v>
      </c>
    </row>
    <row r="18" spans="1:36">
      <c r="A18" s="122" t="str">
        <f>+[2]x3067!A20</f>
        <v>CUT NG</v>
      </c>
      <c r="B18" s="122">
        <f>+[2]x3067!B20</f>
        <v>126</v>
      </c>
      <c r="C18" s="122">
        <f>+[2]x3067!C20</f>
        <v>8</v>
      </c>
      <c r="D18" s="122">
        <f>+[2]x3067!D20</f>
        <v>16</v>
      </c>
      <c r="E18" s="122">
        <f>+[2]x3067!E20</f>
        <v>9</v>
      </c>
      <c r="F18" s="122">
        <f>+[2]x3067!F20</f>
        <v>0</v>
      </c>
      <c r="G18" s="122">
        <f>+[2]x3067!G20</f>
        <v>0</v>
      </c>
      <c r="H18" s="122">
        <f>+[2]x3067!H20</f>
        <v>0</v>
      </c>
      <c r="I18" s="122">
        <f>+[2]x3067!I20</f>
        <v>0</v>
      </c>
      <c r="J18" s="122">
        <f>+[2]x3067!J20</f>
        <v>0</v>
      </c>
      <c r="K18" s="122">
        <f>+[2]x3067!K20</f>
        <v>2</v>
      </c>
      <c r="L18" s="122">
        <f>+[2]x3067!L20</f>
        <v>4</v>
      </c>
      <c r="M18" s="122">
        <f>+[2]x3067!M20</f>
        <v>2</v>
      </c>
      <c r="N18" s="122">
        <f>+[2]x3067!N20</f>
        <v>0</v>
      </c>
      <c r="O18" s="122">
        <f>+[2]x3067!O20</f>
        <v>0</v>
      </c>
      <c r="P18" s="122">
        <f>+[2]x3067!P20</f>
        <v>1</v>
      </c>
      <c r="Q18" s="122">
        <f>+[2]x3067!Q20</f>
        <v>0</v>
      </c>
      <c r="R18" s="122">
        <f>+[2]x3067!R20</f>
        <v>0</v>
      </c>
      <c r="S18" s="122">
        <f>+[2]x3067!S20</f>
        <v>0</v>
      </c>
      <c r="T18" s="122">
        <f>+[2]x3067!T20</f>
        <v>0</v>
      </c>
      <c r="U18" s="122">
        <f>+[2]x3067!U20</f>
        <v>0</v>
      </c>
      <c r="V18" s="122">
        <f>+[2]x3067!V20</f>
        <v>0</v>
      </c>
      <c r="W18" s="122">
        <f>+[2]x3067!W20</f>
        <v>0</v>
      </c>
      <c r="X18" s="122">
        <f>+[2]x3067!X20</f>
        <v>0</v>
      </c>
      <c r="Y18" s="122">
        <f>+[2]x3067!Y20</f>
        <v>0</v>
      </c>
      <c r="Z18" s="122">
        <f>+[2]x3067!Z20</f>
        <v>0</v>
      </c>
      <c r="AA18" s="122">
        <f>+[2]x3067!AA20</f>
        <v>0</v>
      </c>
      <c r="AB18" s="122">
        <f>+[2]x3067!AB20</f>
        <v>0</v>
      </c>
      <c r="AC18" s="122">
        <f>+[2]x3067!AC20</f>
        <v>0</v>
      </c>
      <c r="AD18" s="122">
        <f>+[2]x3067!AD20</f>
        <v>0</v>
      </c>
      <c r="AE18" s="122">
        <f>+[2]x3067!AE20</f>
        <v>0</v>
      </c>
      <c r="AF18" s="122">
        <f>+[2]x3067!AF20</f>
        <v>0</v>
      </c>
      <c r="AG18" s="122">
        <f>+[2]x3067!AG20</f>
        <v>0</v>
      </c>
      <c r="AH18" s="122">
        <f>+[2]x3067!AH20</f>
        <v>0</v>
      </c>
      <c r="AI18" s="122">
        <f>+[2]x3067!AI20</f>
        <v>0</v>
      </c>
      <c r="AJ18" s="122">
        <f>+[2]x3067!AJ20</f>
        <v>0</v>
      </c>
    </row>
    <row r="19" spans="1:36">
      <c r="A19" s="122" t="str">
        <f>+[2]x3067!A21</f>
        <v>DENT ALL</v>
      </c>
      <c r="B19" s="122">
        <f>+[2]x3067!B21</f>
        <v>21</v>
      </c>
      <c r="C19" s="122">
        <f>+[2]x3067!C21</f>
        <v>22</v>
      </c>
      <c r="D19" s="122">
        <f>+[2]x3067!D21</f>
        <v>23</v>
      </c>
      <c r="E19" s="122">
        <f>+[2]x3067!E21</f>
        <v>50</v>
      </c>
      <c r="F19" s="122">
        <f>+[2]x3067!F21</f>
        <v>5</v>
      </c>
      <c r="G19" s="122">
        <f>+[2]x3067!G21</f>
        <v>0</v>
      </c>
      <c r="H19" s="122">
        <f>+[2]x3067!H21</f>
        <v>0</v>
      </c>
      <c r="I19" s="122">
        <f>+[2]x3067!I21</f>
        <v>0</v>
      </c>
      <c r="J19" s="122">
        <f>+[2]x3067!J21</f>
        <v>0</v>
      </c>
      <c r="K19" s="122">
        <f>+[2]x3067!K21</f>
        <v>1</v>
      </c>
      <c r="L19" s="122">
        <f>+[2]x3067!L21</f>
        <v>44</v>
      </c>
      <c r="M19" s="122">
        <f>+[2]x3067!M21</f>
        <v>0</v>
      </c>
      <c r="N19" s="122">
        <f>+[2]x3067!N21</f>
        <v>0</v>
      </c>
      <c r="O19" s="122">
        <f>+[2]x3067!O21</f>
        <v>0</v>
      </c>
      <c r="P19" s="122">
        <f>+[2]x3067!P21</f>
        <v>0</v>
      </c>
      <c r="Q19" s="122">
        <f>+[2]x3067!Q21</f>
        <v>0</v>
      </c>
      <c r="R19" s="122">
        <f>+[2]x3067!R21</f>
        <v>0</v>
      </c>
      <c r="S19" s="122">
        <f>+[2]x3067!S21</f>
        <v>0</v>
      </c>
      <c r="T19" s="122">
        <f>+[2]x3067!T21</f>
        <v>0</v>
      </c>
      <c r="U19" s="122">
        <f>+[2]x3067!U21</f>
        <v>0</v>
      </c>
      <c r="V19" s="122">
        <f>+[2]x3067!V21</f>
        <v>0</v>
      </c>
      <c r="W19" s="122">
        <f>+[2]x3067!W21</f>
        <v>0</v>
      </c>
      <c r="X19" s="122">
        <f>+[2]x3067!X21</f>
        <v>0</v>
      </c>
      <c r="Y19" s="122">
        <f>+[2]x3067!Y21</f>
        <v>0</v>
      </c>
      <c r="Z19" s="122">
        <f>+[2]x3067!Z21</f>
        <v>0</v>
      </c>
      <c r="AA19" s="122">
        <f>+[2]x3067!AA21</f>
        <v>0</v>
      </c>
      <c r="AB19" s="122">
        <f>+[2]x3067!AB21</f>
        <v>0</v>
      </c>
      <c r="AC19" s="122">
        <f>+[2]x3067!AC21</f>
        <v>0</v>
      </c>
      <c r="AD19" s="122">
        <f>+[2]x3067!AD21</f>
        <v>0</v>
      </c>
      <c r="AE19" s="122">
        <f>+[2]x3067!AE21</f>
        <v>0</v>
      </c>
      <c r="AF19" s="122">
        <f>+[2]x3067!AF21</f>
        <v>0</v>
      </c>
      <c r="AG19" s="122">
        <f>+[2]x3067!AG21</f>
        <v>0</v>
      </c>
      <c r="AH19" s="122">
        <f>+[2]x3067!AH21</f>
        <v>0</v>
      </c>
      <c r="AI19" s="122">
        <f>+[2]x3067!AI21</f>
        <v>0</v>
      </c>
      <c r="AJ19" s="122">
        <f>+[2]x3067!AJ21</f>
        <v>0</v>
      </c>
    </row>
    <row r="20" spans="1:36">
      <c r="A20" s="122" t="str">
        <f>+[2]x3067!A22</f>
        <v>DRILL/SCREW NG</v>
      </c>
      <c r="B20" s="122">
        <f>+[2]x3067!B22</f>
        <v>0</v>
      </c>
      <c r="C20" s="122">
        <f>+[2]x3067!C22</f>
        <v>0</v>
      </c>
      <c r="D20" s="122">
        <f>+[2]x3067!D22</f>
        <v>0</v>
      </c>
      <c r="E20" s="122">
        <f>+[2]x3067!E22</f>
        <v>0</v>
      </c>
      <c r="F20" s="122">
        <f>+[2]x3067!F22</f>
        <v>0</v>
      </c>
      <c r="G20" s="122">
        <f>+[2]x3067!G22</f>
        <v>0</v>
      </c>
      <c r="H20" s="122">
        <f>+[2]x3067!H22</f>
        <v>0</v>
      </c>
      <c r="I20" s="122">
        <f>+[2]x3067!I22</f>
        <v>0</v>
      </c>
      <c r="J20" s="122">
        <f>+[2]x3067!J22</f>
        <v>0</v>
      </c>
      <c r="K20" s="122">
        <f>+[2]x3067!K22</f>
        <v>0</v>
      </c>
      <c r="L20" s="122">
        <f>+[2]x3067!L22</f>
        <v>0</v>
      </c>
      <c r="M20" s="122">
        <f>+[2]x3067!M22</f>
        <v>0</v>
      </c>
      <c r="N20" s="122">
        <f>+[2]x3067!N22</f>
        <v>0</v>
      </c>
      <c r="O20" s="122">
        <f>+[2]x3067!O22</f>
        <v>0</v>
      </c>
      <c r="P20" s="122">
        <f>+[2]x3067!P22</f>
        <v>0</v>
      </c>
      <c r="Q20" s="122">
        <f>+[2]x3067!Q22</f>
        <v>0</v>
      </c>
      <c r="R20" s="122">
        <f>+[2]x3067!R22</f>
        <v>0</v>
      </c>
      <c r="S20" s="122">
        <f>+[2]x3067!S22</f>
        <v>0</v>
      </c>
      <c r="T20" s="122">
        <f>+[2]x3067!T22</f>
        <v>0</v>
      </c>
      <c r="U20" s="122">
        <f>+[2]x3067!U22</f>
        <v>0</v>
      </c>
      <c r="V20" s="122">
        <f>+[2]x3067!V22</f>
        <v>0</v>
      </c>
      <c r="W20" s="122">
        <f>+[2]x3067!W22</f>
        <v>0</v>
      </c>
      <c r="X20" s="122">
        <f>+[2]x3067!X22</f>
        <v>0</v>
      </c>
      <c r="Y20" s="122">
        <f>+[2]x3067!Y22</f>
        <v>0</v>
      </c>
      <c r="Z20" s="122">
        <f>+[2]x3067!Z22</f>
        <v>0</v>
      </c>
      <c r="AA20" s="122">
        <f>+[2]x3067!AA22</f>
        <v>0</v>
      </c>
      <c r="AB20" s="122">
        <f>+[2]x3067!AB22</f>
        <v>0</v>
      </c>
      <c r="AC20" s="122">
        <f>+[2]x3067!AC22</f>
        <v>0</v>
      </c>
      <c r="AD20" s="122">
        <f>+[2]x3067!AD22</f>
        <v>0</v>
      </c>
      <c r="AE20" s="122">
        <f>+[2]x3067!AE22</f>
        <v>0</v>
      </c>
      <c r="AF20" s="122">
        <f>+[2]x3067!AF22</f>
        <v>0</v>
      </c>
      <c r="AG20" s="122">
        <f>+[2]x3067!AG22</f>
        <v>0</v>
      </c>
      <c r="AH20" s="122">
        <f>+[2]x3067!AH22</f>
        <v>0</v>
      </c>
      <c r="AI20" s="122">
        <f>+[2]x3067!AI22</f>
        <v>0</v>
      </c>
      <c r="AJ20" s="122">
        <f>+[2]x3067!AJ22</f>
        <v>0</v>
      </c>
    </row>
    <row r="21" spans="1:36">
      <c r="A21" s="122" t="str">
        <f>+[2]x3067!A23</f>
        <v>GEOMETRY</v>
      </c>
      <c r="B21" s="122">
        <f>+[2]x3067!B23</f>
        <v>0</v>
      </c>
      <c r="C21" s="122">
        <f>+[2]x3067!C23</f>
        <v>0</v>
      </c>
      <c r="D21" s="122">
        <f>+[2]x3067!D23</f>
        <v>0</v>
      </c>
      <c r="E21" s="122">
        <f>+[2]x3067!E23</f>
        <v>0</v>
      </c>
      <c r="F21" s="122">
        <f>+[2]x3067!F23</f>
        <v>0</v>
      </c>
      <c r="G21" s="122">
        <f>+[2]x3067!G23</f>
        <v>0</v>
      </c>
      <c r="H21" s="122">
        <f>+[2]x3067!H23</f>
        <v>0</v>
      </c>
      <c r="I21" s="122">
        <f>+[2]x3067!I23</f>
        <v>0</v>
      </c>
      <c r="J21" s="122">
        <f>+[2]x3067!J23</f>
        <v>0</v>
      </c>
      <c r="K21" s="122">
        <f>+[2]x3067!K23</f>
        <v>0</v>
      </c>
      <c r="L21" s="122">
        <f>+[2]x3067!L23</f>
        <v>0</v>
      </c>
      <c r="M21" s="122">
        <f>+[2]x3067!M23</f>
        <v>0</v>
      </c>
      <c r="N21" s="122">
        <f>+[2]x3067!N23</f>
        <v>0</v>
      </c>
      <c r="O21" s="122">
        <f>+[2]x3067!O23</f>
        <v>0</v>
      </c>
      <c r="P21" s="122">
        <f>+[2]x3067!P23</f>
        <v>0</v>
      </c>
      <c r="Q21" s="122">
        <f>+[2]x3067!Q23</f>
        <v>0</v>
      </c>
      <c r="R21" s="122">
        <f>+[2]x3067!R23</f>
        <v>0</v>
      </c>
      <c r="S21" s="122">
        <f>+[2]x3067!S23</f>
        <v>0</v>
      </c>
      <c r="T21" s="122">
        <f>+[2]x3067!T23</f>
        <v>0</v>
      </c>
      <c r="U21" s="122">
        <f>+[2]x3067!U23</f>
        <v>0</v>
      </c>
      <c r="V21" s="122">
        <f>+[2]x3067!V23</f>
        <v>0</v>
      </c>
      <c r="W21" s="122">
        <f>+[2]x3067!W23</f>
        <v>0</v>
      </c>
      <c r="X21" s="122">
        <f>+[2]x3067!X23</f>
        <v>0</v>
      </c>
      <c r="Y21" s="122">
        <f>+[2]x3067!Y23</f>
        <v>0</v>
      </c>
      <c r="Z21" s="122">
        <f>+[2]x3067!Z23</f>
        <v>0</v>
      </c>
      <c r="AA21" s="122">
        <f>+[2]x3067!AA23</f>
        <v>0</v>
      </c>
      <c r="AB21" s="122">
        <f>+[2]x3067!AB23</f>
        <v>0</v>
      </c>
      <c r="AC21" s="122">
        <f>+[2]x3067!AC23</f>
        <v>0</v>
      </c>
      <c r="AD21" s="122">
        <f>+[2]x3067!AD23</f>
        <v>0</v>
      </c>
      <c r="AE21" s="122">
        <f>+[2]x3067!AE23</f>
        <v>0</v>
      </c>
      <c r="AF21" s="122">
        <f>+[2]x3067!AF23</f>
        <v>0</v>
      </c>
      <c r="AG21" s="122">
        <f>+[2]x3067!AG23</f>
        <v>0</v>
      </c>
      <c r="AH21" s="122">
        <f>+[2]x3067!AH23</f>
        <v>0</v>
      </c>
      <c r="AI21" s="122">
        <f>+[2]x3067!AI23</f>
        <v>0</v>
      </c>
      <c r="AJ21" s="122">
        <f>+[2]x3067!AJ23</f>
        <v>0</v>
      </c>
    </row>
    <row r="22" spans="1:36">
      <c r="A22" s="122" t="str">
        <f>+[2]x3067!A24</f>
        <v>ID DEVIATE</v>
      </c>
      <c r="B22" s="122">
        <f>+[2]x3067!B24</f>
        <v>0</v>
      </c>
      <c r="C22" s="122">
        <f>+[2]x3067!C24</f>
        <v>0</v>
      </c>
      <c r="D22" s="122">
        <f>+[2]x3067!D24</f>
        <v>0</v>
      </c>
      <c r="E22" s="122">
        <f>+[2]x3067!E24</f>
        <v>0</v>
      </c>
      <c r="F22" s="122">
        <f>+[2]x3067!F24</f>
        <v>0</v>
      </c>
      <c r="G22" s="122">
        <f>+[2]x3067!G24</f>
        <v>0</v>
      </c>
      <c r="H22" s="122">
        <f>+[2]x3067!H24</f>
        <v>0</v>
      </c>
      <c r="I22" s="122">
        <f>+[2]x3067!I24</f>
        <v>0</v>
      </c>
      <c r="J22" s="122">
        <f>+[2]x3067!J24</f>
        <v>0</v>
      </c>
      <c r="K22" s="122">
        <f>+[2]x3067!K24</f>
        <v>0</v>
      </c>
      <c r="L22" s="122">
        <f>+[2]x3067!L24</f>
        <v>0</v>
      </c>
      <c r="M22" s="122">
        <f>+[2]x3067!M24</f>
        <v>0</v>
      </c>
      <c r="N22" s="122">
        <f>+[2]x3067!N24</f>
        <v>0</v>
      </c>
      <c r="O22" s="122">
        <f>+[2]x3067!O24</f>
        <v>0</v>
      </c>
      <c r="P22" s="122">
        <f>+[2]x3067!P24</f>
        <v>0</v>
      </c>
      <c r="Q22" s="122">
        <f>+[2]x3067!Q24</f>
        <v>0</v>
      </c>
      <c r="R22" s="122">
        <f>+[2]x3067!R24</f>
        <v>0</v>
      </c>
      <c r="S22" s="122">
        <f>+[2]x3067!S24</f>
        <v>0</v>
      </c>
      <c r="T22" s="122">
        <f>+[2]x3067!T24</f>
        <v>0</v>
      </c>
      <c r="U22" s="122">
        <f>+[2]x3067!U24</f>
        <v>0</v>
      </c>
      <c r="V22" s="122">
        <f>+[2]x3067!V24</f>
        <v>0</v>
      </c>
      <c r="W22" s="122">
        <f>+[2]x3067!W24</f>
        <v>0</v>
      </c>
      <c r="X22" s="122">
        <f>+[2]x3067!X24</f>
        <v>0</v>
      </c>
      <c r="Y22" s="122">
        <f>+[2]x3067!Y24</f>
        <v>0</v>
      </c>
      <c r="Z22" s="122">
        <f>+[2]x3067!Z24</f>
        <v>0</v>
      </c>
      <c r="AA22" s="122">
        <f>+[2]x3067!AA24</f>
        <v>0</v>
      </c>
      <c r="AB22" s="122">
        <f>+[2]x3067!AB24</f>
        <v>0</v>
      </c>
      <c r="AC22" s="122">
        <f>+[2]x3067!AC24</f>
        <v>0</v>
      </c>
      <c r="AD22" s="122">
        <f>+[2]x3067!AD24</f>
        <v>0</v>
      </c>
      <c r="AE22" s="122">
        <f>+[2]x3067!AE24</f>
        <v>0</v>
      </c>
      <c r="AF22" s="122">
        <f>+[2]x3067!AF24</f>
        <v>0</v>
      </c>
      <c r="AG22" s="122">
        <f>+[2]x3067!AG24</f>
        <v>0</v>
      </c>
      <c r="AH22" s="122">
        <f>+[2]x3067!AH24</f>
        <v>0</v>
      </c>
      <c r="AI22" s="122">
        <f>+[2]x3067!AI24</f>
        <v>0</v>
      </c>
      <c r="AJ22" s="122">
        <f>+[2]x3067!AJ24</f>
        <v>0</v>
      </c>
    </row>
    <row r="23" spans="1:36">
      <c r="A23" s="122" t="str">
        <f>+[2]x3067!A25</f>
        <v>ID SHAFT O/S</v>
      </c>
      <c r="B23" s="122">
        <f>+[2]x3067!B25</f>
        <v>0</v>
      </c>
      <c r="C23" s="122">
        <f>+[2]x3067!C25</f>
        <v>0</v>
      </c>
      <c r="D23" s="122">
        <f>+[2]x3067!D25</f>
        <v>0</v>
      </c>
      <c r="E23" s="122">
        <f>+[2]x3067!E25</f>
        <v>0</v>
      </c>
      <c r="F23" s="122">
        <f>+[2]x3067!F25</f>
        <v>0</v>
      </c>
      <c r="G23" s="122">
        <f>+[2]x3067!G25</f>
        <v>0</v>
      </c>
      <c r="H23" s="122">
        <f>+[2]x3067!H25</f>
        <v>0</v>
      </c>
      <c r="I23" s="122">
        <f>+[2]x3067!I25</f>
        <v>0</v>
      </c>
      <c r="J23" s="122">
        <f>+[2]x3067!J25</f>
        <v>0</v>
      </c>
      <c r="K23" s="122">
        <f>+[2]x3067!K25</f>
        <v>0</v>
      </c>
      <c r="L23" s="122">
        <f>+[2]x3067!L25</f>
        <v>0</v>
      </c>
      <c r="M23" s="122">
        <f>+[2]x3067!M25</f>
        <v>0</v>
      </c>
      <c r="N23" s="122">
        <f>+[2]x3067!N25</f>
        <v>0</v>
      </c>
      <c r="O23" s="122">
        <f>+[2]x3067!O25</f>
        <v>0</v>
      </c>
      <c r="P23" s="122">
        <f>+[2]x3067!P25</f>
        <v>0</v>
      </c>
      <c r="Q23" s="122">
        <f>+[2]x3067!Q25</f>
        <v>0</v>
      </c>
      <c r="R23" s="122">
        <f>+[2]x3067!R25</f>
        <v>0</v>
      </c>
      <c r="S23" s="122">
        <f>+[2]x3067!S25</f>
        <v>0</v>
      </c>
      <c r="T23" s="122">
        <f>+[2]x3067!T25</f>
        <v>0</v>
      </c>
      <c r="U23" s="122">
        <f>+[2]x3067!U25</f>
        <v>0</v>
      </c>
      <c r="V23" s="122">
        <f>+[2]x3067!V25</f>
        <v>0</v>
      </c>
      <c r="W23" s="122">
        <f>+[2]x3067!W25</f>
        <v>0</v>
      </c>
      <c r="X23" s="122">
        <f>+[2]x3067!X25</f>
        <v>0</v>
      </c>
      <c r="Y23" s="122">
        <f>+[2]x3067!Y25</f>
        <v>0</v>
      </c>
      <c r="Z23" s="122">
        <f>+[2]x3067!Z25</f>
        <v>0</v>
      </c>
      <c r="AA23" s="122">
        <f>+[2]x3067!AA25</f>
        <v>0</v>
      </c>
      <c r="AB23" s="122">
        <f>+[2]x3067!AB25</f>
        <v>0</v>
      </c>
      <c r="AC23" s="122">
        <f>+[2]x3067!AC25</f>
        <v>0</v>
      </c>
      <c r="AD23" s="122">
        <f>+[2]x3067!AD25</f>
        <v>0</v>
      </c>
      <c r="AE23" s="122">
        <f>+[2]x3067!AE25</f>
        <v>0</v>
      </c>
      <c r="AF23" s="122">
        <f>+[2]x3067!AF25</f>
        <v>0</v>
      </c>
      <c r="AG23" s="122">
        <f>+[2]x3067!AG25</f>
        <v>0</v>
      </c>
      <c r="AH23" s="122">
        <f>+[2]x3067!AH25</f>
        <v>0</v>
      </c>
      <c r="AI23" s="122">
        <f>+[2]x3067!AI25</f>
        <v>0</v>
      </c>
      <c r="AJ23" s="122">
        <f>+[2]x3067!AJ25</f>
        <v>0</v>
      </c>
    </row>
    <row r="24" spans="1:36">
      <c r="A24" s="122" t="str">
        <f>+[2]x3067!A26</f>
        <v>ID SHAFT TAPER</v>
      </c>
      <c r="B24" s="122">
        <f>+[2]x3067!B26</f>
        <v>0</v>
      </c>
      <c r="C24" s="122">
        <f>+[2]x3067!C26</f>
        <v>0</v>
      </c>
      <c r="D24" s="122">
        <f>+[2]x3067!D26</f>
        <v>0</v>
      </c>
      <c r="E24" s="122">
        <f>+[2]x3067!E26</f>
        <v>0</v>
      </c>
      <c r="F24" s="122">
        <f>+[2]x3067!F26</f>
        <v>0</v>
      </c>
      <c r="G24" s="122">
        <f>+[2]x3067!G26</f>
        <v>0</v>
      </c>
      <c r="H24" s="122">
        <f>+[2]x3067!H26</f>
        <v>0</v>
      </c>
      <c r="I24" s="122">
        <f>+[2]x3067!I26</f>
        <v>0</v>
      </c>
      <c r="J24" s="122">
        <f>+[2]x3067!J26</f>
        <v>0</v>
      </c>
      <c r="K24" s="122">
        <f>+[2]x3067!K26</f>
        <v>0</v>
      </c>
      <c r="L24" s="122">
        <f>+[2]x3067!L26</f>
        <v>0</v>
      </c>
      <c r="M24" s="122">
        <f>+[2]x3067!M26</f>
        <v>0</v>
      </c>
      <c r="N24" s="122">
        <f>+[2]x3067!N26</f>
        <v>0</v>
      </c>
      <c r="O24" s="122">
        <f>+[2]x3067!O26</f>
        <v>0</v>
      </c>
      <c r="P24" s="122">
        <f>+[2]x3067!P26</f>
        <v>0</v>
      </c>
      <c r="Q24" s="122">
        <f>+[2]x3067!Q26</f>
        <v>0</v>
      </c>
      <c r="R24" s="122">
        <f>+[2]x3067!R26</f>
        <v>0</v>
      </c>
      <c r="S24" s="122">
        <f>+[2]x3067!S26</f>
        <v>0</v>
      </c>
      <c r="T24" s="122">
        <f>+[2]x3067!T26</f>
        <v>0</v>
      </c>
      <c r="U24" s="122">
        <f>+[2]x3067!U26</f>
        <v>0</v>
      </c>
      <c r="V24" s="122">
        <f>+[2]x3067!V26</f>
        <v>0</v>
      </c>
      <c r="W24" s="122">
        <f>+[2]x3067!W26</f>
        <v>0</v>
      </c>
      <c r="X24" s="122">
        <f>+[2]x3067!X26</f>
        <v>0</v>
      </c>
      <c r="Y24" s="122">
        <f>+[2]x3067!Y26</f>
        <v>0</v>
      </c>
      <c r="Z24" s="122">
        <f>+[2]x3067!Z26</f>
        <v>0</v>
      </c>
      <c r="AA24" s="122">
        <f>+[2]x3067!AA26</f>
        <v>0</v>
      </c>
      <c r="AB24" s="122">
        <f>+[2]x3067!AB26</f>
        <v>0</v>
      </c>
      <c r="AC24" s="122">
        <f>+[2]x3067!AC26</f>
        <v>0</v>
      </c>
      <c r="AD24" s="122">
        <f>+[2]x3067!AD26</f>
        <v>0</v>
      </c>
      <c r="AE24" s="122">
        <f>+[2]x3067!AE26</f>
        <v>0</v>
      </c>
      <c r="AF24" s="122">
        <f>+[2]x3067!AF26</f>
        <v>0</v>
      </c>
      <c r="AG24" s="122">
        <f>+[2]x3067!AG26</f>
        <v>0</v>
      </c>
      <c r="AH24" s="122">
        <f>+[2]x3067!AH26</f>
        <v>0</v>
      </c>
      <c r="AI24" s="122">
        <f>+[2]x3067!AI26</f>
        <v>0</v>
      </c>
      <c r="AJ24" s="122">
        <f>+[2]x3067!AJ26</f>
        <v>0</v>
      </c>
    </row>
    <row r="25" spans="1:36">
      <c r="A25" s="122" t="str">
        <f>+[2]x3067!A27</f>
        <v>ID SHAFT U/S</v>
      </c>
      <c r="B25" s="122">
        <f>+[2]x3067!B27</f>
        <v>0</v>
      </c>
      <c r="C25" s="122">
        <f>+[2]x3067!C27</f>
        <v>0</v>
      </c>
      <c r="D25" s="122">
        <f>+[2]x3067!D27</f>
        <v>0</v>
      </c>
      <c r="E25" s="122">
        <f>+[2]x3067!E27</f>
        <v>0</v>
      </c>
      <c r="F25" s="122">
        <f>+[2]x3067!F27</f>
        <v>0</v>
      </c>
      <c r="G25" s="122">
        <f>+[2]x3067!G27</f>
        <v>0</v>
      </c>
      <c r="H25" s="122">
        <f>+[2]x3067!H27</f>
        <v>0</v>
      </c>
      <c r="I25" s="122">
        <f>+[2]x3067!I27</f>
        <v>0</v>
      </c>
      <c r="J25" s="122">
        <f>+[2]x3067!J27</f>
        <v>0</v>
      </c>
      <c r="K25" s="122">
        <f>+[2]x3067!K27</f>
        <v>0</v>
      </c>
      <c r="L25" s="122">
        <f>+[2]x3067!L27</f>
        <v>0</v>
      </c>
      <c r="M25" s="122">
        <f>+[2]x3067!M27</f>
        <v>0</v>
      </c>
      <c r="N25" s="122">
        <f>+[2]x3067!N27</f>
        <v>0</v>
      </c>
      <c r="O25" s="122">
        <f>+[2]x3067!O27</f>
        <v>0</v>
      </c>
      <c r="P25" s="122">
        <f>+[2]x3067!P27</f>
        <v>0</v>
      </c>
      <c r="Q25" s="122">
        <f>+[2]x3067!Q27</f>
        <v>0</v>
      </c>
      <c r="R25" s="122">
        <f>+[2]x3067!R27</f>
        <v>0</v>
      </c>
      <c r="S25" s="122">
        <f>+[2]x3067!S27</f>
        <v>0</v>
      </c>
      <c r="T25" s="122">
        <f>+[2]x3067!T27</f>
        <v>0</v>
      </c>
      <c r="U25" s="122">
        <f>+[2]x3067!U27</f>
        <v>0</v>
      </c>
      <c r="V25" s="122">
        <f>+[2]x3067!V27</f>
        <v>0</v>
      </c>
      <c r="W25" s="122">
        <f>+[2]x3067!W27</f>
        <v>0</v>
      </c>
      <c r="X25" s="122">
        <f>+[2]x3067!X27</f>
        <v>0</v>
      </c>
      <c r="Y25" s="122">
        <f>+[2]x3067!Y27</f>
        <v>0</v>
      </c>
      <c r="Z25" s="122">
        <f>+[2]x3067!Z27</f>
        <v>0</v>
      </c>
      <c r="AA25" s="122">
        <f>+[2]x3067!AA27</f>
        <v>0</v>
      </c>
      <c r="AB25" s="122">
        <f>+[2]x3067!AB27</f>
        <v>0</v>
      </c>
      <c r="AC25" s="122">
        <f>+[2]x3067!AC27</f>
        <v>0</v>
      </c>
      <c r="AD25" s="122">
        <f>+[2]x3067!AD27</f>
        <v>0</v>
      </c>
      <c r="AE25" s="122">
        <f>+[2]x3067!AE27</f>
        <v>0</v>
      </c>
      <c r="AF25" s="122">
        <f>+[2]x3067!AF27</f>
        <v>0</v>
      </c>
      <c r="AG25" s="122">
        <f>+[2]x3067!AG27</f>
        <v>0</v>
      </c>
      <c r="AH25" s="122">
        <f>+[2]x3067!AH27</f>
        <v>0</v>
      </c>
      <c r="AI25" s="122">
        <f>+[2]x3067!AI27</f>
        <v>0</v>
      </c>
      <c r="AJ25" s="122">
        <f>+[2]x3067!AJ27</f>
        <v>0</v>
      </c>
    </row>
    <row r="26" spans="1:36">
      <c r="A26" s="122" t="str">
        <f>+[2]x3067!A28</f>
        <v>ID/OD NG</v>
      </c>
      <c r="B26" s="122">
        <f>+[2]x3067!B28</f>
        <v>0</v>
      </c>
      <c r="C26" s="122">
        <f>+[2]x3067!C28</f>
        <v>0</v>
      </c>
      <c r="D26" s="122">
        <f>+[2]x3067!D28</f>
        <v>0</v>
      </c>
      <c r="E26" s="122">
        <f>+[2]x3067!E28</f>
        <v>0</v>
      </c>
      <c r="F26" s="122">
        <f>+[2]x3067!F28</f>
        <v>0</v>
      </c>
      <c r="G26" s="122">
        <f>+[2]x3067!G28</f>
        <v>0</v>
      </c>
      <c r="H26" s="122">
        <f>+[2]x3067!H28</f>
        <v>0</v>
      </c>
      <c r="I26" s="122">
        <f>+[2]x3067!I28</f>
        <v>0</v>
      </c>
      <c r="J26" s="122">
        <f>+[2]x3067!J28</f>
        <v>0</v>
      </c>
      <c r="K26" s="122">
        <f>+[2]x3067!K28</f>
        <v>0</v>
      </c>
      <c r="L26" s="122">
        <f>+[2]x3067!L28</f>
        <v>0</v>
      </c>
      <c r="M26" s="122">
        <f>+[2]x3067!M28</f>
        <v>0</v>
      </c>
      <c r="N26" s="122">
        <f>+[2]x3067!N28</f>
        <v>0</v>
      </c>
      <c r="O26" s="122">
        <f>+[2]x3067!O28</f>
        <v>0</v>
      </c>
      <c r="P26" s="122">
        <f>+[2]x3067!P28</f>
        <v>0</v>
      </c>
      <c r="Q26" s="122">
        <f>+[2]x3067!Q28</f>
        <v>0</v>
      </c>
      <c r="R26" s="122">
        <f>+[2]x3067!R28</f>
        <v>0</v>
      </c>
      <c r="S26" s="122">
        <f>+[2]x3067!S28</f>
        <v>0</v>
      </c>
      <c r="T26" s="122">
        <f>+[2]x3067!T28</f>
        <v>0</v>
      </c>
      <c r="U26" s="122">
        <f>+[2]x3067!U28</f>
        <v>0</v>
      </c>
      <c r="V26" s="122">
        <f>+[2]x3067!V28</f>
        <v>0</v>
      </c>
      <c r="W26" s="122">
        <f>+[2]x3067!W28</f>
        <v>0</v>
      </c>
      <c r="X26" s="122">
        <f>+[2]x3067!X28</f>
        <v>0</v>
      </c>
      <c r="Y26" s="122">
        <f>+[2]x3067!Y28</f>
        <v>0</v>
      </c>
      <c r="Z26" s="122">
        <f>+[2]x3067!Z28</f>
        <v>0</v>
      </c>
      <c r="AA26" s="122">
        <f>+[2]x3067!AA28</f>
        <v>0</v>
      </c>
      <c r="AB26" s="122">
        <f>+[2]x3067!AB28</f>
        <v>0</v>
      </c>
      <c r="AC26" s="122">
        <f>+[2]x3067!AC28</f>
        <v>0</v>
      </c>
      <c r="AD26" s="122">
        <f>+[2]x3067!AD28</f>
        <v>0</v>
      </c>
      <c r="AE26" s="122">
        <f>+[2]x3067!AE28</f>
        <v>0</v>
      </c>
      <c r="AF26" s="122">
        <f>+[2]x3067!AF28</f>
        <v>0</v>
      </c>
      <c r="AG26" s="122">
        <f>+[2]x3067!AG28</f>
        <v>0</v>
      </c>
      <c r="AH26" s="122">
        <f>+[2]x3067!AH28</f>
        <v>0</v>
      </c>
      <c r="AI26" s="122">
        <f>+[2]x3067!AI28</f>
        <v>0</v>
      </c>
      <c r="AJ26" s="122">
        <f>+[2]x3067!AJ28</f>
        <v>0</v>
      </c>
    </row>
    <row r="27" spans="1:36">
      <c r="A27" s="122" t="str">
        <f>+[2]x3067!A29</f>
        <v>LG NG</v>
      </c>
      <c r="B27" s="122">
        <f>+[2]x3067!B29</f>
        <v>0</v>
      </c>
      <c r="C27" s="122">
        <f>+[2]x3067!C29</f>
        <v>0</v>
      </c>
      <c r="D27" s="122">
        <f>+[2]x3067!D29</f>
        <v>0</v>
      </c>
      <c r="E27" s="122">
        <f>+[2]x3067!E29</f>
        <v>0</v>
      </c>
      <c r="F27" s="122">
        <f>+[2]x3067!F29</f>
        <v>0</v>
      </c>
      <c r="G27" s="122">
        <f>+[2]x3067!G29</f>
        <v>0</v>
      </c>
      <c r="H27" s="122">
        <f>+[2]x3067!H29</f>
        <v>0</v>
      </c>
      <c r="I27" s="122">
        <f>+[2]x3067!I29</f>
        <v>0</v>
      </c>
      <c r="J27" s="122">
        <f>+[2]x3067!J29</f>
        <v>0</v>
      </c>
      <c r="K27" s="122">
        <f>+[2]x3067!K29</f>
        <v>0</v>
      </c>
      <c r="L27" s="122">
        <f>+[2]x3067!L29</f>
        <v>0</v>
      </c>
      <c r="M27" s="122">
        <f>+[2]x3067!M29</f>
        <v>0</v>
      </c>
      <c r="N27" s="122">
        <f>+[2]x3067!N29</f>
        <v>0</v>
      </c>
      <c r="O27" s="122">
        <f>+[2]x3067!O29</f>
        <v>0</v>
      </c>
      <c r="P27" s="122">
        <f>+[2]x3067!P29</f>
        <v>0</v>
      </c>
      <c r="Q27" s="122">
        <f>+[2]x3067!Q29</f>
        <v>0</v>
      </c>
      <c r="R27" s="122">
        <f>+[2]x3067!R29</f>
        <v>0</v>
      </c>
      <c r="S27" s="122">
        <f>+[2]x3067!S29</f>
        <v>0</v>
      </c>
      <c r="T27" s="122">
        <f>+[2]x3067!T29</f>
        <v>0</v>
      </c>
      <c r="U27" s="122">
        <f>+[2]x3067!U29</f>
        <v>0</v>
      </c>
      <c r="V27" s="122">
        <f>+[2]x3067!V29</f>
        <v>0</v>
      </c>
      <c r="W27" s="122">
        <f>+[2]x3067!W29</f>
        <v>0</v>
      </c>
      <c r="X27" s="122">
        <f>+[2]x3067!X29</f>
        <v>0</v>
      </c>
      <c r="Y27" s="122">
        <f>+[2]x3067!Y29</f>
        <v>0</v>
      </c>
      <c r="Z27" s="122">
        <f>+[2]x3067!Z29</f>
        <v>0</v>
      </c>
      <c r="AA27" s="122">
        <f>+[2]x3067!AA29</f>
        <v>0</v>
      </c>
      <c r="AB27" s="122">
        <f>+[2]x3067!AB29</f>
        <v>0</v>
      </c>
      <c r="AC27" s="122">
        <f>+[2]x3067!AC29</f>
        <v>0</v>
      </c>
      <c r="AD27" s="122">
        <f>+[2]x3067!AD29</f>
        <v>0</v>
      </c>
      <c r="AE27" s="122">
        <f>+[2]x3067!AE29</f>
        <v>0</v>
      </c>
      <c r="AF27" s="122">
        <f>+[2]x3067!AF29</f>
        <v>0</v>
      </c>
      <c r="AG27" s="122">
        <f>+[2]x3067!AG29</f>
        <v>0</v>
      </c>
      <c r="AH27" s="122">
        <f>+[2]x3067!AH29</f>
        <v>0</v>
      </c>
      <c r="AI27" s="122">
        <f>+[2]x3067!AI29</f>
        <v>0</v>
      </c>
      <c r="AJ27" s="122">
        <f>+[2]x3067!AJ29</f>
        <v>0</v>
      </c>
    </row>
    <row r="28" spans="1:36">
      <c r="A28" s="122" t="str">
        <f>+[2]x3067!A30</f>
        <v>OD DISK O/S</v>
      </c>
      <c r="B28" s="122">
        <f>+[2]x3067!B30</f>
        <v>377</v>
      </c>
      <c r="C28" s="122">
        <f>+[2]x3067!C30</f>
        <v>4</v>
      </c>
      <c r="D28" s="122">
        <f>+[2]x3067!D30</f>
        <v>5</v>
      </c>
      <c r="E28" s="122">
        <f>+[2]x3067!E30</f>
        <v>7</v>
      </c>
      <c r="F28" s="122">
        <f>+[2]x3067!F30</f>
        <v>0</v>
      </c>
      <c r="G28" s="122">
        <f>+[2]x3067!G30</f>
        <v>0</v>
      </c>
      <c r="H28" s="122">
        <f>+[2]x3067!H30</f>
        <v>0</v>
      </c>
      <c r="I28" s="122">
        <f>+[2]x3067!I30</f>
        <v>1</v>
      </c>
      <c r="J28" s="122">
        <f>+[2]x3067!J30</f>
        <v>0</v>
      </c>
      <c r="K28" s="122">
        <f>+[2]x3067!K30</f>
        <v>1</v>
      </c>
      <c r="L28" s="122">
        <f>+[2]x3067!L30</f>
        <v>0</v>
      </c>
      <c r="M28" s="122">
        <f>+[2]x3067!M30</f>
        <v>0</v>
      </c>
      <c r="N28" s="122">
        <f>+[2]x3067!N30</f>
        <v>0</v>
      </c>
      <c r="O28" s="122">
        <f>+[2]x3067!O30</f>
        <v>0</v>
      </c>
      <c r="P28" s="122">
        <f>+[2]x3067!P30</f>
        <v>0</v>
      </c>
      <c r="Q28" s="122">
        <f>+[2]x3067!Q30</f>
        <v>0</v>
      </c>
      <c r="R28" s="122">
        <f>+[2]x3067!R30</f>
        <v>0</v>
      </c>
      <c r="S28" s="122">
        <f>+[2]x3067!S30</f>
        <v>0</v>
      </c>
      <c r="T28" s="122">
        <f>+[2]x3067!T30</f>
        <v>0</v>
      </c>
      <c r="U28" s="122">
        <f>+[2]x3067!U30</f>
        <v>0</v>
      </c>
      <c r="V28" s="122">
        <f>+[2]x3067!V30</f>
        <v>0</v>
      </c>
      <c r="W28" s="122">
        <f>+[2]x3067!W30</f>
        <v>0</v>
      </c>
      <c r="X28" s="122">
        <f>+[2]x3067!X30</f>
        <v>0</v>
      </c>
      <c r="Y28" s="122">
        <f>+[2]x3067!Y30</f>
        <v>0</v>
      </c>
      <c r="Z28" s="122">
        <f>+[2]x3067!Z30</f>
        <v>0</v>
      </c>
      <c r="AA28" s="122">
        <f>+[2]x3067!AA30</f>
        <v>0</v>
      </c>
      <c r="AB28" s="122">
        <f>+[2]x3067!AB30</f>
        <v>5</v>
      </c>
      <c r="AC28" s="122">
        <f>+[2]x3067!AC30</f>
        <v>0</v>
      </c>
      <c r="AD28" s="122">
        <f>+[2]x3067!AD30</f>
        <v>0</v>
      </c>
      <c r="AE28" s="122">
        <f>+[2]x3067!AE30</f>
        <v>0</v>
      </c>
      <c r="AF28" s="122">
        <f>+[2]x3067!AF30</f>
        <v>0</v>
      </c>
      <c r="AG28" s="122">
        <f>+[2]x3067!AG30</f>
        <v>0</v>
      </c>
      <c r="AH28" s="122">
        <f>+[2]x3067!AH30</f>
        <v>0</v>
      </c>
      <c r="AI28" s="122">
        <f>+[2]x3067!AI30</f>
        <v>0</v>
      </c>
      <c r="AJ28" s="122">
        <f>+[2]x3067!AJ30</f>
        <v>0</v>
      </c>
    </row>
    <row r="29" spans="1:36">
      <c r="A29" s="122" t="str">
        <f>+[2]x3067!A31</f>
        <v>OD DISK U/S</v>
      </c>
      <c r="B29" s="122">
        <f>+[2]x3067!B31</f>
        <v>0</v>
      </c>
      <c r="C29" s="122">
        <f>+[2]x3067!C31</f>
        <v>0</v>
      </c>
      <c r="D29" s="122">
        <f>+[2]x3067!D31</f>
        <v>0</v>
      </c>
      <c r="E29" s="122">
        <f>+[2]x3067!E31</f>
        <v>0</v>
      </c>
      <c r="F29" s="122">
        <f>+[2]x3067!F31</f>
        <v>0</v>
      </c>
      <c r="G29" s="122">
        <f>+[2]x3067!G31</f>
        <v>0</v>
      </c>
      <c r="H29" s="122">
        <f>+[2]x3067!H31</f>
        <v>0</v>
      </c>
      <c r="I29" s="122">
        <f>+[2]x3067!I31</f>
        <v>0</v>
      </c>
      <c r="J29" s="122">
        <f>+[2]x3067!J31</f>
        <v>0</v>
      </c>
      <c r="K29" s="122">
        <f>+[2]x3067!K31</f>
        <v>0</v>
      </c>
      <c r="L29" s="122">
        <f>+[2]x3067!L31</f>
        <v>0</v>
      </c>
      <c r="M29" s="122">
        <f>+[2]x3067!M31</f>
        <v>0</v>
      </c>
      <c r="N29" s="122">
        <f>+[2]x3067!N31</f>
        <v>0</v>
      </c>
      <c r="O29" s="122">
        <f>+[2]x3067!O31</f>
        <v>0</v>
      </c>
      <c r="P29" s="122">
        <f>+[2]x3067!P31</f>
        <v>0</v>
      </c>
      <c r="Q29" s="122">
        <f>+[2]x3067!Q31</f>
        <v>0</v>
      </c>
      <c r="R29" s="122">
        <f>+[2]x3067!R31</f>
        <v>0</v>
      </c>
      <c r="S29" s="122">
        <f>+[2]x3067!S31</f>
        <v>0</v>
      </c>
      <c r="T29" s="122">
        <f>+[2]x3067!T31</f>
        <v>0</v>
      </c>
      <c r="U29" s="122">
        <f>+[2]x3067!U31</f>
        <v>0</v>
      </c>
      <c r="V29" s="122">
        <f>+[2]x3067!V31</f>
        <v>0</v>
      </c>
      <c r="W29" s="122">
        <f>+[2]x3067!W31</f>
        <v>0</v>
      </c>
      <c r="X29" s="122">
        <f>+[2]x3067!X31</f>
        <v>0</v>
      </c>
      <c r="Y29" s="122">
        <f>+[2]x3067!Y31</f>
        <v>0</v>
      </c>
      <c r="Z29" s="122">
        <f>+[2]x3067!Z31</f>
        <v>0</v>
      </c>
      <c r="AA29" s="122">
        <f>+[2]x3067!AA31</f>
        <v>0</v>
      </c>
      <c r="AB29" s="122">
        <f>+[2]x3067!AB31</f>
        <v>0</v>
      </c>
      <c r="AC29" s="122">
        <f>+[2]x3067!AC31</f>
        <v>0</v>
      </c>
      <c r="AD29" s="122">
        <f>+[2]x3067!AD31</f>
        <v>0</v>
      </c>
      <c r="AE29" s="122">
        <f>+[2]x3067!AE31</f>
        <v>0</v>
      </c>
      <c r="AF29" s="122">
        <f>+[2]x3067!AF31</f>
        <v>0</v>
      </c>
      <c r="AG29" s="122">
        <f>+[2]x3067!AG31</f>
        <v>0</v>
      </c>
      <c r="AH29" s="122">
        <f>+[2]x3067!AH31</f>
        <v>0</v>
      </c>
      <c r="AI29" s="122">
        <f>+[2]x3067!AI31</f>
        <v>0</v>
      </c>
      <c r="AJ29" s="122">
        <f>+[2]x3067!AJ31</f>
        <v>0</v>
      </c>
    </row>
    <row r="30" spans="1:36">
      <c r="A30" s="122" t="str">
        <f>+[2]x3067!A32</f>
        <v>OTHER</v>
      </c>
      <c r="B30" s="122">
        <f>+[2]x3067!B32</f>
        <v>7</v>
      </c>
      <c r="C30" s="122">
        <f>+[2]x3067!C32</f>
        <v>6</v>
      </c>
      <c r="D30" s="122">
        <f>+[2]x3067!D32</f>
        <v>0</v>
      </c>
      <c r="E30" s="122">
        <f>+[2]x3067!E32</f>
        <v>0</v>
      </c>
      <c r="F30" s="122">
        <f>+[2]x3067!F32</f>
        <v>0</v>
      </c>
      <c r="G30" s="122">
        <f>+[2]x3067!G32</f>
        <v>0</v>
      </c>
      <c r="H30" s="122">
        <f>+[2]x3067!H32</f>
        <v>0</v>
      </c>
      <c r="I30" s="122">
        <f>+[2]x3067!I32</f>
        <v>0</v>
      </c>
      <c r="J30" s="122">
        <f>+[2]x3067!J32</f>
        <v>0</v>
      </c>
      <c r="K30" s="122">
        <f>+[2]x3067!K32</f>
        <v>0</v>
      </c>
      <c r="L30" s="122">
        <f>+[2]x3067!L32</f>
        <v>0</v>
      </c>
      <c r="M30" s="122">
        <f>+[2]x3067!M32</f>
        <v>0</v>
      </c>
      <c r="N30" s="122">
        <f>+[2]x3067!N32</f>
        <v>0</v>
      </c>
      <c r="O30" s="122">
        <f>+[2]x3067!O32</f>
        <v>0</v>
      </c>
      <c r="P30" s="122">
        <f>+[2]x3067!P32</f>
        <v>0</v>
      </c>
      <c r="Q30" s="122">
        <f>+[2]x3067!Q32</f>
        <v>0</v>
      </c>
      <c r="R30" s="122">
        <f>+[2]x3067!R32</f>
        <v>0</v>
      </c>
      <c r="S30" s="122">
        <f>+[2]x3067!S32</f>
        <v>0</v>
      </c>
      <c r="T30" s="122">
        <f>+[2]x3067!T32</f>
        <v>0</v>
      </c>
      <c r="U30" s="122">
        <f>+[2]x3067!U32</f>
        <v>0</v>
      </c>
      <c r="V30" s="122">
        <f>+[2]x3067!V32</f>
        <v>0</v>
      </c>
      <c r="W30" s="122">
        <f>+[2]x3067!W32</f>
        <v>0</v>
      </c>
      <c r="X30" s="122">
        <f>+[2]x3067!X32</f>
        <v>0</v>
      </c>
      <c r="Y30" s="122">
        <f>+[2]x3067!Y32</f>
        <v>0</v>
      </c>
      <c r="Z30" s="122">
        <f>+[2]x3067!Z32</f>
        <v>0</v>
      </c>
      <c r="AA30" s="122">
        <f>+[2]x3067!AA32</f>
        <v>0</v>
      </c>
      <c r="AB30" s="122">
        <f>+[2]x3067!AB32</f>
        <v>0</v>
      </c>
      <c r="AC30" s="122">
        <f>+[2]x3067!AC32</f>
        <v>0</v>
      </c>
      <c r="AD30" s="122">
        <f>+[2]x3067!AD32</f>
        <v>0</v>
      </c>
      <c r="AE30" s="122">
        <f>+[2]x3067!AE32</f>
        <v>0</v>
      </c>
      <c r="AF30" s="122">
        <f>+[2]x3067!AF32</f>
        <v>0</v>
      </c>
      <c r="AG30" s="122">
        <f>+[2]x3067!AG32</f>
        <v>0</v>
      </c>
      <c r="AH30" s="122">
        <f>+[2]x3067!AH32</f>
        <v>0</v>
      </c>
      <c r="AI30" s="122">
        <f>+[2]x3067!AI32</f>
        <v>0</v>
      </c>
      <c r="AJ30" s="122">
        <f>+[2]x3067!AJ32</f>
        <v>0</v>
      </c>
    </row>
    <row r="31" spans="1:36">
      <c r="A31" s="122" t="str">
        <f>+[2]x3067!A33</f>
        <v>OTHER DIMENSION NG</v>
      </c>
      <c r="B31" s="122">
        <f>+[2]x3067!B33</f>
        <v>0</v>
      </c>
      <c r="C31" s="122">
        <f>+[2]x3067!C33</f>
        <v>0</v>
      </c>
      <c r="D31" s="122">
        <f>+[2]x3067!D33</f>
        <v>0</v>
      </c>
      <c r="E31" s="122">
        <f>+[2]x3067!E33</f>
        <v>0</v>
      </c>
      <c r="F31" s="122">
        <f>+[2]x3067!F33</f>
        <v>0</v>
      </c>
      <c r="G31" s="122">
        <f>+[2]x3067!G33</f>
        <v>0</v>
      </c>
      <c r="H31" s="122">
        <f>+[2]x3067!H33</f>
        <v>0</v>
      </c>
      <c r="I31" s="122">
        <f>+[2]x3067!I33</f>
        <v>0</v>
      </c>
      <c r="J31" s="122">
        <f>+[2]x3067!J33</f>
        <v>0</v>
      </c>
      <c r="K31" s="122">
        <f>+[2]x3067!K33</f>
        <v>0</v>
      </c>
      <c r="L31" s="122">
        <f>+[2]x3067!L33</f>
        <v>0</v>
      </c>
      <c r="M31" s="122">
        <f>+[2]x3067!M33</f>
        <v>0</v>
      </c>
      <c r="N31" s="122">
        <f>+[2]x3067!N33</f>
        <v>0</v>
      </c>
      <c r="O31" s="122">
        <f>+[2]x3067!O33</f>
        <v>0</v>
      </c>
      <c r="P31" s="122">
        <f>+[2]x3067!P33</f>
        <v>0</v>
      </c>
      <c r="Q31" s="122">
        <f>+[2]x3067!Q33</f>
        <v>0</v>
      </c>
      <c r="R31" s="122">
        <f>+[2]x3067!R33</f>
        <v>0</v>
      </c>
      <c r="S31" s="122">
        <f>+[2]x3067!S33</f>
        <v>0</v>
      </c>
      <c r="T31" s="122">
        <f>+[2]x3067!T33</f>
        <v>0</v>
      </c>
      <c r="U31" s="122">
        <f>+[2]x3067!U33</f>
        <v>0</v>
      </c>
      <c r="V31" s="122">
        <f>+[2]x3067!V33</f>
        <v>0</v>
      </c>
      <c r="W31" s="122">
        <f>+[2]x3067!W33</f>
        <v>0</v>
      </c>
      <c r="X31" s="122">
        <f>+[2]x3067!X33</f>
        <v>0</v>
      </c>
      <c r="Y31" s="122">
        <f>+[2]x3067!Y33</f>
        <v>0</v>
      </c>
      <c r="Z31" s="122">
        <f>+[2]x3067!Z33</f>
        <v>0</v>
      </c>
      <c r="AA31" s="122">
        <f>+[2]x3067!AA33</f>
        <v>0</v>
      </c>
      <c r="AB31" s="122">
        <f>+[2]x3067!AB33</f>
        <v>0</v>
      </c>
      <c r="AC31" s="122">
        <f>+[2]x3067!AC33</f>
        <v>0</v>
      </c>
      <c r="AD31" s="122">
        <f>+[2]x3067!AD33</f>
        <v>0</v>
      </c>
      <c r="AE31" s="122">
        <f>+[2]x3067!AE33</f>
        <v>0</v>
      </c>
      <c r="AF31" s="122">
        <f>+[2]x3067!AF33</f>
        <v>0</v>
      </c>
      <c r="AG31" s="122">
        <f>+[2]x3067!AG33</f>
        <v>0</v>
      </c>
      <c r="AH31" s="122">
        <f>+[2]x3067!AH33</f>
        <v>0</v>
      </c>
      <c r="AI31" s="122">
        <f>+[2]x3067!AI33</f>
        <v>0</v>
      </c>
      <c r="AJ31" s="122">
        <f>+[2]x3067!AJ33</f>
        <v>0</v>
      </c>
    </row>
    <row r="32" spans="1:36">
      <c r="A32" s="122" t="str">
        <f>+[2]x3067!A34</f>
        <v>OTHER QC/PROD CHECKING</v>
      </c>
      <c r="B32" s="122">
        <f>+[2]x3067!B34</f>
        <v>18401</v>
      </c>
      <c r="C32" s="122">
        <f>+[2]x3067!C34</f>
        <v>9426</v>
      </c>
      <c r="D32" s="122">
        <f>+[2]x3067!D34</f>
        <v>4698</v>
      </c>
      <c r="E32" s="122">
        <f>+[2]x3067!E34</f>
        <v>1643</v>
      </c>
      <c r="F32" s="122">
        <f>+[2]x3067!F34</f>
        <v>176</v>
      </c>
      <c r="G32" s="122">
        <f>+[2]x3067!G34</f>
        <v>91</v>
      </c>
      <c r="H32" s="122">
        <f>+[2]x3067!H34</f>
        <v>0</v>
      </c>
      <c r="I32" s="122">
        <f>+[2]x3067!I34</f>
        <v>72</v>
      </c>
      <c r="J32" s="122">
        <f>+[2]x3067!J34</f>
        <v>94</v>
      </c>
      <c r="K32" s="122">
        <f>+[2]x3067!K34</f>
        <v>95</v>
      </c>
      <c r="L32" s="122">
        <f>+[2]x3067!L34</f>
        <v>94</v>
      </c>
      <c r="M32" s="122">
        <f>+[2]x3067!M34</f>
        <v>84</v>
      </c>
      <c r="N32" s="122">
        <f>+[2]x3067!N34</f>
        <v>86</v>
      </c>
      <c r="O32" s="122">
        <f>+[2]x3067!O34</f>
        <v>0</v>
      </c>
      <c r="P32" s="122">
        <f>+[2]x3067!P34</f>
        <v>1</v>
      </c>
      <c r="Q32" s="122">
        <f>+[2]x3067!Q34</f>
        <v>0</v>
      </c>
      <c r="R32" s="122">
        <f>+[2]x3067!R34</f>
        <v>93</v>
      </c>
      <c r="S32" s="122">
        <f>+[2]x3067!S34</f>
        <v>83</v>
      </c>
      <c r="T32" s="122">
        <f>+[2]x3067!T34</f>
        <v>115</v>
      </c>
      <c r="U32" s="122">
        <f>+[2]x3067!U34</f>
        <v>91</v>
      </c>
      <c r="V32" s="122">
        <f>+[2]x3067!V34</f>
        <v>0</v>
      </c>
      <c r="W32" s="122">
        <f>+[2]x3067!W34</f>
        <v>83</v>
      </c>
      <c r="X32" s="122">
        <f>+[2]x3067!X34</f>
        <v>83</v>
      </c>
      <c r="Y32" s="122">
        <f>+[2]x3067!Y34</f>
        <v>93</v>
      </c>
      <c r="Z32" s="122">
        <f>+[2]x3067!Z34</f>
        <v>93</v>
      </c>
      <c r="AA32" s="122">
        <f>+[2]x3067!AA34</f>
        <v>84</v>
      </c>
      <c r="AB32" s="122">
        <f>+[2]x3067!AB34</f>
        <v>32</v>
      </c>
      <c r="AC32" s="122">
        <f>+[2]x3067!AC34</f>
        <v>0</v>
      </c>
      <c r="AD32" s="122">
        <f>+[2]x3067!AD34</f>
        <v>0</v>
      </c>
      <c r="AE32" s="122">
        <f>+[2]x3067!AE34</f>
        <v>0</v>
      </c>
      <c r="AF32" s="122">
        <f>+[2]x3067!AF34</f>
        <v>0</v>
      </c>
      <c r="AG32" s="122">
        <f>+[2]x3067!AG34</f>
        <v>0</v>
      </c>
      <c r="AH32" s="122">
        <f>+[2]x3067!AH34</f>
        <v>0</v>
      </c>
      <c r="AI32" s="122">
        <f>+[2]x3067!AI34</f>
        <v>0</v>
      </c>
      <c r="AJ32" s="122">
        <f>+[2]x3067!AJ34</f>
        <v>0</v>
      </c>
    </row>
    <row r="33" spans="1:36">
      <c r="A33" s="122" t="str">
        <f>+[2]x3067!A35</f>
        <v>OTHER VISUAL NG</v>
      </c>
      <c r="B33" s="122">
        <f>+[2]x3067!B35</f>
        <v>4</v>
      </c>
      <c r="C33" s="122">
        <f>+[2]x3067!C35</f>
        <v>0</v>
      </c>
      <c r="D33" s="122">
        <f>+[2]x3067!D35</f>
        <v>1</v>
      </c>
      <c r="E33" s="122">
        <f>+[2]x3067!E35</f>
        <v>0</v>
      </c>
      <c r="F33" s="122">
        <f>+[2]x3067!F35</f>
        <v>0</v>
      </c>
      <c r="G33" s="122">
        <f>+[2]x3067!G35</f>
        <v>0</v>
      </c>
      <c r="H33" s="122">
        <f>+[2]x3067!H35</f>
        <v>0</v>
      </c>
      <c r="I33" s="122">
        <f>+[2]x3067!I35</f>
        <v>0</v>
      </c>
      <c r="J33" s="122">
        <f>+[2]x3067!J35</f>
        <v>0</v>
      </c>
      <c r="K33" s="122">
        <f>+[2]x3067!K35</f>
        <v>0</v>
      </c>
      <c r="L33" s="122">
        <f>+[2]x3067!L35</f>
        <v>0</v>
      </c>
      <c r="M33" s="122">
        <f>+[2]x3067!M35</f>
        <v>0</v>
      </c>
      <c r="N33" s="122">
        <f>+[2]x3067!N35</f>
        <v>0</v>
      </c>
      <c r="O33" s="122">
        <f>+[2]x3067!O35</f>
        <v>0</v>
      </c>
      <c r="P33" s="122">
        <f>+[2]x3067!P35</f>
        <v>0</v>
      </c>
      <c r="Q33" s="122">
        <f>+[2]x3067!Q35</f>
        <v>0</v>
      </c>
      <c r="R33" s="122">
        <f>+[2]x3067!R35</f>
        <v>0</v>
      </c>
      <c r="S33" s="122">
        <f>+[2]x3067!S35</f>
        <v>0</v>
      </c>
      <c r="T33" s="122">
        <f>+[2]x3067!T35</f>
        <v>0</v>
      </c>
      <c r="U33" s="122">
        <f>+[2]x3067!U35</f>
        <v>0</v>
      </c>
      <c r="V33" s="122">
        <f>+[2]x3067!V35</f>
        <v>0</v>
      </c>
      <c r="W33" s="122">
        <f>+[2]x3067!W35</f>
        <v>0</v>
      </c>
      <c r="X33" s="122">
        <f>+[2]x3067!X35</f>
        <v>0</v>
      </c>
      <c r="Y33" s="122">
        <f>+[2]x3067!Y35</f>
        <v>0</v>
      </c>
      <c r="Z33" s="122">
        <f>+[2]x3067!Z35</f>
        <v>0</v>
      </c>
      <c r="AA33" s="122">
        <f>+[2]x3067!AA35</f>
        <v>0</v>
      </c>
      <c r="AB33" s="122">
        <f>+[2]x3067!AB35</f>
        <v>0</v>
      </c>
      <c r="AC33" s="122">
        <f>+[2]x3067!AC35</f>
        <v>0</v>
      </c>
      <c r="AD33" s="122">
        <f>+[2]x3067!AD35</f>
        <v>0</v>
      </c>
      <c r="AE33" s="122">
        <f>+[2]x3067!AE35</f>
        <v>0</v>
      </c>
      <c r="AF33" s="122">
        <f>+[2]x3067!AF35</f>
        <v>0</v>
      </c>
      <c r="AG33" s="122">
        <f>+[2]x3067!AG35</f>
        <v>0</v>
      </c>
      <c r="AH33" s="122">
        <f>+[2]x3067!AH35</f>
        <v>0</v>
      </c>
      <c r="AI33" s="122">
        <f>+[2]x3067!AI35</f>
        <v>0</v>
      </c>
      <c r="AJ33" s="122">
        <f>+[2]x3067!AJ35</f>
        <v>0</v>
      </c>
    </row>
    <row r="34" spans="1:36">
      <c r="A34" s="122" t="str">
        <f>+[2]x3067!A36</f>
        <v>PARALLEL</v>
      </c>
      <c r="B34" s="122">
        <f>+[2]x3067!B36</f>
        <v>0</v>
      </c>
      <c r="C34" s="122">
        <f>+[2]x3067!C36</f>
        <v>0</v>
      </c>
      <c r="D34" s="122">
        <f>+[2]x3067!D36</f>
        <v>0</v>
      </c>
      <c r="E34" s="122">
        <f>+[2]x3067!E36</f>
        <v>0</v>
      </c>
      <c r="F34" s="122">
        <f>+[2]x3067!F36</f>
        <v>0</v>
      </c>
      <c r="G34" s="122">
        <f>+[2]x3067!G36</f>
        <v>0</v>
      </c>
      <c r="H34" s="122">
        <f>+[2]x3067!H36</f>
        <v>0</v>
      </c>
      <c r="I34" s="122">
        <f>+[2]x3067!I36</f>
        <v>0</v>
      </c>
      <c r="J34" s="122">
        <f>+[2]x3067!J36</f>
        <v>0</v>
      </c>
      <c r="K34" s="122">
        <f>+[2]x3067!K36</f>
        <v>0</v>
      </c>
      <c r="L34" s="122">
        <f>+[2]x3067!L36</f>
        <v>0</v>
      </c>
      <c r="M34" s="122">
        <f>+[2]x3067!M36</f>
        <v>0</v>
      </c>
      <c r="N34" s="122">
        <f>+[2]x3067!N36</f>
        <v>0</v>
      </c>
      <c r="O34" s="122">
        <f>+[2]x3067!O36</f>
        <v>0</v>
      </c>
      <c r="P34" s="122">
        <f>+[2]x3067!P36</f>
        <v>0</v>
      </c>
      <c r="Q34" s="122">
        <f>+[2]x3067!Q36</f>
        <v>0</v>
      </c>
      <c r="R34" s="122">
        <f>+[2]x3067!R36</f>
        <v>0</v>
      </c>
      <c r="S34" s="122">
        <f>+[2]x3067!S36</f>
        <v>0</v>
      </c>
      <c r="T34" s="122">
        <f>+[2]x3067!T36</f>
        <v>0</v>
      </c>
      <c r="U34" s="122">
        <f>+[2]x3067!U36</f>
        <v>0</v>
      </c>
      <c r="V34" s="122">
        <f>+[2]x3067!V36</f>
        <v>0</v>
      </c>
      <c r="W34" s="122">
        <f>+[2]x3067!W36</f>
        <v>0</v>
      </c>
      <c r="X34" s="122">
        <f>+[2]x3067!X36</f>
        <v>0</v>
      </c>
      <c r="Y34" s="122">
        <f>+[2]x3067!Y36</f>
        <v>0</v>
      </c>
      <c r="Z34" s="122">
        <f>+[2]x3067!Z36</f>
        <v>0</v>
      </c>
      <c r="AA34" s="122">
        <f>+[2]x3067!AA36</f>
        <v>0</v>
      </c>
      <c r="AB34" s="122">
        <f>+[2]x3067!AB36</f>
        <v>0</v>
      </c>
      <c r="AC34" s="122">
        <f>+[2]x3067!AC36</f>
        <v>0</v>
      </c>
      <c r="AD34" s="122">
        <f>+[2]x3067!AD36</f>
        <v>0</v>
      </c>
      <c r="AE34" s="122">
        <f>+[2]x3067!AE36</f>
        <v>0</v>
      </c>
      <c r="AF34" s="122">
        <f>+[2]x3067!AF36</f>
        <v>0</v>
      </c>
      <c r="AG34" s="122">
        <f>+[2]x3067!AG36</f>
        <v>0</v>
      </c>
      <c r="AH34" s="122">
        <f>+[2]x3067!AH36</f>
        <v>0</v>
      </c>
      <c r="AI34" s="122">
        <f>+[2]x3067!AI36</f>
        <v>0</v>
      </c>
      <c r="AJ34" s="122">
        <f>+[2]x3067!AJ36</f>
        <v>0</v>
      </c>
    </row>
    <row r="35" spans="1:36">
      <c r="A35" s="122" t="str">
        <f>+[2]x3067!A37</f>
        <v>RUNOUT</v>
      </c>
      <c r="B35" s="122">
        <f>+[2]x3067!B37</f>
        <v>0</v>
      </c>
      <c r="C35" s="122">
        <f>+[2]x3067!C37</f>
        <v>0</v>
      </c>
      <c r="D35" s="122">
        <f>+[2]x3067!D37</f>
        <v>0</v>
      </c>
      <c r="E35" s="122">
        <f>+[2]x3067!E37</f>
        <v>0</v>
      </c>
      <c r="F35" s="122">
        <f>+[2]x3067!F37</f>
        <v>0</v>
      </c>
      <c r="G35" s="122">
        <f>+[2]x3067!G37</f>
        <v>0</v>
      </c>
      <c r="H35" s="122">
        <f>+[2]x3067!H37</f>
        <v>0</v>
      </c>
      <c r="I35" s="122">
        <f>+[2]x3067!I37</f>
        <v>0</v>
      </c>
      <c r="J35" s="122">
        <f>+[2]x3067!J37</f>
        <v>0</v>
      </c>
      <c r="K35" s="122">
        <f>+[2]x3067!K37</f>
        <v>0</v>
      </c>
      <c r="L35" s="122">
        <f>+[2]x3067!L37</f>
        <v>0</v>
      </c>
      <c r="M35" s="122">
        <f>+[2]x3067!M37</f>
        <v>0</v>
      </c>
      <c r="N35" s="122">
        <f>+[2]x3067!N37</f>
        <v>0</v>
      </c>
      <c r="O35" s="122">
        <f>+[2]x3067!O37</f>
        <v>0</v>
      </c>
      <c r="P35" s="122">
        <f>+[2]x3067!P37</f>
        <v>0</v>
      </c>
      <c r="Q35" s="122">
        <f>+[2]x3067!Q37</f>
        <v>0</v>
      </c>
      <c r="R35" s="122">
        <f>+[2]x3067!R37</f>
        <v>0</v>
      </c>
      <c r="S35" s="122">
        <f>+[2]x3067!S37</f>
        <v>0</v>
      </c>
      <c r="T35" s="122">
        <f>+[2]x3067!T37</f>
        <v>0</v>
      </c>
      <c r="U35" s="122">
        <f>+[2]x3067!U37</f>
        <v>0</v>
      </c>
      <c r="V35" s="122">
        <f>+[2]x3067!V37</f>
        <v>0</v>
      </c>
      <c r="W35" s="122">
        <f>+[2]x3067!W37</f>
        <v>0</v>
      </c>
      <c r="X35" s="122">
        <f>+[2]x3067!X37</f>
        <v>0</v>
      </c>
      <c r="Y35" s="122">
        <f>+[2]x3067!Y37</f>
        <v>0</v>
      </c>
      <c r="Z35" s="122">
        <f>+[2]x3067!Z37</f>
        <v>0</v>
      </c>
      <c r="AA35" s="122">
        <f>+[2]x3067!AA37</f>
        <v>0</v>
      </c>
      <c r="AB35" s="122">
        <f>+[2]x3067!AB37</f>
        <v>0</v>
      </c>
      <c r="AC35" s="122">
        <f>+[2]x3067!AC37</f>
        <v>0</v>
      </c>
      <c r="AD35" s="122">
        <f>+[2]x3067!AD37</f>
        <v>0</v>
      </c>
      <c r="AE35" s="122">
        <f>+[2]x3067!AE37</f>
        <v>0</v>
      </c>
      <c r="AF35" s="122">
        <f>+[2]x3067!AF37</f>
        <v>0</v>
      </c>
      <c r="AG35" s="122">
        <f>+[2]x3067!AG37</f>
        <v>0</v>
      </c>
      <c r="AH35" s="122">
        <f>+[2]x3067!AH37</f>
        <v>0</v>
      </c>
      <c r="AI35" s="122">
        <f>+[2]x3067!AI37</f>
        <v>0</v>
      </c>
      <c r="AJ35" s="122">
        <f>+[2]x3067!AJ37</f>
        <v>0</v>
      </c>
    </row>
    <row r="36" spans="1:36">
      <c r="A36" s="122" t="str">
        <f>+[2]x3067!A38</f>
        <v>SCRATCH ALL</v>
      </c>
      <c r="B36" s="122">
        <f>+[2]x3067!B38</f>
        <v>3</v>
      </c>
      <c r="C36" s="122">
        <f>+[2]x3067!C38</f>
        <v>1</v>
      </c>
      <c r="D36" s="122">
        <f>+[2]x3067!D38</f>
        <v>0</v>
      </c>
      <c r="E36" s="122">
        <f>+[2]x3067!E38</f>
        <v>2</v>
      </c>
      <c r="F36" s="122">
        <f>+[2]x3067!F38</f>
        <v>2</v>
      </c>
      <c r="G36" s="122">
        <f>+[2]x3067!G38</f>
        <v>0</v>
      </c>
      <c r="H36" s="122">
        <f>+[2]x3067!H38</f>
        <v>0</v>
      </c>
      <c r="I36" s="122">
        <f>+[2]x3067!I38</f>
        <v>0</v>
      </c>
      <c r="J36" s="122">
        <f>+[2]x3067!J38</f>
        <v>0</v>
      </c>
      <c r="K36" s="122">
        <f>+[2]x3067!K38</f>
        <v>0</v>
      </c>
      <c r="L36" s="122">
        <f>+[2]x3067!L38</f>
        <v>0</v>
      </c>
      <c r="M36" s="122">
        <f>+[2]x3067!M38</f>
        <v>0</v>
      </c>
      <c r="N36" s="122">
        <f>+[2]x3067!N38</f>
        <v>0</v>
      </c>
      <c r="O36" s="122">
        <f>+[2]x3067!O38</f>
        <v>0</v>
      </c>
      <c r="P36" s="122">
        <f>+[2]x3067!P38</f>
        <v>0</v>
      </c>
      <c r="Q36" s="122">
        <f>+[2]x3067!Q38</f>
        <v>0</v>
      </c>
      <c r="R36" s="122">
        <f>+[2]x3067!R38</f>
        <v>0</v>
      </c>
      <c r="S36" s="122">
        <f>+[2]x3067!S38</f>
        <v>0</v>
      </c>
      <c r="T36" s="122">
        <f>+[2]x3067!T38</f>
        <v>0</v>
      </c>
      <c r="U36" s="122">
        <f>+[2]x3067!U38</f>
        <v>0</v>
      </c>
      <c r="V36" s="122">
        <f>+[2]x3067!V38</f>
        <v>0</v>
      </c>
      <c r="W36" s="122">
        <f>+[2]x3067!W38</f>
        <v>0</v>
      </c>
      <c r="X36" s="122">
        <f>+[2]x3067!X38</f>
        <v>0</v>
      </c>
      <c r="Y36" s="122">
        <f>+[2]x3067!Y38</f>
        <v>0</v>
      </c>
      <c r="Z36" s="122">
        <f>+[2]x3067!Z38</f>
        <v>0</v>
      </c>
      <c r="AA36" s="122">
        <f>+[2]x3067!AA38</f>
        <v>0</v>
      </c>
      <c r="AB36" s="122">
        <f>+[2]x3067!AB38</f>
        <v>0</v>
      </c>
      <c r="AC36" s="122">
        <f>+[2]x3067!AC38</f>
        <v>0</v>
      </c>
      <c r="AD36" s="122">
        <f>+[2]x3067!AD38</f>
        <v>0</v>
      </c>
      <c r="AE36" s="122">
        <f>+[2]x3067!AE38</f>
        <v>0</v>
      </c>
      <c r="AF36" s="122">
        <f>+[2]x3067!AF38</f>
        <v>0</v>
      </c>
      <c r="AG36" s="122">
        <f>+[2]x3067!AG38</f>
        <v>0</v>
      </c>
      <c r="AH36" s="122">
        <f>+[2]x3067!AH38</f>
        <v>0</v>
      </c>
      <c r="AI36" s="122">
        <f>+[2]x3067!AI38</f>
        <v>0</v>
      </c>
      <c r="AJ36" s="122">
        <f>+[2]x3067!AJ38</f>
        <v>0</v>
      </c>
    </row>
    <row r="37" spans="1:36">
      <c r="A37" s="122">
        <f>+[2]x3067!A39</f>
        <v>0</v>
      </c>
      <c r="B37" s="122">
        <f>+[2]x3067!B39</f>
        <v>0</v>
      </c>
      <c r="C37" s="122">
        <f>+[2]x3067!C39</f>
        <v>0</v>
      </c>
      <c r="D37" s="122">
        <f>+[2]x3067!D39</f>
        <v>0</v>
      </c>
      <c r="E37" s="122">
        <f>+[2]x3067!E39</f>
        <v>0</v>
      </c>
      <c r="F37" s="122">
        <f>+[2]x3067!F39</f>
        <v>0</v>
      </c>
      <c r="G37" s="122">
        <f>+[2]x3067!G39</f>
        <v>0</v>
      </c>
      <c r="H37" s="122">
        <f>+[2]x3067!H39</f>
        <v>0</v>
      </c>
      <c r="I37" s="122">
        <f>+[2]x3067!I39</f>
        <v>0</v>
      </c>
      <c r="J37" s="122">
        <f>+[2]x3067!J39</f>
        <v>0</v>
      </c>
      <c r="K37" s="122">
        <f>+[2]x3067!K39</f>
        <v>0</v>
      </c>
      <c r="L37" s="122">
        <f>+[2]x3067!L39</f>
        <v>0</v>
      </c>
      <c r="M37" s="122">
        <f>+[2]x3067!M39</f>
        <v>0</v>
      </c>
      <c r="N37" s="122">
        <f>+[2]x3067!N39</f>
        <v>0</v>
      </c>
      <c r="O37" s="122">
        <f>+[2]x3067!O39</f>
        <v>0</v>
      </c>
      <c r="P37" s="122">
        <f>+[2]x3067!P39</f>
        <v>0</v>
      </c>
      <c r="Q37" s="122">
        <f>+[2]x3067!Q39</f>
        <v>0</v>
      </c>
      <c r="R37" s="122">
        <f>+[2]x3067!R39</f>
        <v>0</v>
      </c>
      <c r="S37" s="122">
        <f>+[2]x3067!S39</f>
        <v>0</v>
      </c>
      <c r="T37" s="122">
        <f>+[2]x3067!T39</f>
        <v>0</v>
      </c>
      <c r="U37" s="122">
        <f>+[2]x3067!U39</f>
        <v>0</v>
      </c>
      <c r="V37" s="122">
        <f>+[2]x3067!V39</f>
        <v>0</v>
      </c>
      <c r="W37" s="122">
        <f>+[2]x3067!W39</f>
        <v>0</v>
      </c>
      <c r="X37" s="122">
        <f>+[2]x3067!X39</f>
        <v>0</v>
      </c>
      <c r="Y37" s="122">
        <f>+[2]x3067!Y39</f>
        <v>0</v>
      </c>
      <c r="Z37" s="122">
        <f>+[2]x3067!Z39</f>
        <v>0</v>
      </c>
      <c r="AA37" s="122">
        <f>+[2]x3067!AA39</f>
        <v>0</v>
      </c>
      <c r="AB37" s="122">
        <f>+[2]x3067!AB39</f>
        <v>0</v>
      </c>
      <c r="AC37" s="122">
        <f>+[2]x3067!AC39</f>
        <v>0</v>
      </c>
      <c r="AD37" s="122">
        <f>+[2]x3067!AD39</f>
        <v>0</v>
      </c>
      <c r="AE37" s="122">
        <f>+[2]x3067!AE39</f>
        <v>0</v>
      </c>
      <c r="AF37" s="122">
        <f>+[2]x3067!AF39</f>
        <v>0</v>
      </c>
      <c r="AG37" s="122">
        <f>+[2]x3067!AG39</f>
        <v>0</v>
      </c>
      <c r="AH37" s="122">
        <f>+[2]x3067!AH39</f>
        <v>0</v>
      </c>
      <c r="AI37" s="122">
        <f>+[2]x3067!AI39</f>
        <v>0</v>
      </c>
      <c r="AJ37" s="122">
        <f>+[2]x3067!AJ39</f>
        <v>0</v>
      </c>
    </row>
    <row r="38" spans="1:36">
      <c r="A38" s="122" t="str">
        <f>+[2]x3067!A40</f>
        <v>Load by : NVP9023</v>
      </c>
      <c r="B38" s="122">
        <f>+[2]x3067!B40</f>
        <v>0</v>
      </c>
      <c r="C38" s="122">
        <f>+[2]x3067!C40</f>
        <v>0</v>
      </c>
      <c r="D38" s="122">
        <f>+[2]x3067!D40</f>
        <v>0</v>
      </c>
      <c r="E38" s="122">
        <f>+[2]x3067!E40</f>
        <v>0</v>
      </c>
      <c r="F38" s="122">
        <f>+[2]x3067!F40</f>
        <v>0</v>
      </c>
      <c r="G38" s="122">
        <f>+[2]x3067!G40</f>
        <v>0</v>
      </c>
      <c r="H38" s="122">
        <f>+[2]x3067!H40</f>
        <v>0</v>
      </c>
      <c r="I38" s="122">
        <f>+[2]x3067!I40</f>
        <v>0</v>
      </c>
      <c r="J38" s="122">
        <f>+[2]x3067!J40</f>
        <v>0</v>
      </c>
      <c r="K38" s="122">
        <f>+[2]x3067!K40</f>
        <v>0</v>
      </c>
      <c r="L38" s="122">
        <f>+[2]x3067!L40</f>
        <v>0</v>
      </c>
      <c r="M38" s="122">
        <f>+[2]x3067!M40</f>
        <v>0</v>
      </c>
      <c r="N38" s="122">
        <f>+[2]x3067!N40</f>
        <v>0</v>
      </c>
      <c r="O38" s="122">
        <f>+[2]x3067!O40</f>
        <v>0</v>
      </c>
      <c r="P38" s="122">
        <f>+[2]x3067!P40</f>
        <v>0</v>
      </c>
      <c r="Q38" s="122">
        <f>+[2]x3067!Q40</f>
        <v>0</v>
      </c>
      <c r="R38" s="122">
        <f>+[2]x3067!R40</f>
        <v>0</v>
      </c>
      <c r="S38" s="122">
        <f>+[2]x3067!S40</f>
        <v>0</v>
      </c>
      <c r="T38" s="122">
        <f>+[2]x3067!T40</f>
        <v>0</v>
      </c>
      <c r="U38" s="122">
        <f>+[2]x3067!U40</f>
        <v>0</v>
      </c>
      <c r="V38" s="122">
        <f>+[2]x3067!V40</f>
        <v>0</v>
      </c>
      <c r="W38" s="122">
        <f>+[2]x3067!W40</f>
        <v>0</v>
      </c>
      <c r="X38" s="122">
        <f>+[2]x3067!X40</f>
        <v>0</v>
      </c>
      <c r="Y38" s="122">
        <f>+[2]x3067!Y40</f>
        <v>0</v>
      </c>
      <c r="Z38" s="122">
        <f>+[2]x3067!Z40</f>
        <v>0</v>
      </c>
      <c r="AA38" s="122">
        <f>+[2]x3067!AA40</f>
        <v>0</v>
      </c>
      <c r="AB38" s="122">
        <f>+[2]x3067!AB40</f>
        <v>0</v>
      </c>
      <c r="AC38" s="122">
        <f>+[2]x3067!AC40</f>
        <v>0</v>
      </c>
      <c r="AD38" s="122">
        <f>+[2]x3067!AD40</f>
        <v>0</v>
      </c>
      <c r="AE38" s="122">
        <f>+[2]x3067!AE40</f>
        <v>0</v>
      </c>
      <c r="AF38" s="122">
        <f>+[2]x3067!AF40</f>
        <v>0</v>
      </c>
      <c r="AG38" s="122">
        <f>+[2]x3067!AG40</f>
        <v>0</v>
      </c>
      <c r="AH38" s="122">
        <f>+[2]x3067!AH40</f>
        <v>0</v>
      </c>
      <c r="AI38" s="122">
        <f>+[2]x3067!AI40</f>
        <v>0</v>
      </c>
      <c r="AJ38" s="122">
        <f>+[2]x3067!AJ40</f>
        <v>0</v>
      </c>
    </row>
    <row r="39" spans="1:36">
      <c r="A39" s="122" t="str">
        <f>+[2]x3067!A41</f>
        <v>Time : 08:22:10 25-Aug-2025</v>
      </c>
      <c r="B39" s="122">
        <f>+[2]x3067!B41</f>
        <v>0</v>
      </c>
      <c r="C39" s="122">
        <f>+[2]x3067!C41</f>
        <v>0</v>
      </c>
      <c r="D39" s="122">
        <f>+[2]x3067!D41</f>
        <v>0</v>
      </c>
      <c r="E39" s="122">
        <f>+[2]x3067!E41</f>
        <v>0</v>
      </c>
      <c r="F39" s="122">
        <f>+[2]x3067!F41</f>
        <v>0</v>
      </c>
      <c r="G39" s="122">
        <f>+[2]x3067!G41</f>
        <v>0</v>
      </c>
      <c r="H39" s="122">
        <f>+[2]x3067!H41</f>
        <v>0</v>
      </c>
      <c r="I39" s="122">
        <f>+[2]x3067!I41</f>
        <v>0</v>
      </c>
      <c r="J39" s="122">
        <f>+[2]x3067!J41</f>
        <v>0</v>
      </c>
      <c r="K39" s="122">
        <f>+[2]x3067!K41</f>
        <v>0</v>
      </c>
      <c r="L39" s="122">
        <f>+[2]x3067!L41</f>
        <v>0</v>
      </c>
      <c r="M39" s="122">
        <f>+[2]x3067!M41</f>
        <v>0</v>
      </c>
      <c r="N39" s="122">
        <f>+[2]x3067!N41</f>
        <v>0</v>
      </c>
      <c r="O39" s="122">
        <f>+[2]x3067!O41</f>
        <v>0</v>
      </c>
      <c r="P39" s="122">
        <f>+[2]x3067!P41</f>
        <v>0</v>
      </c>
      <c r="Q39" s="122">
        <f>+[2]x3067!Q41</f>
        <v>0</v>
      </c>
      <c r="R39" s="122">
        <f>+[2]x3067!R41</f>
        <v>0</v>
      </c>
      <c r="S39" s="122">
        <f>+[2]x3067!S41</f>
        <v>0</v>
      </c>
      <c r="T39" s="122">
        <f>+[2]x3067!T41</f>
        <v>0</v>
      </c>
      <c r="U39" s="122">
        <f>+[2]x3067!U41</f>
        <v>0</v>
      </c>
      <c r="V39" s="122">
        <f>+[2]x3067!V41</f>
        <v>0</v>
      </c>
      <c r="W39" s="122">
        <f>+[2]x3067!W41</f>
        <v>0</v>
      </c>
      <c r="X39" s="122">
        <f>+[2]x3067!X41</f>
        <v>0</v>
      </c>
      <c r="Y39" s="122">
        <f>+[2]x3067!Y41</f>
        <v>0</v>
      </c>
      <c r="Z39" s="122">
        <f>+[2]x3067!Z41</f>
        <v>0</v>
      </c>
      <c r="AA39" s="122">
        <f>+[2]x3067!AA41</f>
        <v>0</v>
      </c>
      <c r="AB39" s="122">
        <f>+[2]x3067!AB41</f>
        <v>0</v>
      </c>
      <c r="AC39" s="122">
        <f>+[2]x3067!AC41</f>
        <v>0</v>
      </c>
      <c r="AD39" s="122">
        <f>+[2]x3067!AD41</f>
        <v>0</v>
      </c>
      <c r="AE39" s="122">
        <f>+[2]x3067!AE41</f>
        <v>0</v>
      </c>
      <c r="AF39" s="122">
        <f>+[2]x3067!AF41</f>
        <v>0</v>
      </c>
      <c r="AG39" s="122">
        <f>+[2]x3067!AG41</f>
        <v>0</v>
      </c>
      <c r="AH39" s="122">
        <f>+[2]x3067!AH41</f>
        <v>0</v>
      </c>
      <c r="AI39" s="122">
        <f>+[2]x3067!AI41</f>
        <v>0</v>
      </c>
      <c r="AJ39" s="122">
        <f>+[2]x3067!AJ41</f>
        <v>0</v>
      </c>
    </row>
    <row r="40" spans="1:36">
      <c r="A40" s="122">
        <f>+[2]x3067!A42</f>
        <v>0</v>
      </c>
      <c r="B40" s="122">
        <f>+[2]x3067!B42</f>
        <v>0</v>
      </c>
      <c r="C40" s="122">
        <f>+[2]x3067!C42</f>
        <v>0</v>
      </c>
      <c r="D40" s="122">
        <f>+[2]x3067!D42</f>
        <v>0</v>
      </c>
      <c r="E40" s="122">
        <f>+[2]x3067!E42</f>
        <v>0</v>
      </c>
      <c r="F40" s="122">
        <f>+[2]x3067!F42</f>
        <v>0</v>
      </c>
      <c r="G40" s="122">
        <f>+[2]x3067!G42</f>
        <v>0</v>
      </c>
      <c r="H40" s="122">
        <f>+[2]x3067!H42</f>
        <v>0</v>
      </c>
      <c r="I40" s="122">
        <f>+[2]x3067!I42</f>
        <v>0</v>
      </c>
      <c r="J40" s="122">
        <f>+[2]x3067!J42</f>
        <v>0</v>
      </c>
      <c r="K40" s="122">
        <f>+[2]x3067!K42</f>
        <v>0</v>
      </c>
      <c r="L40" s="122">
        <f>+[2]x3067!L42</f>
        <v>0</v>
      </c>
      <c r="M40" s="122">
        <f>+[2]x3067!M42</f>
        <v>0</v>
      </c>
      <c r="N40" s="122">
        <f>+[2]x3067!N42</f>
        <v>0</v>
      </c>
      <c r="O40" s="122">
        <f>+[2]x3067!O42</f>
        <v>0</v>
      </c>
      <c r="P40" s="122">
        <f>+[2]x3067!P42</f>
        <v>0</v>
      </c>
      <c r="Q40" s="122">
        <f>+[2]x3067!Q42</f>
        <v>0</v>
      </c>
      <c r="R40" s="122">
        <f>+[2]x3067!R42</f>
        <v>0</v>
      </c>
      <c r="S40" s="122">
        <f>+[2]x3067!S42</f>
        <v>0</v>
      </c>
      <c r="T40" s="122">
        <f>+[2]x3067!T42</f>
        <v>0</v>
      </c>
      <c r="U40" s="122">
        <f>+[2]x3067!U42</f>
        <v>0</v>
      </c>
      <c r="V40" s="122">
        <f>+[2]x3067!V42</f>
        <v>0</v>
      </c>
      <c r="W40" s="122">
        <f>+[2]x3067!W42</f>
        <v>0</v>
      </c>
      <c r="X40" s="122">
        <f>+[2]x3067!X42</f>
        <v>0</v>
      </c>
      <c r="Y40" s="122">
        <f>+[2]x3067!Y42</f>
        <v>0</v>
      </c>
      <c r="Z40" s="122">
        <f>+[2]x3067!Z42</f>
        <v>0</v>
      </c>
      <c r="AA40" s="122">
        <f>+[2]x3067!AA42</f>
        <v>0</v>
      </c>
      <c r="AB40" s="122">
        <f>+[2]x3067!AB42</f>
        <v>0</v>
      </c>
      <c r="AC40" s="122">
        <f>+[2]x3067!AC42</f>
        <v>0</v>
      </c>
      <c r="AD40" s="122">
        <f>+[2]x3067!AD42</f>
        <v>0</v>
      </c>
      <c r="AE40" s="122">
        <f>+[2]x3067!AE42</f>
        <v>0</v>
      </c>
      <c r="AF40" s="122">
        <f>+[2]x3067!AF42</f>
        <v>0</v>
      </c>
      <c r="AG40" s="122">
        <f>+[2]x3067!AG42</f>
        <v>0</v>
      </c>
      <c r="AH40" s="122">
        <f>+[2]x3067!AH42</f>
        <v>0</v>
      </c>
      <c r="AI40" s="122">
        <f>+[2]x3067!AI42</f>
        <v>0</v>
      </c>
      <c r="AJ40" s="122">
        <f>+[2]x3067!AJ42</f>
        <v>0</v>
      </c>
    </row>
    <row r="41" spans="1:36">
      <c r="A41" s="122">
        <f>+[2]x3067!A43</f>
        <v>0</v>
      </c>
      <c r="B41" s="122">
        <f>+[2]x3067!B43</f>
        <v>0</v>
      </c>
      <c r="C41" s="122">
        <f>+[2]x3067!C43</f>
        <v>0</v>
      </c>
      <c r="D41" s="122">
        <f>+[2]x3067!D43</f>
        <v>0</v>
      </c>
      <c r="E41" s="122">
        <f>+[2]x3067!E43</f>
        <v>0</v>
      </c>
      <c r="F41" s="122">
        <f>+[2]x3067!F43</f>
        <v>0</v>
      </c>
      <c r="G41" s="122">
        <f>+[2]x3067!G43</f>
        <v>0</v>
      </c>
      <c r="H41" s="122">
        <f>+[2]x3067!H43</f>
        <v>0</v>
      </c>
      <c r="I41" s="122">
        <f>+[2]x3067!I43</f>
        <v>0</v>
      </c>
      <c r="J41" s="122">
        <f>+[2]x3067!J43</f>
        <v>0</v>
      </c>
      <c r="K41" s="122">
        <f>+[2]x3067!K43</f>
        <v>0</v>
      </c>
      <c r="L41" s="122">
        <f>+[2]x3067!L43</f>
        <v>0</v>
      </c>
      <c r="M41" s="122">
        <f>+[2]x3067!M43</f>
        <v>0</v>
      </c>
      <c r="N41" s="122">
        <f>+[2]x3067!N43</f>
        <v>0</v>
      </c>
      <c r="O41" s="122">
        <f>+[2]x3067!O43</f>
        <v>0</v>
      </c>
      <c r="P41" s="122">
        <f>+[2]x3067!P43</f>
        <v>0</v>
      </c>
      <c r="Q41" s="122">
        <f>+[2]x3067!Q43</f>
        <v>0</v>
      </c>
      <c r="R41" s="122">
        <f>+[2]x3067!R43</f>
        <v>0</v>
      </c>
      <c r="S41" s="122">
        <f>+[2]x3067!S43</f>
        <v>0</v>
      </c>
      <c r="T41" s="122">
        <f>+[2]x3067!T43</f>
        <v>0</v>
      </c>
      <c r="U41" s="122">
        <f>+[2]x3067!U43</f>
        <v>0</v>
      </c>
      <c r="V41" s="122">
        <f>+[2]x3067!V43</f>
        <v>0</v>
      </c>
      <c r="W41" s="122">
        <f>+[2]x3067!W43</f>
        <v>0</v>
      </c>
      <c r="X41" s="122">
        <f>+[2]x3067!X43</f>
        <v>0</v>
      </c>
      <c r="Y41" s="122">
        <f>+[2]x3067!Y43</f>
        <v>0</v>
      </c>
      <c r="Z41" s="122">
        <f>+[2]x3067!Z43</f>
        <v>0</v>
      </c>
      <c r="AA41" s="122">
        <f>+[2]x3067!AA43</f>
        <v>0</v>
      </c>
      <c r="AB41" s="122">
        <f>+[2]x3067!AB43</f>
        <v>0</v>
      </c>
      <c r="AC41" s="122">
        <f>+[2]x3067!AC43</f>
        <v>0</v>
      </c>
      <c r="AD41" s="122">
        <f>+[2]x3067!AD43</f>
        <v>0</v>
      </c>
      <c r="AE41" s="122">
        <f>+[2]x3067!AE43</f>
        <v>0</v>
      </c>
      <c r="AF41" s="122">
        <f>+[2]x3067!AF43</f>
        <v>0</v>
      </c>
      <c r="AG41" s="122">
        <f>+[2]x3067!AG43</f>
        <v>0</v>
      </c>
      <c r="AH41" s="122">
        <f>+[2]x3067!AH43</f>
        <v>0</v>
      </c>
      <c r="AI41" s="122">
        <f>+[2]x3067!AI43</f>
        <v>0</v>
      </c>
      <c r="AJ41" s="122">
        <f>+[2]x3067!AJ43</f>
        <v>0</v>
      </c>
    </row>
    <row r="42" spans="1:36">
      <c r="A42" s="122">
        <f>+[2]x3067!A44</f>
        <v>0</v>
      </c>
      <c r="B42" s="122">
        <f>+[2]x3067!B44</f>
        <v>0</v>
      </c>
      <c r="C42" s="122">
        <f>+[2]x3067!C44</f>
        <v>0</v>
      </c>
      <c r="D42" s="122">
        <f>+[2]x3067!D44</f>
        <v>0</v>
      </c>
      <c r="E42" s="122">
        <f>+[2]x3067!E44</f>
        <v>0</v>
      </c>
      <c r="F42" s="122">
        <f>+[2]x3067!F44</f>
        <v>0</v>
      </c>
      <c r="G42" s="122">
        <f>+[2]x3067!G44</f>
        <v>0</v>
      </c>
      <c r="H42" s="122">
        <f>+[2]x3067!H44</f>
        <v>0</v>
      </c>
      <c r="I42" s="122">
        <f>+[2]x3067!I44</f>
        <v>0</v>
      </c>
      <c r="J42" s="122">
        <f>+[2]x3067!J44</f>
        <v>0</v>
      </c>
      <c r="K42" s="122">
        <f>+[2]x3067!K44</f>
        <v>0</v>
      </c>
      <c r="L42" s="122">
        <f>+[2]x3067!L44</f>
        <v>0</v>
      </c>
      <c r="M42" s="122">
        <f>+[2]x3067!M44</f>
        <v>0</v>
      </c>
      <c r="N42" s="122">
        <f>+[2]x3067!N44</f>
        <v>0</v>
      </c>
      <c r="O42" s="122">
        <f>+[2]x3067!O44</f>
        <v>0</v>
      </c>
      <c r="P42" s="122">
        <f>+[2]x3067!P44</f>
        <v>0</v>
      </c>
      <c r="Q42" s="122">
        <f>+[2]x3067!Q44</f>
        <v>0</v>
      </c>
      <c r="R42" s="122">
        <f>+[2]x3067!R44</f>
        <v>0</v>
      </c>
      <c r="S42" s="122">
        <f>+[2]x3067!S44</f>
        <v>0</v>
      </c>
      <c r="T42" s="122">
        <f>+[2]x3067!T44</f>
        <v>0</v>
      </c>
      <c r="U42" s="122">
        <f>+[2]x3067!U44</f>
        <v>0</v>
      </c>
      <c r="V42" s="122">
        <f>+[2]x3067!V44</f>
        <v>0</v>
      </c>
      <c r="W42" s="122">
        <f>+[2]x3067!W44</f>
        <v>0</v>
      </c>
      <c r="X42" s="122">
        <f>+[2]x3067!X44</f>
        <v>0</v>
      </c>
      <c r="Y42" s="122">
        <f>+[2]x3067!Y44</f>
        <v>0</v>
      </c>
      <c r="Z42" s="122">
        <f>+[2]x3067!Z44</f>
        <v>0</v>
      </c>
      <c r="AA42" s="122">
        <f>+[2]x3067!AA44</f>
        <v>0</v>
      </c>
      <c r="AB42" s="122">
        <f>+[2]x3067!AB44</f>
        <v>0</v>
      </c>
      <c r="AC42" s="122">
        <f>+[2]x3067!AC44</f>
        <v>0</v>
      </c>
      <c r="AD42" s="122">
        <f>+[2]x3067!AD44</f>
        <v>0</v>
      </c>
      <c r="AE42" s="122">
        <f>+[2]x3067!AE44</f>
        <v>0</v>
      </c>
      <c r="AF42" s="122">
        <f>+[2]x3067!AF44</f>
        <v>0</v>
      </c>
      <c r="AG42" s="122">
        <f>+[2]x3067!AG44</f>
        <v>0</v>
      </c>
      <c r="AH42" s="122">
        <f>+[2]x3067!AH44</f>
        <v>0</v>
      </c>
      <c r="AI42" s="122">
        <f>+[2]x3067!AI44</f>
        <v>0</v>
      </c>
      <c r="AJ42" s="122">
        <f>+[2]x3067!AJ44</f>
        <v>0</v>
      </c>
    </row>
    <row r="43" spans="1:36">
      <c r="A43" s="122">
        <f>+[2]x3067!A45</f>
        <v>0</v>
      </c>
      <c r="B43" s="122">
        <f>+[2]x3067!B45</f>
        <v>0</v>
      </c>
      <c r="C43" s="122">
        <f>+[2]x3067!C45</f>
        <v>0</v>
      </c>
      <c r="D43" s="122">
        <f>+[2]x3067!D45</f>
        <v>0</v>
      </c>
      <c r="E43" s="122">
        <f>+[2]x3067!E45</f>
        <v>0</v>
      </c>
      <c r="F43" s="122">
        <f>+[2]x3067!F45</f>
        <v>0</v>
      </c>
      <c r="G43" s="122">
        <f>+[2]x3067!G45</f>
        <v>0</v>
      </c>
      <c r="H43" s="122">
        <f>+[2]x3067!H45</f>
        <v>0</v>
      </c>
      <c r="I43" s="122">
        <f>+[2]x3067!I45</f>
        <v>0</v>
      </c>
      <c r="J43" s="122">
        <f>+[2]x3067!J45</f>
        <v>0</v>
      </c>
      <c r="K43" s="122">
        <f>+[2]x3067!K45</f>
        <v>0</v>
      </c>
      <c r="L43" s="122">
        <f>+[2]x3067!L45</f>
        <v>0</v>
      </c>
      <c r="M43" s="122">
        <f>+[2]x3067!M45</f>
        <v>0</v>
      </c>
      <c r="N43" s="122">
        <f>+[2]x3067!N45</f>
        <v>0</v>
      </c>
      <c r="O43" s="122">
        <f>+[2]x3067!O45</f>
        <v>0</v>
      </c>
      <c r="P43" s="122">
        <f>+[2]x3067!P45</f>
        <v>0</v>
      </c>
      <c r="Q43" s="122">
        <f>+[2]x3067!Q45</f>
        <v>0</v>
      </c>
      <c r="R43" s="122">
        <f>+[2]x3067!R45</f>
        <v>0</v>
      </c>
      <c r="S43" s="122">
        <f>+[2]x3067!S45</f>
        <v>0</v>
      </c>
      <c r="T43" s="122">
        <f>+[2]x3067!T45</f>
        <v>0</v>
      </c>
      <c r="U43" s="122">
        <f>+[2]x3067!U45</f>
        <v>0</v>
      </c>
      <c r="V43" s="122">
        <f>+[2]x3067!V45</f>
        <v>0</v>
      </c>
      <c r="W43" s="122">
        <f>+[2]x3067!W45</f>
        <v>0</v>
      </c>
      <c r="X43" s="122">
        <f>+[2]x3067!X45</f>
        <v>0</v>
      </c>
      <c r="Y43" s="122">
        <f>+[2]x3067!Y45</f>
        <v>0</v>
      </c>
      <c r="Z43" s="122">
        <f>+[2]x3067!Z45</f>
        <v>0</v>
      </c>
      <c r="AA43" s="122">
        <f>+[2]x3067!AA45</f>
        <v>0</v>
      </c>
      <c r="AB43" s="122">
        <f>+[2]x3067!AB45</f>
        <v>0</v>
      </c>
      <c r="AC43" s="122">
        <f>+[2]x3067!AC45</f>
        <v>0</v>
      </c>
      <c r="AD43" s="122">
        <f>+[2]x3067!AD45</f>
        <v>0</v>
      </c>
      <c r="AE43" s="122">
        <f>+[2]x3067!AE45</f>
        <v>0</v>
      </c>
      <c r="AF43" s="122">
        <f>+[2]x3067!AF45</f>
        <v>0</v>
      </c>
      <c r="AG43" s="122">
        <f>+[2]x3067!AG45</f>
        <v>0</v>
      </c>
      <c r="AH43" s="122">
        <f>+[2]x3067!AH45</f>
        <v>0</v>
      </c>
      <c r="AI43" s="122">
        <f>+[2]x3067!AI45</f>
        <v>0</v>
      </c>
      <c r="AJ43" s="122">
        <f>+[2]x3067!AJ45</f>
        <v>0</v>
      </c>
    </row>
    <row r="44" spans="1:36">
      <c r="A44" s="122">
        <f>+[2]x3067!A46</f>
        <v>0</v>
      </c>
      <c r="B44" s="122">
        <f>+[2]x3067!B46</f>
        <v>0</v>
      </c>
      <c r="C44" s="122">
        <f>+[2]x3067!C46</f>
        <v>0</v>
      </c>
      <c r="D44" s="122">
        <f>+[2]x3067!D46</f>
        <v>0</v>
      </c>
      <c r="E44" s="122">
        <f>+[2]x3067!E46</f>
        <v>0</v>
      </c>
      <c r="F44" s="122">
        <f>+[2]x3067!F46</f>
        <v>0</v>
      </c>
      <c r="G44" s="122">
        <f>+[2]x3067!G46</f>
        <v>0</v>
      </c>
      <c r="H44" s="122">
        <f>+[2]x3067!H46</f>
        <v>0</v>
      </c>
      <c r="I44" s="122">
        <f>+[2]x3067!I46</f>
        <v>0</v>
      </c>
      <c r="J44" s="122">
        <f>+[2]x3067!J46</f>
        <v>0</v>
      </c>
      <c r="K44" s="122">
        <f>+[2]x3067!K46</f>
        <v>0</v>
      </c>
      <c r="L44" s="122">
        <f>+[2]x3067!L46</f>
        <v>0</v>
      </c>
      <c r="M44" s="122">
        <f>+[2]x3067!M46</f>
        <v>0</v>
      </c>
      <c r="N44" s="122">
        <f>+[2]x3067!N46</f>
        <v>0</v>
      </c>
      <c r="O44" s="122">
        <f>+[2]x3067!O46</f>
        <v>0</v>
      </c>
      <c r="P44" s="122">
        <f>+[2]x3067!P46</f>
        <v>0</v>
      </c>
      <c r="Q44" s="122">
        <f>+[2]x3067!Q46</f>
        <v>0</v>
      </c>
      <c r="R44" s="122">
        <f>+[2]x3067!R46</f>
        <v>0</v>
      </c>
      <c r="S44" s="122">
        <f>+[2]x3067!S46</f>
        <v>0</v>
      </c>
      <c r="T44" s="122">
        <f>+[2]x3067!T46</f>
        <v>0</v>
      </c>
      <c r="U44" s="122">
        <f>+[2]x3067!U46</f>
        <v>0</v>
      </c>
      <c r="V44" s="122">
        <f>+[2]x3067!V46</f>
        <v>0</v>
      </c>
      <c r="W44" s="122">
        <f>+[2]x3067!W46</f>
        <v>0</v>
      </c>
      <c r="X44" s="122">
        <f>+[2]x3067!X46</f>
        <v>0</v>
      </c>
      <c r="Y44" s="122">
        <f>+[2]x3067!Y46</f>
        <v>0</v>
      </c>
      <c r="Z44" s="122">
        <f>+[2]x3067!Z46</f>
        <v>0</v>
      </c>
      <c r="AA44" s="122">
        <f>+[2]x3067!AA46</f>
        <v>0</v>
      </c>
      <c r="AB44" s="122">
        <f>+[2]x3067!AB46</f>
        <v>0</v>
      </c>
      <c r="AC44" s="122">
        <f>+[2]x3067!AC46</f>
        <v>0</v>
      </c>
      <c r="AD44" s="122">
        <f>+[2]x3067!AD46</f>
        <v>0</v>
      </c>
      <c r="AE44" s="122">
        <f>+[2]x3067!AE46</f>
        <v>0</v>
      </c>
      <c r="AF44" s="122">
        <f>+[2]x3067!AF46</f>
        <v>0</v>
      </c>
      <c r="AG44" s="122">
        <f>+[2]x3067!AG46</f>
        <v>0</v>
      </c>
      <c r="AH44" s="122">
        <f>+[2]x3067!AH46</f>
        <v>0</v>
      </c>
      <c r="AI44" s="122">
        <f>+[2]x3067!AI46</f>
        <v>0</v>
      </c>
      <c r="AJ44" s="122">
        <f>+[2]x3067!AJ46</f>
        <v>0</v>
      </c>
    </row>
    <row r="45" spans="1:36">
      <c r="A45" s="122">
        <f>+[2]x3067!A47</f>
        <v>0</v>
      </c>
      <c r="B45" s="122">
        <f>+[2]x3067!B47</f>
        <v>0</v>
      </c>
      <c r="C45" s="122">
        <f>+[2]x3067!C47</f>
        <v>0</v>
      </c>
      <c r="D45" s="122">
        <f>+[2]x3067!D47</f>
        <v>0</v>
      </c>
      <c r="E45" s="122">
        <f>+[2]x3067!E47</f>
        <v>0</v>
      </c>
      <c r="F45" s="122">
        <f>+[2]x3067!F47</f>
        <v>0</v>
      </c>
      <c r="G45" s="122">
        <f>+[2]x3067!G47</f>
        <v>0</v>
      </c>
      <c r="H45" s="122">
        <f>+[2]x3067!H47</f>
        <v>0</v>
      </c>
      <c r="I45" s="122">
        <f>+[2]x3067!I47</f>
        <v>0</v>
      </c>
      <c r="J45" s="122">
        <f>+[2]x3067!J47</f>
        <v>0</v>
      </c>
      <c r="K45" s="122">
        <f>+[2]x3067!K47</f>
        <v>0</v>
      </c>
      <c r="L45" s="122">
        <f>+[2]x3067!L47</f>
        <v>0</v>
      </c>
      <c r="M45" s="122">
        <f>+[2]x3067!M47</f>
        <v>0</v>
      </c>
      <c r="N45" s="122">
        <f>+[2]x3067!N47</f>
        <v>0</v>
      </c>
      <c r="O45" s="122">
        <f>+[2]x3067!O47</f>
        <v>0</v>
      </c>
      <c r="P45" s="122">
        <f>+[2]x3067!P47</f>
        <v>0</v>
      </c>
      <c r="Q45" s="122">
        <f>+[2]x3067!Q47</f>
        <v>0</v>
      </c>
      <c r="R45" s="122">
        <f>+[2]x3067!R47</f>
        <v>0</v>
      </c>
      <c r="S45" s="122">
        <f>+[2]x3067!S47</f>
        <v>0</v>
      </c>
      <c r="T45" s="122">
        <f>+[2]x3067!T47</f>
        <v>0</v>
      </c>
      <c r="U45" s="122">
        <f>+[2]x3067!U47</f>
        <v>0</v>
      </c>
      <c r="V45" s="122">
        <f>+[2]x3067!V47</f>
        <v>0</v>
      </c>
      <c r="W45" s="122">
        <f>+[2]x3067!W47</f>
        <v>0</v>
      </c>
      <c r="X45" s="122">
        <f>+[2]x3067!X47</f>
        <v>0</v>
      </c>
      <c r="Y45" s="122">
        <f>+[2]x3067!Y47</f>
        <v>0</v>
      </c>
      <c r="Z45" s="122">
        <f>+[2]x3067!Z47</f>
        <v>0</v>
      </c>
      <c r="AA45" s="122">
        <f>+[2]x3067!AA47</f>
        <v>0</v>
      </c>
      <c r="AB45" s="122">
        <f>+[2]x3067!AB47</f>
        <v>0</v>
      </c>
      <c r="AC45" s="122">
        <f>+[2]x3067!AC47</f>
        <v>0</v>
      </c>
      <c r="AD45" s="122">
        <f>+[2]x3067!AD47</f>
        <v>0</v>
      </c>
      <c r="AE45" s="122">
        <f>+[2]x3067!AE47</f>
        <v>0</v>
      </c>
      <c r="AF45" s="122">
        <f>+[2]x3067!AF47</f>
        <v>0</v>
      </c>
      <c r="AG45" s="122">
        <f>+[2]x3067!AG47</f>
        <v>0</v>
      </c>
      <c r="AH45" s="122">
        <f>+[2]x3067!AH47</f>
        <v>0</v>
      </c>
      <c r="AI45" s="122">
        <f>+[2]x3067!AI47</f>
        <v>0</v>
      </c>
      <c r="AJ45" s="122">
        <f>+[2]x3067!AJ47</f>
        <v>0</v>
      </c>
    </row>
    <row r="46" spans="1:36">
      <c r="A46" s="122">
        <f>+[2]x3067!A48</f>
        <v>0</v>
      </c>
      <c r="B46" s="122">
        <f>+[2]x3067!B48</f>
        <v>0</v>
      </c>
      <c r="C46" s="122">
        <f>+[2]x3067!C48</f>
        <v>0</v>
      </c>
      <c r="D46" s="122">
        <f>+[2]x3067!D48</f>
        <v>0</v>
      </c>
      <c r="E46" s="122">
        <f>+[2]x3067!E48</f>
        <v>0</v>
      </c>
      <c r="F46" s="122">
        <f>+[2]x3067!F48</f>
        <v>0</v>
      </c>
      <c r="G46" s="122">
        <f>+[2]x3067!G48</f>
        <v>0</v>
      </c>
      <c r="H46" s="122">
        <f>+[2]x3067!H48</f>
        <v>0</v>
      </c>
      <c r="I46" s="122">
        <f>+[2]x3067!I48</f>
        <v>0</v>
      </c>
      <c r="J46" s="122">
        <f>+[2]x3067!J48</f>
        <v>0</v>
      </c>
      <c r="K46" s="122">
        <f>+[2]x3067!K48</f>
        <v>0</v>
      </c>
      <c r="L46" s="122">
        <f>+[2]x3067!L48</f>
        <v>0</v>
      </c>
      <c r="M46" s="122">
        <f>+[2]x3067!M48</f>
        <v>0</v>
      </c>
      <c r="N46" s="122">
        <f>+[2]x3067!N48</f>
        <v>0</v>
      </c>
      <c r="O46" s="122">
        <f>+[2]x3067!O48</f>
        <v>0</v>
      </c>
      <c r="P46" s="122">
        <f>+[2]x3067!P48</f>
        <v>0</v>
      </c>
      <c r="Q46" s="122">
        <f>+[2]x3067!Q48</f>
        <v>0</v>
      </c>
      <c r="R46" s="122">
        <f>+[2]x3067!R48</f>
        <v>0</v>
      </c>
      <c r="S46" s="122">
        <f>+[2]x3067!S48</f>
        <v>0</v>
      </c>
      <c r="T46" s="122">
        <f>+[2]x3067!T48</f>
        <v>0</v>
      </c>
      <c r="U46" s="122">
        <f>+[2]x3067!U48</f>
        <v>0</v>
      </c>
      <c r="V46" s="122">
        <f>+[2]x3067!V48</f>
        <v>0</v>
      </c>
      <c r="W46" s="122">
        <f>+[2]x3067!W48</f>
        <v>0</v>
      </c>
      <c r="X46" s="122">
        <f>+[2]x3067!X48</f>
        <v>0</v>
      </c>
      <c r="Y46" s="122">
        <f>+[2]x3067!Y48</f>
        <v>0</v>
      </c>
      <c r="Z46" s="122">
        <f>+[2]x3067!Z48</f>
        <v>0</v>
      </c>
      <c r="AA46" s="122">
        <f>+[2]x3067!AA48</f>
        <v>0</v>
      </c>
      <c r="AB46" s="122">
        <f>+[2]x3067!AB48</f>
        <v>0</v>
      </c>
      <c r="AC46" s="122">
        <f>+[2]x3067!AC48</f>
        <v>0</v>
      </c>
      <c r="AD46" s="122">
        <f>+[2]x3067!AD48</f>
        <v>0</v>
      </c>
      <c r="AE46" s="122">
        <f>+[2]x3067!AE48</f>
        <v>0</v>
      </c>
      <c r="AF46" s="122">
        <f>+[2]x3067!AF48</f>
        <v>0</v>
      </c>
      <c r="AG46" s="122">
        <f>+[2]x3067!AG48</f>
        <v>0</v>
      </c>
      <c r="AH46" s="122">
        <f>+[2]x3067!AH48</f>
        <v>0</v>
      </c>
      <c r="AI46" s="122">
        <f>+[2]x3067!AI48</f>
        <v>0</v>
      </c>
      <c r="AJ46" s="122">
        <f>+[2]x3067!AJ48</f>
        <v>0</v>
      </c>
    </row>
    <row r="47" spans="1:36">
      <c r="A47" s="122">
        <f>+[2]x3067!A49</f>
        <v>0</v>
      </c>
      <c r="B47" s="122">
        <f>+[2]x3067!B49</f>
        <v>0</v>
      </c>
      <c r="C47" s="122">
        <f>+[2]x3067!C49</f>
        <v>0</v>
      </c>
      <c r="D47" s="122">
        <f>+[2]x3067!D49</f>
        <v>0</v>
      </c>
      <c r="E47" s="122">
        <f>+[2]x3067!E49</f>
        <v>0</v>
      </c>
      <c r="F47" s="122">
        <f>+[2]x3067!F49</f>
        <v>0</v>
      </c>
      <c r="G47" s="122">
        <f>+[2]x3067!G49</f>
        <v>0</v>
      </c>
      <c r="H47" s="122">
        <f>+[2]x3067!H49</f>
        <v>0</v>
      </c>
      <c r="I47" s="122">
        <f>+[2]x3067!I49</f>
        <v>0</v>
      </c>
      <c r="J47" s="122">
        <f>+[2]x3067!J49</f>
        <v>0</v>
      </c>
      <c r="K47" s="122">
        <f>+[2]x3067!K49</f>
        <v>0</v>
      </c>
      <c r="L47" s="122">
        <f>+[2]x3067!L49</f>
        <v>0</v>
      </c>
      <c r="M47" s="122">
        <f>+[2]x3067!M49</f>
        <v>0</v>
      </c>
      <c r="N47" s="122">
        <f>+[2]x3067!N49</f>
        <v>0</v>
      </c>
      <c r="O47" s="122">
        <f>+[2]x3067!O49</f>
        <v>0</v>
      </c>
      <c r="P47" s="122">
        <f>+[2]x3067!P49</f>
        <v>0</v>
      </c>
      <c r="Q47" s="122">
        <f>+[2]x3067!Q49</f>
        <v>0</v>
      </c>
      <c r="R47" s="122">
        <f>+[2]x3067!R49</f>
        <v>0</v>
      </c>
      <c r="S47" s="122">
        <f>+[2]x3067!S49</f>
        <v>0</v>
      </c>
      <c r="T47" s="122">
        <f>+[2]x3067!T49</f>
        <v>0</v>
      </c>
      <c r="U47" s="122">
        <f>+[2]x3067!U49</f>
        <v>0</v>
      </c>
      <c r="V47" s="122">
        <f>+[2]x3067!V49</f>
        <v>0</v>
      </c>
      <c r="W47" s="122">
        <f>+[2]x3067!W49</f>
        <v>0</v>
      </c>
      <c r="X47" s="122">
        <f>+[2]x3067!X49</f>
        <v>0</v>
      </c>
      <c r="Y47" s="122">
        <f>+[2]x3067!Y49</f>
        <v>0</v>
      </c>
      <c r="Z47" s="122">
        <f>+[2]x3067!Z49</f>
        <v>0</v>
      </c>
      <c r="AA47" s="122">
        <f>+[2]x3067!AA49</f>
        <v>0</v>
      </c>
      <c r="AB47" s="122">
        <f>+[2]x3067!AB49</f>
        <v>0</v>
      </c>
      <c r="AC47" s="122">
        <f>+[2]x3067!AC49</f>
        <v>0</v>
      </c>
      <c r="AD47" s="122">
        <f>+[2]x3067!AD49</f>
        <v>0</v>
      </c>
      <c r="AE47" s="122">
        <f>+[2]x3067!AE49</f>
        <v>0</v>
      </c>
      <c r="AF47" s="122">
        <f>+[2]x3067!AF49</f>
        <v>0</v>
      </c>
      <c r="AG47" s="122">
        <f>+[2]x3067!AG49</f>
        <v>0</v>
      </c>
      <c r="AH47" s="122">
        <f>+[2]x3067!AH49</f>
        <v>0</v>
      </c>
      <c r="AI47" s="122">
        <f>+[2]x3067!AI49</f>
        <v>0</v>
      </c>
      <c r="AJ47" s="122">
        <f>+[2]x3067!AJ49</f>
        <v>0</v>
      </c>
    </row>
    <row r="48" spans="1:36">
      <c r="A48" s="122">
        <f>+[2]x3067!A50</f>
        <v>0</v>
      </c>
      <c r="B48" s="122">
        <f>+[2]x3067!B50</f>
        <v>0</v>
      </c>
      <c r="C48" s="122">
        <f>+[2]x3067!C50</f>
        <v>0</v>
      </c>
      <c r="D48" s="122">
        <f>+[2]x3067!D50</f>
        <v>0</v>
      </c>
      <c r="E48" s="122">
        <f>+[2]x3067!E50</f>
        <v>0</v>
      </c>
      <c r="F48" s="122">
        <f>+[2]x3067!F50</f>
        <v>0</v>
      </c>
      <c r="G48" s="122">
        <f>+[2]x3067!G50</f>
        <v>0</v>
      </c>
      <c r="H48" s="122">
        <f>+[2]x3067!H50</f>
        <v>0</v>
      </c>
      <c r="I48" s="122">
        <f>+[2]x3067!I50</f>
        <v>0</v>
      </c>
      <c r="J48" s="122">
        <f>+[2]x3067!J50</f>
        <v>0</v>
      </c>
      <c r="K48" s="122">
        <f>+[2]x3067!K50</f>
        <v>0</v>
      </c>
      <c r="L48" s="122">
        <f>+[2]x3067!L50</f>
        <v>0</v>
      </c>
      <c r="M48" s="122">
        <f>+[2]x3067!M50</f>
        <v>0</v>
      </c>
      <c r="N48" s="122">
        <f>+[2]x3067!N50</f>
        <v>0</v>
      </c>
      <c r="O48" s="122">
        <f>+[2]x3067!O50</f>
        <v>0</v>
      </c>
      <c r="P48" s="122">
        <f>+[2]x3067!P50</f>
        <v>0</v>
      </c>
      <c r="Q48" s="122">
        <f>+[2]x3067!Q50</f>
        <v>0</v>
      </c>
      <c r="R48" s="122">
        <f>+[2]x3067!R50</f>
        <v>0</v>
      </c>
      <c r="S48" s="122">
        <f>+[2]x3067!S50</f>
        <v>0</v>
      </c>
      <c r="T48" s="122">
        <f>+[2]x3067!T50</f>
        <v>0</v>
      </c>
      <c r="U48" s="122">
        <f>+[2]x3067!U50</f>
        <v>0</v>
      </c>
      <c r="V48" s="122">
        <f>+[2]x3067!V50</f>
        <v>0</v>
      </c>
      <c r="W48" s="122">
        <f>+[2]x3067!W50</f>
        <v>0</v>
      </c>
      <c r="X48" s="122">
        <f>+[2]x3067!X50</f>
        <v>0</v>
      </c>
      <c r="Y48" s="122">
        <f>+[2]x3067!Y50</f>
        <v>0</v>
      </c>
      <c r="Z48" s="122">
        <f>+[2]x3067!Z50</f>
        <v>0</v>
      </c>
      <c r="AA48" s="122">
        <f>+[2]x3067!AA50</f>
        <v>0</v>
      </c>
      <c r="AB48" s="122">
        <f>+[2]x3067!AB50</f>
        <v>0</v>
      </c>
      <c r="AC48" s="122">
        <f>+[2]x3067!AC50</f>
        <v>0</v>
      </c>
      <c r="AD48" s="122">
        <f>+[2]x3067!AD50</f>
        <v>0</v>
      </c>
      <c r="AE48" s="122">
        <f>+[2]x3067!AE50</f>
        <v>0</v>
      </c>
      <c r="AF48" s="122">
        <f>+[2]x3067!AF50</f>
        <v>0</v>
      </c>
      <c r="AG48" s="122">
        <f>+[2]x3067!AG50</f>
        <v>0</v>
      </c>
      <c r="AH48" s="122">
        <f>+[2]x3067!AH50</f>
        <v>0</v>
      </c>
      <c r="AI48" s="122">
        <f>+[2]x3067!AI50</f>
        <v>0</v>
      </c>
      <c r="AJ48" s="122">
        <f>+[2]x3067!AJ50</f>
        <v>0</v>
      </c>
    </row>
    <row r="49" spans="1:36">
      <c r="A49" s="122">
        <f>+[2]x3067!A51</f>
        <v>0</v>
      </c>
      <c r="B49" s="122">
        <f>+[2]x3067!B51</f>
        <v>0</v>
      </c>
      <c r="C49" s="122">
        <f>+[2]x3067!C51</f>
        <v>0</v>
      </c>
      <c r="D49" s="122">
        <f>+[2]x3067!D51</f>
        <v>0</v>
      </c>
      <c r="E49" s="122">
        <f>+[2]x3067!E51</f>
        <v>0</v>
      </c>
      <c r="F49" s="122">
        <f>+[2]x3067!F51</f>
        <v>0</v>
      </c>
      <c r="G49" s="122">
        <f>+[2]x3067!G51</f>
        <v>0</v>
      </c>
      <c r="H49" s="122">
        <f>+[2]x3067!H51</f>
        <v>0</v>
      </c>
      <c r="I49" s="122">
        <f>+[2]x3067!I51</f>
        <v>0</v>
      </c>
      <c r="J49" s="122">
        <f>+[2]x3067!J51</f>
        <v>0</v>
      </c>
      <c r="K49" s="122">
        <f>+[2]x3067!K51</f>
        <v>0</v>
      </c>
      <c r="L49" s="122">
        <f>+[2]x3067!L51</f>
        <v>0</v>
      </c>
      <c r="M49" s="122">
        <f>+[2]x3067!M51</f>
        <v>0</v>
      </c>
      <c r="N49" s="122">
        <f>+[2]x3067!N51</f>
        <v>0</v>
      </c>
      <c r="O49" s="122">
        <f>+[2]x3067!O51</f>
        <v>0</v>
      </c>
      <c r="P49" s="122">
        <f>+[2]x3067!P51</f>
        <v>0</v>
      </c>
      <c r="Q49" s="122">
        <f>+[2]x3067!Q51</f>
        <v>0</v>
      </c>
      <c r="R49" s="122">
        <f>+[2]x3067!R51</f>
        <v>0</v>
      </c>
      <c r="S49" s="122">
        <f>+[2]x3067!S51</f>
        <v>0</v>
      </c>
      <c r="T49" s="122">
        <f>+[2]x3067!T51</f>
        <v>0</v>
      </c>
      <c r="U49" s="122">
        <f>+[2]x3067!U51</f>
        <v>0</v>
      </c>
      <c r="V49" s="122">
        <f>+[2]x3067!V51</f>
        <v>0</v>
      </c>
      <c r="W49" s="122">
        <f>+[2]x3067!W51</f>
        <v>0</v>
      </c>
      <c r="X49" s="122">
        <f>+[2]x3067!X51</f>
        <v>0</v>
      </c>
      <c r="Y49" s="122">
        <f>+[2]x3067!Y51</f>
        <v>0</v>
      </c>
      <c r="Z49" s="122">
        <f>+[2]x3067!Z51</f>
        <v>0</v>
      </c>
      <c r="AA49" s="122">
        <f>+[2]x3067!AA51</f>
        <v>0</v>
      </c>
      <c r="AB49" s="122">
        <f>+[2]x3067!AB51</f>
        <v>0</v>
      </c>
      <c r="AC49" s="122">
        <f>+[2]x3067!AC51</f>
        <v>0</v>
      </c>
      <c r="AD49" s="122">
        <f>+[2]x3067!AD51</f>
        <v>0</v>
      </c>
      <c r="AE49" s="122">
        <f>+[2]x3067!AE51</f>
        <v>0</v>
      </c>
      <c r="AF49" s="122">
        <f>+[2]x3067!AF51</f>
        <v>0</v>
      </c>
      <c r="AG49" s="122">
        <f>+[2]x3067!AG51</f>
        <v>0</v>
      </c>
      <c r="AH49" s="122">
        <f>+[2]x3067!AH51</f>
        <v>0</v>
      </c>
      <c r="AI49" s="122">
        <f>+[2]x3067!AI51</f>
        <v>0</v>
      </c>
      <c r="AJ49" s="122">
        <f>+[2]x3067!AJ51</f>
        <v>0</v>
      </c>
    </row>
    <row r="50" spans="1:36">
      <c r="A50" s="122">
        <f>+[2]x3067!A52</f>
        <v>0</v>
      </c>
      <c r="B50" s="122">
        <f>+[2]x3067!B52</f>
        <v>0</v>
      </c>
      <c r="C50" s="122">
        <f>+[2]x3067!C52</f>
        <v>0</v>
      </c>
      <c r="D50" s="122">
        <f>+[2]x3067!D52</f>
        <v>0</v>
      </c>
      <c r="E50" s="122">
        <f>+[2]x3067!E52</f>
        <v>0</v>
      </c>
      <c r="F50" s="122">
        <f>+[2]x3067!F52</f>
        <v>0</v>
      </c>
      <c r="G50" s="122">
        <f>+[2]x3067!G52</f>
        <v>0</v>
      </c>
      <c r="H50" s="122">
        <f>+[2]x3067!H52</f>
        <v>0</v>
      </c>
      <c r="I50" s="122">
        <f>+[2]x3067!I52</f>
        <v>0</v>
      </c>
      <c r="J50" s="122">
        <f>+[2]x3067!J52</f>
        <v>0</v>
      </c>
      <c r="K50" s="122">
        <f>+[2]x3067!K52</f>
        <v>0</v>
      </c>
      <c r="L50" s="122">
        <f>+[2]x3067!L52</f>
        <v>0</v>
      </c>
      <c r="M50" s="122">
        <f>+[2]x3067!M52</f>
        <v>0</v>
      </c>
      <c r="N50" s="122">
        <f>+[2]x3067!N52</f>
        <v>0</v>
      </c>
      <c r="O50" s="122">
        <f>+[2]x3067!O52</f>
        <v>0</v>
      </c>
      <c r="P50" s="122">
        <f>+[2]x3067!P52</f>
        <v>0</v>
      </c>
      <c r="Q50" s="122">
        <f>+[2]x3067!Q52</f>
        <v>0</v>
      </c>
      <c r="R50" s="122">
        <f>+[2]x3067!R52</f>
        <v>0</v>
      </c>
      <c r="S50" s="122">
        <f>+[2]x3067!S52</f>
        <v>0</v>
      </c>
      <c r="T50" s="122">
        <f>+[2]x3067!T52</f>
        <v>0</v>
      </c>
      <c r="U50" s="122">
        <f>+[2]x3067!U52</f>
        <v>0</v>
      </c>
      <c r="V50" s="122">
        <f>+[2]x3067!V52</f>
        <v>0</v>
      </c>
      <c r="W50" s="122">
        <f>+[2]x3067!W52</f>
        <v>0</v>
      </c>
      <c r="X50" s="122">
        <f>+[2]x3067!X52</f>
        <v>0</v>
      </c>
      <c r="Y50" s="122">
        <f>+[2]x3067!Y52</f>
        <v>0</v>
      </c>
      <c r="Z50" s="122">
        <f>+[2]x3067!Z52</f>
        <v>0</v>
      </c>
      <c r="AA50" s="122">
        <f>+[2]x3067!AA52</f>
        <v>0</v>
      </c>
      <c r="AB50" s="122">
        <f>+[2]x3067!AB52</f>
        <v>0</v>
      </c>
      <c r="AC50" s="122">
        <f>+[2]x3067!AC52</f>
        <v>0</v>
      </c>
      <c r="AD50" s="122">
        <f>+[2]x3067!AD52</f>
        <v>0</v>
      </c>
      <c r="AE50" s="122">
        <f>+[2]x3067!AE52</f>
        <v>0</v>
      </c>
      <c r="AF50" s="122">
        <f>+[2]x3067!AF52</f>
        <v>0</v>
      </c>
      <c r="AG50" s="122">
        <f>+[2]x3067!AG52</f>
        <v>0</v>
      </c>
      <c r="AH50" s="122">
        <f>+[2]x3067!AH52</f>
        <v>0</v>
      </c>
      <c r="AI50" s="122">
        <f>+[2]x3067!AI52</f>
        <v>0</v>
      </c>
      <c r="AJ50" s="122">
        <f>+[2]x3067!AJ52</f>
        <v>0</v>
      </c>
    </row>
    <row r="51" spans="1:36">
      <c r="A51" s="122">
        <f>+[2]x3067!A53</f>
        <v>0</v>
      </c>
      <c r="B51" s="122">
        <f>+[2]x3067!B53</f>
        <v>0</v>
      </c>
      <c r="C51" s="122">
        <f>+[2]x3067!C53</f>
        <v>0</v>
      </c>
      <c r="D51" s="122">
        <f>+[2]x3067!D53</f>
        <v>0</v>
      </c>
      <c r="E51" s="122">
        <f>+[2]x3067!E53</f>
        <v>0</v>
      </c>
      <c r="F51" s="122">
        <f>+[2]x3067!F53</f>
        <v>0</v>
      </c>
      <c r="G51" s="122">
        <f>+[2]x3067!G53</f>
        <v>0</v>
      </c>
      <c r="H51" s="122">
        <f>+[2]x3067!H53</f>
        <v>0</v>
      </c>
      <c r="I51" s="122">
        <f>+[2]x3067!I53</f>
        <v>0</v>
      </c>
      <c r="J51" s="122">
        <f>+[2]x3067!J53</f>
        <v>0</v>
      </c>
      <c r="K51" s="122">
        <f>+[2]x3067!K53</f>
        <v>0</v>
      </c>
      <c r="L51" s="122">
        <f>+[2]x3067!L53</f>
        <v>0</v>
      </c>
      <c r="M51" s="122">
        <f>+[2]x3067!M53</f>
        <v>0</v>
      </c>
      <c r="N51" s="122">
        <f>+[2]x3067!N53</f>
        <v>0</v>
      </c>
      <c r="O51" s="122">
        <f>+[2]x3067!O53</f>
        <v>0</v>
      </c>
      <c r="P51" s="122">
        <f>+[2]x3067!P53</f>
        <v>0</v>
      </c>
      <c r="Q51" s="122">
        <f>+[2]x3067!Q53</f>
        <v>0</v>
      </c>
      <c r="R51" s="122">
        <f>+[2]x3067!R53</f>
        <v>0</v>
      </c>
      <c r="S51" s="122">
        <f>+[2]x3067!S53</f>
        <v>0</v>
      </c>
      <c r="T51" s="122">
        <f>+[2]x3067!T53</f>
        <v>0</v>
      </c>
      <c r="U51" s="122">
        <f>+[2]x3067!U53</f>
        <v>0</v>
      </c>
      <c r="V51" s="122">
        <f>+[2]x3067!V53</f>
        <v>0</v>
      </c>
      <c r="W51" s="122">
        <f>+[2]x3067!W53</f>
        <v>0</v>
      </c>
      <c r="X51" s="122">
        <f>+[2]x3067!X53</f>
        <v>0</v>
      </c>
      <c r="Y51" s="122">
        <f>+[2]x3067!Y53</f>
        <v>0</v>
      </c>
      <c r="Z51" s="122">
        <f>+[2]x3067!Z53</f>
        <v>0</v>
      </c>
      <c r="AA51" s="122">
        <f>+[2]x3067!AA53</f>
        <v>0</v>
      </c>
      <c r="AB51" s="122">
        <f>+[2]x3067!AB53</f>
        <v>0</v>
      </c>
      <c r="AC51" s="122">
        <f>+[2]x3067!AC53</f>
        <v>0</v>
      </c>
      <c r="AD51" s="122">
        <f>+[2]x3067!AD53</f>
        <v>0</v>
      </c>
      <c r="AE51" s="122">
        <f>+[2]x3067!AE53</f>
        <v>0</v>
      </c>
      <c r="AF51" s="122">
        <f>+[2]x3067!AF53</f>
        <v>0</v>
      </c>
      <c r="AG51" s="122">
        <f>+[2]x3067!AG53</f>
        <v>0</v>
      </c>
      <c r="AH51" s="122">
        <f>+[2]x3067!AH53</f>
        <v>0</v>
      </c>
      <c r="AI51" s="122">
        <f>+[2]x3067!AI53</f>
        <v>0</v>
      </c>
      <c r="AJ51" s="122">
        <f>+[2]x3067!AJ53</f>
        <v>0</v>
      </c>
    </row>
    <row r="52" spans="1:36">
      <c r="A52" s="122">
        <f>+[2]x3067!A54</f>
        <v>0</v>
      </c>
      <c r="B52" s="122">
        <f>+[2]x3067!B54</f>
        <v>0</v>
      </c>
      <c r="C52" s="122">
        <f>+[2]x3067!C54</f>
        <v>0</v>
      </c>
      <c r="D52" s="122">
        <f>+[2]x3067!D54</f>
        <v>0</v>
      </c>
      <c r="E52" s="122">
        <f>+[2]x3067!E54</f>
        <v>0</v>
      </c>
      <c r="F52" s="122">
        <f>+[2]x3067!F54</f>
        <v>0</v>
      </c>
      <c r="G52" s="122">
        <f>+[2]x3067!G54</f>
        <v>0</v>
      </c>
      <c r="H52" s="122">
        <f>+[2]x3067!H54</f>
        <v>0</v>
      </c>
      <c r="I52" s="122">
        <f>+[2]x3067!I54</f>
        <v>0</v>
      </c>
      <c r="J52" s="122">
        <f>+[2]x3067!J54</f>
        <v>0</v>
      </c>
      <c r="K52" s="122">
        <f>+[2]x3067!K54</f>
        <v>0</v>
      </c>
      <c r="L52" s="122">
        <f>+[2]x3067!L54</f>
        <v>0</v>
      </c>
      <c r="M52" s="122">
        <f>+[2]x3067!M54</f>
        <v>0</v>
      </c>
      <c r="N52" s="122">
        <f>+[2]x3067!N54</f>
        <v>0</v>
      </c>
      <c r="O52" s="122">
        <f>+[2]x3067!O54</f>
        <v>0</v>
      </c>
      <c r="P52" s="122">
        <f>+[2]x3067!P54</f>
        <v>0</v>
      </c>
      <c r="Q52" s="122">
        <f>+[2]x3067!Q54</f>
        <v>0</v>
      </c>
      <c r="R52" s="122">
        <f>+[2]x3067!R54</f>
        <v>0</v>
      </c>
      <c r="S52" s="122">
        <f>+[2]x3067!S54</f>
        <v>0</v>
      </c>
      <c r="T52" s="122">
        <f>+[2]x3067!T54</f>
        <v>0</v>
      </c>
      <c r="U52" s="122">
        <f>+[2]x3067!U54</f>
        <v>0</v>
      </c>
      <c r="V52" s="122">
        <f>+[2]x3067!V54</f>
        <v>0</v>
      </c>
      <c r="W52" s="122">
        <f>+[2]x3067!W54</f>
        <v>0</v>
      </c>
      <c r="X52" s="122">
        <f>+[2]x3067!X54</f>
        <v>0</v>
      </c>
      <c r="Y52" s="122">
        <f>+[2]x3067!Y54</f>
        <v>0</v>
      </c>
      <c r="Z52" s="122">
        <f>+[2]x3067!Z54</f>
        <v>0</v>
      </c>
      <c r="AA52" s="122">
        <f>+[2]x3067!AA54</f>
        <v>0</v>
      </c>
      <c r="AB52" s="122">
        <f>+[2]x3067!AB54</f>
        <v>0</v>
      </c>
      <c r="AC52" s="122">
        <f>+[2]x3067!AC54</f>
        <v>0</v>
      </c>
      <c r="AD52" s="122">
        <f>+[2]x3067!AD54</f>
        <v>0</v>
      </c>
      <c r="AE52" s="122">
        <f>+[2]x3067!AE54</f>
        <v>0</v>
      </c>
      <c r="AF52" s="122">
        <f>+[2]x3067!AF54</f>
        <v>0</v>
      </c>
      <c r="AG52" s="122">
        <f>+[2]x3067!AG54</f>
        <v>0</v>
      </c>
      <c r="AH52" s="122">
        <f>+[2]x3067!AH54</f>
        <v>0</v>
      </c>
      <c r="AI52" s="122">
        <f>+[2]x3067!AI54</f>
        <v>0</v>
      </c>
      <c r="AJ52" s="122">
        <f>+[2]x3067!AJ54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271</v>
      </c>
      <c r="C77" s="184">
        <f t="shared" ref="C77:AJ77" ca="1" si="0">SUMIF($A$14:$E$23,$A77,C$14:C$23)</f>
        <v>389</v>
      </c>
      <c r="D77" s="184">
        <f t="shared" ca="1" si="0"/>
        <v>157</v>
      </c>
      <c r="E77" s="184">
        <f t="shared" ca="1" si="0"/>
        <v>5</v>
      </c>
      <c r="F77" s="184">
        <f t="shared" ca="1" si="0"/>
        <v>1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2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2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J77"/>
  <sheetViews>
    <sheetView workbookViewId="0">
      <selection activeCell="L2" sqref="L2"/>
    </sheetView>
  </sheetViews>
  <sheetFormatPr defaultColWidth="8.88671875" defaultRowHeight="15"/>
  <sheetData>
    <row r="1" spans="1:36">
      <c r="A1" s="82" t="s">
        <v>29</v>
      </c>
    </row>
    <row r="3" spans="1:36">
      <c r="A3" s="82" t="s">
        <v>30</v>
      </c>
    </row>
    <row r="4" spans="1:36">
      <c r="A4" s="82" t="s">
        <v>31</v>
      </c>
    </row>
    <row r="5" spans="1:36">
      <c r="A5" s="82" t="s">
        <v>80</v>
      </c>
    </row>
    <row r="6" spans="1:36">
      <c r="A6" s="82" t="s">
        <v>166</v>
      </c>
    </row>
    <row r="8" spans="1:36">
      <c r="A8" s="83" t="s">
        <v>3</v>
      </c>
      <c r="B8" s="83" t="s">
        <v>290</v>
      </c>
      <c r="C8" s="83" t="s">
        <v>291</v>
      </c>
      <c r="D8" s="83" t="s">
        <v>302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>
        <v>0</v>
      </c>
      <c r="B9" s="84">
        <v>0</v>
      </c>
      <c r="C9" s="84">
        <v>0</v>
      </c>
      <c r="D9" s="84">
        <v>0</v>
      </c>
      <c r="E9" s="84">
        <v>0</v>
      </c>
      <c r="F9" s="84">
        <v>0</v>
      </c>
      <c r="G9" s="84">
        <v>0</v>
      </c>
      <c r="H9" s="84">
        <v>0</v>
      </c>
      <c r="I9" s="84">
        <v>0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  <c r="U9" s="84">
        <v>0</v>
      </c>
      <c r="V9" s="84">
        <v>0</v>
      </c>
      <c r="W9" s="84">
        <v>0</v>
      </c>
      <c r="X9" s="84">
        <v>0</v>
      </c>
      <c r="Y9" s="84">
        <v>0</v>
      </c>
      <c r="Z9" s="84">
        <v>0</v>
      </c>
      <c r="AA9" s="84">
        <v>0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4">
        <v>0</v>
      </c>
      <c r="AH9" s="84">
        <v>0</v>
      </c>
      <c r="AI9" s="84">
        <v>0</v>
      </c>
      <c r="AJ9" s="84">
        <v>0</v>
      </c>
    </row>
    <row r="10" spans="1:36">
      <c r="A10" s="84">
        <v>0</v>
      </c>
      <c r="B10" s="84">
        <v>0</v>
      </c>
      <c r="C10" s="84">
        <v>0</v>
      </c>
      <c r="D10" s="84">
        <v>0</v>
      </c>
      <c r="E10" s="84">
        <v>0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</v>
      </c>
      <c r="L10" s="84">
        <v>0</v>
      </c>
      <c r="M10" s="84">
        <v>0</v>
      </c>
      <c r="N10" s="84">
        <v>0</v>
      </c>
      <c r="O10" s="84">
        <v>0</v>
      </c>
      <c r="P10" s="84">
        <v>0</v>
      </c>
      <c r="Q10" s="84">
        <v>0</v>
      </c>
      <c r="R10" s="84">
        <v>0</v>
      </c>
      <c r="S10" s="84">
        <v>0</v>
      </c>
      <c r="T10" s="84">
        <v>0</v>
      </c>
      <c r="U10" s="84">
        <v>0</v>
      </c>
      <c r="V10" s="84">
        <v>0</v>
      </c>
      <c r="W10" s="84">
        <v>0</v>
      </c>
      <c r="X10" s="84">
        <v>0</v>
      </c>
      <c r="Y10" s="84">
        <v>0</v>
      </c>
      <c r="Z10" s="84">
        <v>0</v>
      </c>
      <c r="AA10" s="84">
        <v>0</v>
      </c>
      <c r="AB10" s="84">
        <v>0</v>
      </c>
      <c r="AC10" s="84">
        <v>0</v>
      </c>
      <c r="AD10" s="84">
        <v>0</v>
      </c>
      <c r="AE10" s="84">
        <v>0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</row>
    <row r="11" spans="1:36">
      <c r="A11" s="84">
        <v>0</v>
      </c>
      <c r="B11" s="84">
        <v>0</v>
      </c>
      <c r="C11" s="84">
        <v>0</v>
      </c>
      <c r="D11" s="84">
        <v>0</v>
      </c>
      <c r="E11" s="84">
        <v>0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0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4">
        <v>0</v>
      </c>
      <c r="AH11" s="84">
        <v>0</v>
      </c>
      <c r="AI11" s="84">
        <v>0</v>
      </c>
      <c r="AJ11" s="84">
        <v>0</v>
      </c>
    </row>
    <row r="12" spans="1:36" s="130" customFormat="1">
      <c r="A12" s="84">
        <v>0</v>
      </c>
      <c r="B12" s="84">
        <v>0</v>
      </c>
      <c r="C12" s="84">
        <v>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</row>
    <row r="13" spans="1:36">
      <c r="A13" s="84">
        <v>0</v>
      </c>
      <c r="B13" s="84">
        <v>0</v>
      </c>
      <c r="C13" s="84">
        <v>0</v>
      </c>
      <c r="D13" s="84">
        <v>0</v>
      </c>
      <c r="E13" s="84">
        <v>0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0</v>
      </c>
      <c r="AA13" s="84">
        <v>0</v>
      </c>
      <c r="AB13" s="84">
        <v>0</v>
      </c>
      <c r="AC13" s="84">
        <v>0</v>
      </c>
      <c r="AD13" s="84">
        <v>0</v>
      </c>
      <c r="AE13" s="84">
        <v>0</v>
      </c>
      <c r="AF13" s="84">
        <v>0</v>
      </c>
      <c r="AG13" s="84">
        <v>0</v>
      </c>
      <c r="AH13" s="84">
        <v>0</v>
      </c>
      <c r="AI13" s="84">
        <v>0</v>
      </c>
      <c r="AJ13" s="84">
        <v>0</v>
      </c>
    </row>
    <row r="14" spans="1:36">
      <c r="A14" s="84">
        <v>0</v>
      </c>
      <c r="B14" s="84">
        <v>0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</v>
      </c>
      <c r="L14" s="84">
        <v>0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0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0</v>
      </c>
    </row>
    <row r="15" spans="1:36">
      <c r="A15" s="84">
        <v>0</v>
      </c>
      <c r="B15" s="84">
        <v>0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0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</row>
    <row r="16" spans="1:36" s="146" customFormat="1">
      <c r="A16" s="84">
        <v>0</v>
      </c>
      <c r="B16" s="84">
        <v>0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 s="84">
        <v>0</v>
      </c>
      <c r="I16" s="84">
        <v>0</v>
      </c>
      <c r="J16" s="84">
        <v>0</v>
      </c>
      <c r="K16" s="84">
        <v>0</v>
      </c>
      <c r="L16" s="84">
        <v>0</v>
      </c>
      <c r="M16" s="84">
        <v>0</v>
      </c>
      <c r="N16" s="84">
        <v>0</v>
      </c>
      <c r="O16" s="84">
        <v>0</v>
      </c>
      <c r="P16" s="84">
        <v>0</v>
      </c>
      <c r="Q16" s="84">
        <v>0</v>
      </c>
      <c r="R16" s="84">
        <v>0</v>
      </c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0</v>
      </c>
      <c r="Y16" s="84">
        <v>0</v>
      </c>
      <c r="Z16" s="84">
        <v>0</v>
      </c>
      <c r="AA16" s="84">
        <v>0</v>
      </c>
      <c r="AB16" s="84">
        <v>0</v>
      </c>
      <c r="AC16" s="84">
        <v>0</v>
      </c>
      <c r="AD16" s="84">
        <v>0</v>
      </c>
      <c r="AE16" s="84">
        <v>0</v>
      </c>
      <c r="AF16" s="84">
        <v>0</v>
      </c>
      <c r="AG16" s="84">
        <v>0</v>
      </c>
      <c r="AH16" s="84">
        <v>0</v>
      </c>
      <c r="AI16" s="84">
        <v>0</v>
      </c>
      <c r="AJ16" s="84">
        <v>0</v>
      </c>
    </row>
    <row r="17" spans="1:36">
      <c r="A17" s="84">
        <v>0</v>
      </c>
      <c r="B17" s="84">
        <v>0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  <c r="S17" s="84">
        <v>0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  <c r="Z17" s="84">
        <v>0</v>
      </c>
      <c r="AA17" s="84">
        <v>0</v>
      </c>
      <c r="AB17" s="84">
        <v>0</v>
      </c>
      <c r="AC17" s="84">
        <v>0</v>
      </c>
      <c r="AD17" s="84">
        <v>0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</row>
    <row r="18" spans="1:36">
      <c r="A18" s="84">
        <v>0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</v>
      </c>
      <c r="L18" s="84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84">
        <v>0</v>
      </c>
      <c r="AD18" s="84">
        <v>0</v>
      </c>
      <c r="AE18" s="84">
        <v>0</v>
      </c>
      <c r="AF18" s="84">
        <v>0</v>
      </c>
      <c r="AG18" s="84">
        <v>0</v>
      </c>
      <c r="AH18" s="84">
        <v>0</v>
      </c>
      <c r="AI18" s="84">
        <v>0</v>
      </c>
      <c r="AJ18" s="84">
        <v>0</v>
      </c>
    </row>
    <row r="19" spans="1:36">
      <c r="A19" s="84">
        <v>0</v>
      </c>
      <c r="B19" s="84">
        <v>0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0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</row>
    <row r="20" spans="1:36">
      <c r="A20" s="84">
        <v>0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 s="84">
        <v>0</v>
      </c>
      <c r="I20" s="84">
        <v>0</v>
      </c>
      <c r="J20" s="84">
        <v>0</v>
      </c>
      <c r="K20" s="84">
        <v>0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0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</row>
    <row r="21" spans="1:36">
      <c r="A21" s="84">
        <v>0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84">
        <v>0</v>
      </c>
      <c r="AD21" s="84">
        <v>0</v>
      </c>
      <c r="AE21" s="84">
        <v>0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</row>
    <row r="22" spans="1:36">
      <c r="A22" s="84">
        <v>0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84">
        <v>0</v>
      </c>
      <c r="K22" s="84">
        <v>0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84">
        <v>0</v>
      </c>
      <c r="AC22" s="84">
        <v>0</v>
      </c>
      <c r="AD22" s="84">
        <v>0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</row>
    <row r="23" spans="1:36">
      <c r="A23" s="84">
        <v>0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0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</row>
    <row r="24" spans="1:36">
      <c r="A24" s="84">
        <v>0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  <c r="H24" s="84">
        <v>0</v>
      </c>
      <c r="I24" s="84">
        <v>0</v>
      </c>
      <c r="J24" s="84">
        <v>0</v>
      </c>
      <c r="K24" s="84">
        <v>0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</v>
      </c>
      <c r="U24" s="84">
        <v>0</v>
      </c>
      <c r="V24" s="84">
        <v>0</v>
      </c>
      <c r="W24" s="84">
        <v>0</v>
      </c>
      <c r="X24" s="84">
        <v>0</v>
      </c>
      <c r="Y24" s="84">
        <v>0</v>
      </c>
      <c r="Z24" s="84">
        <v>0</v>
      </c>
      <c r="AA24" s="84">
        <v>0</v>
      </c>
      <c r="AB24" s="84">
        <v>0</v>
      </c>
      <c r="AC24" s="84">
        <v>0</v>
      </c>
      <c r="AD24" s="84">
        <v>0</v>
      </c>
      <c r="AE24" s="84">
        <v>0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</row>
    <row r="25" spans="1:36">
      <c r="A25" s="84">
        <v>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  <c r="Z25" s="84">
        <v>0</v>
      </c>
      <c r="AA25" s="84">
        <v>0</v>
      </c>
      <c r="AB25" s="84">
        <v>0</v>
      </c>
      <c r="AC25" s="84">
        <v>0</v>
      </c>
      <c r="AD25" s="84">
        <v>0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</row>
    <row r="26" spans="1:36">
      <c r="A26" s="84">
        <v>0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</v>
      </c>
      <c r="K26" s="84">
        <v>0</v>
      </c>
      <c r="L26" s="84">
        <v>0</v>
      </c>
      <c r="M26" s="84">
        <v>0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84">
        <v>0</v>
      </c>
      <c r="AC26" s="84">
        <v>0</v>
      </c>
      <c r="AD26" s="84">
        <v>0</v>
      </c>
      <c r="AE26" s="84">
        <v>0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</row>
    <row r="27" spans="1:36">
      <c r="A27" s="84">
        <v>0</v>
      </c>
      <c r="B27" s="84">
        <v>0</v>
      </c>
      <c r="C27" s="84">
        <v>0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84">
        <v>0</v>
      </c>
      <c r="AD27" s="84">
        <v>0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</row>
    <row r="28" spans="1:36">
      <c r="A28" s="84">
        <v>0</v>
      </c>
      <c r="B28" s="84">
        <v>0</v>
      </c>
      <c r="C28" s="84">
        <v>0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</v>
      </c>
      <c r="K28" s="84">
        <v>0</v>
      </c>
      <c r="L28" s="84">
        <v>0</v>
      </c>
      <c r="M28" s="84">
        <v>0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84">
        <v>0</v>
      </c>
      <c r="AC28" s="84">
        <v>0</v>
      </c>
      <c r="AD28" s="84">
        <v>0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0</v>
      </c>
    </row>
    <row r="29" spans="1:36">
      <c r="A29" s="84">
        <v>0</v>
      </c>
      <c r="B29" s="84">
        <v>0</v>
      </c>
      <c r="C29" s="84">
        <v>0</v>
      </c>
      <c r="D29" s="84">
        <v>0</v>
      </c>
      <c r="E29" s="84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</row>
    <row r="30" spans="1:36">
      <c r="A30" s="84">
        <v>0</v>
      </c>
      <c r="B30" s="84">
        <v>0</v>
      </c>
      <c r="C30" s="84">
        <v>0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84">
        <v>0</v>
      </c>
      <c r="AD30" s="84">
        <v>0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</row>
    <row r="31" spans="1:36">
      <c r="A31" s="84">
        <v>0</v>
      </c>
      <c r="B31" s="84">
        <v>0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</row>
    <row r="32" spans="1:36">
      <c r="A32" s="84">
        <v>0</v>
      </c>
      <c r="B32" s="84">
        <v>0</v>
      </c>
      <c r="C32" s="84">
        <v>0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0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</row>
    <row r="33" spans="1:36">
      <c r="A33" s="84">
        <v>0</v>
      </c>
      <c r="B33" s="84">
        <v>0</v>
      </c>
      <c r="C33" s="84">
        <v>0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0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</row>
    <row r="34" spans="1:36">
      <c r="A34" s="84">
        <v>0</v>
      </c>
      <c r="B34" s="84">
        <v>0</v>
      </c>
      <c r="C34" s="84">
        <v>0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84">
        <v>0</v>
      </c>
      <c r="AD34" s="84">
        <v>0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</row>
    <row r="35" spans="1:36">
      <c r="A35" s="84">
        <v>0</v>
      </c>
      <c r="B35" s="84">
        <v>0</v>
      </c>
      <c r="C35" s="84">
        <v>0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</row>
    <row r="36" spans="1:36">
      <c r="A36" s="84">
        <v>0</v>
      </c>
      <c r="B36" s="84">
        <v>0</v>
      </c>
      <c r="C36" s="84">
        <v>0</v>
      </c>
      <c r="D36" s="84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84">
        <v>0</v>
      </c>
      <c r="K36" s="84">
        <v>0</v>
      </c>
      <c r="L36" s="84">
        <v>0</v>
      </c>
      <c r="M36" s="84">
        <v>0</v>
      </c>
      <c r="N36" s="84">
        <v>0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</row>
    <row r="37" spans="1:36">
      <c r="A37" s="84">
        <v>0</v>
      </c>
      <c r="B37" s="84">
        <v>0</v>
      </c>
      <c r="C37" s="84">
        <v>0</v>
      </c>
      <c r="D37" s="84">
        <v>0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84">
        <v>0</v>
      </c>
      <c r="K37" s="84">
        <v>0</v>
      </c>
      <c r="L37" s="84">
        <v>0</v>
      </c>
      <c r="M37" s="84">
        <v>0</v>
      </c>
      <c r="N37" s="84">
        <v>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0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</row>
    <row r="38" spans="1:36">
      <c r="A38" s="84">
        <v>0</v>
      </c>
      <c r="B38" s="84">
        <v>0</v>
      </c>
      <c r="C38" s="84">
        <v>0</v>
      </c>
      <c r="D38" s="84">
        <v>0</v>
      </c>
      <c r="E38" s="84">
        <v>0</v>
      </c>
      <c r="F38" s="84">
        <v>0</v>
      </c>
      <c r="G38" s="84">
        <v>0</v>
      </c>
      <c r="H38" s="84">
        <v>0</v>
      </c>
      <c r="I38" s="84">
        <v>0</v>
      </c>
      <c r="J38" s="84">
        <v>0</v>
      </c>
      <c r="K38" s="84">
        <v>0</v>
      </c>
      <c r="L38" s="84">
        <v>0</v>
      </c>
      <c r="M38" s="84">
        <v>0</v>
      </c>
      <c r="N38" s="84">
        <v>0</v>
      </c>
      <c r="O38" s="84">
        <v>0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0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</row>
    <row r="39" spans="1:36">
      <c r="A39" s="84">
        <v>0</v>
      </c>
      <c r="B39" s="84">
        <v>0</v>
      </c>
      <c r="C39" s="84">
        <v>0</v>
      </c>
      <c r="D39" s="84">
        <v>0</v>
      </c>
      <c r="E39" s="84">
        <v>0</v>
      </c>
      <c r="F39" s="84">
        <v>0</v>
      </c>
      <c r="G39" s="84">
        <v>0</v>
      </c>
      <c r="H39" s="84">
        <v>0</v>
      </c>
      <c r="I39" s="84">
        <v>0</v>
      </c>
      <c r="J39" s="84">
        <v>0</v>
      </c>
      <c r="K39" s="84">
        <v>0</v>
      </c>
      <c r="L39" s="84">
        <v>0</v>
      </c>
      <c r="M39" s="84">
        <v>0</v>
      </c>
      <c r="N39" s="84">
        <v>0</v>
      </c>
      <c r="O39" s="84">
        <v>0</v>
      </c>
      <c r="P39" s="84">
        <v>0</v>
      </c>
      <c r="Q39" s="84">
        <v>0</v>
      </c>
      <c r="R39" s="84">
        <v>0</v>
      </c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0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</row>
    <row r="40" spans="1:36">
      <c r="A40" s="84">
        <v>0</v>
      </c>
      <c r="B40" s="84">
        <v>0</v>
      </c>
      <c r="C40" s="84">
        <v>0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84">
        <v>0</v>
      </c>
      <c r="K40" s="84">
        <v>0</v>
      </c>
      <c r="L40" s="84">
        <v>0</v>
      </c>
      <c r="M40" s="84">
        <v>0</v>
      </c>
      <c r="N40" s="84">
        <v>0</v>
      </c>
      <c r="O40" s="84">
        <v>0</v>
      </c>
      <c r="P40" s="84">
        <v>0</v>
      </c>
      <c r="Q40" s="84">
        <v>0</v>
      </c>
      <c r="R40" s="84">
        <v>0</v>
      </c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0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</row>
    <row r="41" spans="1:36">
      <c r="A41" s="84">
        <v>0</v>
      </c>
      <c r="B41" s="84">
        <v>0</v>
      </c>
      <c r="C41" s="84">
        <v>0</v>
      </c>
      <c r="D41" s="84">
        <v>0</v>
      </c>
      <c r="E41" s="84">
        <v>0</v>
      </c>
      <c r="F41" s="84">
        <v>0</v>
      </c>
      <c r="G41" s="84">
        <v>0</v>
      </c>
      <c r="H41" s="84">
        <v>0</v>
      </c>
      <c r="I41" s="84">
        <v>0</v>
      </c>
      <c r="J41" s="84">
        <v>0</v>
      </c>
      <c r="K41" s="84">
        <v>0</v>
      </c>
      <c r="L41" s="84">
        <v>0</v>
      </c>
      <c r="M41" s="84">
        <v>0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</row>
    <row r="42" spans="1:36">
      <c r="A42" s="84">
        <v>0</v>
      </c>
      <c r="B42" s="84">
        <v>0</v>
      </c>
      <c r="C42" s="84">
        <v>0</v>
      </c>
      <c r="D42" s="84">
        <v>0</v>
      </c>
      <c r="E42" s="84">
        <v>0</v>
      </c>
      <c r="F42" s="84">
        <v>0</v>
      </c>
      <c r="G42" s="84">
        <v>0</v>
      </c>
      <c r="H42" s="84">
        <v>0</v>
      </c>
      <c r="I42" s="84">
        <v>0</v>
      </c>
      <c r="J42" s="84">
        <v>0</v>
      </c>
      <c r="K42" s="84">
        <v>0</v>
      </c>
      <c r="L42" s="84">
        <v>0</v>
      </c>
      <c r="M42" s="84">
        <v>0</v>
      </c>
      <c r="N42" s="84">
        <v>0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84">
        <v>0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</row>
    <row r="43" spans="1:36">
      <c r="A43" s="84">
        <v>0</v>
      </c>
      <c r="B43" s="84">
        <v>0</v>
      </c>
      <c r="C43" s="84">
        <v>0</v>
      </c>
      <c r="D43" s="84">
        <v>0</v>
      </c>
      <c r="E43" s="84">
        <v>0</v>
      </c>
      <c r="F43" s="84">
        <v>0</v>
      </c>
      <c r="G43" s="84">
        <v>0</v>
      </c>
      <c r="H43" s="84">
        <v>0</v>
      </c>
      <c r="I43" s="84">
        <v>0</v>
      </c>
      <c r="J43" s="84">
        <v>0</v>
      </c>
      <c r="K43" s="84">
        <v>0</v>
      </c>
      <c r="L43" s="84">
        <v>0</v>
      </c>
      <c r="M43" s="84">
        <v>0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84">
        <v>0</v>
      </c>
      <c r="AD43" s="84">
        <v>0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</row>
    <row r="44" spans="1:36">
      <c r="A44" s="84">
        <v>0</v>
      </c>
      <c r="B44" s="84">
        <v>0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84">
        <v>0</v>
      </c>
      <c r="K44" s="84">
        <v>0</v>
      </c>
      <c r="L44" s="84">
        <v>0</v>
      </c>
      <c r="M44" s="84">
        <v>0</v>
      </c>
      <c r="N44" s="84">
        <v>0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</row>
    <row r="45" spans="1:36">
      <c r="A45" s="84">
        <v>0</v>
      </c>
      <c r="B45" s="84">
        <v>0</v>
      </c>
      <c r="C45" s="84">
        <v>0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84">
        <v>0</v>
      </c>
      <c r="K45" s="84">
        <v>0</v>
      </c>
      <c r="L45" s="84">
        <v>0</v>
      </c>
      <c r="M45" s="84">
        <v>0</v>
      </c>
      <c r="N45" s="84">
        <v>0</v>
      </c>
      <c r="O45" s="84">
        <v>0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84">
        <v>0</v>
      </c>
      <c r="AD45" s="84">
        <v>0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</row>
    <row r="46" spans="1:36">
      <c r="A46" s="84">
        <v>0</v>
      </c>
      <c r="B46" s="84">
        <v>0</v>
      </c>
      <c r="C46" s="84">
        <v>0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84">
        <v>0</v>
      </c>
      <c r="K46" s="84">
        <v>0</v>
      </c>
      <c r="L46" s="84">
        <v>0</v>
      </c>
      <c r="M46" s="84">
        <v>0</v>
      </c>
      <c r="N46" s="84">
        <v>0</v>
      </c>
      <c r="O46" s="84">
        <v>0</v>
      </c>
      <c r="P46" s="84">
        <v>0</v>
      </c>
      <c r="Q46" s="84">
        <v>0</v>
      </c>
      <c r="R46" s="84">
        <v>0</v>
      </c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</row>
    <row r="47" spans="1:36">
      <c r="A47" s="84">
        <v>0</v>
      </c>
      <c r="B47" s="84">
        <v>0</v>
      </c>
      <c r="C47" s="84">
        <v>0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84">
        <v>0</v>
      </c>
      <c r="K47" s="84">
        <v>0</v>
      </c>
      <c r="L47" s="84">
        <v>0</v>
      </c>
      <c r="M47" s="84">
        <v>0</v>
      </c>
      <c r="N47" s="84">
        <v>0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</row>
    <row r="48" spans="1:36">
      <c r="A48" s="84">
        <v>0</v>
      </c>
      <c r="B48" s="84">
        <v>0</v>
      </c>
      <c r="C48" s="84">
        <v>0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84">
        <v>0</v>
      </c>
      <c r="M48" s="84">
        <v>0</v>
      </c>
      <c r="N48" s="84">
        <v>0</v>
      </c>
      <c r="O48" s="84">
        <v>0</v>
      </c>
      <c r="P48" s="84">
        <v>0</v>
      </c>
      <c r="Q48" s="84">
        <v>0</v>
      </c>
      <c r="R48" s="84">
        <v>0</v>
      </c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84">
        <v>0</v>
      </c>
      <c r="AD48" s="84">
        <v>0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</row>
    <row r="49" spans="1:36">
      <c r="A49" s="84">
        <v>0</v>
      </c>
      <c r="B49" s="84">
        <v>0</v>
      </c>
      <c r="C49" s="84">
        <v>0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84">
        <v>0</v>
      </c>
      <c r="K49" s="84">
        <v>0</v>
      </c>
      <c r="L49" s="84">
        <v>0</v>
      </c>
      <c r="M49" s="84">
        <v>0</v>
      </c>
      <c r="N49" s="84">
        <v>0</v>
      </c>
      <c r="O49" s="84">
        <v>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84">
        <v>0</v>
      </c>
      <c r="AD49" s="84">
        <v>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</row>
    <row r="50" spans="1:36">
      <c r="A50" s="84">
        <v>0</v>
      </c>
      <c r="B50" s="84">
        <v>0</v>
      </c>
      <c r="C50" s="84">
        <v>0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84">
        <v>0</v>
      </c>
      <c r="K50" s="84">
        <v>0</v>
      </c>
      <c r="L50" s="84">
        <v>0</v>
      </c>
      <c r="M50" s="84">
        <v>0</v>
      </c>
      <c r="N50" s="84">
        <v>0</v>
      </c>
      <c r="O50" s="84">
        <v>0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84">
        <v>0</v>
      </c>
      <c r="V50" s="84">
        <v>0</v>
      </c>
      <c r="W50" s="84">
        <v>0</v>
      </c>
      <c r="X50" s="84">
        <v>0</v>
      </c>
      <c r="Y50" s="84">
        <v>0</v>
      </c>
      <c r="Z50" s="84">
        <v>0</v>
      </c>
      <c r="AA50" s="84">
        <v>0</v>
      </c>
      <c r="AB50" s="84">
        <v>0</v>
      </c>
      <c r="AC50" s="84">
        <v>0</v>
      </c>
      <c r="AD50" s="84">
        <v>0</v>
      </c>
      <c r="AE50" s="84">
        <v>0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</row>
    <row r="51" spans="1:36">
      <c r="A51" s="84">
        <v>0</v>
      </c>
      <c r="B51" s="84">
        <v>0</v>
      </c>
      <c r="C51" s="84">
        <v>0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84">
        <v>0</v>
      </c>
      <c r="K51" s="84">
        <v>0</v>
      </c>
      <c r="L51" s="84">
        <v>0</v>
      </c>
      <c r="M51" s="84">
        <v>0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84">
        <v>0</v>
      </c>
      <c r="AC51" s="84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</row>
    <row r="52" spans="1:36">
      <c r="A52" s="84">
        <v>0</v>
      </c>
      <c r="B52" s="84">
        <v>0</v>
      </c>
      <c r="C52" s="84">
        <v>0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84">
        <v>0</v>
      </c>
      <c r="K52" s="84">
        <v>0</v>
      </c>
      <c r="L52" s="84">
        <v>0</v>
      </c>
      <c r="M52" s="84">
        <v>0</v>
      </c>
      <c r="N52" s="84">
        <v>0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</row>
    <row r="54" spans="1:36">
      <c r="A54" s="82" t="s">
        <v>78</v>
      </c>
    </row>
    <row r="55" spans="1:36">
      <c r="A55" s="82" t="s">
        <v>170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50"/>
    <pageSetUpPr fitToPage="1"/>
  </sheetPr>
  <dimension ref="A1:AJ77"/>
  <sheetViews>
    <sheetView workbookViewId="0">
      <selection activeCell="N29" sqref="N2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85</v>
      </c>
    </row>
    <row r="6" spans="1:36">
      <c r="A6" s="73" t="s">
        <v>140</v>
      </c>
    </row>
    <row r="8" spans="1:36">
      <c r="A8" s="79" t="s">
        <v>3</v>
      </c>
      <c r="B8" s="79" t="s">
        <v>363</v>
      </c>
      <c r="C8" s="79" t="s">
        <v>289</v>
      </c>
      <c r="D8" s="79" t="s">
        <v>290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 s="81">
        <v>31</v>
      </c>
    </row>
    <row r="9" spans="1:36">
      <c r="A9" s="74">
        <v>0</v>
      </c>
      <c r="B9" s="74">
        <v>0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>
        <v>0</v>
      </c>
      <c r="B10" s="74">
        <v>0</v>
      </c>
      <c r="C10" s="74">
        <v>0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>
        <v>0</v>
      </c>
      <c r="B11" s="74">
        <v>0</v>
      </c>
      <c r="C11" s="74">
        <v>0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4">
        <v>0</v>
      </c>
      <c r="B12" s="74">
        <v>0</v>
      </c>
      <c r="C12" s="74">
        <v>0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</row>
    <row r="13" spans="1:36">
      <c r="A13" s="74">
        <v>0</v>
      </c>
      <c r="B13" s="74">
        <v>0</v>
      </c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</row>
    <row r="14" spans="1:36" s="40" customFormat="1">
      <c r="A14" s="74">
        <v>0</v>
      </c>
      <c r="B14" s="74">
        <v>0</v>
      </c>
      <c r="C14" s="74">
        <v>0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</row>
    <row r="15" spans="1:36">
      <c r="A15" s="74">
        <v>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40" customFormat="1">
      <c r="A16" s="74">
        <v>0</v>
      </c>
      <c r="B16" s="74">
        <v>0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</row>
    <row r="17" spans="1:36">
      <c r="A17" s="74">
        <v>0</v>
      </c>
      <c r="B17" s="74">
        <v>0</v>
      </c>
      <c r="C17" s="74">
        <v>0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>
        <v>0</v>
      </c>
      <c r="B18" s="74">
        <v>0</v>
      </c>
      <c r="C18" s="74">
        <v>0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>
        <v>0</v>
      </c>
      <c r="B19" s="74">
        <v>0</v>
      </c>
      <c r="C19" s="74">
        <v>0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>
        <v>0</v>
      </c>
      <c r="B20" s="74">
        <v>0</v>
      </c>
      <c r="C20" s="74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>
        <v>0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>
        <v>0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>
        <v>0</v>
      </c>
      <c r="B23" s="74">
        <v>0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>
        <v>0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>
        <v>0</v>
      </c>
      <c r="B25" s="74">
        <v>0</v>
      </c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>
        <v>0</v>
      </c>
      <c r="B26" s="74">
        <v>0</v>
      </c>
      <c r="C26" s="74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>
        <v>0</v>
      </c>
      <c r="B27" s="74">
        <v>0</v>
      </c>
      <c r="C27" s="74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>
        <v>0</v>
      </c>
      <c r="B28" s="74">
        <v>0</v>
      </c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>
        <v>0</v>
      </c>
      <c r="B29" s="74">
        <v>0</v>
      </c>
      <c r="C29" s="74">
        <v>0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>
        <v>0</v>
      </c>
      <c r="B30" s="74">
        <v>0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>
        <v>0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>
        <v>0</v>
      </c>
      <c r="B32" s="74">
        <v>0</v>
      </c>
      <c r="C32" s="74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>
        <v>0</v>
      </c>
      <c r="B33" s="74">
        <v>0</v>
      </c>
      <c r="C33" s="74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>
        <v>0</v>
      </c>
      <c r="B34" s="74">
        <v>0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>
        <v>0</v>
      </c>
      <c r="B35" s="74">
        <v>0</v>
      </c>
      <c r="C35" s="74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>
        <v>0</v>
      </c>
      <c r="B36" s="74">
        <v>0</v>
      </c>
      <c r="C36" s="74">
        <v>0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0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>
        <v>0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>
        <v>0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>
        <v>0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>
        <v>0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>
        <v>0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>
        <v>0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>
        <v>0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>
        <v>0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>
        <v>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>
        <v>0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>
        <v>0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>
        <v>0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>
        <v>0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>
        <v>0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>
        <v>0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>
        <v>0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157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K3" sqref="K3"/>
    </sheetView>
  </sheetViews>
  <sheetFormatPr defaultRowHeight="15"/>
  <sheetData>
    <row r="1" spans="1:36">
      <c r="A1" s="120" t="s">
        <v>29</v>
      </c>
    </row>
    <row r="3" spans="1:36">
      <c r="A3" s="120" t="s">
        <v>30</v>
      </c>
    </row>
    <row r="4" spans="1:36">
      <c r="A4" s="120" t="s">
        <v>412</v>
      </c>
    </row>
    <row r="5" spans="1:36">
      <c r="A5" s="120" t="s">
        <v>413</v>
      </c>
    </row>
    <row r="6" spans="1:36">
      <c r="A6" s="120" t="s">
        <v>414</v>
      </c>
    </row>
    <row r="8" spans="1:36">
      <c r="A8" s="121" t="str">
        <f>+[1]OTR11!A10</f>
        <v>Date</v>
      </c>
      <c r="B8" s="121" t="str">
        <f>+[1]OTR11!B10</f>
        <v>202505</v>
      </c>
      <c r="C8" s="121" t="str">
        <f>+[1]OTR11!C10</f>
        <v>202506</v>
      </c>
      <c r="D8" s="121" t="str">
        <f>+[1]OTR11!D10</f>
        <v>202507</v>
      </c>
      <c r="E8" s="121" t="str">
        <f>+[1]OTR11!E10</f>
        <v>Total</v>
      </c>
      <c r="F8" s="121">
        <f>+[1]OTR11!F10</f>
        <v>1</v>
      </c>
      <c r="G8" s="121">
        <f>+[1]OTR11!G10</f>
        <v>2</v>
      </c>
      <c r="H8" s="121">
        <f>+[1]OTR11!H10</f>
        <v>3</v>
      </c>
      <c r="I8" s="121">
        <f>+[1]OTR11!I10</f>
        <v>4</v>
      </c>
      <c r="J8" s="121">
        <f>+[1]OTR11!J10</f>
        <v>5</v>
      </c>
      <c r="K8" s="121">
        <f>+[1]OTR11!K10</f>
        <v>6</v>
      </c>
      <c r="L8" s="121">
        <f>+[1]OTR11!L10</f>
        <v>7</v>
      </c>
      <c r="M8" s="121">
        <f>+[1]OTR11!M10</f>
        <v>8</v>
      </c>
      <c r="N8" s="121">
        <f>+[1]OTR11!N10</f>
        <v>9</v>
      </c>
      <c r="O8" s="121">
        <f>+[1]OTR11!O10</f>
        <v>10</v>
      </c>
      <c r="P8" s="121">
        <f>+[1]OTR11!P10</f>
        <v>11</v>
      </c>
      <c r="Q8" s="121">
        <f>+[1]OTR11!Q10</f>
        <v>12</v>
      </c>
      <c r="R8" s="121">
        <f>+[1]OTR11!R10</f>
        <v>13</v>
      </c>
      <c r="S8" s="121">
        <f>+[1]OTR11!S10</f>
        <v>14</v>
      </c>
      <c r="T8" s="121">
        <f>+[1]OTR11!T10</f>
        <v>15</v>
      </c>
      <c r="U8" s="121">
        <f>+[1]OTR11!U10</f>
        <v>16</v>
      </c>
      <c r="V8" s="121">
        <f>+[1]OTR11!V10</f>
        <v>17</v>
      </c>
      <c r="W8" s="121">
        <f>+[1]OTR11!W10</f>
        <v>18</v>
      </c>
      <c r="X8" s="121">
        <f>+[1]OTR11!X10</f>
        <v>19</v>
      </c>
      <c r="Y8" s="121">
        <f>+[1]OTR11!Y10</f>
        <v>20</v>
      </c>
      <c r="Z8" s="121">
        <f>+[1]OTR11!Z10</f>
        <v>21</v>
      </c>
      <c r="AA8" s="121">
        <f>+[1]OTR11!AA10</f>
        <v>22</v>
      </c>
      <c r="AB8" s="121">
        <f>+[1]OTR11!AB10</f>
        <v>23</v>
      </c>
      <c r="AC8" s="121">
        <f>+[1]OTR11!AC10</f>
        <v>24</v>
      </c>
      <c r="AD8" s="121">
        <f>+[1]OTR11!AD10</f>
        <v>25</v>
      </c>
      <c r="AE8" s="121">
        <f>+[1]OTR11!AE10</f>
        <v>26</v>
      </c>
      <c r="AF8" s="121">
        <f>+[1]OTR11!AF10</f>
        <v>27</v>
      </c>
      <c r="AG8" s="121">
        <f>+[1]OTR11!AG10</f>
        <v>28</v>
      </c>
      <c r="AH8" s="121">
        <f>+[1]OTR11!AH10</f>
        <v>29</v>
      </c>
      <c r="AI8" s="121">
        <f>+[1]OTR11!AI10</f>
        <v>30</v>
      </c>
      <c r="AJ8" s="121">
        <f>+[1]OTR11!AJ10</f>
        <v>31</v>
      </c>
    </row>
    <row r="9" spans="1:36">
      <c r="A9" s="122" t="str">
        <f>+[1]OTR11!A11</f>
        <v>Input Qty</v>
      </c>
      <c r="B9" s="122">
        <f>+[1]OTR11!B11</f>
        <v>6735</v>
      </c>
      <c r="C9" s="122">
        <f>+[1]OTR11!C11</f>
        <v>4831</v>
      </c>
      <c r="D9" s="122">
        <f>+[1]OTR11!D11</f>
        <v>6194</v>
      </c>
      <c r="E9" s="122">
        <f>+[1]OTR11!E11</f>
        <v>4366</v>
      </c>
      <c r="F9" s="122">
        <f>+[1]OTR11!F11</f>
        <v>751</v>
      </c>
      <c r="G9" s="122">
        <f>+[1]OTR11!G11</f>
        <v>0</v>
      </c>
      <c r="H9" s="122">
        <f>+[1]OTR11!H11</f>
        <v>3</v>
      </c>
      <c r="I9" s="122">
        <f>+[1]OTR11!I11</f>
        <v>5</v>
      </c>
      <c r="J9" s="122">
        <f>+[1]OTR11!J11</f>
        <v>242</v>
      </c>
      <c r="K9" s="122">
        <f>+[1]OTR11!K11</f>
        <v>390</v>
      </c>
      <c r="L9" s="122">
        <f>+[1]OTR11!L11</f>
        <v>0</v>
      </c>
      <c r="M9" s="122">
        <f>+[1]OTR11!M11</f>
        <v>7</v>
      </c>
      <c r="N9" s="122">
        <f>+[1]OTR11!N11</f>
        <v>236</v>
      </c>
      <c r="O9" s="122">
        <f>+[1]OTR11!O11</f>
        <v>4</v>
      </c>
      <c r="P9" s="122">
        <f>+[1]OTR11!P11</f>
        <v>312</v>
      </c>
      <c r="Q9" s="122">
        <f>+[1]OTR11!Q11</f>
        <v>0</v>
      </c>
      <c r="R9" s="122">
        <f>+[1]OTR11!R11</f>
        <v>2</v>
      </c>
      <c r="S9" s="122">
        <f>+[1]OTR11!S11</f>
        <v>314</v>
      </c>
      <c r="T9" s="122">
        <f>+[1]OTR11!T11</f>
        <v>198</v>
      </c>
      <c r="U9" s="122">
        <f>+[1]OTR11!U11</f>
        <v>45</v>
      </c>
      <c r="V9" s="122">
        <f>+[1]OTR11!V11</f>
        <v>244</v>
      </c>
      <c r="W9" s="122">
        <f>+[1]OTR11!W11</f>
        <v>25</v>
      </c>
      <c r="X9" s="122">
        <f>+[1]OTR11!X11</f>
        <v>80</v>
      </c>
      <c r="Y9" s="122">
        <f>+[1]OTR11!Y11</f>
        <v>180</v>
      </c>
      <c r="Z9" s="122">
        <f>+[1]OTR11!Z11</f>
        <v>114</v>
      </c>
      <c r="AA9" s="122">
        <f>+[1]OTR11!AA11</f>
        <v>876</v>
      </c>
      <c r="AB9" s="122">
        <f>+[1]OTR11!AB11</f>
        <v>12</v>
      </c>
      <c r="AC9" s="122">
        <f>+[1]OTR11!AC11</f>
        <v>9</v>
      </c>
      <c r="AD9" s="122">
        <f>+[1]OTR11!AD11</f>
        <v>0</v>
      </c>
      <c r="AE9" s="122">
        <f>+[1]OTR11!AE11</f>
        <v>0</v>
      </c>
      <c r="AF9" s="122">
        <f>+[1]OTR11!AF11</f>
        <v>0</v>
      </c>
      <c r="AG9" s="122">
        <f>+[1]OTR11!AG11</f>
        <v>0</v>
      </c>
      <c r="AH9" s="122">
        <f>+[1]OTR11!AH11</f>
        <v>0</v>
      </c>
      <c r="AI9" s="122">
        <f>+[1]OTR11!AI11</f>
        <v>0</v>
      </c>
      <c r="AJ9" s="122">
        <f>+[1]OTR11!AJ11</f>
        <v>0</v>
      </c>
    </row>
    <row r="10" spans="1:36">
      <c r="A10" s="122" t="str">
        <f>+[1]OTR11!A12</f>
        <v>Output Qty</v>
      </c>
      <c r="B10" s="122">
        <f>+[1]OTR11!B12</f>
        <v>5794</v>
      </c>
      <c r="C10" s="122">
        <f>+[1]OTR11!C12</f>
        <v>4328</v>
      </c>
      <c r="D10" s="122">
        <f>+[1]OTR11!D12</f>
        <v>5722</v>
      </c>
      <c r="E10" s="122">
        <f>+[1]OTR11!E12</f>
        <v>4050</v>
      </c>
      <c r="F10" s="122">
        <f>+[1]OTR11!F12</f>
        <v>724</v>
      </c>
      <c r="G10" s="122">
        <f>+[1]OTR11!G12</f>
        <v>0</v>
      </c>
      <c r="H10" s="122">
        <f>+[1]OTR11!H12</f>
        <v>0</v>
      </c>
      <c r="I10" s="122">
        <f>+[1]OTR11!I12</f>
        <v>0</v>
      </c>
      <c r="J10" s="122">
        <f>+[1]OTR11!J12</f>
        <v>240</v>
      </c>
      <c r="K10" s="122">
        <f>+[1]OTR11!K12</f>
        <v>368</v>
      </c>
      <c r="L10" s="122">
        <f>+[1]OTR11!L12</f>
        <v>0</v>
      </c>
      <c r="M10" s="122">
        <f>+[1]OTR11!M12</f>
        <v>0</v>
      </c>
      <c r="N10" s="122">
        <f>+[1]OTR11!N12</f>
        <v>227</v>
      </c>
      <c r="O10" s="122">
        <f>+[1]OTR11!O12</f>
        <v>0</v>
      </c>
      <c r="P10" s="122">
        <f>+[1]OTR11!P12</f>
        <v>311</v>
      </c>
      <c r="Q10" s="122">
        <f>+[1]OTR11!Q12</f>
        <v>0</v>
      </c>
      <c r="R10" s="122">
        <f>+[1]OTR11!R12</f>
        <v>0</v>
      </c>
      <c r="S10" s="122">
        <f>+[1]OTR11!S12</f>
        <v>311</v>
      </c>
      <c r="T10" s="122">
        <f>+[1]OTR11!T12</f>
        <v>196</v>
      </c>
      <c r="U10" s="122">
        <f>+[1]OTR11!U12</f>
        <v>40</v>
      </c>
      <c r="V10" s="122">
        <f>+[1]OTR11!V12</f>
        <v>238</v>
      </c>
      <c r="W10" s="122">
        <f>+[1]OTR11!W12</f>
        <v>0</v>
      </c>
      <c r="X10" s="122">
        <f>+[1]OTR11!X12</f>
        <v>78</v>
      </c>
      <c r="Y10" s="122">
        <f>+[1]OTR11!Y12</f>
        <v>156</v>
      </c>
      <c r="Z10" s="122">
        <f>+[1]OTR11!Z12</f>
        <v>0</v>
      </c>
      <c r="AA10" s="122">
        <f>+[1]OTR11!AA12</f>
        <v>844</v>
      </c>
      <c r="AB10" s="122">
        <f>+[1]OTR11!AB12</f>
        <v>0</v>
      </c>
      <c r="AC10" s="122">
        <f>+[1]OTR11!AC12</f>
        <v>0</v>
      </c>
      <c r="AD10" s="122">
        <f>+[1]OTR11!AD12</f>
        <v>0</v>
      </c>
      <c r="AE10" s="122">
        <f>+[1]OTR11!AE12</f>
        <v>0</v>
      </c>
      <c r="AF10" s="122">
        <f>+[1]OTR11!AF12</f>
        <v>0</v>
      </c>
      <c r="AG10" s="122">
        <f>+[1]OTR11!AG12</f>
        <v>0</v>
      </c>
      <c r="AH10" s="122">
        <f>+[1]OTR11!AH12</f>
        <v>0</v>
      </c>
      <c r="AI10" s="122">
        <f>+[1]OTR11!AI12</f>
        <v>0</v>
      </c>
      <c r="AJ10" s="122">
        <f>+[1]OTR11!AJ12</f>
        <v>0</v>
      </c>
    </row>
    <row r="11" spans="1:36">
      <c r="A11" s="122" t="str">
        <f>+[1]OTR11!A13</f>
        <v>Reject Qty</v>
      </c>
      <c r="B11" s="122">
        <f>+[1]OTR11!B13</f>
        <v>941</v>
      </c>
      <c r="C11" s="122">
        <f>+[1]OTR11!C13</f>
        <v>503</v>
      </c>
      <c r="D11" s="122">
        <f>+[1]OTR11!D13</f>
        <v>472</v>
      </c>
      <c r="E11" s="122">
        <f>+[1]OTR11!E13</f>
        <v>316</v>
      </c>
      <c r="F11" s="122">
        <f>+[1]OTR11!F13</f>
        <v>27</v>
      </c>
      <c r="G11" s="122">
        <f>+[1]OTR11!G13</f>
        <v>0</v>
      </c>
      <c r="H11" s="122">
        <f>+[1]OTR11!H13</f>
        <v>3</v>
      </c>
      <c r="I11" s="122">
        <f>+[1]OTR11!I13</f>
        <v>5</v>
      </c>
      <c r="J11" s="122">
        <f>+[1]OTR11!J13</f>
        <v>2</v>
      </c>
      <c r="K11" s="122">
        <f>+[1]OTR11!K13</f>
        <v>22</v>
      </c>
      <c r="L11" s="122">
        <f>+[1]OTR11!L13</f>
        <v>0</v>
      </c>
      <c r="M11" s="122">
        <f>+[1]OTR11!M13</f>
        <v>7</v>
      </c>
      <c r="N11" s="122">
        <f>+[1]OTR11!N13</f>
        <v>9</v>
      </c>
      <c r="O11" s="122">
        <f>+[1]OTR11!O13</f>
        <v>4</v>
      </c>
      <c r="P11" s="122">
        <f>+[1]OTR11!P13</f>
        <v>1</v>
      </c>
      <c r="Q11" s="122">
        <f>+[1]OTR11!Q13</f>
        <v>0</v>
      </c>
      <c r="R11" s="122">
        <f>+[1]OTR11!R13</f>
        <v>2</v>
      </c>
      <c r="S11" s="122">
        <f>+[1]OTR11!S13</f>
        <v>3</v>
      </c>
      <c r="T11" s="122">
        <f>+[1]OTR11!T13</f>
        <v>2</v>
      </c>
      <c r="U11" s="122">
        <f>+[1]OTR11!U13</f>
        <v>5</v>
      </c>
      <c r="V11" s="122">
        <f>+[1]OTR11!V13</f>
        <v>6</v>
      </c>
      <c r="W11" s="122">
        <f>+[1]OTR11!W13</f>
        <v>25</v>
      </c>
      <c r="X11" s="122">
        <f>+[1]OTR11!X13</f>
        <v>2</v>
      </c>
      <c r="Y11" s="122">
        <f>+[1]OTR11!Y13</f>
        <v>24</v>
      </c>
      <c r="Z11" s="122">
        <f>+[1]OTR11!Z13</f>
        <v>114</v>
      </c>
      <c r="AA11" s="122">
        <f>+[1]OTR11!AA13</f>
        <v>32</v>
      </c>
      <c r="AB11" s="122">
        <f>+[1]OTR11!AB13</f>
        <v>12</v>
      </c>
      <c r="AC11" s="122">
        <f>+[1]OTR11!AC13</f>
        <v>9</v>
      </c>
      <c r="AD11" s="122">
        <f>+[1]OTR11!AD13</f>
        <v>0</v>
      </c>
      <c r="AE11" s="122">
        <f>+[1]OTR11!AE13</f>
        <v>0</v>
      </c>
      <c r="AF11" s="122">
        <f>+[1]OTR11!AF13</f>
        <v>0</v>
      </c>
      <c r="AG11" s="122">
        <f>+[1]OTR11!AG13</f>
        <v>0</v>
      </c>
      <c r="AH11" s="122">
        <f>+[1]OTR11!AH13</f>
        <v>0</v>
      </c>
      <c r="AI11" s="122">
        <f>+[1]OTR11!AI13</f>
        <v>0</v>
      </c>
      <c r="AJ11" s="122">
        <f>+[1]OTR11!AJ13</f>
        <v>0</v>
      </c>
    </row>
    <row r="12" spans="1:36" s="130" customFormat="1">
      <c r="A12" s="122" t="str">
        <f>+[1]OTR11!A14</f>
        <v>%Yield NG</v>
      </c>
      <c r="B12" s="122">
        <f>+[1]OTR11!B14</f>
        <v>13.971789161098739</v>
      </c>
      <c r="C12" s="122">
        <f>+[1]OTR11!C14</f>
        <v>10.411922997309047</v>
      </c>
      <c r="D12" s="122">
        <f>+[1]OTR11!D14</f>
        <v>7.6202776880852436</v>
      </c>
      <c r="E12" s="122">
        <f>+[1]OTR11!E14</f>
        <v>7.2377462207970682</v>
      </c>
      <c r="F12" s="122">
        <f>+[1]OTR11!F14</f>
        <v>3.5952063914780292</v>
      </c>
      <c r="G12" s="122">
        <f>+[1]OTR11!G14</f>
        <v>0</v>
      </c>
      <c r="H12" s="122">
        <f>+[1]OTR11!H14</f>
        <v>100</v>
      </c>
      <c r="I12" s="122">
        <f>+[1]OTR11!I14</f>
        <v>100</v>
      </c>
      <c r="J12" s="122">
        <f>+[1]OTR11!J14</f>
        <v>0.82644628099173556</v>
      </c>
      <c r="K12" s="122">
        <f>+[1]OTR11!K14</f>
        <v>5.6410256410256414</v>
      </c>
      <c r="L12" s="122">
        <f>+[1]OTR11!L14</f>
        <v>0</v>
      </c>
      <c r="M12" s="122">
        <f>+[1]OTR11!M14</f>
        <v>100</v>
      </c>
      <c r="N12" s="122">
        <f>+[1]OTR11!N14</f>
        <v>3.8135593220338984</v>
      </c>
      <c r="O12" s="122">
        <f>+[1]OTR11!O14</f>
        <v>100</v>
      </c>
      <c r="P12" s="122">
        <f>+[1]OTR11!P14</f>
        <v>0.32051282051282048</v>
      </c>
      <c r="Q12" s="122">
        <f>+[1]OTR11!Q14</f>
        <v>0</v>
      </c>
      <c r="R12" s="122">
        <f>+[1]OTR11!R14</f>
        <v>100</v>
      </c>
      <c r="S12" s="122">
        <f>+[1]OTR11!S14</f>
        <v>0.95541401273885351</v>
      </c>
      <c r="T12" s="122">
        <f>+[1]OTR11!T14</f>
        <v>1.0101010101010102</v>
      </c>
      <c r="U12" s="122">
        <f>+[1]OTR11!U14</f>
        <v>11.111111111111111</v>
      </c>
      <c r="V12" s="122">
        <f>+[1]OTR11!V14</f>
        <v>2.459016393442623</v>
      </c>
      <c r="W12" s="122">
        <f>+[1]OTR11!W14</f>
        <v>100</v>
      </c>
      <c r="X12" s="122">
        <f>+[1]OTR11!X14</f>
        <v>2.5</v>
      </c>
      <c r="Y12" s="122">
        <f>+[1]OTR11!Y14</f>
        <v>13.333333333333334</v>
      </c>
      <c r="Z12" s="122">
        <f>+[1]OTR11!Z14</f>
        <v>100</v>
      </c>
      <c r="AA12" s="122">
        <f>+[1]OTR11!AA14</f>
        <v>3.6529680365296802</v>
      </c>
      <c r="AB12" s="122">
        <f>+[1]OTR11!AB14</f>
        <v>100</v>
      </c>
      <c r="AC12" s="122">
        <f>+[1]OTR11!AC14</f>
        <v>100</v>
      </c>
      <c r="AD12" s="122">
        <f>+[1]OTR11!AD14</f>
        <v>0</v>
      </c>
      <c r="AE12" s="122">
        <f>+[1]OTR11!AE14</f>
        <v>0</v>
      </c>
      <c r="AF12" s="122">
        <f>+[1]OTR11!AF14</f>
        <v>0</v>
      </c>
      <c r="AG12" s="122">
        <f>+[1]OTR11!AG14</f>
        <v>0</v>
      </c>
      <c r="AH12" s="122">
        <f>+[1]OTR11!AH14</f>
        <v>0</v>
      </c>
      <c r="AI12" s="122">
        <f>+[1]OTR11!AI14</f>
        <v>0</v>
      </c>
      <c r="AJ12" s="122">
        <f>+[1]OTR11!AJ14</f>
        <v>0</v>
      </c>
    </row>
    <row r="13" spans="1:36">
      <c r="A13" s="122" t="str">
        <f>+[1]OTR11!A15</f>
        <v>Reject Group</v>
      </c>
      <c r="B13" s="122">
        <f>+[1]OTR11!B15</f>
        <v>0</v>
      </c>
      <c r="C13" s="122">
        <f>+[1]OTR11!C15</f>
        <v>0</v>
      </c>
      <c r="D13" s="122">
        <f>+[1]OTR11!D15</f>
        <v>0</v>
      </c>
      <c r="E13" s="122">
        <f>+[1]OTR11!E15</f>
        <v>0</v>
      </c>
      <c r="F13" s="122">
        <f>+[1]OTR11!F15</f>
        <v>0</v>
      </c>
      <c r="G13" s="122">
        <f>+[1]OTR11!G15</f>
        <v>0</v>
      </c>
      <c r="H13" s="122">
        <f>+[1]OTR11!H15</f>
        <v>0</v>
      </c>
      <c r="I13" s="122">
        <f>+[1]OTR11!I15</f>
        <v>0</v>
      </c>
      <c r="J13" s="122">
        <f>+[1]OTR11!J15</f>
        <v>0</v>
      </c>
      <c r="K13" s="122">
        <f>+[1]OTR11!K15</f>
        <v>0</v>
      </c>
      <c r="L13" s="122">
        <f>+[1]OTR11!L15</f>
        <v>0</v>
      </c>
      <c r="M13" s="122">
        <f>+[1]OTR11!M15</f>
        <v>0</v>
      </c>
      <c r="N13" s="122">
        <f>+[1]OTR11!N15</f>
        <v>0</v>
      </c>
      <c r="O13" s="122">
        <f>+[1]OTR11!O15</f>
        <v>0</v>
      </c>
      <c r="P13" s="122">
        <f>+[1]OTR11!P15</f>
        <v>0</v>
      </c>
      <c r="Q13" s="122">
        <f>+[1]OTR11!Q15</f>
        <v>0</v>
      </c>
      <c r="R13" s="122">
        <f>+[1]OTR11!R15</f>
        <v>0</v>
      </c>
      <c r="S13" s="122">
        <f>+[1]OTR11!S15</f>
        <v>0</v>
      </c>
      <c r="T13" s="122">
        <f>+[1]OTR11!T15</f>
        <v>0</v>
      </c>
      <c r="U13" s="122">
        <f>+[1]OTR11!U15</f>
        <v>0</v>
      </c>
      <c r="V13" s="122">
        <f>+[1]OTR11!V15</f>
        <v>0</v>
      </c>
      <c r="W13" s="122">
        <f>+[1]OTR11!W15</f>
        <v>0</v>
      </c>
      <c r="X13" s="122">
        <f>+[1]OTR11!X15</f>
        <v>0</v>
      </c>
      <c r="Y13" s="122">
        <f>+[1]OTR11!Y15</f>
        <v>0</v>
      </c>
      <c r="Z13" s="122">
        <f>+[1]OTR11!Z15</f>
        <v>0</v>
      </c>
      <c r="AA13" s="122">
        <f>+[1]OTR11!AA15</f>
        <v>0</v>
      </c>
      <c r="AB13" s="122">
        <f>+[1]OTR11!AB15</f>
        <v>0</v>
      </c>
      <c r="AC13" s="122">
        <f>+[1]OTR11!AC15</f>
        <v>0</v>
      </c>
      <c r="AD13" s="122">
        <f>+[1]OTR11!AD15</f>
        <v>0</v>
      </c>
      <c r="AE13" s="122">
        <f>+[1]OTR11!AE15</f>
        <v>0</v>
      </c>
      <c r="AF13" s="122">
        <f>+[1]OTR11!AF15</f>
        <v>0</v>
      </c>
      <c r="AG13" s="122">
        <f>+[1]OTR11!AG15</f>
        <v>0</v>
      </c>
      <c r="AH13" s="122">
        <f>+[1]OTR11!AH15</f>
        <v>0</v>
      </c>
      <c r="AI13" s="122">
        <f>+[1]OTR11!AI15</f>
        <v>0</v>
      </c>
      <c r="AJ13" s="122">
        <f>+[1]OTR11!AJ15</f>
        <v>0</v>
      </c>
    </row>
    <row r="14" spans="1:36">
      <c r="A14" s="122" t="str">
        <f>+[1]OTR11!A16</f>
        <v>ADJUST MACHINE</v>
      </c>
      <c r="B14" s="122">
        <f>+[1]OTR11!B16</f>
        <v>197</v>
      </c>
      <c r="C14" s="122">
        <f>+[1]OTR11!C16</f>
        <v>85</v>
      </c>
      <c r="D14" s="122">
        <f>+[1]OTR11!D16</f>
        <v>76</v>
      </c>
      <c r="E14" s="122">
        <f>+[1]OTR11!E16</f>
        <v>41</v>
      </c>
      <c r="F14" s="122">
        <f>+[1]OTR11!F16</f>
        <v>2</v>
      </c>
      <c r="G14" s="122">
        <f>+[1]OTR11!G16</f>
        <v>0</v>
      </c>
      <c r="H14" s="122">
        <f>+[1]OTR11!H16</f>
        <v>0</v>
      </c>
      <c r="I14" s="122">
        <f>+[1]OTR11!I16</f>
        <v>4</v>
      </c>
      <c r="J14" s="122">
        <f>+[1]OTR11!J16</f>
        <v>2</v>
      </c>
      <c r="K14" s="122">
        <f>+[1]OTR11!K16</f>
        <v>0</v>
      </c>
      <c r="L14" s="122">
        <f>+[1]OTR11!L16</f>
        <v>0</v>
      </c>
      <c r="M14" s="122">
        <f>+[1]OTR11!M16</f>
        <v>2</v>
      </c>
      <c r="N14" s="122">
        <f>+[1]OTR11!N16</f>
        <v>1</v>
      </c>
      <c r="O14" s="122">
        <f>+[1]OTR11!O16</f>
        <v>0</v>
      </c>
      <c r="P14" s="122">
        <f>+[1]OTR11!P16</f>
        <v>0</v>
      </c>
      <c r="Q14" s="122">
        <f>+[1]OTR11!Q16</f>
        <v>0</v>
      </c>
      <c r="R14" s="122">
        <f>+[1]OTR11!R16</f>
        <v>0</v>
      </c>
      <c r="S14" s="122">
        <f>+[1]OTR11!S16</f>
        <v>2</v>
      </c>
      <c r="T14" s="122">
        <f>+[1]OTR11!T16</f>
        <v>2</v>
      </c>
      <c r="U14" s="122">
        <f>+[1]OTR11!U16</f>
        <v>4</v>
      </c>
      <c r="V14" s="122">
        <f>+[1]OTR11!V16</f>
        <v>2</v>
      </c>
      <c r="W14" s="122">
        <f>+[1]OTR11!W16</f>
        <v>0</v>
      </c>
      <c r="X14" s="122">
        <f>+[1]OTR11!X16</f>
        <v>2</v>
      </c>
      <c r="Y14" s="122">
        <f>+[1]OTR11!Y16</f>
        <v>0</v>
      </c>
      <c r="Z14" s="122">
        <f>+[1]OTR11!Z16</f>
        <v>7</v>
      </c>
      <c r="AA14" s="122">
        <f>+[1]OTR11!AA16</f>
        <v>3</v>
      </c>
      <c r="AB14" s="122">
        <f>+[1]OTR11!AB16</f>
        <v>5</v>
      </c>
      <c r="AC14" s="122">
        <f>+[1]OTR11!AC16</f>
        <v>3</v>
      </c>
      <c r="AD14" s="122">
        <f>+[1]OTR11!AD16</f>
        <v>0</v>
      </c>
      <c r="AE14" s="122">
        <f>+[1]OTR11!AE16</f>
        <v>0</v>
      </c>
      <c r="AF14" s="122">
        <f>+[1]OTR11!AF16</f>
        <v>0</v>
      </c>
      <c r="AG14" s="122">
        <f>+[1]OTR11!AG16</f>
        <v>0</v>
      </c>
      <c r="AH14" s="122">
        <f>+[1]OTR11!AH16</f>
        <v>0</v>
      </c>
      <c r="AI14" s="122">
        <f>+[1]OTR11!AI16</f>
        <v>0</v>
      </c>
      <c r="AJ14" s="122">
        <f>+[1]OTR11!AJ16</f>
        <v>0</v>
      </c>
    </row>
    <row r="15" spans="1:36">
      <c r="A15" s="122" t="str">
        <f>+[1]OTR11!A17</f>
        <v>ANGLE</v>
      </c>
      <c r="B15" s="122">
        <f>+[1]OTR11!B17</f>
        <v>0</v>
      </c>
      <c r="C15" s="122">
        <f>+[1]OTR11!C17</f>
        <v>0</v>
      </c>
      <c r="D15" s="122">
        <f>+[1]OTR11!D17</f>
        <v>0</v>
      </c>
      <c r="E15" s="122">
        <f>+[1]OTR11!E17</f>
        <v>0</v>
      </c>
      <c r="F15" s="122">
        <f>+[1]OTR11!F17</f>
        <v>0</v>
      </c>
      <c r="G15" s="122">
        <f>+[1]OTR11!G17</f>
        <v>0</v>
      </c>
      <c r="H15" s="122">
        <f>+[1]OTR11!H17</f>
        <v>0</v>
      </c>
      <c r="I15" s="122">
        <f>+[1]OTR11!I17</f>
        <v>0</v>
      </c>
      <c r="J15" s="122">
        <f>+[1]OTR11!J17</f>
        <v>0</v>
      </c>
      <c r="K15" s="122">
        <f>+[1]OTR11!K17</f>
        <v>0</v>
      </c>
      <c r="L15" s="122">
        <f>+[1]OTR11!L17</f>
        <v>0</v>
      </c>
      <c r="M15" s="122">
        <f>+[1]OTR11!M17</f>
        <v>0</v>
      </c>
      <c r="N15" s="122">
        <f>+[1]OTR11!N17</f>
        <v>0</v>
      </c>
      <c r="O15" s="122">
        <f>+[1]OTR11!O17</f>
        <v>0</v>
      </c>
      <c r="P15" s="122">
        <f>+[1]OTR11!P17</f>
        <v>0</v>
      </c>
      <c r="Q15" s="122">
        <f>+[1]OTR11!Q17</f>
        <v>0</v>
      </c>
      <c r="R15" s="122">
        <f>+[1]OTR11!R17</f>
        <v>0</v>
      </c>
      <c r="S15" s="122">
        <f>+[1]OTR11!S17</f>
        <v>0</v>
      </c>
      <c r="T15" s="122">
        <f>+[1]OTR11!T17</f>
        <v>0</v>
      </c>
      <c r="U15" s="122">
        <f>+[1]OTR11!U17</f>
        <v>0</v>
      </c>
      <c r="V15" s="122">
        <f>+[1]OTR11!V17</f>
        <v>0</v>
      </c>
      <c r="W15" s="122">
        <f>+[1]OTR11!W17</f>
        <v>0</v>
      </c>
      <c r="X15" s="122">
        <f>+[1]OTR11!X17</f>
        <v>0</v>
      </c>
      <c r="Y15" s="122">
        <f>+[1]OTR11!Y17</f>
        <v>0</v>
      </c>
      <c r="Z15" s="122">
        <f>+[1]OTR11!Z17</f>
        <v>0</v>
      </c>
      <c r="AA15" s="122">
        <f>+[1]OTR11!AA17</f>
        <v>0</v>
      </c>
      <c r="AB15" s="122">
        <f>+[1]OTR11!AB17</f>
        <v>0</v>
      </c>
      <c r="AC15" s="122">
        <f>+[1]OTR11!AC17</f>
        <v>0</v>
      </c>
      <c r="AD15" s="122">
        <f>+[1]OTR11!AD17</f>
        <v>0</v>
      </c>
      <c r="AE15" s="122">
        <f>+[1]OTR11!AE17</f>
        <v>0</v>
      </c>
      <c r="AF15" s="122">
        <f>+[1]OTR11!AF17</f>
        <v>0</v>
      </c>
      <c r="AG15" s="122">
        <f>+[1]OTR11!AG17</f>
        <v>0</v>
      </c>
      <c r="AH15" s="122">
        <f>+[1]OTR11!AH17</f>
        <v>0</v>
      </c>
      <c r="AI15" s="122">
        <f>+[1]OTR11!AI17</f>
        <v>0</v>
      </c>
      <c r="AJ15" s="122">
        <f>+[1]OTR11!AJ17</f>
        <v>0</v>
      </c>
    </row>
    <row r="16" spans="1:36" s="146" customFormat="1">
      <c r="A16" s="122" t="str">
        <f>+[1]OTR11!A18</f>
        <v>BURR ALL</v>
      </c>
      <c r="B16" s="122">
        <f>+[1]OTR11!B18</f>
        <v>3</v>
      </c>
      <c r="C16" s="122">
        <f>+[1]OTR11!C18</f>
        <v>0</v>
      </c>
      <c r="D16" s="122">
        <f>+[1]OTR11!D18</f>
        <v>0</v>
      </c>
      <c r="E16" s="122">
        <f>+[1]OTR11!E18</f>
        <v>0</v>
      </c>
      <c r="F16" s="122">
        <f>+[1]OTR11!F18</f>
        <v>0</v>
      </c>
      <c r="G16" s="122">
        <f>+[1]OTR11!G18</f>
        <v>0</v>
      </c>
      <c r="H16" s="122">
        <f>+[1]OTR11!H18</f>
        <v>0</v>
      </c>
      <c r="I16" s="122">
        <f>+[1]OTR11!I18</f>
        <v>0</v>
      </c>
      <c r="J16" s="122">
        <f>+[1]OTR11!J18</f>
        <v>0</v>
      </c>
      <c r="K16" s="122">
        <f>+[1]OTR11!K18</f>
        <v>0</v>
      </c>
      <c r="L16" s="122">
        <f>+[1]OTR11!L18</f>
        <v>0</v>
      </c>
      <c r="M16" s="122">
        <f>+[1]OTR11!M18</f>
        <v>0</v>
      </c>
      <c r="N16" s="122">
        <f>+[1]OTR11!N18</f>
        <v>0</v>
      </c>
      <c r="O16" s="122">
        <f>+[1]OTR11!O18</f>
        <v>0</v>
      </c>
      <c r="P16" s="122">
        <f>+[1]OTR11!P18</f>
        <v>0</v>
      </c>
      <c r="Q16" s="122">
        <f>+[1]OTR11!Q18</f>
        <v>0</v>
      </c>
      <c r="R16" s="122">
        <f>+[1]OTR11!R18</f>
        <v>0</v>
      </c>
      <c r="S16" s="122">
        <f>+[1]OTR11!S18</f>
        <v>0</v>
      </c>
      <c r="T16" s="122">
        <f>+[1]OTR11!T18</f>
        <v>0</v>
      </c>
      <c r="U16" s="122">
        <f>+[1]OTR11!U18</f>
        <v>0</v>
      </c>
      <c r="V16" s="122">
        <f>+[1]OTR11!V18</f>
        <v>0</v>
      </c>
      <c r="W16" s="122">
        <f>+[1]OTR11!W18</f>
        <v>0</v>
      </c>
      <c r="X16" s="122">
        <f>+[1]OTR11!X18</f>
        <v>0</v>
      </c>
      <c r="Y16" s="122">
        <f>+[1]OTR11!Y18</f>
        <v>0</v>
      </c>
      <c r="Z16" s="122">
        <f>+[1]OTR11!Z18</f>
        <v>0</v>
      </c>
      <c r="AA16" s="122">
        <f>+[1]OTR11!AA18</f>
        <v>0</v>
      </c>
      <c r="AB16" s="122">
        <f>+[1]OTR11!AB18</f>
        <v>0</v>
      </c>
      <c r="AC16" s="122">
        <f>+[1]OTR11!AC18</f>
        <v>0</v>
      </c>
      <c r="AD16" s="122">
        <f>+[1]OTR11!AD18</f>
        <v>0</v>
      </c>
      <c r="AE16" s="122">
        <f>+[1]OTR11!AE18</f>
        <v>0</v>
      </c>
      <c r="AF16" s="122">
        <f>+[1]OTR11!AF18</f>
        <v>0</v>
      </c>
      <c r="AG16" s="122">
        <f>+[1]OTR11!AG18</f>
        <v>0</v>
      </c>
      <c r="AH16" s="122">
        <f>+[1]OTR11!AH18</f>
        <v>0</v>
      </c>
      <c r="AI16" s="122">
        <f>+[1]OTR11!AI18</f>
        <v>0</v>
      </c>
      <c r="AJ16" s="122">
        <f>+[1]OTR11!AJ18</f>
        <v>0</v>
      </c>
    </row>
    <row r="17" spans="1:36">
      <c r="A17" s="122" t="str">
        <f>+[1]OTR11!A19</f>
        <v>CONTAM ALL</v>
      </c>
      <c r="B17" s="122">
        <f>+[1]OTR11!B19</f>
        <v>4</v>
      </c>
      <c r="C17" s="122">
        <f>+[1]OTR11!C19</f>
        <v>1</v>
      </c>
      <c r="D17" s="122">
        <f>+[1]OTR11!D19</f>
        <v>6</v>
      </c>
      <c r="E17" s="122">
        <f>+[1]OTR11!E19</f>
        <v>10</v>
      </c>
      <c r="F17" s="122">
        <f>+[1]OTR11!F19</f>
        <v>1</v>
      </c>
      <c r="G17" s="122">
        <f>+[1]OTR11!G19</f>
        <v>0</v>
      </c>
      <c r="H17" s="122">
        <f>+[1]OTR11!H19</f>
        <v>0</v>
      </c>
      <c r="I17" s="122">
        <f>+[1]OTR11!I19</f>
        <v>0</v>
      </c>
      <c r="J17" s="122">
        <f>+[1]OTR11!J19</f>
        <v>0</v>
      </c>
      <c r="K17" s="122">
        <f>+[1]OTR11!K19</f>
        <v>7</v>
      </c>
      <c r="L17" s="122">
        <f>+[1]OTR11!L19</f>
        <v>0</v>
      </c>
      <c r="M17" s="122">
        <f>+[1]OTR11!M19</f>
        <v>0</v>
      </c>
      <c r="N17" s="122">
        <f>+[1]OTR11!N19</f>
        <v>0</v>
      </c>
      <c r="O17" s="122">
        <f>+[1]OTR11!O19</f>
        <v>0</v>
      </c>
      <c r="P17" s="122">
        <f>+[1]OTR11!P19</f>
        <v>0</v>
      </c>
      <c r="Q17" s="122">
        <f>+[1]OTR11!Q19</f>
        <v>0</v>
      </c>
      <c r="R17" s="122">
        <f>+[1]OTR11!R19</f>
        <v>0</v>
      </c>
      <c r="S17" s="122">
        <f>+[1]OTR11!S19</f>
        <v>0</v>
      </c>
      <c r="T17" s="122">
        <f>+[1]OTR11!T19</f>
        <v>0</v>
      </c>
      <c r="U17" s="122">
        <f>+[1]OTR11!U19</f>
        <v>0</v>
      </c>
      <c r="V17" s="122">
        <f>+[1]OTR11!V19</f>
        <v>0</v>
      </c>
      <c r="W17" s="122">
        <f>+[1]OTR11!W19</f>
        <v>0</v>
      </c>
      <c r="X17" s="122">
        <f>+[1]OTR11!X19</f>
        <v>0</v>
      </c>
      <c r="Y17" s="122">
        <f>+[1]OTR11!Y19</f>
        <v>0</v>
      </c>
      <c r="Z17" s="122">
        <f>+[1]OTR11!Z19</f>
        <v>0</v>
      </c>
      <c r="AA17" s="122">
        <f>+[1]OTR11!AA19</f>
        <v>2</v>
      </c>
      <c r="AB17" s="122">
        <f>+[1]OTR11!AB19</f>
        <v>0</v>
      </c>
      <c r="AC17" s="122">
        <f>+[1]OTR11!AC19</f>
        <v>0</v>
      </c>
      <c r="AD17" s="122">
        <f>+[1]OTR11!AD19</f>
        <v>0</v>
      </c>
      <c r="AE17" s="122">
        <f>+[1]OTR11!AE19</f>
        <v>0</v>
      </c>
      <c r="AF17" s="122">
        <f>+[1]OTR11!AF19</f>
        <v>0</v>
      </c>
      <c r="AG17" s="122">
        <f>+[1]OTR11!AG19</f>
        <v>0</v>
      </c>
      <c r="AH17" s="122">
        <f>+[1]OTR11!AH19</f>
        <v>0</v>
      </c>
      <c r="AI17" s="122">
        <f>+[1]OTR11!AI19</f>
        <v>0</v>
      </c>
      <c r="AJ17" s="122">
        <f>+[1]OTR11!AJ19</f>
        <v>0</v>
      </c>
    </row>
    <row r="18" spans="1:36">
      <c r="A18" s="122" t="str">
        <f>+[1]OTR11!A20</f>
        <v>CUT NG</v>
      </c>
      <c r="B18" s="122">
        <f>+[1]OTR11!B20</f>
        <v>106</v>
      </c>
      <c r="C18" s="122">
        <f>+[1]OTR11!C20</f>
        <v>59</v>
      </c>
      <c r="D18" s="122">
        <f>+[1]OTR11!D20</f>
        <v>68</v>
      </c>
      <c r="E18" s="122">
        <f>+[1]OTR11!E20</f>
        <v>12</v>
      </c>
      <c r="F18" s="122">
        <f>+[1]OTR11!F20</f>
        <v>2</v>
      </c>
      <c r="G18" s="122">
        <f>+[1]OTR11!G20</f>
        <v>0</v>
      </c>
      <c r="H18" s="122">
        <f>+[1]OTR11!H20</f>
        <v>0</v>
      </c>
      <c r="I18" s="122">
        <f>+[1]OTR11!I20</f>
        <v>0</v>
      </c>
      <c r="J18" s="122">
        <f>+[1]OTR11!J20</f>
        <v>0</v>
      </c>
      <c r="K18" s="122">
        <f>+[1]OTR11!K20</f>
        <v>7</v>
      </c>
      <c r="L18" s="122">
        <f>+[1]OTR11!L20</f>
        <v>0</v>
      </c>
      <c r="M18" s="122">
        <f>+[1]OTR11!M20</f>
        <v>0</v>
      </c>
      <c r="N18" s="122">
        <f>+[1]OTR11!N20</f>
        <v>1</v>
      </c>
      <c r="O18" s="122">
        <f>+[1]OTR11!O20</f>
        <v>0</v>
      </c>
      <c r="P18" s="122">
        <f>+[1]OTR11!P20</f>
        <v>0</v>
      </c>
      <c r="Q18" s="122">
        <f>+[1]OTR11!Q20</f>
        <v>0</v>
      </c>
      <c r="R18" s="122">
        <f>+[1]OTR11!R20</f>
        <v>0</v>
      </c>
      <c r="S18" s="122">
        <f>+[1]OTR11!S20</f>
        <v>0</v>
      </c>
      <c r="T18" s="122">
        <f>+[1]OTR11!T20</f>
        <v>0</v>
      </c>
      <c r="U18" s="122">
        <f>+[1]OTR11!U20</f>
        <v>0</v>
      </c>
      <c r="V18" s="122">
        <f>+[1]OTR11!V20</f>
        <v>1</v>
      </c>
      <c r="W18" s="122">
        <f>+[1]OTR11!W20</f>
        <v>0</v>
      </c>
      <c r="X18" s="122">
        <f>+[1]OTR11!X20</f>
        <v>0</v>
      </c>
      <c r="Y18" s="122">
        <f>+[1]OTR11!Y20</f>
        <v>0</v>
      </c>
      <c r="Z18" s="122">
        <f>+[1]OTR11!Z20</f>
        <v>0</v>
      </c>
      <c r="AA18" s="122">
        <f>+[1]OTR11!AA20</f>
        <v>1</v>
      </c>
      <c r="AB18" s="122">
        <f>+[1]OTR11!AB20</f>
        <v>0</v>
      </c>
      <c r="AC18" s="122">
        <f>+[1]OTR11!AC20</f>
        <v>0</v>
      </c>
      <c r="AD18" s="122">
        <f>+[1]OTR11!AD20</f>
        <v>0</v>
      </c>
      <c r="AE18" s="122">
        <f>+[1]OTR11!AE20</f>
        <v>0</v>
      </c>
      <c r="AF18" s="122">
        <f>+[1]OTR11!AF20</f>
        <v>0</v>
      </c>
      <c r="AG18" s="122">
        <f>+[1]OTR11!AG20</f>
        <v>0</v>
      </c>
      <c r="AH18" s="122">
        <f>+[1]OTR11!AH20</f>
        <v>0</v>
      </c>
      <c r="AI18" s="122">
        <f>+[1]OTR11!AI20</f>
        <v>0</v>
      </c>
      <c r="AJ18" s="122">
        <f>+[1]OTR11!AJ20</f>
        <v>0</v>
      </c>
    </row>
    <row r="19" spans="1:36">
      <c r="A19" s="122" t="str">
        <f>+[1]OTR11!A21</f>
        <v>DENT ALL</v>
      </c>
      <c r="B19" s="122">
        <f>+[1]OTR11!B21</f>
        <v>74</v>
      </c>
      <c r="C19" s="122">
        <f>+[1]OTR11!C21</f>
        <v>66</v>
      </c>
      <c r="D19" s="122">
        <f>+[1]OTR11!D21</f>
        <v>101</v>
      </c>
      <c r="E19" s="122">
        <f>+[1]OTR11!E21</f>
        <v>53</v>
      </c>
      <c r="F19" s="122">
        <f>+[1]OTR11!F21</f>
        <v>22</v>
      </c>
      <c r="G19" s="122">
        <f>+[1]OTR11!G21</f>
        <v>0</v>
      </c>
      <c r="H19" s="122">
        <f>+[1]OTR11!H21</f>
        <v>0</v>
      </c>
      <c r="I19" s="122">
        <f>+[1]OTR11!I21</f>
        <v>0</v>
      </c>
      <c r="J19" s="122">
        <f>+[1]OTR11!J21</f>
        <v>0</v>
      </c>
      <c r="K19" s="122">
        <f>+[1]OTR11!K21</f>
        <v>8</v>
      </c>
      <c r="L19" s="122">
        <f>+[1]OTR11!L21</f>
        <v>0</v>
      </c>
      <c r="M19" s="122">
        <f>+[1]OTR11!M21</f>
        <v>0</v>
      </c>
      <c r="N19" s="122">
        <f>+[1]OTR11!N21</f>
        <v>3</v>
      </c>
      <c r="O19" s="122">
        <f>+[1]OTR11!O21</f>
        <v>0</v>
      </c>
      <c r="P19" s="122">
        <f>+[1]OTR11!P21</f>
        <v>0</v>
      </c>
      <c r="Q19" s="122">
        <f>+[1]OTR11!Q21</f>
        <v>0</v>
      </c>
      <c r="R19" s="122">
        <f>+[1]OTR11!R21</f>
        <v>0</v>
      </c>
      <c r="S19" s="122">
        <f>+[1]OTR11!S21</f>
        <v>0</v>
      </c>
      <c r="T19" s="122">
        <f>+[1]OTR11!T21</f>
        <v>0</v>
      </c>
      <c r="U19" s="122">
        <f>+[1]OTR11!U21</f>
        <v>0</v>
      </c>
      <c r="V19" s="122">
        <f>+[1]OTR11!V21</f>
        <v>0</v>
      </c>
      <c r="W19" s="122">
        <f>+[1]OTR11!W21</f>
        <v>0</v>
      </c>
      <c r="X19" s="122">
        <f>+[1]OTR11!X21</f>
        <v>0</v>
      </c>
      <c r="Y19" s="122">
        <f>+[1]OTR11!Y21</f>
        <v>2</v>
      </c>
      <c r="Z19" s="122">
        <f>+[1]OTR11!Z21</f>
        <v>0</v>
      </c>
      <c r="AA19" s="122">
        <f>+[1]OTR11!AA21</f>
        <v>18</v>
      </c>
      <c r="AB19" s="122">
        <f>+[1]OTR11!AB21</f>
        <v>0</v>
      </c>
      <c r="AC19" s="122">
        <f>+[1]OTR11!AC21</f>
        <v>0</v>
      </c>
      <c r="AD19" s="122">
        <f>+[1]OTR11!AD21</f>
        <v>0</v>
      </c>
      <c r="AE19" s="122">
        <f>+[1]OTR11!AE21</f>
        <v>0</v>
      </c>
      <c r="AF19" s="122">
        <f>+[1]OTR11!AF21</f>
        <v>0</v>
      </c>
      <c r="AG19" s="122">
        <f>+[1]OTR11!AG21</f>
        <v>0</v>
      </c>
      <c r="AH19" s="122">
        <f>+[1]OTR11!AH21</f>
        <v>0</v>
      </c>
      <c r="AI19" s="122">
        <f>+[1]OTR11!AI21</f>
        <v>0</v>
      </c>
      <c r="AJ19" s="122">
        <f>+[1]OTR11!AJ21</f>
        <v>0</v>
      </c>
    </row>
    <row r="20" spans="1:36">
      <c r="A20" s="122" t="str">
        <f>+[1]OTR11!A22</f>
        <v>DRILL/SCREW NG</v>
      </c>
      <c r="B20" s="122">
        <f>+[1]OTR11!B22</f>
        <v>26</v>
      </c>
      <c r="C20" s="122">
        <f>+[1]OTR11!C22</f>
        <v>1</v>
      </c>
      <c r="D20" s="122">
        <f>+[1]OTR11!D22</f>
        <v>10</v>
      </c>
      <c r="E20" s="122">
        <f>+[1]OTR11!E22</f>
        <v>1</v>
      </c>
      <c r="F20" s="122">
        <f>+[1]OTR11!F22</f>
        <v>0</v>
      </c>
      <c r="G20" s="122">
        <f>+[1]OTR11!G22</f>
        <v>0</v>
      </c>
      <c r="H20" s="122">
        <f>+[1]OTR11!H22</f>
        <v>0</v>
      </c>
      <c r="I20" s="122">
        <f>+[1]OTR11!I22</f>
        <v>0</v>
      </c>
      <c r="J20" s="122">
        <f>+[1]OTR11!J22</f>
        <v>0</v>
      </c>
      <c r="K20" s="122">
        <f>+[1]OTR11!K22</f>
        <v>0</v>
      </c>
      <c r="L20" s="122">
        <f>+[1]OTR11!L22</f>
        <v>0</v>
      </c>
      <c r="M20" s="122">
        <f>+[1]OTR11!M22</f>
        <v>0</v>
      </c>
      <c r="N20" s="122">
        <f>+[1]OTR11!N22</f>
        <v>0</v>
      </c>
      <c r="O20" s="122">
        <f>+[1]OTR11!O22</f>
        <v>0</v>
      </c>
      <c r="P20" s="122">
        <f>+[1]OTR11!P22</f>
        <v>0</v>
      </c>
      <c r="Q20" s="122">
        <f>+[1]OTR11!Q22</f>
        <v>0</v>
      </c>
      <c r="R20" s="122">
        <f>+[1]OTR11!R22</f>
        <v>0</v>
      </c>
      <c r="S20" s="122">
        <f>+[1]OTR11!S22</f>
        <v>0</v>
      </c>
      <c r="T20" s="122">
        <f>+[1]OTR11!T22</f>
        <v>0</v>
      </c>
      <c r="U20" s="122">
        <f>+[1]OTR11!U22</f>
        <v>0</v>
      </c>
      <c r="V20" s="122">
        <f>+[1]OTR11!V22</f>
        <v>0</v>
      </c>
      <c r="W20" s="122">
        <f>+[1]OTR11!W22</f>
        <v>0</v>
      </c>
      <c r="X20" s="122">
        <f>+[1]OTR11!X22</f>
        <v>0</v>
      </c>
      <c r="Y20" s="122">
        <f>+[1]OTR11!Y22</f>
        <v>0</v>
      </c>
      <c r="Z20" s="122">
        <f>+[1]OTR11!Z22</f>
        <v>0</v>
      </c>
      <c r="AA20" s="122">
        <f>+[1]OTR11!AA22</f>
        <v>1</v>
      </c>
      <c r="AB20" s="122">
        <f>+[1]OTR11!AB22</f>
        <v>0</v>
      </c>
      <c r="AC20" s="122">
        <f>+[1]OTR11!AC22</f>
        <v>0</v>
      </c>
      <c r="AD20" s="122">
        <f>+[1]OTR11!AD22</f>
        <v>0</v>
      </c>
      <c r="AE20" s="122">
        <f>+[1]OTR11!AE22</f>
        <v>0</v>
      </c>
      <c r="AF20" s="122">
        <f>+[1]OTR11!AF22</f>
        <v>0</v>
      </c>
      <c r="AG20" s="122">
        <f>+[1]OTR11!AG22</f>
        <v>0</v>
      </c>
      <c r="AH20" s="122">
        <f>+[1]OTR11!AH22</f>
        <v>0</v>
      </c>
      <c r="AI20" s="122">
        <f>+[1]OTR11!AI22</f>
        <v>0</v>
      </c>
      <c r="AJ20" s="122">
        <f>+[1]OTR11!AJ22</f>
        <v>0</v>
      </c>
    </row>
    <row r="21" spans="1:36">
      <c r="A21" s="122" t="str">
        <f>+[1]OTR11!A23</f>
        <v>GEOMETRY</v>
      </c>
      <c r="B21" s="122">
        <f>+[1]OTR11!B23</f>
        <v>0</v>
      </c>
      <c r="C21" s="122">
        <f>+[1]OTR11!C23</f>
        <v>0</v>
      </c>
      <c r="D21" s="122">
        <f>+[1]OTR11!D23</f>
        <v>0</v>
      </c>
      <c r="E21" s="122">
        <f>+[1]OTR11!E23</f>
        <v>0</v>
      </c>
      <c r="F21" s="122">
        <f>+[1]OTR11!F23</f>
        <v>0</v>
      </c>
      <c r="G21" s="122">
        <f>+[1]OTR11!G23</f>
        <v>0</v>
      </c>
      <c r="H21" s="122">
        <f>+[1]OTR11!H23</f>
        <v>0</v>
      </c>
      <c r="I21" s="122">
        <f>+[1]OTR11!I23</f>
        <v>0</v>
      </c>
      <c r="J21" s="122">
        <f>+[1]OTR11!J23</f>
        <v>0</v>
      </c>
      <c r="K21" s="122">
        <f>+[1]OTR11!K23</f>
        <v>0</v>
      </c>
      <c r="L21" s="122">
        <f>+[1]OTR11!L23</f>
        <v>0</v>
      </c>
      <c r="M21" s="122">
        <f>+[1]OTR11!M23</f>
        <v>0</v>
      </c>
      <c r="N21" s="122">
        <f>+[1]OTR11!N23</f>
        <v>0</v>
      </c>
      <c r="O21" s="122">
        <f>+[1]OTR11!O23</f>
        <v>0</v>
      </c>
      <c r="P21" s="122">
        <f>+[1]OTR11!P23</f>
        <v>0</v>
      </c>
      <c r="Q21" s="122">
        <f>+[1]OTR11!Q23</f>
        <v>0</v>
      </c>
      <c r="R21" s="122">
        <f>+[1]OTR11!R23</f>
        <v>0</v>
      </c>
      <c r="S21" s="122">
        <f>+[1]OTR11!S23</f>
        <v>0</v>
      </c>
      <c r="T21" s="122">
        <f>+[1]OTR11!T23</f>
        <v>0</v>
      </c>
      <c r="U21" s="122">
        <f>+[1]OTR11!U23</f>
        <v>0</v>
      </c>
      <c r="V21" s="122">
        <f>+[1]OTR11!V23</f>
        <v>0</v>
      </c>
      <c r="W21" s="122">
        <f>+[1]OTR11!W23</f>
        <v>0</v>
      </c>
      <c r="X21" s="122">
        <f>+[1]OTR11!X23</f>
        <v>0</v>
      </c>
      <c r="Y21" s="122">
        <f>+[1]OTR11!Y23</f>
        <v>0</v>
      </c>
      <c r="Z21" s="122">
        <f>+[1]OTR11!Z23</f>
        <v>0</v>
      </c>
      <c r="AA21" s="122">
        <f>+[1]OTR11!AA23</f>
        <v>0</v>
      </c>
      <c r="AB21" s="122">
        <f>+[1]OTR11!AB23</f>
        <v>0</v>
      </c>
      <c r="AC21" s="122">
        <f>+[1]OTR11!AC23</f>
        <v>0</v>
      </c>
      <c r="AD21" s="122">
        <f>+[1]OTR11!AD23</f>
        <v>0</v>
      </c>
      <c r="AE21" s="122">
        <f>+[1]OTR11!AE23</f>
        <v>0</v>
      </c>
      <c r="AF21" s="122">
        <f>+[1]OTR11!AF23</f>
        <v>0</v>
      </c>
      <c r="AG21" s="122">
        <f>+[1]OTR11!AG23</f>
        <v>0</v>
      </c>
      <c r="AH21" s="122">
        <f>+[1]OTR11!AH23</f>
        <v>0</v>
      </c>
      <c r="AI21" s="122">
        <f>+[1]OTR11!AI23</f>
        <v>0</v>
      </c>
      <c r="AJ21" s="122">
        <f>+[1]OTR11!AJ23</f>
        <v>0</v>
      </c>
    </row>
    <row r="22" spans="1:36">
      <c r="A22" s="122" t="str">
        <f>+[1]OTR11!A24</f>
        <v>ID DEVIATE</v>
      </c>
      <c r="B22" s="122">
        <f>+[1]OTR11!B24</f>
        <v>0</v>
      </c>
      <c r="C22" s="122">
        <f>+[1]OTR11!C24</f>
        <v>0</v>
      </c>
      <c r="D22" s="122">
        <f>+[1]OTR11!D24</f>
        <v>0</v>
      </c>
      <c r="E22" s="122">
        <f>+[1]OTR11!E24</f>
        <v>0</v>
      </c>
      <c r="F22" s="122">
        <f>+[1]OTR11!F24</f>
        <v>0</v>
      </c>
      <c r="G22" s="122">
        <f>+[1]OTR11!G24</f>
        <v>0</v>
      </c>
      <c r="H22" s="122">
        <f>+[1]OTR11!H24</f>
        <v>0</v>
      </c>
      <c r="I22" s="122">
        <f>+[1]OTR11!I24</f>
        <v>0</v>
      </c>
      <c r="J22" s="122">
        <f>+[1]OTR11!J24</f>
        <v>0</v>
      </c>
      <c r="K22" s="122">
        <f>+[1]OTR11!K24</f>
        <v>0</v>
      </c>
      <c r="L22" s="122">
        <f>+[1]OTR11!L24</f>
        <v>0</v>
      </c>
      <c r="M22" s="122">
        <f>+[1]OTR11!M24</f>
        <v>0</v>
      </c>
      <c r="N22" s="122">
        <f>+[1]OTR11!N24</f>
        <v>0</v>
      </c>
      <c r="O22" s="122">
        <f>+[1]OTR11!O24</f>
        <v>0</v>
      </c>
      <c r="P22" s="122">
        <f>+[1]OTR11!P24</f>
        <v>0</v>
      </c>
      <c r="Q22" s="122">
        <f>+[1]OTR11!Q24</f>
        <v>0</v>
      </c>
      <c r="R22" s="122">
        <f>+[1]OTR11!R24</f>
        <v>0</v>
      </c>
      <c r="S22" s="122">
        <f>+[1]OTR11!S24</f>
        <v>0</v>
      </c>
      <c r="T22" s="122">
        <f>+[1]OTR11!T24</f>
        <v>0</v>
      </c>
      <c r="U22" s="122">
        <f>+[1]OTR11!U24</f>
        <v>0</v>
      </c>
      <c r="V22" s="122">
        <f>+[1]OTR11!V24</f>
        <v>0</v>
      </c>
      <c r="W22" s="122">
        <f>+[1]OTR11!W24</f>
        <v>0</v>
      </c>
      <c r="X22" s="122">
        <f>+[1]OTR11!X24</f>
        <v>0</v>
      </c>
      <c r="Y22" s="122">
        <f>+[1]OTR11!Y24</f>
        <v>0</v>
      </c>
      <c r="Z22" s="122">
        <f>+[1]OTR11!Z24</f>
        <v>0</v>
      </c>
      <c r="AA22" s="122">
        <f>+[1]OTR11!AA24</f>
        <v>0</v>
      </c>
      <c r="AB22" s="122">
        <f>+[1]OTR11!AB24</f>
        <v>0</v>
      </c>
      <c r="AC22" s="122">
        <f>+[1]OTR11!AC24</f>
        <v>0</v>
      </c>
      <c r="AD22" s="122">
        <f>+[1]OTR11!AD24</f>
        <v>0</v>
      </c>
      <c r="AE22" s="122">
        <f>+[1]OTR11!AE24</f>
        <v>0</v>
      </c>
      <c r="AF22" s="122">
        <f>+[1]OTR11!AF24</f>
        <v>0</v>
      </c>
      <c r="AG22" s="122">
        <f>+[1]OTR11!AG24</f>
        <v>0</v>
      </c>
      <c r="AH22" s="122">
        <f>+[1]OTR11!AH24</f>
        <v>0</v>
      </c>
      <c r="AI22" s="122">
        <f>+[1]OTR11!AI24</f>
        <v>0</v>
      </c>
      <c r="AJ22" s="122">
        <f>+[1]OTR11!AJ24</f>
        <v>0</v>
      </c>
    </row>
    <row r="23" spans="1:36">
      <c r="A23" s="122" t="str">
        <f>+[1]OTR11!A25</f>
        <v>ID SHAFT O/S</v>
      </c>
      <c r="B23" s="122">
        <f>+[1]OTR11!B25</f>
        <v>0</v>
      </c>
      <c r="C23" s="122">
        <f>+[1]OTR11!C25</f>
        <v>0</v>
      </c>
      <c r="D23" s="122">
        <f>+[1]OTR11!D25</f>
        <v>0</v>
      </c>
      <c r="E23" s="122">
        <f>+[1]OTR11!E25</f>
        <v>0</v>
      </c>
      <c r="F23" s="122">
        <f>+[1]OTR11!F25</f>
        <v>0</v>
      </c>
      <c r="G23" s="122">
        <f>+[1]OTR11!G25</f>
        <v>0</v>
      </c>
      <c r="H23" s="122">
        <f>+[1]OTR11!H25</f>
        <v>0</v>
      </c>
      <c r="I23" s="122">
        <f>+[1]OTR11!I25</f>
        <v>0</v>
      </c>
      <c r="J23" s="122">
        <f>+[1]OTR11!J25</f>
        <v>0</v>
      </c>
      <c r="K23" s="122">
        <f>+[1]OTR11!K25</f>
        <v>0</v>
      </c>
      <c r="L23" s="122">
        <f>+[1]OTR11!L25</f>
        <v>0</v>
      </c>
      <c r="M23" s="122">
        <f>+[1]OTR11!M25</f>
        <v>0</v>
      </c>
      <c r="N23" s="122">
        <f>+[1]OTR11!N25</f>
        <v>0</v>
      </c>
      <c r="O23" s="122">
        <f>+[1]OTR11!O25</f>
        <v>0</v>
      </c>
      <c r="P23" s="122">
        <f>+[1]OTR11!P25</f>
        <v>0</v>
      </c>
      <c r="Q23" s="122">
        <f>+[1]OTR11!Q25</f>
        <v>0</v>
      </c>
      <c r="R23" s="122">
        <f>+[1]OTR11!R25</f>
        <v>0</v>
      </c>
      <c r="S23" s="122">
        <f>+[1]OTR11!S25</f>
        <v>0</v>
      </c>
      <c r="T23" s="122">
        <f>+[1]OTR11!T25</f>
        <v>0</v>
      </c>
      <c r="U23" s="122">
        <f>+[1]OTR11!U25</f>
        <v>0</v>
      </c>
      <c r="V23" s="122">
        <f>+[1]OTR11!V25</f>
        <v>0</v>
      </c>
      <c r="W23" s="122">
        <f>+[1]OTR11!W25</f>
        <v>0</v>
      </c>
      <c r="X23" s="122">
        <f>+[1]OTR11!X25</f>
        <v>0</v>
      </c>
      <c r="Y23" s="122">
        <f>+[1]OTR11!Y25</f>
        <v>0</v>
      </c>
      <c r="Z23" s="122">
        <f>+[1]OTR11!Z25</f>
        <v>0</v>
      </c>
      <c r="AA23" s="122">
        <f>+[1]OTR11!AA25</f>
        <v>0</v>
      </c>
      <c r="AB23" s="122">
        <f>+[1]OTR11!AB25</f>
        <v>0</v>
      </c>
      <c r="AC23" s="122">
        <f>+[1]OTR11!AC25</f>
        <v>0</v>
      </c>
      <c r="AD23" s="122">
        <f>+[1]OTR11!AD25</f>
        <v>0</v>
      </c>
      <c r="AE23" s="122">
        <f>+[1]OTR11!AE25</f>
        <v>0</v>
      </c>
      <c r="AF23" s="122">
        <f>+[1]OTR11!AF25</f>
        <v>0</v>
      </c>
      <c r="AG23" s="122">
        <f>+[1]OTR11!AG25</f>
        <v>0</v>
      </c>
      <c r="AH23" s="122">
        <f>+[1]OTR11!AH25</f>
        <v>0</v>
      </c>
      <c r="AI23" s="122">
        <f>+[1]OTR11!AI25</f>
        <v>0</v>
      </c>
      <c r="AJ23" s="122">
        <f>+[1]OTR11!AJ25</f>
        <v>0</v>
      </c>
    </row>
    <row r="24" spans="1:36">
      <c r="A24" s="122" t="str">
        <f>+[1]OTR11!A26</f>
        <v>ID SHAFT TAPER</v>
      </c>
      <c r="B24" s="122">
        <f>+[1]OTR11!B26</f>
        <v>0</v>
      </c>
      <c r="C24" s="122">
        <f>+[1]OTR11!C26</f>
        <v>0</v>
      </c>
      <c r="D24" s="122">
        <f>+[1]OTR11!D26</f>
        <v>0</v>
      </c>
      <c r="E24" s="122">
        <f>+[1]OTR11!E26</f>
        <v>0</v>
      </c>
      <c r="F24" s="122">
        <f>+[1]OTR11!F26</f>
        <v>0</v>
      </c>
      <c r="G24" s="122">
        <f>+[1]OTR11!G26</f>
        <v>0</v>
      </c>
      <c r="H24" s="122">
        <f>+[1]OTR11!H26</f>
        <v>0</v>
      </c>
      <c r="I24" s="122">
        <f>+[1]OTR11!I26</f>
        <v>0</v>
      </c>
      <c r="J24" s="122">
        <f>+[1]OTR11!J26</f>
        <v>0</v>
      </c>
      <c r="K24" s="122">
        <f>+[1]OTR11!K26</f>
        <v>0</v>
      </c>
      <c r="L24" s="122">
        <f>+[1]OTR11!L26</f>
        <v>0</v>
      </c>
      <c r="M24" s="122">
        <f>+[1]OTR11!M26</f>
        <v>0</v>
      </c>
      <c r="N24" s="122">
        <f>+[1]OTR11!N26</f>
        <v>0</v>
      </c>
      <c r="O24" s="122">
        <f>+[1]OTR11!O26</f>
        <v>0</v>
      </c>
      <c r="P24" s="122">
        <f>+[1]OTR11!P26</f>
        <v>0</v>
      </c>
      <c r="Q24" s="122">
        <f>+[1]OTR11!Q26</f>
        <v>0</v>
      </c>
      <c r="R24" s="122">
        <f>+[1]OTR11!R26</f>
        <v>0</v>
      </c>
      <c r="S24" s="122">
        <f>+[1]OTR11!S26</f>
        <v>0</v>
      </c>
      <c r="T24" s="122">
        <f>+[1]OTR11!T26</f>
        <v>0</v>
      </c>
      <c r="U24" s="122">
        <f>+[1]OTR11!U26</f>
        <v>0</v>
      </c>
      <c r="V24" s="122">
        <f>+[1]OTR11!V26</f>
        <v>0</v>
      </c>
      <c r="W24" s="122">
        <f>+[1]OTR11!W26</f>
        <v>0</v>
      </c>
      <c r="X24" s="122">
        <f>+[1]OTR11!X26</f>
        <v>0</v>
      </c>
      <c r="Y24" s="122">
        <f>+[1]OTR11!Y26</f>
        <v>0</v>
      </c>
      <c r="Z24" s="122">
        <f>+[1]OTR11!Z26</f>
        <v>0</v>
      </c>
      <c r="AA24" s="122">
        <f>+[1]OTR11!AA26</f>
        <v>0</v>
      </c>
      <c r="AB24" s="122">
        <f>+[1]OTR11!AB26</f>
        <v>0</v>
      </c>
      <c r="AC24" s="122">
        <f>+[1]OTR11!AC26</f>
        <v>0</v>
      </c>
      <c r="AD24" s="122">
        <f>+[1]OTR11!AD26</f>
        <v>0</v>
      </c>
      <c r="AE24" s="122">
        <f>+[1]OTR11!AE26</f>
        <v>0</v>
      </c>
      <c r="AF24" s="122">
        <f>+[1]OTR11!AF26</f>
        <v>0</v>
      </c>
      <c r="AG24" s="122">
        <f>+[1]OTR11!AG26</f>
        <v>0</v>
      </c>
      <c r="AH24" s="122">
        <f>+[1]OTR11!AH26</f>
        <v>0</v>
      </c>
      <c r="AI24" s="122">
        <f>+[1]OTR11!AI26</f>
        <v>0</v>
      </c>
      <c r="AJ24" s="122">
        <f>+[1]OTR11!AJ26</f>
        <v>0</v>
      </c>
    </row>
    <row r="25" spans="1:36">
      <c r="A25" s="122" t="str">
        <f>+[1]OTR11!A27</f>
        <v>ID SHAFT U/S</v>
      </c>
      <c r="B25" s="122">
        <f>+[1]OTR11!B27</f>
        <v>0</v>
      </c>
      <c r="C25" s="122">
        <f>+[1]OTR11!C27</f>
        <v>0</v>
      </c>
      <c r="D25" s="122">
        <f>+[1]OTR11!D27</f>
        <v>0</v>
      </c>
      <c r="E25" s="122">
        <f>+[1]OTR11!E27</f>
        <v>0</v>
      </c>
      <c r="F25" s="122">
        <f>+[1]OTR11!F27</f>
        <v>0</v>
      </c>
      <c r="G25" s="122">
        <f>+[1]OTR11!G27</f>
        <v>0</v>
      </c>
      <c r="H25" s="122">
        <f>+[1]OTR11!H27</f>
        <v>0</v>
      </c>
      <c r="I25" s="122">
        <f>+[1]OTR11!I27</f>
        <v>0</v>
      </c>
      <c r="J25" s="122">
        <f>+[1]OTR11!J27</f>
        <v>0</v>
      </c>
      <c r="K25" s="122">
        <f>+[1]OTR11!K27</f>
        <v>0</v>
      </c>
      <c r="L25" s="122">
        <f>+[1]OTR11!L27</f>
        <v>0</v>
      </c>
      <c r="M25" s="122">
        <f>+[1]OTR11!M27</f>
        <v>0</v>
      </c>
      <c r="N25" s="122">
        <f>+[1]OTR11!N27</f>
        <v>0</v>
      </c>
      <c r="O25" s="122">
        <f>+[1]OTR11!O27</f>
        <v>0</v>
      </c>
      <c r="P25" s="122">
        <f>+[1]OTR11!P27</f>
        <v>0</v>
      </c>
      <c r="Q25" s="122">
        <f>+[1]OTR11!Q27</f>
        <v>0</v>
      </c>
      <c r="R25" s="122">
        <f>+[1]OTR11!R27</f>
        <v>0</v>
      </c>
      <c r="S25" s="122">
        <f>+[1]OTR11!S27</f>
        <v>0</v>
      </c>
      <c r="T25" s="122">
        <f>+[1]OTR11!T27</f>
        <v>0</v>
      </c>
      <c r="U25" s="122">
        <f>+[1]OTR11!U27</f>
        <v>0</v>
      </c>
      <c r="V25" s="122">
        <f>+[1]OTR11!V27</f>
        <v>0</v>
      </c>
      <c r="W25" s="122">
        <f>+[1]OTR11!W27</f>
        <v>0</v>
      </c>
      <c r="X25" s="122">
        <f>+[1]OTR11!X27</f>
        <v>0</v>
      </c>
      <c r="Y25" s="122">
        <f>+[1]OTR11!Y27</f>
        <v>0</v>
      </c>
      <c r="Z25" s="122">
        <f>+[1]OTR11!Z27</f>
        <v>0</v>
      </c>
      <c r="AA25" s="122">
        <f>+[1]OTR11!AA27</f>
        <v>0</v>
      </c>
      <c r="AB25" s="122">
        <f>+[1]OTR11!AB27</f>
        <v>0</v>
      </c>
      <c r="AC25" s="122">
        <f>+[1]OTR11!AC27</f>
        <v>0</v>
      </c>
      <c r="AD25" s="122">
        <f>+[1]OTR11!AD27</f>
        <v>0</v>
      </c>
      <c r="AE25" s="122">
        <f>+[1]OTR11!AE27</f>
        <v>0</v>
      </c>
      <c r="AF25" s="122">
        <f>+[1]OTR11!AF27</f>
        <v>0</v>
      </c>
      <c r="AG25" s="122">
        <f>+[1]OTR11!AG27</f>
        <v>0</v>
      </c>
      <c r="AH25" s="122">
        <f>+[1]OTR11!AH27</f>
        <v>0</v>
      </c>
      <c r="AI25" s="122">
        <f>+[1]OTR11!AI27</f>
        <v>0</v>
      </c>
      <c r="AJ25" s="122">
        <f>+[1]OTR11!AJ27</f>
        <v>0</v>
      </c>
    </row>
    <row r="26" spans="1:36">
      <c r="A26" s="122" t="str">
        <f>+[1]OTR11!A28</f>
        <v>ID/OD NG</v>
      </c>
      <c r="B26" s="122">
        <f>+[1]OTR11!B28</f>
        <v>0</v>
      </c>
      <c r="C26" s="122">
        <f>+[1]OTR11!C28</f>
        <v>0</v>
      </c>
      <c r="D26" s="122">
        <f>+[1]OTR11!D28</f>
        <v>0</v>
      </c>
      <c r="E26" s="122">
        <f>+[1]OTR11!E28</f>
        <v>0</v>
      </c>
      <c r="F26" s="122">
        <f>+[1]OTR11!F28</f>
        <v>0</v>
      </c>
      <c r="G26" s="122">
        <f>+[1]OTR11!G28</f>
        <v>0</v>
      </c>
      <c r="H26" s="122">
        <f>+[1]OTR11!H28</f>
        <v>0</v>
      </c>
      <c r="I26" s="122">
        <f>+[1]OTR11!I28</f>
        <v>0</v>
      </c>
      <c r="J26" s="122">
        <f>+[1]OTR11!J28</f>
        <v>0</v>
      </c>
      <c r="K26" s="122">
        <f>+[1]OTR11!K28</f>
        <v>0</v>
      </c>
      <c r="L26" s="122">
        <f>+[1]OTR11!L28</f>
        <v>0</v>
      </c>
      <c r="M26" s="122">
        <f>+[1]OTR11!M28</f>
        <v>0</v>
      </c>
      <c r="N26" s="122">
        <f>+[1]OTR11!N28</f>
        <v>0</v>
      </c>
      <c r="O26" s="122">
        <f>+[1]OTR11!O28</f>
        <v>0</v>
      </c>
      <c r="P26" s="122">
        <f>+[1]OTR11!P28</f>
        <v>0</v>
      </c>
      <c r="Q26" s="122">
        <f>+[1]OTR11!Q28</f>
        <v>0</v>
      </c>
      <c r="R26" s="122">
        <f>+[1]OTR11!R28</f>
        <v>0</v>
      </c>
      <c r="S26" s="122">
        <f>+[1]OTR11!S28</f>
        <v>0</v>
      </c>
      <c r="T26" s="122">
        <f>+[1]OTR11!T28</f>
        <v>0</v>
      </c>
      <c r="U26" s="122">
        <f>+[1]OTR11!U28</f>
        <v>0</v>
      </c>
      <c r="V26" s="122">
        <f>+[1]OTR11!V28</f>
        <v>0</v>
      </c>
      <c r="W26" s="122">
        <f>+[1]OTR11!W28</f>
        <v>0</v>
      </c>
      <c r="X26" s="122">
        <f>+[1]OTR11!X28</f>
        <v>0</v>
      </c>
      <c r="Y26" s="122">
        <f>+[1]OTR11!Y28</f>
        <v>0</v>
      </c>
      <c r="Z26" s="122">
        <f>+[1]OTR11!Z28</f>
        <v>0</v>
      </c>
      <c r="AA26" s="122">
        <f>+[1]OTR11!AA28</f>
        <v>0</v>
      </c>
      <c r="AB26" s="122">
        <f>+[1]OTR11!AB28</f>
        <v>0</v>
      </c>
      <c r="AC26" s="122">
        <f>+[1]OTR11!AC28</f>
        <v>0</v>
      </c>
      <c r="AD26" s="122">
        <f>+[1]OTR11!AD28</f>
        <v>0</v>
      </c>
      <c r="AE26" s="122">
        <f>+[1]OTR11!AE28</f>
        <v>0</v>
      </c>
      <c r="AF26" s="122">
        <f>+[1]OTR11!AF28</f>
        <v>0</v>
      </c>
      <c r="AG26" s="122">
        <f>+[1]OTR11!AG28</f>
        <v>0</v>
      </c>
      <c r="AH26" s="122">
        <f>+[1]OTR11!AH28</f>
        <v>0</v>
      </c>
      <c r="AI26" s="122">
        <f>+[1]OTR11!AI28</f>
        <v>0</v>
      </c>
      <c r="AJ26" s="122">
        <f>+[1]OTR11!AJ28</f>
        <v>0</v>
      </c>
    </row>
    <row r="27" spans="1:36">
      <c r="A27" s="122" t="str">
        <f>+[1]OTR11!A29</f>
        <v>LG NG</v>
      </c>
      <c r="B27" s="122">
        <f>+[1]OTR11!B29</f>
        <v>41</v>
      </c>
      <c r="C27" s="122">
        <f>+[1]OTR11!C29</f>
        <v>31</v>
      </c>
      <c r="D27" s="122">
        <f>+[1]OTR11!D29</f>
        <v>51</v>
      </c>
      <c r="E27" s="122">
        <f>+[1]OTR11!E29</f>
        <v>47</v>
      </c>
      <c r="F27" s="122">
        <f>+[1]OTR11!F29</f>
        <v>0</v>
      </c>
      <c r="G27" s="122">
        <f>+[1]OTR11!G29</f>
        <v>0</v>
      </c>
      <c r="H27" s="122">
        <f>+[1]OTR11!H29</f>
        <v>3</v>
      </c>
      <c r="I27" s="122">
        <f>+[1]OTR11!I29</f>
        <v>1</v>
      </c>
      <c r="J27" s="122">
        <f>+[1]OTR11!J29</f>
        <v>0</v>
      </c>
      <c r="K27" s="122">
        <f>+[1]OTR11!K29</f>
        <v>0</v>
      </c>
      <c r="L27" s="122">
        <f>+[1]OTR11!L29</f>
        <v>0</v>
      </c>
      <c r="M27" s="122">
        <f>+[1]OTR11!M29</f>
        <v>5</v>
      </c>
      <c r="N27" s="122">
        <f>+[1]OTR11!N29</f>
        <v>4</v>
      </c>
      <c r="O27" s="122">
        <f>+[1]OTR11!O29</f>
        <v>4</v>
      </c>
      <c r="P27" s="122">
        <f>+[1]OTR11!P29</f>
        <v>1</v>
      </c>
      <c r="Q27" s="122">
        <f>+[1]OTR11!Q29</f>
        <v>0</v>
      </c>
      <c r="R27" s="122">
        <f>+[1]OTR11!R29</f>
        <v>2</v>
      </c>
      <c r="S27" s="122">
        <f>+[1]OTR11!S29</f>
        <v>1</v>
      </c>
      <c r="T27" s="122">
        <f>+[1]OTR11!T29</f>
        <v>0</v>
      </c>
      <c r="U27" s="122">
        <f>+[1]OTR11!U29</f>
        <v>1</v>
      </c>
      <c r="V27" s="122">
        <f>+[1]OTR11!V29</f>
        <v>2</v>
      </c>
      <c r="W27" s="122">
        <f>+[1]OTR11!W29</f>
        <v>1</v>
      </c>
      <c r="X27" s="122">
        <f>+[1]OTR11!X29</f>
        <v>0</v>
      </c>
      <c r="Y27" s="122">
        <f>+[1]OTR11!Y29</f>
        <v>1</v>
      </c>
      <c r="Z27" s="122">
        <f>+[1]OTR11!Z29</f>
        <v>2</v>
      </c>
      <c r="AA27" s="122">
        <f>+[1]OTR11!AA29</f>
        <v>7</v>
      </c>
      <c r="AB27" s="122">
        <f>+[1]OTR11!AB29</f>
        <v>7</v>
      </c>
      <c r="AC27" s="122">
        <f>+[1]OTR11!AC29</f>
        <v>5</v>
      </c>
      <c r="AD27" s="122">
        <f>+[1]OTR11!AD29</f>
        <v>0</v>
      </c>
      <c r="AE27" s="122">
        <f>+[1]OTR11!AE29</f>
        <v>0</v>
      </c>
      <c r="AF27" s="122">
        <f>+[1]OTR11!AF29</f>
        <v>0</v>
      </c>
      <c r="AG27" s="122">
        <f>+[1]OTR11!AG29</f>
        <v>0</v>
      </c>
      <c r="AH27" s="122">
        <f>+[1]OTR11!AH29</f>
        <v>0</v>
      </c>
      <c r="AI27" s="122">
        <f>+[1]OTR11!AI29</f>
        <v>0</v>
      </c>
      <c r="AJ27" s="122">
        <f>+[1]OTR11!AJ29</f>
        <v>0</v>
      </c>
    </row>
    <row r="28" spans="1:36">
      <c r="A28" s="122" t="str">
        <f>+[1]OTR11!A30</f>
        <v>OD DISK O/S</v>
      </c>
      <c r="B28" s="122">
        <f>+[1]OTR11!B30</f>
        <v>0</v>
      </c>
      <c r="C28" s="122">
        <f>+[1]OTR11!C30</f>
        <v>0</v>
      </c>
      <c r="D28" s="122">
        <f>+[1]OTR11!D30</f>
        <v>0</v>
      </c>
      <c r="E28" s="122">
        <f>+[1]OTR11!E30</f>
        <v>0</v>
      </c>
      <c r="F28" s="122">
        <f>+[1]OTR11!F30</f>
        <v>0</v>
      </c>
      <c r="G28" s="122">
        <f>+[1]OTR11!G30</f>
        <v>0</v>
      </c>
      <c r="H28" s="122">
        <f>+[1]OTR11!H30</f>
        <v>0</v>
      </c>
      <c r="I28" s="122">
        <f>+[1]OTR11!I30</f>
        <v>0</v>
      </c>
      <c r="J28" s="122">
        <f>+[1]OTR11!J30</f>
        <v>0</v>
      </c>
      <c r="K28" s="122">
        <f>+[1]OTR11!K30</f>
        <v>0</v>
      </c>
      <c r="L28" s="122">
        <f>+[1]OTR11!L30</f>
        <v>0</v>
      </c>
      <c r="M28" s="122">
        <f>+[1]OTR11!M30</f>
        <v>0</v>
      </c>
      <c r="N28" s="122">
        <f>+[1]OTR11!N30</f>
        <v>0</v>
      </c>
      <c r="O28" s="122">
        <f>+[1]OTR11!O30</f>
        <v>0</v>
      </c>
      <c r="P28" s="122">
        <f>+[1]OTR11!P30</f>
        <v>0</v>
      </c>
      <c r="Q28" s="122">
        <f>+[1]OTR11!Q30</f>
        <v>0</v>
      </c>
      <c r="R28" s="122">
        <f>+[1]OTR11!R30</f>
        <v>0</v>
      </c>
      <c r="S28" s="122">
        <f>+[1]OTR11!S30</f>
        <v>0</v>
      </c>
      <c r="T28" s="122">
        <f>+[1]OTR11!T30</f>
        <v>0</v>
      </c>
      <c r="U28" s="122">
        <f>+[1]OTR11!U30</f>
        <v>0</v>
      </c>
      <c r="V28" s="122">
        <f>+[1]OTR11!V30</f>
        <v>0</v>
      </c>
      <c r="W28" s="122">
        <f>+[1]OTR11!W30</f>
        <v>0</v>
      </c>
      <c r="X28" s="122">
        <f>+[1]OTR11!X30</f>
        <v>0</v>
      </c>
      <c r="Y28" s="122">
        <f>+[1]OTR11!Y30</f>
        <v>0</v>
      </c>
      <c r="Z28" s="122">
        <f>+[1]OTR11!Z30</f>
        <v>0</v>
      </c>
      <c r="AA28" s="122">
        <f>+[1]OTR11!AA30</f>
        <v>0</v>
      </c>
      <c r="AB28" s="122">
        <f>+[1]OTR11!AB30</f>
        <v>0</v>
      </c>
      <c r="AC28" s="122">
        <f>+[1]OTR11!AC30</f>
        <v>0</v>
      </c>
      <c r="AD28" s="122">
        <f>+[1]OTR11!AD30</f>
        <v>0</v>
      </c>
      <c r="AE28" s="122">
        <f>+[1]OTR11!AE30</f>
        <v>0</v>
      </c>
      <c r="AF28" s="122">
        <f>+[1]OTR11!AF30</f>
        <v>0</v>
      </c>
      <c r="AG28" s="122">
        <f>+[1]OTR11!AG30</f>
        <v>0</v>
      </c>
      <c r="AH28" s="122">
        <f>+[1]OTR11!AH30</f>
        <v>0</v>
      </c>
      <c r="AI28" s="122">
        <f>+[1]OTR11!AI30</f>
        <v>0</v>
      </c>
      <c r="AJ28" s="122">
        <f>+[1]OTR11!AJ30</f>
        <v>0</v>
      </c>
    </row>
    <row r="29" spans="1:36">
      <c r="A29" s="122" t="str">
        <f>+[1]OTR11!A31</f>
        <v>OD DISK U/S</v>
      </c>
      <c r="B29" s="122">
        <f>+[1]OTR11!B31</f>
        <v>0</v>
      </c>
      <c r="C29" s="122">
        <f>+[1]OTR11!C31</f>
        <v>0</v>
      </c>
      <c r="D29" s="122">
        <f>+[1]OTR11!D31</f>
        <v>0</v>
      </c>
      <c r="E29" s="122">
        <f>+[1]OTR11!E31</f>
        <v>0</v>
      </c>
      <c r="F29" s="122">
        <f>+[1]OTR11!F31</f>
        <v>0</v>
      </c>
      <c r="G29" s="122">
        <f>+[1]OTR11!G31</f>
        <v>0</v>
      </c>
      <c r="H29" s="122">
        <f>+[1]OTR11!H31</f>
        <v>0</v>
      </c>
      <c r="I29" s="122">
        <f>+[1]OTR11!I31</f>
        <v>0</v>
      </c>
      <c r="J29" s="122">
        <f>+[1]OTR11!J31</f>
        <v>0</v>
      </c>
      <c r="K29" s="122">
        <f>+[1]OTR11!K31</f>
        <v>0</v>
      </c>
      <c r="L29" s="122">
        <f>+[1]OTR11!L31</f>
        <v>0</v>
      </c>
      <c r="M29" s="122">
        <f>+[1]OTR11!M31</f>
        <v>0</v>
      </c>
      <c r="N29" s="122">
        <f>+[1]OTR11!N31</f>
        <v>0</v>
      </c>
      <c r="O29" s="122">
        <f>+[1]OTR11!O31</f>
        <v>0</v>
      </c>
      <c r="P29" s="122">
        <f>+[1]OTR11!P31</f>
        <v>0</v>
      </c>
      <c r="Q29" s="122">
        <f>+[1]OTR11!Q31</f>
        <v>0</v>
      </c>
      <c r="R29" s="122">
        <f>+[1]OTR11!R31</f>
        <v>0</v>
      </c>
      <c r="S29" s="122">
        <f>+[1]OTR11!S31</f>
        <v>0</v>
      </c>
      <c r="T29" s="122">
        <f>+[1]OTR11!T31</f>
        <v>0</v>
      </c>
      <c r="U29" s="122">
        <f>+[1]OTR11!U31</f>
        <v>0</v>
      </c>
      <c r="V29" s="122">
        <f>+[1]OTR11!V31</f>
        <v>0</v>
      </c>
      <c r="W29" s="122">
        <f>+[1]OTR11!W31</f>
        <v>0</v>
      </c>
      <c r="X29" s="122">
        <f>+[1]OTR11!X31</f>
        <v>0</v>
      </c>
      <c r="Y29" s="122">
        <f>+[1]OTR11!Y31</f>
        <v>0</v>
      </c>
      <c r="Z29" s="122">
        <f>+[1]OTR11!Z31</f>
        <v>0</v>
      </c>
      <c r="AA29" s="122">
        <f>+[1]OTR11!AA31</f>
        <v>0</v>
      </c>
      <c r="AB29" s="122">
        <f>+[1]OTR11!AB31</f>
        <v>0</v>
      </c>
      <c r="AC29" s="122">
        <f>+[1]OTR11!AC31</f>
        <v>0</v>
      </c>
      <c r="AD29" s="122">
        <f>+[1]OTR11!AD31</f>
        <v>0</v>
      </c>
      <c r="AE29" s="122">
        <f>+[1]OTR11!AE31</f>
        <v>0</v>
      </c>
      <c r="AF29" s="122">
        <f>+[1]OTR11!AF31</f>
        <v>0</v>
      </c>
      <c r="AG29" s="122">
        <f>+[1]OTR11!AG31</f>
        <v>0</v>
      </c>
      <c r="AH29" s="122">
        <f>+[1]OTR11!AH31</f>
        <v>0</v>
      </c>
      <c r="AI29" s="122">
        <f>+[1]OTR11!AI31</f>
        <v>0</v>
      </c>
      <c r="AJ29" s="122">
        <f>+[1]OTR11!AJ31</f>
        <v>0</v>
      </c>
    </row>
    <row r="30" spans="1:36">
      <c r="A30" s="122" t="str">
        <f>+[1]OTR11!A32</f>
        <v>OTHER</v>
      </c>
      <c r="B30" s="122">
        <f>+[1]OTR11!B32</f>
        <v>177</v>
      </c>
      <c r="C30" s="122">
        <f>+[1]OTR11!C32</f>
        <v>78</v>
      </c>
      <c r="D30" s="122">
        <f>+[1]OTR11!D32</f>
        <v>74</v>
      </c>
      <c r="E30" s="122">
        <f>+[1]OTR11!E32</f>
        <v>2</v>
      </c>
      <c r="F30" s="122">
        <f>+[1]OTR11!F32</f>
        <v>0</v>
      </c>
      <c r="G30" s="122">
        <f>+[1]OTR11!G32</f>
        <v>0</v>
      </c>
      <c r="H30" s="122">
        <f>+[1]OTR11!H32</f>
        <v>0</v>
      </c>
      <c r="I30" s="122">
        <f>+[1]OTR11!I32</f>
        <v>0</v>
      </c>
      <c r="J30" s="122">
        <f>+[1]OTR11!J32</f>
        <v>0</v>
      </c>
      <c r="K30" s="122">
        <f>+[1]OTR11!K32</f>
        <v>0</v>
      </c>
      <c r="L30" s="122">
        <f>+[1]OTR11!L32</f>
        <v>0</v>
      </c>
      <c r="M30" s="122">
        <f>+[1]OTR11!M32</f>
        <v>0</v>
      </c>
      <c r="N30" s="122">
        <f>+[1]OTR11!N32</f>
        <v>0</v>
      </c>
      <c r="O30" s="122">
        <f>+[1]OTR11!O32</f>
        <v>0</v>
      </c>
      <c r="P30" s="122">
        <f>+[1]OTR11!P32</f>
        <v>0</v>
      </c>
      <c r="Q30" s="122">
        <f>+[1]OTR11!Q32</f>
        <v>0</v>
      </c>
      <c r="R30" s="122">
        <f>+[1]OTR11!R32</f>
        <v>0</v>
      </c>
      <c r="S30" s="122">
        <f>+[1]OTR11!S32</f>
        <v>0</v>
      </c>
      <c r="T30" s="122">
        <f>+[1]OTR11!T32</f>
        <v>0</v>
      </c>
      <c r="U30" s="122">
        <f>+[1]OTR11!U32</f>
        <v>0</v>
      </c>
      <c r="V30" s="122">
        <f>+[1]OTR11!V32</f>
        <v>0</v>
      </c>
      <c r="W30" s="122">
        <f>+[1]OTR11!W32</f>
        <v>1</v>
      </c>
      <c r="X30" s="122">
        <f>+[1]OTR11!X32</f>
        <v>0</v>
      </c>
      <c r="Y30" s="122">
        <f>+[1]OTR11!Y32</f>
        <v>1</v>
      </c>
      <c r="Z30" s="122">
        <f>+[1]OTR11!Z32</f>
        <v>0</v>
      </c>
      <c r="AA30" s="122">
        <f>+[1]OTR11!AA32</f>
        <v>0</v>
      </c>
      <c r="AB30" s="122">
        <f>+[1]OTR11!AB32</f>
        <v>0</v>
      </c>
      <c r="AC30" s="122">
        <f>+[1]OTR11!AC32</f>
        <v>0</v>
      </c>
      <c r="AD30" s="122">
        <f>+[1]OTR11!AD32</f>
        <v>0</v>
      </c>
      <c r="AE30" s="122">
        <f>+[1]OTR11!AE32</f>
        <v>0</v>
      </c>
      <c r="AF30" s="122">
        <f>+[1]OTR11!AF32</f>
        <v>0</v>
      </c>
      <c r="AG30" s="122">
        <f>+[1]OTR11!AG32</f>
        <v>0</v>
      </c>
      <c r="AH30" s="122">
        <f>+[1]OTR11!AH32</f>
        <v>0</v>
      </c>
      <c r="AI30" s="122">
        <f>+[1]OTR11!AI32</f>
        <v>0</v>
      </c>
      <c r="AJ30" s="122">
        <f>+[1]OTR11!AJ32</f>
        <v>0</v>
      </c>
    </row>
    <row r="31" spans="1:36">
      <c r="A31" s="122" t="str">
        <f>+[1]OTR11!A33</f>
        <v>OTHER DIMENSION NG</v>
      </c>
      <c r="B31" s="122">
        <f>+[1]OTR11!B33</f>
        <v>0</v>
      </c>
      <c r="C31" s="122">
        <f>+[1]OTR11!C33</f>
        <v>0</v>
      </c>
      <c r="D31" s="122">
        <f>+[1]OTR11!D33</f>
        <v>0</v>
      </c>
      <c r="E31" s="122">
        <f>+[1]OTR11!E33</f>
        <v>0</v>
      </c>
      <c r="F31" s="122">
        <f>+[1]OTR11!F33</f>
        <v>0</v>
      </c>
      <c r="G31" s="122">
        <f>+[1]OTR11!G33</f>
        <v>0</v>
      </c>
      <c r="H31" s="122">
        <f>+[1]OTR11!H33</f>
        <v>0</v>
      </c>
      <c r="I31" s="122">
        <f>+[1]OTR11!I33</f>
        <v>0</v>
      </c>
      <c r="J31" s="122">
        <f>+[1]OTR11!J33</f>
        <v>0</v>
      </c>
      <c r="K31" s="122">
        <f>+[1]OTR11!K33</f>
        <v>0</v>
      </c>
      <c r="L31" s="122">
        <f>+[1]OTR11!L33</f>
        <v>0</v>
      </c>
      <c r="M31" s="122">
        <f>+[1]OTR11!M33</f>
        <v>0</v>
      </c>
      <c r="N31" s="122">
        <f>+[1]OTR11!N33</f>
        <v>0</v>
      </c>
      <c r="O31" s="122">
        <f>+[1]OTR11!O33</f>
        <v>0</v>
      </c>
      <c r="P31" s="122">
        <f>+[1]OTR11!P33</f>
        <v>0</v>
      </c>
      <c r="Q31" s="122">
        <f>+[1]OTR11!Q33</f>
        <v>0</v>
      </c>
      <c r="R31" s="122">
        <f>+[1]OTR11!R33</f>
        <v>0</v>
      </c>
      <c r="S31" s="122">
        <f>+[1]OTR11!S33</f>
        <v>0</v>
      </c>
      <c r="T31" s="122">
        <f>+[1]OTR11!T33</f>
        <v>0</v>
      </c>
      <c r="U31" s="122">
        <f>+[1]OTR11!U33</f>
        <v>0</v>
      </c>
      <c r="V31" s="122">
        <f>+[1]OTR11!V33</f>
        <v>0</v>
      </c>
      <c r="W31" s="122">
        <f>+[1]OTR11!W33</f>
        <v>0</v>
      </c>
      <c r="X31" s="122">
        <f>+[1]OTR11!X33</f>
        <v>0</v>
      </c>
      <c r="Y31" s="122">
        <f>+[1]OTR11!Y33</f>
        <v>0</v>
      </c>
      <c r="Z31" s="122">
        <f>+[1]OTR11!Z33</f>
        <v>0</v>
      </c>
      <c r="AA31" s="122">
        <f>+[1]OTR11!AA33</f>
        <v>0</v>
      </c>
      <c r="AB31" s="122">
        <f>+[1]OTR11!AB33</f>
        <v>0</v>
      </c>
      <c r="AC31" s="122">
        <f>+[1]OTR11!AC33</f>
        <v>0</v>
      </c>
      <c r="AD31" s="122">
        <f>+[1]OTR11!AD33</f>
        <v>0</v>
      </c>
      <c r="AE31" s="122">
        <f>+[1]OTR11!AE33</f>
        <v>0</v>
      </c>
      <c r="AF31" s="122">
        <f>+[1]OTR11!AF33</f>
        <v>0</v>
      </c>
      <c r="AG31" s="122">
        <f>+[1]OTR11!AG33</f>
        <v>0</v>
      </c>
      <c r="AH31" s="122">
        <f>+[1]OTR11!AH33</f>
        <v>0</v>
      </c>
      <c r="AI31" s="122">
        <f>+[1]OTR11!AI33</f>
        <v>0</v>
      </c>
      <c r="AJ31" s="122">
        <f>+[1]OTR11!AJ33</f>
        <v>0</v>
      </c>
    </row>
    <row r="32" spans="1:36">
      <c r="A32" s="122" t="str">
        <f>+[1]OTR11!A34</f>
        <v>OTHER QC/PROD CHECKING</v>
      </c>
      <c r="B32" s="122">
        <f>+[1]OTR11!B34</f>
        <v>275</v>
      </c>
      <c r="C32" s="122">
        <f>+[1]OTR11!C34</f>
        <v>182</v>
      </c>
      <c r="D32" s="122">
        <f>+[1]OTR11!D34</f>
        <v>85</v>
      </c>
      <c r="E32" s="122">
        <f>+[1]OTR11!E34</f>
        <v>150</v>
      </c>
      <c r="F32" s="122">
        <f>+[1]OTR11!F34</f>
        <v>0</v>
      </c>
      <c r="G32" s="122">
        <f>+[1]OTR11!G34</f>
        <v>0</v>
      </c>
      <c r="H32" s="122">
        <f>+[1]OTR11!H34</f>
        <v>0</v>
      </c>
      <c r="I32" s="122">
        <f>+[1]OTR11!I34</f>
        <v>0</v>
      </c>
      <c r="J32" s="122">
        <f>+[1]OTR11!J34</f>
        <v>0</v>
      </c>
      <c r="K32" s="122">
        <f>+[1]OTR11!K34</f>
        <v>0</v>
      </c>
      <c r="L32" s="122">
        <f>+[1]OTR11!L34</f>
        <v>0</v>
      </c>
      <c r="M32" s="122">
        <f>+[1]OTR11!M34</f>
        <v>0</v>
      </c>
      <c r="N32" s="122">
        <f>+[1]OTR11!N34</f>
        <v>0</v>
      </c>
      <c r="O32" s="122">
        <f>+[1]OTR11!O34</f>
        <v>0</v>
      </c>
      <c r="P32" s="122">
        <f>+[1]OTR11!P34</f>
        <v>0</v>
      </c>
      <c r="Q32" s="122">
        <f>+[1]OTR11!Q34</f>
        <v>0</v>
      </c>
      <c r="R32" s="122">
        <f>+[1]OTR11!R34</f>
        <v>0</v>
      </c>
      <c r="S32" s="122">
        <f>+[1]OTR11!S34</f>
        <v>0</v>
      </c>
      <c r="T32" s="122">
        <f>+[1]OTR11!T34</f>
        <v>0</v>
      </c>
      <c r="U32" s="122">
        <f>+[1]OTR11!U34</f>
        <v>0</v>
      </c>
      <c r="V32" s="122">
        <f>+[1]OTR11!V34</f>
        <v>1</v>
      </c>
      <c r="W32" s="122">
        <f>+[1]OTR11!W34</f>
        <v>23</v>
      </c>
      <c r="X32" s="122">
        <f>+[1]OTR11!X34</f>
        <v>0</v>
      </c>
      <c r="Y32" s="122">
        <f>+[1]OTR11!Y34</f>
        <v>20</v>
      </c>
      <c r="Z32" s="122">
        <f>+[1]OTR11!Z34</f>
        <v>105</v>
      </c>
      <c r="AA32" s="122">
        <f>+[1]OTR11!AA34</f>
        <v>0</v>
      </c>
      <c r="AB32" s="122">
        <f>+[1]OTR11!AB34</f>
        <v>0</v>
      </c>
      <c r="AC32" s="122">
        <f>+[1]OTR11!AC34</f>
        <v>1</v>
      </c>
      <c r="AD32" s="122">
        <f>+[1]OTR11!AD34</f>
        <v>0</v>
      </c>
      <c r="AE32" s="122">
        <f>+[1]OTR11!AE34</f>
        <v>0</v>
      </c>
      <c r="AF32" s="122">
        <f>+[1]OTR11!AF34</f>
        <v>0</v>
      </c>
      <c r="AG32" s="122">
        <f>+[1]OTR11!AG34</f>
        <v>0</v>
      </c>
      <c r="AH32" s="122">
        <f>+[1]OTR11!AH34</f>
        <v>0</v>
      </c>
      <c r="AI32" s="122">
        <f>+[1]OTR11!AI34</f>
        <v>0</v>
      </c>
      <c r="AJ32" s="122">
        <f>+[1]OTR11!AJ34</f>
        <v>0</v>
      </c>
    </row>
    <row r="33" spans="1:36">
      <c r="A33" s="122" t="str">
        <f>+[1]OTR11!A35</f>
        <v>OTHER VISUAL NG</v>
      </c>
      <c r="B33" s="122">
        <f>+[1]OTR11!B35</f>
        <v>1</v>
      </c>
      <c r="C33" s="122">
        <f>+[1]OTR11!C35</f>
        <v>0</v>
      </c>
      <c r="D33" s="122">
        <f>+[1]OTR11!D35</f>
        <v>0</v>
      </c>
      <c r="E33" s="122">
        <f>+[1]OTR11!E35</f>
        <v>0</v>
      </c>
      <c r="F33" s="122">
        <f>+[1]OTR11!F35</f>
        <v>0</v>
      </c>
      <c r="G33" s="122">
        <f>+[1]OTR11!G35</f>
        <v>0</v>
      </c>
      <c r="H33" s="122">
        <f>+[1]OTR11!H35</f>
        <v>0</v>
      </c>
      <c r="I33" s="122">
        <f>+[1]OTR11!I35</f>
        <v>0</v>
      </c>
      <c r="J33" s="122">
        <f>+[1]OTR11!J35</f>
        <v>0</v>
      </c>
      <c r="K33" s="122">
        <f>+[1]OTR11!K35</f>
        <v>0</v>
      </c>
      <c r="L33" s="122">
        <f>+[1]OTR11!L35</f>
        <v>0</v>
      </c>
      <c r="M33" s="122">
        <f>+[1]OTR11!M35</f>
        <v>0</v>
      </c>
      <c r="N33" s="122">
        <f>+[1]OTR11!N35</f>
        <v>0</v>
      </c>
      <c r="O33" s="122">
        <f>+[1]OTR11!O35</f>
        <v>0</v>
      </c>
      <c r="P33" s="122">
        <f>+[1]OTR11!P35</f>
        <v>0</v>
      </c>
      <c r="Q33" s="122">
        <f>+[1]OTR11!Q35</f>
        <v>0</v>
      </c>
      <c r="R33" s="122">
        <f>+[1]OTR11!R35</f>
        <v>0</v>
      </c>
      <c r="S33" s="122">
        <f>+[1]OTR11!S35</f>
        <v>0</v>
      </c>
      <c r="T33" s="122">
        <f>+[1]OTR11!T35</f>
        <v>0</v>
      </c>
      <c r="U33" s="122">
        <f>+[1]OTR11!U35</f>
        <v>0</v>
      </c>
      <c r="V33" s="122">
        <f>+[1]OTR11!V35</f>
        <v>0</v>
      </c>
      <c r="W33" s="122">
        <f>+[1]OTR11!W35</f>
        <v>0</v>
      </c>
      <c r="X33" s="122">
        <f>+[1]OTR11!X35</f>
        <v>0</v>
      </c>
      <c r="Y33" s="122">
        <f>+[1]OTR11!Y35</f>
        <v>0</v>
      </c>
      <c r="Z33" s="122">
        <f>+[1]OTR11!Z35</f>
        <v>0</v>
      </c>
      <c r="AA33" s="122">
        <f>+[1]OTR11!AA35</f>
        <v>0</v>
      </c>
      <c r="AB33" s="122">
        <f>+[1]OTR11!AB35</f>
        <v>0</v>
      </c>
      <c r="AC33" s="122">
        <f>+[1]OTR11!AC35</f>
        <v>0</v>
      </c>
      <c r="AD33" s="122">
        <f>+[1]OTR11!AD35</f>
        <v>0</v>
      </c>
      <c r="AE33" s="122">
        <f>+[1]OTR11!AE35</f>
        <v>0</v>
      </c>
      <c r="AF33" s="122">
        <f>+[1]OTR11!AF35</f>
        <v>0</v>
      </c>
      <c r="AG33" s="122">
        <f>+[1]OTR11!AG35</f>
        <v>0</v>
      </c>
      <c r="AH33" s="122">
        <f>+[1]OTR11!AH35</f>
        <v>0</v>
      </c>
      <c r="AI33" s="122">
        <f>+[1]OTR11!AI35</f>
        <v>0</v>
      </c>
      <c r="AJ33" s="122">
        <f>+[1]OTR11!AJ35</f>
        <v>0</v>
      </c>
    </row>
    <row r="34" spans="1:36">
      <c r="A34" s="122" t="str">
        <f>+[1]OTR11!A36</f>
        <v>PARALLEL</v>
      </c>
      <c r="B34" s="122">
        <f>+[1]OTR11!B36</f>
        <v>0</v>
      </c>
      <c r="C34" s="122">
        <f>+[1]OTR11!C36</f>
        <v>0</v>
      </c>
      <c r="D34" s="122">
        <f>+[1]OTR11!D36</f>
        <v>0</v>
      </c>
      <c r="E34" s="122">
        <f>+[1]OTR11!E36</f>
        <v>0</v>
      </c>
      <c r="F34" s="122">
        <f>+[1]OTR11!F36</f>
        <v>0</v>
      </c>
      <c r="G34" s="122">
        <f>+[1]OTR11!G36</f>
        <v>0</v>
      </c>
      <c r="H34" s="122">
        <f>+[1]OTR11!H36</f>
        <v>0</v>
      </c>
      <c r="I34" s="122">
        <f>+[1]OTR11!I36</f>
        <v>0</v>
      </c>
      <c r="J34" s="122">
        <f>+[1]OTR11!J36</f>
        <v>0</v>
      </c>
      <c r="K34" s="122">
        <f>+[1]OTR11!K36</f>
        <v>0</v>
      </c>
      <c r="L34" s="122">
        <f>+[1]OTR11!L36</f>
        <v>0</v>
      </c>
      <c r="M34" s="122">
        <f>+[1]OTR11!M36</f>
        <v>0</v>
      </c>
      <c r="N34" s="122">
        <f>+[1]OTR11!N36</f>
        <v>0</v>
      </c>
      <c r="O34" s="122">
        <f>+[1]OTR11!O36</f>
        <v>0</v>
      </c>
      <c r="P34" s="122">
        <f>+[1]OTR11!P36</f>
        <v>0</v>
      </c>
      <c r="Q34" s="122">
        <f>+[1]OTR11!Q36</f>
        <v>0</v>
      </c>
      <c r="R34" s="122">
        <f>+[1]OTR11!R36</f>
        <v>0</v>
      </c>
      <c r="S34" s="122">
        <f>+[1]OTR11!S36</f>
        <v>0</v>
      </c>
      <c r="T34" s="122">
        <f>+[1]OTR11!T36</f>
        <v>0</v>
      </c>
      <c r="U34" s="122">
        <f>+[1]OTR11!U36</f>
        <v>0</v>
      </c>
      <c r="V34" s="122">
        <f>+[1]OTR11!V36</f>
        <v>0</v>
      </c>
      <c r="W34" s="122">
        <f>+[1]OTR11!W36</f>
        <v>0</v>
      </c>
      <c r="X34" s="122">
        <f>+[1]OTR11!X36</f>
        <v>0</v>
      </c>
      <c r="Y34" s="122">
        <f>+[1]OTR11!Y36</f>
        <v>0</v>
      </c>
      <c r="Z34" s="122">
        <f>+[1]OTR11!Z36</f>
        <v>0</v>
      </c>
      <c r="AA34" s="122">
        <f>+[1]OTR11!AA36</f>
        <v>0</v>
      </c>
      <c r="AB34" s="122">
        <f>+[1]OTR11!AB36</f>
        <v>0</v>
      </c>
      <c r="AC34" s="122">
        <f>+[1]OTR11!AC36</f>
        <v>0</v>
      </c>
      <c r="AD34" s="122">
        <f>+[1]OTR11!AD36</f>
        <v>0</v>
      </c>
      <c r="AE34" s="122">
        <f>+[1]OTR11!AE36</f>
        <v>0</v>
      </c>
      <c r="AF34" s="122">
        <f>+[1]OTR11!AF36</f>
        <v>0</v>
      </c>
      <c r="AG34" s="122">
        <f>+[1]OTR11!AG36</f>
        <v>0</v>
      </c>
      <c r="AH34" s="122">
        <f>+[1]OTR11!AH36</f>
        <v>0</v>
      </c>
      <c r="AI34" s="122">
        <f>+[1]OTR11!AI36</f>
        <v>0</v>
      </c>
      <c r="AJ34" s="122">
        <f>+[1]OTR11!AJ36</f>
        <v>0</v>
      </c>
    </row>
    <row r="35" spans="1:36">
      <c r="A35" s="122" t="str">
        <f>+[1]OTR11!A37</f>
        <v>RUNOUT</v>
      </c>
      <c r="B35" s="122">
        <f>+[1]OTR11!B37</f>
        <v>0</v>
      </c>
      <c r="C35" s="122">
        <f>+[1]OTR11!C37</f>
        <v>0</v>
      </c>
      <c r="D35" s="122">
        <f>+[1]OTR11!D37</f>
        <v>0</v>
      </c>
      <c r="E35" s="122">
        <f>+[1]OTR11!E37</f>
        <v>0</v>
      </c>
      <c r="F35" s="122">
        <f>+[1]OTR11!F37</f>
        <v>0</v>
      </c>
      <c r="G35" s="122">
        <f>+[1]OTR11!G37</f>
        <v>0</v>
      </c>
      <c r="H35" s="122">
        <f>+[1]OTR11!H37</f>
        <v>0</v>
      </c>
      <c r="I35" s="122">
        <f>+[1]OTR11!I37</f>
        <v>0</v>
      </c>
      <c r="J35" s="122">
        <f>+[1]OTR11!J37</f>
        <v>0</v>
      </c>
      <c r="K35" s="122">
        <f>+[1]OTR11!K37</f>
        <v>0</v>
      </c>
      <c r="L35" s="122">
        <f>+[1]OTR11!L37</f>
        <v>0</v>
      </c>
      <c r="M35" s="122">
        <f>+[1]OTR11!M37</f>
        <v>0</v>
      </c>
      <c r="N35" s="122">
        <f>+[1]OTR11!N37</f>
        <v>0</v>
      </c>
      <c r="O35" s="122">
        <f>+[1]OTR11!O37</f>
        <v>0</v>
      </c>
      <c r="P35" s="122">
        <f>+[1]OTR11!P37</f>
        <v>0</v>
      </c>
      <c r="Q35" s="122">
        <f>+[1]OTR11!Q37</f>
        <v>0</v>
      </c>
      <c r="R35" s="122">
        <f>+[1]OTR11!R37</f>
        <v>0</v>
      </c>
      <c r="S35" s="122">
        <f>+[1]OTR11!S37</f>
        <v>0</v>
      </c>
      <c r="T35" s="122">
        <f>+[1]OTR11!T37</f>
        <v>0</v>
      </c>
      <c r="U35" s="122">
        <f>+[1]OTR11!U37</f>
        <v>0</v>
      </c>
      <c r="V35" s="122">
        <f>+[1]OTR11!V37</f>
        <v>0</v>
      </c>
      <c r="W35" s="122">
        <f>+[1]OTR11!W37</f>
        <v>0</v>
      </c>
      <c r="X35" s="122">
        <f>+[1]OTR11!X37</f>
        <v>0</v>
      </c>
      <c r="Y35" s="122">
        <f>+[1]OTR11!Y37</f>
        <v>0</v>
      </c>
      <c r="Z35" s="122">
        <f>+[1]OTR11!Z37</f>
        <v>0</v>
      </c>
      <c r="AA35" s="122">
        <f>+[1]OTR11!AA37</f>
        <v>0</v>
      </c>
      <c r="AB35" s="122">
        <f>+[1]OTR11!AB37</f>
        <v>0</v>
      </c>
      <c r="AC35" s="122">
        <f>+[1]OTR11!AC37</f>
        <v>0</v>
      </c>
      <c r="AD35" s="122">
        <f>+[1]OTR11!AD37</f>
        <v>0</v>
      </c>
      <c r="AE35" s="122">
        <f>+[1]OTR11!AE37</f>
        <v>0</v>
      </c>
      <c r="AF35" s="122">
        <f>+[1]OTR11!AF37</f>
        <v>0</v>
      </c>
      <c r="AG35" s="122">
        <f>+[1]OTR11!AG37</f>
        <v>0</v>
      </c>
      <c r="AH35" s="122">
        <f>+[1]OTR11!AH37</f>
        <v>0</v>
      </c>
      <c r="AI35" s="122">
        <f>+[1]OTR11!AI37</f>
        <v>0</v>
      </c>
      <c r="AJ35" s="122">
        <f>+[1]OTR11!AJ37</f>
        <v>0</v>
      </c>
    </row>
    <row r="36" spans="1:36">
      <c r="A36" s="122" t="str">
        <f>+[1]OTR11!A38</f>
        <v>SCRATCH ALL</v>
      </c>
      <c r="B36" s="122">
        <f>+[1]OTR11!B38</f>
        <v>37</v>
      </c>
      <c r="C36" s="122">
        <f>+[1]OTR11!C38</f>
        <v>0</v>
      </c>
      <c r="D36" s="122">
        <f>+[1]OTR11!D38</f>
        <v>1</v>
      </c>
      <c r="E36" s="122">
        <f>+[1]OTR11!E38</f>
        <v>0</v>
      </c>
      <c r="F36" s="122">
        <f>+[1]OTR11!F38</f>
        <v>0</v>
      </c>
      <c r="G36" s="122">
        <f>+[1]OTR11!G38</f>
        <v>0</v>
      </c>
      <c r="H36" s="122">
        <f>+[1]OTR11!H38</f>
        <v>0</v>
      </c>
      <c r="I36" s="122">
        <f>+[1]OTR11!I38</f>
        <v>0</v>
      </c>
      <c r="J36" s="122">
        <f>+[1]OTR11!J38</f>
        <v>0</v>
      </c>
      <c r="K36" s="122">
        <f>+[1]OTR11!K38</f>
        <v>0</v>
      </c>
      <c r="L36" s="122">
        <f>+[1]OTR11!L38</f>
        <v>0</v>
      </c>
      <c r="M36" s="122">
        <f>+[1]OTR11!M38</f>
        <v>0</v>
      </c>
      <c r="N36" s="122">
        <f>+[1]OTR11!N38</f>
        <v>0</v>
      </c>
      <c r="O36" s="122">
        <f>+[1]OTR11!O38</f>
        <v>0</v>
      </c>
      <c r="P36" s="122">
        <f>+[1]OTR11!P38</f>
        <v>0</v>
      </c>
      <c r="Q36" s="122">
        <f>+[1]OTR11!Q38</f>
        <v>0</v>
      </c>
      <c r="R36" s="122">
        <f>+[1]OTR11!R38</f>
        <v>0</v>
      </c>
      <c r="S36" s="122">
        <f>+[1]OTR11!S38</f>
        <v>0</v>
      </c>
      <c r="T36" s="122">
        <f>+[1]OTR11!T38</f>
        <v>0</v>
      </c>
      <c r="U36" s="122">
        <f>+[1]OTR11!U38</f>
        <v>0</v>
      </c>
      <c r="V36" s="122">
        <f>+[1]OTR11!V38</f>
        <v>0</v>
      </c>
      <c r="W36" s="122">
        <f>+[1]OTR11!W38</f>
        <v>0</v>
      </c>
      <c r="X36" s="122">
        <f>+[1]OTR11!X38</f>
        <v>0</v>
      </c>
      <c r="Y36" s="122">
        <f>+[1]OTR11!Y38</f>
        <v>0</v>
      </c>
      <c r="Z36" s="122">
        <f>+[1]OTR11!Z38</f>
        <v>0</v>
      </c>
      <c r="AA36" s="122">
        <f>+[1]OTR11!AA38</f>
        <v>0</v>
      </c>
      <c r="AB36" s="122">
        <f>+[1]OTR11!AB38</f>
        <v>0</v>
      </c>
      <c r="AC36" s="122">
        <f>+[1]OTR11!AC38</f>
        <v>0</v>
      </c>
      <c r="AD36" s="122">
        <f>+[1]OTR11!AD38</f>
        <v>0</v>
      </c>
      <c r="AE36" s="122">
        <f>+[1]OTR11!AE38</f>
        <v>0</v>
      </c>
      <c r="AF36" s="122">
        <f>+[1]OTR11!AF38</f>
        <v>0</v>
      </c>
      <c r="AG36" s="122">
        <f>+[1]OTR11!AG38</f>
        <v>0</v>
      </c>
      <c r="AH36" s="122">
        <f>+[1]OTR11!AH38</f>
        <v>0</v>
      </c>
      <c r="AI36" s="122">
        <f>+[1]OTR11!AI38</f>
        <v>0</v>
      </c>
      <c r="AJ36" s="122">
        <f>+[1]OTR11!AJ38</f>
        <v>0</v>
      </c>
    </row>
    <row r="37" spans="1:36">
      <c r="A37" s="122">
        <f>+[1]OTR11!A39</f>
        <v>0</v>
      </c>
      <c r="B37" s="122">
        <f>+[1]OTR11!B39</f>
        <v>0</v>
      </c>
      <c r="C37" s="122">
        <f>+[1]OTR11!C39</f>
        <v>0</v>
      </c>
      <c r="D37" s="122">
        <f>+[1]OTR11!D39</f>
        <v>0</v>
      </c>
      <c r="E37" s="122">
        <f>+[1]OTR11!E39</f>
        <v>0</v>
      </c>
      <c r="F37" s="122">
        <f>+[1]OTR11!F39</f>
        <v>0</v>
      </c>
      <c r="G37" s="122">
        <f>+[1]OTR11!G39</f>
        <v>0</v>
      </c>
      <c r="H37" s="122">
        <f>+[1]OTR11!H39</f>
        <v>0</v>
      </c>
      <c r="I37" s="122">
        <f>+[1]OTR11!I39</f>
        <v>0</v>
      </c>
      <c r="J37" s="122">
        <f>+[1]OTR11!J39</f>
        <v>0</v>
      </c>
      <c r="K37" s="122">
        <f>+[1]OTR11!K39</f>
        <v>0</v>
      </c>
      <c r="L37" s="122">
        <f>+[1]OTR11!L39</f>
        <v>0</v>
      </c>
      <c r="M37" s="122">
        <f>+[1]OTR11!M39</f>
        <v>0</v>
      </c>
      <c r="N37" s="122">
        <f>+[1]OTR11!N39</f>
        <v>0</v>
      </c>
      <c r="O37" s="122">
        <f>+[1]OTR11!O39</f>
        <v>0</v>
      </c>
      <c r="P37" s="122">
        <f>+[1]OTR11!P39</f>
        <v>0</v>
      </c>
      <c r="Q37" s="122">
        <f>+[1]OTR11!Q39</f>
        <v>0</v>
      </c>
      <c r="R37" s="122">
        <f>+[1]OTR11!R39</f>
        <v>0</v>
      </c>
      <c r="S37" s="122">
        <f>+[1]OTR11!S39</f>
        <v>0</v>
      </c>
      <c r="T37" s="122">
        <f>+[1]OTR11!T39</f>
        <v>0</v>
      </c>
      <c r="U37" s="122">
        <f>+[1]OTR11!U39</f>
        <v>0</v>
      </c>
      <c r="V37" s="122">
        <f>+[1]OTR11!V39</f>
        <v>0</v>
      </c>
      <c r="W37" s="122">
        <f>+[1]OTR11!W39</f>
        <v>0</v>
      </c>
      <c r="X37" s="122">
        <f>+[1]OTR11!X39</f>
        <v>0</v>
      </c>
      <c r="Y37" s="122">
        <f>+[1]OTR11!Y39</f>
        <v>0</v>
      </c>
      <c r="Z37" s="122">
        <f>+[1]OTR11!Z39</f>
        <v>0</v>
      </c>
      <c r="AA37" s="122">
        <f>+[1]OTR11!AA39</f>
        <v>0</v>
      </c>
      <c r="AB37" s="122">
        <f>+[1]OTR11!AB39</f>
        <v>0</v>
      </c>
      <c r="AC37" s="122">
        <f>+[1]OTR11!AC39</f>
        <v>0</v>
      </c>
      <c r="AD37" s="122">
        <f>+[1]OTR11!AD39</f>
        <v>0</v>
      </c>
      <c r="AE37" s="122">
        <f>+[1]OTR11!AE39</f>
        <v>0</v>
      </c>
      <c r="AF37" s="122">
        <f>+[1]OTR11!AF39</f>
        <v>0</v>
      </c>
      <c r="AG37" s="122">
        <f>+[1]OTR11!AG39</f>
        <v>0</v>
      </c>
      <c r="AH37" s="122">
        <f>+[1]OTR11!AH39</f>
        <v>0</v>
      </c>
      <c r="AI37" s="122">
        <f>+[1]OTR11!AI39</f>
        <v>0</v>
      </c>
      <c r="AJ37" s="122">
        <f>+[1]OTR11!AJ39</f>
        <v>0</v>
      </c>
    </row>
    <row r="38" spans="1:36">
      <c r="A38" s="122" t="str">
        <f>+[1]OTR11!A40</f>
        <v>Load by : NVP6820</v>
      </c>
      <c r="B38" s="122">
        <f>+[1]OTR11!B40</f>
        <v>0</v>
      </c>
      <c r="C38" s="122">
        <f>+[1]OTR11!C40</f>
        <v>0</v>
      </c>
      <c r="D38" s="122">
        <f>+[1]OTR11!D40</f>
        <v>0</v>
      </c>
      <c r="E38" s="122">
        <f>+[1]OTR11!E40</f>
        <v>0</v>
      </c>
      <c r="F38" s="122">
        <f>+[1]OTR11!F40</f>
        <v>0</v>
      </c>
      <c r="G38" s="122">
        <f>+[1]OTR11!G40</f>
        <v>0</v>
      </c>
      <c r="H38" s="122">
        <f>+[1]OTR11!H40</f>
        <v>0</v>
      </c>
      <c r="I38" s="122">
        <f>+[1]OTR11!I40</f>
        <v>0</v>
      </c>
      <c r="J38" s="122">
        <f>+[1]OTR11!J40</f>
        <v>0</v>
      </c>
      <c r="K38" s="122">
        <f>+[1]OTR11!K40</f>
        <v>0</v>
      </c>
      <c r="L38" s="122">
        <f>+[1]OTR11!L40</f>
        <v>0</v>
      </c>
      <c r="M38" s="122">
        <f>+[1]OTR11!M40</f>
        <v>0</v>
      </c>
      <c r="N38" s="122">
        <f>+[1]OTR11!N40</f>
        <v>0</v>
      </c>
      <c r="O38" s="122">
        <f>+[1]OTR11!O40</f>
        <v>0</v>
      </c>
      <c r="P38" s="122">
        <f>+[1]OTR11!P40</f>
        <v>0</v>
      </c>
      <c r="Q38" s="122">
        <f>+[1]OTR11!Q40</f>
        <v>0</v>
      </c>
      <c r="R38" s="122">
        <f>+[1]OTR11!R40</f>
        <v>0</v>
      </c>
      <c r="S38" s="122">
        <f>+[1]OTR11!S40</f>
        <v>0</v>
      </c>
      <c r="T38" s="122">
        <f>+[1]OTR11!T40</f>
        <v>0</v>
      </c>
      <c r="U38" s="122">
        <f>+[1]OTR11!U40</f>
        <v>0</v>
      </c>
      <c r="V38" s="122">
        <f>+[1]OTR11!V40</f>
        <v>0</v>
      </c>
      <c r="W38" s="122">
        <f>+[1]OTR11!W40</f>
        <v>0</v>
      </c>
      <c r="X38" s="122">
        <f>+[1]OTR11!X40</f>
        <v>0</v>
      </c>
      <c r="Y38" s="122">
        <f>+[1]OTR11!Y40</f>
        <v>0</v>
      </c>
      <c r="Z38" s="122">
        <f>+[1]OTR11!Z40</f>
        <v>0</v>
      </c>
      <c r="AA38" s="122">
        <f>+[1]OTR11!AA40</f>
        <v>0</v>
      </c>
      <c r="AB38" s="122">
        <f>+[1]OTR11!AB40</f>
        <v>0</v>
      </c>
      <c r="AC38" s="122">
        <f>+[1]OTR11!AC40</f>
        <v>0</v>
      </c>
      <c r="AD38" s="122">
        <f>+[1]OTR11!AD40</f>
        <v>0</v>
      </c>
      <c r="AE38" s="122">
        <f>+[1]OTR11!AE40</f>
        <v>0</v>
      </c>
      <c r="AF38" s="122">
        <f>+[1]OTR11!AF40</f>
        <v>0</v>
      </c>
      <c r="AG38" s="122">
        <f>+[1]OTR11!AG40</f>
        <v>0</v>
      </c>
      <c r="AH38" s="122">
        <f>+[1]OTR11!AH40</f>
        <v>0</v>
      </c>
      <c r="AI38" s="122">
        <f>+[1]OTR11!AI40</f>
        <v>0</v>
      </c>
      <c r="AJ38" s="122">
        <f>+[1]OTR11!AJ40</f>
        <v>0</v>
      </c>
    </row>
    <row r="39" spans="1:36">
      <c r="A39" s="122" t="str">
        <f>+[1]OTR11!A41</f>
        <v>Time : 08:57:43 25-Aug-2025</v>
      </c>
      <c r="B39" s="122">
        <f>+[1]OTR11!B41</f>
        <v>0</v>
      </c>
      <c r="C39" s="122">
        <f>+[1]OTR11!C41</f>
        <v>0</v>
      </c>
      <c r="D39" s="122">
        <f>+[1]OTR11!D41</f>
        <v>0</v>
      </c>
      <c r="E39" s="122">
        <f>+[1]OTR11!E41</f>
        <v>0</v>
      </c>
      <c r="F39" s="122">
        <f>+[1]OTR11!F41</f>
        <v>0</v>
      </c>
      <c r="G39" s="122">
        <f>+[1]OTR11!G41</f>
        <v>0</v>
      </c>
      <c r="H39" s="122">
        <f>+[1]OTR11!H41</f>
        <v>0</v>
      </c>
      <c r="I39" s="122">
        <f>+[1]OTR11!I41</f>
        <v>0</v>
      </c>
      <c r="J39" s="122">
        <f>+[1]OTR11!J41</f>
        <v>0</v>
      </c>
      <c r="K39" s="122">
        <f>+[1]OTR11!K41</f>
        <v>0</v>
      </c>
      <c r="L39" s="122">
        <f>+[1]OTR11!L41</f>
        <v>0</v>
      </c>
      <c r="M39" s="122">
        <f>+[1]OTR11!M41</f>
        <v>0</v>
      </c>
      <c r="N39" s="122">
        <f>+[1]OTR11!N41</f>
        <v>0</v>
      </c>
      <c r="O39" s="122">
        <f>+[1]OTR11!O41</f>
        <v>0</v>
      </c>
      <c r="P39" s="122">
        <f>+[1]OTR11!P41</f>
        <v>0</v>
      </c>
      <c r="Q39" s="122">
        <f>+[1]OTR11!Q41</f>
        <v>0</v>
      </c>
      <c r="R39" s="122">
        <f>+[1]OTR11!R41</f>
        <v>0</v>
      </c>
      <c r="S39" s="122">
        <f>+[1]OTR11!S41</f>
        <v>0</v>
      </c>
      <c r="T39" s="122">
        <f>+[1]OTR11!T41</f>
        <v>0</v>
      </c>
      <c r="U39" s="122">
        <f>+[1]OTR11!U41</f>
        <v>0</v>
      </c>
      <c r="V39" s="122">
        <f>+[1]OTR11!V41</f>
        <v>0</v>
      </c>
      <c r="W39" s="122">
        <f>+[1]OTR11!W41</f>
        <v>0</v>
      </c>
      <c r="X39" s="122">
        <f>+[1]OTR11!X41</f>
        <v>0</v>
      </c>
      <c r="Y39" s="122">
        <f>+[1]OTR11!Y41</f>
        <v>0</v>
      </c>
      <c r="Z39" s="122">
        <f>+[1]OTR11!Z41</f>
        <v>0</v>
      </c>
      <c r="AA39" s="122">
        <f>+[1]OTR11!AA41</f>
        <v>0</v>
      </c>
      <c r="AB39" s="122">
        <f>+[1]OTR11!AB41</f>
        <v>0</v>
      </c>
      <c r="AC39" s="122">
        <f>+[1]OTR11!AC41</f>
        <v>0</v>
      </c>
      <c r="AD39" s="122">
        <f>+[1]OTR11!AD41</f>
        <v>0</v>
      </c>
      <c r="AE39" s="122">
        <f>+[1]OTR11!AE41</f>
        <v>0</v>
      </c>
      <c r="AF39" s="122">
        <f>+[1]OTR11!AF41</f>
        <v>0</v>
      </c>
      <c r="AG39" s="122">
        <f>+[1]OTR11!AG41</f>
        <v>0</v>
      </c>
      <c r="AH39" s="122">
        <f>+[1]OTR11!AH41</f>
        <v>0</v>
      </c>
      <c r="AI39" s="122">
        <f>+[1]OTR11!AI41</f>
        <v>0</v>
      </c>
      <c r="AJ39" s="122">
        <f>+[1]OTR11!AJ41</f>
        <v>0</v>
      </c>
    </row>
    <row r="40" spans="1:36">
      <c r="A40" s="122">
        <f>+[1]OTR11!A42</f>
        <v>0</v>
      </c>
      <c r="B40" s="122">
        <f>+[1]OTR11!B42</f>
        <v>0</v>
      </c>
      <c r="C40" s="122">
        <f>+[1]OTR11!C42</f>
        <v>0</v>
      </c>
      <c r="D40" s="122">
        <f>+[1]OTR11!D42</f>
        <v>0</v>
      </c>
      <c r="E40" s="122">
        <f>+[1]OTR11!E42</f>
        <v>0</v>
      </c>
      <c r="F40" s="122">
        <f>+[1]OTR11!F42</f>
        <v>0</v>
      </c>
      <c r="G40" s="122">
        <f>+[1]OTR11!G42</f>
        <v>0</v>
      </c>
      <c r="H40" s="122">
        <f>+[1]OTR11!H42</f>
        <v>0</v>
      </c>
      <c r="I40" s="122">
        <f>+[1]OTR11!I42</f>
        <v>0</v>
      </c>
      <c r="J40" s="122">
        <f>+[1]OTR11!J42</f>
        <v>0</v>
      </c>
      <c r="K40" s="122">
        <f>+[1]OTR11!K42</f>
        <v>0</v>
      </c>
      <c r="L40" s="122">
        <f>+[1]OTR11!L42</f>
        <v>0</v>
      </c>
      <c r="M40" s="122">
        <f>+[1]OTR11!M42</f>
        <v>0</v>
      </c>
      <c r="N40" s="122">
        <f>+[1]OTR11!N42</f>
        <v>0</v>
      </c>
      <c r="O40" s="122">
        <f>+[1]OTR11!O42</f>
        <v>0</v>
      </c>
      <c r="P40" s="122">
        <f>+[1]OTR11!P42</f>
        <v>0</v>
      </c>
      <c r="Q40" s="122">
        <f>+[1]OTR11!Q42</f>
        <v>0</v>
      </c>
      <c r="R40" s="122">
        <f>+[1]OTR11!R42</f>
        <v>0</v>
      </c>
      <c r="S40" s="122">
        <f>+[1]OTR11!S42</f>
        <v>0</v>
      </c>
      <c r="T40" s="122">
        <f>+[1]OTR11!T42</f>
        <v>0</v>
      </c>
      <c r="U40" s="122">
        <f>+[1]OTR11!U42</f>
        <v>0</v>
      </c>
      <c r="V40" s="122">
        <f>+[1]OTR11!V42</f>
        <v>0</v>
      </c>
      <c r="W40" s="122">
        <f>+[1]OTR11!W42</f>
        <v>0</v>
      </c>
      <c r="X40" s="122">
        <f>+[1]OTR11!X42</f>
        <v>0</v>
      </c>
      <c r="Y40" s="122">
        <f>+[1]OTR11!Y42</f>
        <v>0</v>
      </c>
      <c r="Z40" s="122">
        <f>+[1]OTR11!Z42</f>
        <v>0</v>
      </c>
      <c r="AA40" s="122">
        <f>+[1]OTR11!AA42</f>
        <v>0</v>
      </c>
      <c r="AB40" s="122">
        <f>+[1]OTR11!AB42</f>
        <v>0</v>
      </c>
      <c r="AC40" s="122">
        <f>+[1]OTR11!AC42</f>
        <v>0</v>
      </c>
      <c r="AD40" s="122">
        <f>+[1]OTR11!AD42</f>
        <v>0</v>
      </c>
      <c r="AE40" s="122">
        <f>+[1]OTR11!AE42</f>
        <v>0</v>
      </c>
      <c r="AF40" s="122">
        <f>+[1]OTR11!AF42</f>
        <v>0</v>
      </c>
      <c r="AG40" s="122">
        <f>+[1]OTR11!AG42</f>
        <v>0</v>
      </c>
      <c r="AH40" s="122">
        <f>+[1]OTR11!AH42</f>
        <v>0</v>
      </c>
      <c r="AI40" s="122">
        <f>+[1]OTR11!AI42</f>
        <v>0</v>
      </c>
      <c r="AJ40" s="122">
        <f>+[1]OTR11!AJ42</f>
        <v>0</v>
      </c>
    </row>
    <row r="41" spans="1:36">
      <c r="A41" s="122">
        <f>+[1]OTR11!A43</f>
        <v>0</v>
      </c>
      <c r="B41" s="122">
        <f>+[1]OTR11!B43</f>
        <v>0</v>
      </c>
      <c r="C41" s="122">
        <f>+[1]OTR11!C43</f>
        <v>0</v>
      </c>
      <c r="D41" s="122">
        <f>+[1]OTR11!D43</f>
        <v>0</v>
      </c>
      <c r="E41" s="122">
        <f>+[1]OTR11!E43</f>
        <v>0</v>
      </c>
      <c r="F41" s="122">
        <f>+[1]OTR11!F43</f>
        <v>0</v>
      </c>
      <c r="G41" s="122">
        <f>+[1]OTR11!G43</f>
        <v>0</v>
      </c>
      <c r="H41" s="122">
        <f>+[1]OTR11!H43</f>
        <v>0</v>
      </c>
      <c r="I41" s="122">
        <f>+[1]OTR11!I43</f>
        <v>0</v>
      </c>
      <c r="J41" s="122">
        <f>+[1]OTR11!J43</f>
        <v>0</v>
      </c>
      <c r="K41" s="122">
        <f>+[1]OTR11!K43</f>
        <v>0</v>
      </c>
      <c r="L41" s="122">
        <f>+[1]OTR11!L43</f>
        <v>0</v>
      </c>
      <c r="M41" s="122">
        <f>+[1]OTR11!M43</f>
        <v>0</v>
      </c>
      <c r="N41" s="122">
        <f>+[1]OTR11!N43</f>
        <v>0</v>
      </c>
      <c r="O41" s="122">
        <f>+[1]OTR11!O43</f>
        <v>0</v>
      </c>
      <c r="P41" s="122">
        <f>+[1]OTR11!P43</f>
        <v>0</v>
      </c>
      <c r="Q41" s="122">
        <f>+[1]OTR11!Q43</f>
        <v>0</v>
      </c>
      <c r="R41" s="122">
        <f>+[1]OTR11!R43</f>
        <v>0</v>
      </c>
      <c r="S41" s="122">
        <f>+[1]OTR11!S43</f>
        <v>0</v>
      </c>
      <c r="T41" s="122">
        <f>+[1]OTR11!T43</f>
        <v>0</v>
      </c>
      <c r="U41" s="122">
        <f>+[1]OTR11!U43</f>
        <v>0</v>
      </c>
      <c r="V41" s="122">
        <f>+[1]OTR11!V43</f>
        <v>0</v>
      </c>
      <c r="W41" s="122">
        <f>+[1]OTR11!W43</f>
        <v>0</v>
      </c>
      <c r="X41" s="122">
        <f>+[1]OTR11!X43</f>
        <v>0</v>
      </c>
      <c r="Y41" s="122">
        <f>+[1]OTR11!Y43</f>
        <v>0</v>
      </c>
      <c r="Z41" s="122">
        <f>+[1]OTR11!Z43</f>
        <v>0</v>
      </c>
      <c r="AA41" s="122">
        <f>+[1]OTR11!AA43</f>
        <v>0</v>
      </c>
      <c r="AB41" s="122">
        <f>+[1]OTR11!AB43</f>
        <v>0</v>
      </c>
      <c r="AC41" s="122">
        <f>+[1]OTR11!AC43</f>
        <v>0</v>
      </c>
      <c r="AD41" s="122">
        <f>+[1]OTR11!AD43</f>
        <v>0</v>
      </c>
      <c r="AE41" s="122">
        <f>+[1]OTR11!AE43</f>
        <v>0</v>
      </c>
      <c r="AF41" s="122">
        <f>+[1]OTR11!AF43</f>
        <v>0</v>
      </c>
      <c r="AG41" s="122">
        <f>+[1]OTR11!AG43</f>
        <v>0</v>
      </c>
      <c r="AH41" s="122">
        <f>+[1]OTR11!AH43</f>
        <v>0</v>
      </c>
      <c r="AI41" s="122">
        <f>+[1]OTR11!AI43</f>
        <v>0</v>
      </c>
      <c r="AJ41" s="122">
        <f>+[1]OTR11!AJ43</f>
        <v>0</v>
      </c>
    </row>
    <row r="42" spans="1:36">
      <c r="A42" s="122">
        <f>+[1]OTR11!A44</f>
        <v>0</v>
      </c>
      <c r="B42" s="122">
        <f>+[1]OTR11!B44</f>
        <v>0</v>
      </c>
      <c r="C42" s="122">
        <f>+[1]OTR11!C44</f>
        <v>0</v>
      </c>
      <c r="D42" s="122">
        <f>+[1]OTR11!D44</f>
        <v>0</v>
      </c>
      <c r="E42" s="122">
        <f>+[1]OTR11!E44</f>
        <v>0</v>
      </c>
      <c r="F42" s="122">
        <f>+[1]OTR11!F44</f>
        <v>0</v>
      </c>
      <c r="G42" s="122">
        <f>+[1]OTR11!G44</f>
        <v>0</v>
      </c>
      <c r="H42" s="122">
        <f>+[1]OTR11!H44</f>
        <v>0</v>
      </c>
      <c r="I42" s="122">
        <f>+[1]OTR11!I44</f>
        <v>0</v>
      </c>
      <c r="J42" s="122">
        <f>+[1]OTR11!J44</f>
        <v>0</v>
      </c>
      <c r="K42" s="122">
        <f>+[1]OTR11!K44</f>
        <v>0</v>
      </c>
      <c r="L42" s="122">
        <f>+[1]OTR11!L44</f>
        <v>0</v>
      </c>
      <c r="M42" s="122">
        <f>+[1]OTR11!M44</f>
        <v>0</v>
      </c>
      <c r="N42" s="122">
        <f>+[1]OTR11!N44</f>
        <v>0</v>
      </c>
      <c r="O42" s="122">
        <f>+[1]OTR11!O44</f>
        <v>0</v>
      </c>
      <c r="P42" s="122">
        <f>+[1]OTR11!P44</f>
        <v>0</v>
      </c>
      <c r="Q42" s="122">
        <f>+[1]OTR11!Q44</f>
        <v>0</v>
      </c>
      <c r="R42" s="122">
        <f>+[1]OTR11!R44</f>
        <v>0</v>
      </c>
      <c r="S42" s="122">
        <f>+[1]OTR11!S44</f>
        <v>0</v>
      </c>
      <c r="T42" s="122">
        <f>+[1]OTR11!T44</f>
        <v>0</v>
      </c>
      <c r="U42" s="122">
        <f>+[1]OTR11!U44</f>
        <v>0</v>
      </c>
      <c r="V42" s="122">
        <f>+[1]OTR11!V44</f>
        <v>0</v>
      </c>
      <c r="W42" s="122">
        <f>+[1]OTR11!W44</f>
        <v>0</v>
      </c>
      <c r="X42" s="122">
        <f>+[1]OTR11!X44</f>
        <v>0</v>
      </c>
      <c r="Y42" s="122">
        <f>+[1]OTR11!Y44</f>
        <v>0</v>
      </c>
      <c r="Z42" s="122">
        <f>+[1]OTR11!Z44</f>
        <v>0</v>
      </c>
      <c r="AA42" s="122">
        <f>+[1]OTR11!AA44</f>
        <v>0</v>
      </c>
      <c r="AB42" s="122">
        <f>+[1]OTR11!AB44</f>
        <v>0</v>
      </c>
      <c r="AC42" s="122">
        <f>+[1]OTR11!AC44</f>
        <v>0</v>
      </c>
      <c r="AD42" s="122">
        <f>+[1]OTR11!AD44</f>
        <v>0</v>
      </c>
      <c r="AE42" s="122">
        <f>+[1]OTR11!AE44</f>
        <v>0</v>
      </c>
      <c r="AF42" s="122">
        <f>+[1]OTR11!AF44</f>
        <v>0</v>
      </c>
      <c r="AG42" s="122">
        <f>+[1]OTR11!AG44</f>
        <v>0</v>
      </c>
      <c r="AH42" s="122">
        <f>+[1]OTR11!AH44</f>
        <v>0</v>
      </c>
      <c r="AI42" s="122">
        <f>+[1]OTR11!AI44</f>
        <v>0</v>
      </c>
      <c r="AJ42" s="122">
        <f>+[1]OTR11!AJ44</f>
        <v>0</v>
      </c>
    </row>
    <row r="43" spans="1:36">
      <c r="A43" s="122">
        <f>+[1]OTR11!A45</f>
        <v>0</v>
      </c>
      <c r="B43" s="122">
        <f>+[1]OTR11!B45</f>
        <v>0</v>
      </c>
      <c r="C43" s="122">
        <f>+[1]OTR11!C45</f>
        <v>0</v>
      </c>
      <c r="D43" s="122">
        <f>+[1]OTR11!D45</f>
        <v>0</v>
      </c>
      <c r="E43" s="122">
        <f>+[1]OTR11!E45</f>
        <v>0</v>
      </c>
      <c r="F43" s="122">
        <f>+[1]OTR11!F45</f>
        <v>0</v>
      </c>
      <c r="G43" s="122">
        <f>+[1]OTR11!G45</f>
        <v>0</v>
      </c>
      <c r="H43" s="122">
        <f>+[1]OTR11!H45</f>
        <v>0</v>
      </c>
      <c r="I43" s="122">
        <f>+[1]OTR11!I45</f>
        <v>0</v>
      </c>
      <c r="J43" s="122">
        <f>+[1]OTR11!J45</f>
        <v>0</v>
      </c>
      <c r="K43" s="122">
        <f>+[1]OTR11!K45</f>
        <v>0</v>
      </c>
      <c r="L43" s="122">
        <f>+[1]OTR11!L45</f>
        <v>0</v>
      </c>
      <c r="M43" s="122">
        <f>+[1]OTR11!M45</f>
        <v>0</v>
      </c>
      <c r="N43" s="122">
        <f>+[1]OTR11!N45</f>
        <v>0</v>
      </c>
      <c r="O43" s="122">
        <f>+[1]OTR11!O45</f>
        <v>0</v>
      </c>
      <c r="P43" s="122">
        <f>+[1]OTR11!P45</f>
        <v>0</v>
      </c>
      <c r="Q43" s="122">
        <f>+[1]OTR11!Q45</f>
        <v>0</v>
      </c>
      <c r="R43" s="122">
        <f>+[1]OTR11!R45</f>
        <v>0</v>
      </c>
      <c r="S43" s="122">
        <f>+[1]OTR11!S45</f>
        <v>0</v>
      </c>
      <c r="T43" s="122">
        <f>+[1]OTR11!T45</f>
        <v>0</v>
      </c>
      <c r="U43" s="122">
        <f>+[1]OTR11!U45</f>
        <v>0</v>
      </c>
      <c r="V43" s="122">
        <f>+[1]OTR11!V45</f>
        <v>0</v>
      </c>
      <c r="W43" s="122">
        <f>+[1]OTR11!W45</f>
        <v>0</v>
      </c>
      <c r="X43" s="122">
        <f>+[1]OTR11!X45</f>
        <v>0</v>
      </c>
      <c r="Y43" s="122">
        <f>+[1]OTR11!Y45</f>
        <v>0</v>
      </c>
      <c r="Z43" s="122">
        <f>+[1]OTR11!Z45</f>
        <v>0</v>
      </c>
      <c r="AA43" s="122">
        <f>+[1]OTR11!AA45</f>
        <v>0</v>
      </c>
      <c r="AB43" s="122">
        <f>+[1]OTR11!AB45</f>
        <v>0</v>
      </c>
      <c r="AC43" s="122">
        <f>+[1]OTR11!AC45</f>
        <v>0</v>
      </c>
      <c r="AD43" s="122">
        <f>+[1]OTR11!AD45</f>
        <v>0</v>
      </c>
      <c r="AE43" s="122">
        <f>+[1]OTR11!AE45</f>
        <v>0</v>
      </c>
      <c r="AF43" s="122">
        <f>+[1]OTR11!AF45</f>
        <v>0</v>
      </c>
      <c r="AG43" s="122">
        <f>+[1]OTR11!AG45</f>
        <v>0</v>
      </c>
      <c r="AH43" s="122">
        <f>+[1]OTR11!AH45</f>
        <v>0</v>
      </c>
      <c r="AI43" s="122">
        <f>+[1]OTR11!AI45</f>
        <v>0</v>
      </c>
      <c r="AJ43" s="122">
        <f>+[1]OTR11!AJ45</f>
        <v>0</v>
      </c>
    </row>
    <row r="44" spans="1:36">
      <c r="A44" s="122">
        <f>+[1]OTR11!A46</f>
        <v>0</v>
      </c>
      <c r="B44" s="122">
        <f>+[1]OTR11!B46</f>
        <v>0</v>
      </c>
      <c r="C44" s="122">
        <f>+[1]OTR11!C46</f>
        <v>0</v>
      </c>
      <c r="D44" s="122">
        <f>+[1]OTR11!D46</f>
        <v>0</v>
      </c>
      <c r="E44" s="122">
        <f>+[1]OTR11!E46</f>
        <v>0</v>
      </c>
      <c r="F44" s="122">
        <f>+[1]OTR11!F46</f>
        <v>0</v>
      </c>
      <c r="G44" s="122">
        <f>+[1]OTR11!G46</f>
        <v>0</v>
      </c>
      <c r="H44" s="122">
        <f>+[1]OTR11!H46</f>
        <v>0</v>
      </c>
      <c r="I44" s="122">
        <f>+[1]OTR11!I46</f>
        <v>0</v>
      </c>
      <c r="J44" s="122">
        <f>+[1]OTR11!J46</f>
        <v>0</v>
      </c>
      <c r="K44" s="122">
        <f>+[1]OTR11!K46</f>
        <v>0</v>
      </c>
      <c r="L44" s="122">
        <f>+[1]OTR11!L46</f>
        <v>0</v>
      </c>
      <c r="M44" s="122">
        <f>+[1]OTR11!M46</f>
        <v>0</v>
      </c>
      <c r="N44" s="122">
        <f>+[1]OTR11!N46</f>
        <v>0</v>
      </c>
      <c r="O44" s="122">
        <f>+[1]OTR11!O46</f>
        <v>0</v>
      </c>
      <c r="P44" s="122">
        <f>+[1]OTR11!P46</f>
        <v>0</v>
      </c>
      <c r="Q44" s="122">
        <f>+[1]OTR11!Q46</f>
        <v>0</v>
      </c>
      <c r="R44" s="122">
        <f>+[1]OTR11!R46</f>
        <v>0</v>
      </c>
      <c r="S44" s="122">
        <f>+[1]OTR11!S46</f>
        <v>0</v>
      </c>
      <c r="T44" s="122">
        <f>+[1]OTR11!T46</f>
        <v>0</v>
      </c>
      <c r="U44" s="122">
        <f>+[1]OTR11!U46</f>
        <v>0</v>
      </c>
      <c r="V44" s="122">
        <f>+[1]OTR11!V46</f>
        <v>0</v>
      </c>
      <c r="W44" s="122">
        <f>+[1]OTR11!W46</f>
        <v>0</v>
      </c>
      <c r="X44" s="122">
        <f>+[1]OTR11!X46</f>
        <v>0</v>
      </c>
      <c r="Y44" s="122">
        <f>+[1]OTR11!Y46</f>
        <v>0</v>
      </c>
      <c r="Z44" s="122">
        <f>+[1]OTR11!Z46</f>
        <v>0</v>
      </c>
      <c r="AA44" s="122">
        <f>+[1]OTR11!AA46</f>
        <v>0</v>
      </c>
      <c r="AB44" s="122">
        <f>+[1]OTR11!AB46</f>
        <v>0</v>
      </c>
      <c r="AC44" s="122">
        <f>+[1]OTR11!AC46</f>
        <v>0</v>
      </c>
      <c r="AD44" s="122">
        <f>+[1]OTR11!AD46</f>
        <v>0</v>
      </c>
      <c r="AE44" s="122">
        <f>+[1]OTR11!AE46</f>
        <v>0</v>
      </c>
      <c r="AF44" s="122">
        <f>+[1]OTR11!AF46</f>
        <v>0</v>
      </c>
      <c r="AG44" s="122">
        <f>+[1]OTR11!AG46</f>
        <v>0</v>
      </c>
      <c r="AH44" s="122">
        <f>+[1]OTR11!AH46</f>
        <v>0</v>
      </c>
      <c r="AI44" s="122">
        <f>+[1]OTR11!AI46</f>
        <v>0</v>
      </c>
      <c r="AJ44" s="122">
        <f>+[1]OTR11!AJ46</f>
        <v>0</v>
      </c>
    </row>
    <row r="45" spans="1:36">
      <c r="A45" s="122">
        <f>+[1]OTR11!A47</f>
        <v>0</v>
      </c>
      <c r="B45" s="122">
        <f>+[1]OTR11!B47</f>
        <v>0</v>
      </c>
      <c r="C45" s="122">
        <f>+[1]OTR11!C47</f>
        <v>0</v>
      </c>
      <c r="D45" s="122">
        <f>+[1]OTR11!D47</f>
        <v>0</v>
      </c>
      <c r="E45" s="122">
        <f>+[1]OTR11!E47</f>
        <v>0</v>
      </c>
      <c r="F45" s="122">
        <f>+[1]OTR11!F47</f>
        <v>0</v>
      </c>
      <c r="G45" s="122">
        <f>+[1]OTR11!G47</f>
        <v>0</v>
      </c>
      <c r="H45" s="122">
        <f>+[1]OTR11!H47</f>
        <v>0</v>
      </c>
      <c r="I45" s="122">
        <f>+[1]OTR11!I47</f>
        <v>0</v>
      </c>
      <c r="J45" s="122">
        <f>+[1]OTR11!J47</f>
        <v>0</v>
      </c>
      <c r="K45" s="122">
        <f>+[1]OTR11!K47</f>
        <v>0</v>
      </c>
      <c r="L45" s="122">
        <f>+[1]OTR11!L47</f>
        <v>0</v>
      </c>
      <c r="M45" s="122">
        <f>+[1]OTR11!M47</f>
        <v>0</v>
      </c>
      <c r="N45" s="122">
        <f>+[1]OTR11!N47</f>
        <v>0</v>
      </c>
      <c r="O45" s="122">
        <f>+[1]OTR11!O47</f>
        <v>0</v>
      </c>
      <c r="P45" s="122">
        <f>+[1]OTR11!P47</f>
        <v>0</v>
      </c>
      <c r="Q45" s="122">
        <f>+[1]OTR11!Q47</f>
        <v>0</v>
      </c>
      <c r="R45" s="122">
        <f>+[1]OTR11!R47</f>
        <v>0</v>
      </c>
      <c r="S45" s="122">
        <f>+[1]OTR11!S47</f>
        <v>0</v>
      </c>
      <c r="T45" s="122">
        <f>+[1]OTR11!T47</f>
        <v>0</v>
      </c>
      <c r="U45" s="122">
        <f>+[1]OTR11!U47</f>
        <v>0</v>
      </c>
      <c r="V45" s="122">
        <f>+[1]OTR11!V47</f>
        <v>0</v>
      </c>
      <c r="W45" s="122">
        <f>+[1]OTR11!W47</f>
        <v>0</v>
      </c>
      <c r="X45" s="122">
        <f>+[1]OTR11!X47</f>
        <v>0</v>
      </c>
      <c r="Y45" s="122">
        <f>+[1]OTR11!Y47</f>
        <v>0</v>
      </c>
      <c r="Z45" s="122">
        <f>+[1]OTR11!Z47</f>
        <v>0</v>
      </c>
      <c r="AA45" s="122">
        <f>+[1]OTR11!AA47</f>
        <v>0</v>
      </c>
      <c r="AB45" s="122">
        <f>+[1]OTR11!AB47</f>
        <v>0</v>
      </c>
      <c r="AC45" s="122">
        <f>+[1]OTR11!AC47</f>
        <v>0</v>
      </c>
      <c r="AD45" s="122">
        <f>+[1]OTR11!AD47</f>
        <v>0</v>
      </c>
      <c r="AE45" s="122">
        <f>+[1]OTR11!AE47</f>
        <v>0</v>
      </c>
      <c r="AF45" s="122">
        <f>+[1]OTR11!AF47</f>
        <v>0</v>
      </c>
      <c r="AG45" s="122">
        <f>+[1]OTR11!AG47</f>
        <v>0</v>
      </c>
      <c r="AH45" s="122">
        <f>+[1]OTR11!AH47</f>
        <v>0</v>
      </c>
      <c r="AI45" s="122">
        <f>+[1]OTR11!AI47</f>
        <v>0</v>
      </c>
      <c r="AJ45" s="122">
        <f>+[1]OTR11!AJ47</f>
        <v>0</v>
      </c>
    </row>
    <row r="46" spans="1:36">
      <c r="A46" s="122">
        <f>+[1]OTR11!A48</f>
        <v>0</v>
      </c>
      <c r="B46" s="122">
        <f>+[1]OTR11!B48</f>
        <v>0</v>
      </c>
      <c r="C46" s="122">
        <f>+[1]OTR11!C48</f>
        <v>0</v>
      </c>
      <c r="D46" s="122">
        <f>+[1]OTR11!D48</f>
        <v>0</v>
      </c>
      <c r="E46" s="122">
        <f>+[1]OTR11!E48</f>
        <v>0</v>
      </c>
      <c r="F46" s="122">
        <f>+[1]OTR11!F48</f>
        <v>0</v>
      </c>
      <c r="G46" s="122">
        <f>+[1]OTR11!G48</f>
        <v>0</v>
      </c>
      <c r="H46" s="122">
        <f>+[1]OTR11!H48</f>
        <v>0</v>
      </c>
      <c r="I46" s="122">
        <f>+[1]OTR11!I48</f>
        <v>0</v>
      </c>
      <c r="J46" s="122">
        <f>+[1]OTR11!J48</f>
        <v>0</v>
      </c>
      <c r="K46" s="122">
        <f>+[1]OTR11!K48</f>
        <v>0</v>
      </c>
      <c r="L46" s="122">
        <f>+[1]OTR11!L48</f>
        <v>0</v>
      </c>
      <c r="M46" s="122">
        <f>+[1]OTR11!M48</f>
        <v>0</v>
      </c>
      <c r="N46" s="122">
        <f>+[1]OTR11!N48</f>
        <v>0</v>
      </c>
      <c r="O46" s="122">
        <f>+[1]OTR11!O48</f>
        <v>0</v>
      </c>
      <c r="P46" s="122">
        <f>+[1]OTR11!P48</f>
        <v>0</v>
      </c>
      <c r="Q46" s="122">
        <f>+[1]OTR11!Q48</f>
        <v>0</v>
      </c>
      <c r="R46" s="122">
        <f>+[1]OTR11!R48</f>
        <v>0</v>
      </c>
      <c r="S46" s="122">
        <f>+[1]OTR11!S48</f>
        <v>0</v>
      </c>
      <c r="T46" s="122">
        <f>+[1]OTR11!T48</f>
        <v>0</v>
      </c>
      <c r="U46" s="122">
        <f>+[1]OTR11!U48</f>
        <v>0</v>
      </c>
      <c r="V46" s="122">
        <f>+[1]OTR11!V48</f>
        <v>0</v>
      </c>
      <c r="W46" s="122">
        <f>+[1]OTR11!W48</f>
        <v>0</v>
      </c>
      <c r="X46" s="122">
        <f>+[1]OTR11!X48</f>
        <v>0</v>
      </c>
      <c r="Y46" s="122">
        <f>+[1]OTR11!Y48</f>
        <v>0</v>
      </c>
      <c r="Z46" s="122">
        <f>+[1]OTR11!Z48</f>
        <v>0</v>
      </c>
      <c r="AA46" s="122">
        <f>+[1]OTR11!AA48</f>
        <v>0</v>
      </c>
      <c r="AB46" s="122">
        <f>+[1]OTR11!AB48</f>
        <v>0</v>
      </c>
      <c r="AC46" s="122">
        <f>+[1]OTR11!AC48</f>
        <v>0</v>
      </c>
      <c r="AD46" s="122">
        <f>+[1]OTR11!AD48</f>
        <v>0</v>
      </c>
      <c r="AE46" s="122">
        <f>+[1]OTR11!AE48</f>
        <v>0</v>
      </c>
      <c r="AF46" s="122">
        <f>+[1]OTR11!AF48</f>
        <v>0</v>
      </c>
      <c r="AG46" s="122">
        <f>+[1]OTR11!AG48</f>
        <v>0</v>
      </c>
      <c r="AH46" s="122">
        <f>+[1]OTR11!AH48</f>
        <v>0</v>
      </c>
      <c r="AI46" s="122">
        <f>+[1]OTR11!AI48</f>
        <v>0</v>
      </c>
      <c r="AJ46" s="122">
        <f>+[1]OTR11!AJ48</f>
        <v>0</v>
      </c>
    </row>
    <row r="47" spans="1:36">
      <c r="A47" s="122">
        <f>+[1]OTR11!A49</f>
        <v>0</v>
      </c>
      <c r="B47" s="122">
        <f>+[1]OTR11!B49</f>
        <v>0</v>
      </c>
      <c r="C47" s="122">
        <f>+[1]OTR11!C49</f>
        <v>0</v>
      </c>
      <c r="D47" s="122">
        <f>+[1]OTR11!D49</f>
        <v>0</v>
      </c>
      <c r="E47" s="122">
        <f>+[1]OTR11!E49</f>
        <v>0</v>
      </c>
      <c r="F47" s="122">
        <f>+[1]OTR11!F49</f>
        <v>0</v>
      </c>
      <c r="G47" s="122">
        <f>+[1]OTR11!G49</f>
        <v>0</v>
      </c>
      <c r="H47" s="122">
        <f>+[1]OTR11!H49</f>
        <v>0</v>
      </c>
      <c r="I47" s="122">
        <f>+[1]OTR11!I49</f>
        <v>0</v>
      </c>
      <c r="J47" s="122">
        <f>+[1]OTR11!J49</f>
        <v>0</v>
      </c>
      <c r="K47" s="122">
        <f>+[1]OTR11!K49</f>
        <v>0</v>
      </c>
      <c r="L47" s="122">
        <f>+[1]OTR11!L49</f>
        <v>0</v>
      </c>
      <c r="M47" s="122">
        <f>+[1]OTR11!M49</f>
        <v>0</v>
      </c>
      <c r="N47" s="122">
        <f>+[1]OTR11!N49</f>
        <v>0</v>
      </c>
      <c r="O47" s="122">
        <f>+[1]OTR11!O49</f>
        <v>0</v>
      </c>
      <c r="P47" s="122">
        <f>+[1]OTR11!P49</f>
        <v>0</v>
      </c>
      <c r="Q47" s="122">
        <f>+[1]OTR11!Q49</f>
        <v>0</v>
      </c>
      <c r="R47" s="122">
        <f>+[1]OTR11!R49</f>
        <v>0</v>
      </c>
      <c r="S47" s="122">
        <f>+[1]OTR11!S49</f>
        <v>0</v>
      </c>
      <c r="T47" s="122">
        <f>+[1]OTR11!T49</f>
        <v>0</v>
      </c>
      <c r="U47" s="122">
        <f>+[1]OTR11!U49</f>
        <v>0</v>
      </c>
      <c r="V47" s="122">
        <f>+[1]OTR11!V49</f>
        <v>0</v>
      </c>
      <c r="W47" s="122">
        <f>+[1]OTR11!W49</f>
        <v>0</v>
      </c>
      <c r="X47" s="122">
        <f>+[1]OTR11!X49</f>
        <v>0</v>
      </c>
      <c r="Y47" s="122">
        <f>+[1]OTR11!Y49</f>
        <v>0</v>
      </c>
      <c r="Z47" s="122">
        <f>+[1]OTR11!Z49</f>
        <v>0</v>
      </c>
      <c r="AA47" s="122">
        <f>+[1]OTR11!AA49</f>
        <v>0</v>
      </c>
      <c r="AB47" s="122">
        <f>+[1]OTR11!AB49</f>
        <v>0</v>
      </c>
      <c r="AC47" s="122">
        <f>+[1]OTR11!AC49</f>
        <v>0</v>
      </c>
      <c r="AD47" s="122">
        <f>+[1]OTR11!AD49</f>
        <v>0</v>
      </c>
      <c r="AE47" s="122">
        <f>+[1]OTR11!AE49</f>
        <v>0</v>
      </c>
      <c r="AF47" s="122">
        <f>+[1]OTR11!AF49</f>
        <v>0</v>
      </c>
      <c r="AG47" s="122">
        <f>+[1]OTR11!AG49</f>
        <v>0</v>
      </c>
      <c r="AH47" s="122">
        <f>+[1]OTR11!AH49</f>
        <v>0</v>
      </c>
      <c r="AI47" s="122">
        <f>+[1]OTR11!AI49</f>
        <v>0</v>
      </c>
      <c r="AJ47" s="122">
        <f>+[1]OTR11!AJ49</f>
        <v>0</v>
      </c>
    </row>
    <row r="48" spans="1:36">
      <c r="A48" s="122">
        <f>+[1]OTR11!A50</f>
        <v>0</v>
      </c>
      <c r="B48" s="122">
        <f>+[1]OTR11!B50</f>
        <v>0</v>
      </c>
      <c r="C48" s="122">
        <f>+[1]OTR11!C50</f>
        <v>0</v>
      </c>
      <c r="D48" s="122">
        <f>+[1]OTR11!D50</f>
        <v>0</v>
      </c>
      <c r="E48" s="122">
        <f>+[1]OTR11!E50</f>
        <v>0</v>
      </c>
      <c r="F48" s="122">
        <f>+[1]OTR11!F50</f>
        <v>0</v>
      </c>
      <c r="G48" s="122">
        <f>+[1]OTR11!G50</f>
        <v>0</v>
      </c>
      <c r="H48" s="122">
        <f>+[1]OTR11!H50</f>
        <v>0</v>
      </c>
      <c r="I48" s="122">
        <f>+[1]OTR11!I50</f>
        <v>0</v>
      </c>
      <c r="J48" s="122">
        <f>+[1]OTR11!J50</f>
        <v>0</v>
      </c>
      <c r="K48" s="122">
        <f>+[1]OTR11!K50</f>
        <v>0</v>
      </c>
      <c r="L48" s="122">
        <f>+[1]OTR11!L50</f>
        <v>0</v>
      </c>
      <c r="M48" s="122">
        <f>+[1]OTR11!M50</f>
        <v>0</v>
      </c>
      <c r="N48" s="122">
        <f>+[1]OTR11!N50</f>
        <v>0</v>
      </c>
      <c r="O48" s="122">
        <f>+[1]OTR11!O50</f>
        <v>0</v>
      </c>
      <c r="P48" s="122">
        <f>+[1]OTR11!P50</f>
        <v>0</v>
      </c>
      <c r="Q48" s="122">
        <f>+[1]OTR11!Q50</f>
        <v>0</v>
      </c>
      <c r="R48" s="122">
        <f>+[1]OTR11!R50</f>
        <v>0</v>
      </c>
      <c r="S48" s="122">
        <f>+[1]OTR11!S50</f>
        <v>0</v>
      </c>
      <c r="T48" s="122">
        <f>+[1]OTR11!T50</f>
        <v>0</v>
      </c>
      <c r="U48" s="122">
        <f>+[1]OTR11!U50</f>
        <v>0</v>
      </c>
      <c r="V48" s="122">
        <f>+[1]OTR11!V50</f>
        <v>0</v>
      </c>
      <c r="W48" s="122">
        <f>+[1]OTR11!W50</f>
        <v>0</v>
      </c>
      <c r="X48" s="122">
        <f>+[1]OTR11!X50</f>
        <v>0</v>
      </c>
      <c r="Y48" s="122">
        <f>+[1]OTR11!Y50</f>
        <v>0</v>
      </c>
      <c r="Z48" s="122">
        <f>+[1]OTR11!Z50</f>
        <v>0</v>
      </c>
      <c r="AA48" s="122">
        <f>+[1]OTR11!AA50</f>
        <v>0</v>
      </c>
      <c r="AB48" s="122">
        <f>+[1]OTR11!AB50</f>
        <v>0</v>
      </c>
      <c r="AC48" s="122">
        <f>+[1]OTR11!AC50</f>
        <v>0</v>
      </c>
      <c r="AD48" s="122">
        <f>+[1]OTR11!AD50</f>
        <v>0</v>
      </c>
      <c r="AE48" s="122">
        <f>+[1]OTR11!AE50</f>
        <v>0</v>
      </c>
      <c r="AF48" s="122">
        <f>+[1]OTR11!AF50</f>
        <v>0</v>
      </c>
      <c r="AG48" s="122">
        <f>+[1]OTR11!AG50</f>
        <v>0</v>
      </c>
      <c r="AH48" s="122">
        <f>+[1]OTR11!AH50</f>
        <v>0</v>
      </c>
      <c r="AI48" s="122">
        <f>+[1]OTR11!AI50</f>
        <v>0</v>
      </c>
      <c r="AJ48" s="122">
        <f>+[1]OTR11!AJ50</f>
        <v>0</v>
      </c>
    </row>
    <row r="49" spans="1:36">
      <c r="A49" s="122">
        <f>+[1]OTR11!A51</f>
        <v>0</v>
      </c>
      <c r="B49" s="122">
        <f>+[1]OTR11!B51</f>
        <v>0</v>
      </c>
      <c r="C49" s="122">
        <f>+[1]OTR11!C51</f>
        <v>0</v>
      </c>
      <c r="D49" s="122">
        <f>+[1]OTR11!D51</f>
        <v>0</v>
      </c>
      <c r="E49" s="122">
        <f>+[1]OTR11!E51</f>
        <v>0</v>
      </c>
      <c r="F49" s="122">
        <f>+[1]OTR11!F51</f>
        <v>0</v>
      </c>
      <c r="G49" s="122">
        <f>+[1]OTR11!G51</f>
        <v>0</v>
      </c>
      <c r="H49" s="122">
        <f>+[1]OTR11!H51</f>
        <v>0</v>
      </c>
      <c r="I49" s="122">
        <f>+[1]OTR11!I51</f>
        <v>0</v>
      </c>
      <c r="J49" s="122">
        <f>+[1]OTR11!J51</f>
        <v>0</v>
      </c>
      <c r="K49" s="122">
        <f>+[1]OTR11!K51</f>
        <v>0</v>
      </c>
      <c r="L49" s="122">
        <f>+[1]OTR11!L51</f>
        <v>0</v>
      </c>
      <c r="M49" s="122">
        <f>+[1]OTR11!M51</f>
        <v>0</v>
      </c>
      <c r="N49" s="122">
        <f>+[1]OTR11!N51</f>
        <v>0</v>
      </c>
      <c r="O49" s="122">
        <f>+[1]OTR11!O51</f>
        <v>0</v>
      </c>
      <c r="P49" s="122">
        <f>+[1]OTR11!P51</f>
        <v>0</v>
      </c>
      <c r="Q49" s="122">
        <f>+[1]OTR11!Q51</f>
        <v>0</v>
      </c>
      <c r="R49" s="122">
        <f>+[1]OTR11!R51</f>
        <v>0</v>
      </c>
      <c r="S49" s="122">
        <f>+[1]OTR11!S51</f>
        <v>0</v>
      </c>
      <c r="T49" s="122">
        <f>+[1]OTR11!T51</f>
        <v>0</v>
      </c>
      <c r="U49" s="122">
        <f>+[1]OTR11!U51</f>
        <v>0</v>
      </c>
      <c r="V49" s="122">
        <f>+[1]OTR11!V51</f>
        <v>0</v>
      </c>
      <c r="W49" s="122">
        <f>+[1]OTR11!W51</f>
        <v>0</v>
      </c>
      <c r="X49" s="122">
        <f>+[1]OTR11!X51</f>
        <v>0</v>
      </c>
      <c r="Y49" s="122">
        <f>+[1]OTR11!Y51</f>
        <v>0</v>
      </c>
      <c r="Z49" s="122">
        <f>+[1]OTR11!Z51</f>
        <v>0</v>
      </c>
      <c r="AA49" s="122">
        <f>+[1]OTR11!AA51</f>
        <v>0</v>
      </c>
      <c r="AB49" s="122">
        <f>+[1]OTR11!AB51</f>
        <v>0</v>
      </c>
      <c r="AC49" s="122">
        <f>+[1]OTR11!AC51</f>
        <v>0</v>
      </c>
      <c r="AD49" s="122">
        <f>+[1]OTR11!AD51</f>
        <v>0</v>
      </c>
      <c r="AE49" s="122">
        <f>+[1]OTR11!AE51</f>
        <v>0</v>
      </c>
      <c r="AF49" s="122">
        <f>+[1]OTR11!AF51</f>
        <v>0</v>
      </c>
      <c r="AG49" s="122">
        <f>+[1]OTR11!AG51</f>
        <v>0</v>
      </c>
      <c r="AH49" s="122">
        <f>+[1]OTR11!AH51</f>
        <v>0</v>
      </c>
      <c r="AI49" s="122">
        <f>+[1]OTR11!AI51</f>
        <v>0</v>
      </c>
      <c r="AJ49" s="122">
        <f>+[1]OTR11!AJ51</f>
        <v>0</v>
      </c>
    </row>
    <row r="50" spans="1:36">
      <c r="A50" s="122">
        <f>+[1]OTR11!A52</f>
        <v>0</v>
      </c>
      <c r="B50" s="122">
        <f>+[1]OTR11!B52</f>
        <v>0</v>
      </c>
      <c r="C50" s="122">
        <f>+[1]OTR11!C52</f>
        <v>0</v>
      </c>
      <c r="D50" s="122">
        <f>+[1]OTR11!D52</f>
        <v>0</v>
      </c>
      <c r="E50" s="122">
        <f>+[1]OTR11!E52</f>
        <v>0</v>
      </c>
      <c r="F50" s="122">
        <f>+[1]OTR11!F52</f>
        <v>0</v>
      </c>
      <c r="G50" s="122">
        <f>+[1]OTR11!G52</f>
        <v>0</v>
      </c>
      <c r="H50" s="122">
        <f>+[1]OTR11!H52</f>
        <v>0</v>
      </c>
      <c r="I50" s="122">
        <f>+[1]OTR11!I52</f>
        <v>0</v>
      </c>
      <c r="J50" s="122">
        <f>+[1]OTR11!J52</f>
        <v>0</v>
      </c>
      <c r="K50" s="122">
        <f>+[1]OTR11!K52</f>
        <v>0</v>
      </c>
      <c r="L50" s="122">
        <f>+[1]OTR11!L52</f>
        <v>0</v>
      </c>
      <c r="M50" s="122">
        <f>+[1]OTR11!M52</f>
        <v>0</v>
      </c>
      <c r="N50" s="122">
        <f>+[1]OTR11!N52</f>
        <v>0</v>
      </c>
      <c r="O50" s="122">
        <f>+[1]OTR11!O52</f>
        <v>0</v>
      </c>
      <c r="P50" s="122">
        <f>+[1]OTR11!P52</f>
        <v>0</v>
      </c>
      <c r="Q50" s="122">
        <f>+[1]OTR11!Q52</f>
        <v>0</v>
      </c>
      <c r="R50" s="122">
        <f>+[1]OTR11!R52</f>
        <v>0</v>
      </c>
      <c r="S50" s="122">
        <f>+[1]OTR11!S52</f>
        <v>0</v>
      </c>
      <c r="T50" s="122">
        <f>+[1]OTR11!T52</f>
        <v>0</v>
      </c>
      <c r="U50" s="122">
        <f>+[1]OTR11!U52</f>
        <v>0</v>
      </c>
      <c r="V50" s="122">
        <f>+[1]OTR11!V52</f>
        <v>0</v>
      </c>
      <c r="W50" s="122">
        <f>+[1]OTR11!W52</f>
        <v>0</v>
      </c>
      <c r="X50" s="122">
        <f>+[1]OTR11!X52</f>
        <v>0</v>
      </c>
      <c r="Y50" s="122">
        <f>+[1]OTR11!Y52</f>
        <v>0</v>
      </c>
      <c r="Z50" s="122">
        <f>+[1]OTR11!Z52</f>
        <v>0</v>
      </c>
      <c r="AA50" s="122">
        <f>+[1]OTR11!AA52</f>
        <v>0</v>
      </c>
      <c r="AB50" s="122">
        <f>+[1]OTR11!AB52</f>
        <v>0</v>
      </c>
      <c r="AC50" s="122">
        <f>+[1]OTR11!AC52</f>
        <v>0</v>
      </c>
      <c r="AD50" s="122">
        <f>+[1]OTR11!AD52</f>
        <v>0</v>
      </c>
      <c r="AE50" s="122">
        <f>+[1]OTR11!AE52</f>
        <v>0</v>
      </c>
      <c r="AF50" s="122">
        <f>+[1]OTR11!AF52</f>
        <v>0</v>
      </c>
      <c r="AG50" s="122">
        <f>+[1]OTR11!AG52</f>
        <v>0</v>
      </c>
      <c r="AH50" s="122">
        <f>+[1]OTR11!AH52</f>
        <v>0</v>
      </c>
      <c r="AI50" s="122">
        <f>+[1]OTR11!AI52</f>
        <v>0</v>
      </c>
      <c r="AJ50" s="122">
        <f>+[1]OTR11!AJ52</f>
        <v>0</v>
      </c>
    </row>
    <row r="51" spans="1:36">
      <c r="A51" s="122">
        <f>+[1]OTR11!A53</f>
        <v>0</v>
      </c>
      <c r="B51" s="122">
        <f>+[1]OTR11!B53</f>
        <v>0</v>
      </c>
      <c r="C51" s="122">
        <f>+[1]OTR11!C53</f>
        <v>0</v>
      </c>
      <c r="D51" s="122">
        <f>+[1]OTR11!D53</f>
        <v>0</v>
      </c>
      <c r="E51" s="122">
        <f>+[1]OTR11!E53</f>
        <v>0</v>
      </c>
      <c r="F51" s="122">
        <f>+[1]OTR11!F53</f>
        <v>0</v>
      </c>
      <c r="G51" s="122">
        <f>+[1]OTR11!G53</f>
        <v>0</v>
      </c>
      <c r="H51" s="122">
        <f>+[1]OTR11!H53</f>
        <v>0</v>
      </c>
      <c r="I51" s="122">
        <f>+[1]OTR11!I53</f>
        <v>0</v>
      </c>
      <c r="J51" s="122">
        <f>+[1]OTR11!J53</f>
        <v>0</v>
      </c>
      <c r="K51" s="122">
        <f>+[1]OTR11!K53</f>
        <v>0</v>
      </c>
      <c r="L51" s="122">
        <f>+[1]OTR11!L53</f>
        <v>0</v>
      </c>
      <c r="M51" s="122">
        <f>+[1]OTR11!M53</f>
        <v>0</v>
      </c>
      <c r="N51" s="122">
        <f>+[1]OTR11!N53</f>
        <v>0</v>
      </c>
      <c r="O51" s="122">
        <f>+[1]OTR11!O53</f>
        <v>0</v>
      </c>
      <c r="P51" s="122">
        <f>+[1]OTR11!P53</f>
        <v>0</v>
      </c>
      <c r="Q51" s="122">
        <f>+[1]OTR11!Q53</f>
        <v>0</v>
      </c>
      <c r="R51" s="122">
        <f>+[1]OTR11!R53</f>
        <v>0</v>
      </c>
      <c r="S51" s="122">
        <f>+[1]OTR11!S53</f>
        <v>0</v>
      </c>
      <c r="T51" s="122">
        <f>+[1]OTR11!T53</f>
        <v>0</v>
      </c>
      <c r="U51" s="122">
        <f>+[1]OTR11!U53</f>
        <v>0</v>
      </c>
      <c r="V51" s="122">
        <f>+[1]OTR11!V53</f>
        <v>0</v>
      </c>
      <c r="W51" s="122">
        <f>+[1]OTR11!W53</f>
        <v>0</v>
      </c>
      <c r="X51" s="122">
        <f>+[1]OTR11!X53</f>
        <v>0</v>
      </c>
      <c r="Y51" s="122">
        <f>+[1]OTR11!Y53</f>
        <v>0</v>
      </c>
      <c r="Z51" s="122">
        <f>+[1]OTR11!Z53</f>
        <v>0</v>
      </c>
      <c r="AA51" s="122">
        <f>+[1]OTR11!AA53</f>
        <v>0</v>
      </c>
      <c r="AB51" s="122">
        <f>+[1]OTR11!AB53</f>
        <v>0</v>
      </c>
      <c r="AC51" s="122">
        <f>+[1]OTR11!AC53</f>
        <v>0</v>
      </c>
      <c r="AD51" s="122">
        <f>+[1]OTR11!AD53</f>
        <v>0</v>
      </c>
      <c r="AE51" s="122">
        <f>+[1]OTR11!AE53</f>
        <v>0</v>
      </c>
      <c r="AF51" s="122">
        <f>+[1]OTR11!AF53</f>
        <v>0</v>
      </c>
      <c r="AG51" s="122">
        <f>+[1]OTR11!AG53</f>
        <v>0</v>
      </c>
      <c r="AH51" s="122">
        <f>+[1]OTR11!AH53</f>
        <v>0</v>
      </c>
      <c r="AI51" s="122">
        <f>+[1]OTR11!AI53</f>
        <v>0</v>
      </c>
      <c r="AJ51" s="122">
        <f>+[1]OTR11!AJ53</f>
        <v>0</v>
      </c>
    </row>
    <row r="52" spans="1:36">
      <c r="A52" s="122">
        <f>+[1]OTR11!A54</f>
        <v>0</v>
      </c>
      <c r="B52" s="122">
        <f>+[1]OTR11!B54</f>
        <v>0</v>
      </c>
      <c r="C52" s="122">
        <f>+[1]OTR11!C54</f>
        <v>0</v>
      </c>
      <c r="D52" s="122">
        <f>+[1]OTR11!D54</f>
        <v>0</v>
      </c>
      <c r="E52" s="122">
        <f>+[1]OTR11!E54</f>
        <v>0</v>
      </c>
      <c r="F52" s="122">
        <f>+[1]OTR11!F54</f>
        <v>0</v>
      </c>
      <c r="G52" s="122">
        <f>+[1]OTR11!G54</f>
        <v>0</v>
      </c>
      <c r="H52" s="122">
        <f>+[1]OTR11!H54</f>
        <v>0</v>
      </c>
      <c r="I52" s="122">
        <f>+[1]OTR11!I54</f>
        <v>0</v>
      </c>
      <c r="J52" s="122">
        <f>+[1]OTR11!J54</f>
        <v>0</v>
      </c>
      <c r="K52" s="122">
        <f>+[1]OTR11!K54</f>
        <v>0</v>
      </c>
      <c r="L52" s="122">
        <f>+[1]OTR11!L54</f>
        <v>0</v>
      </c>
      <c r="M52" s="122">
        <f>+[1]OTR11!M54</f>
        <v>0</v>
      </c>
      <c r="N52" s="122">
        <f>+[1]OTR11!N54</f>
        <v>0</v>
      </c>
      <c r="O52" s="122">
        <f>+[1]OTR11!O54</f>
        <v>0</v>
      </c>
      <c r="P52" s="122">
        <f>+[1]OTR11!P54</f>
        <v>0</v>
      </c>
      <c r="Q52" s="122">
        <f>+[1]OTR11!Q54</f>
        <v>0</v>
      </c>
      <c r="R52" s="122">
        <f>+[1]OTR11!R54</f>
        <v>0</v>
      </c>
      <c r="S52" s="122">
        <f>+[1]OTR11!S54</f>
        <v>0</v>
      </c>
      <c r="T52" s="122">
        <f>+[1]OTR11!T54</f>
        <v>0</v>
      </c>
      <c r="U52" s="122">
        <f>+[1]OTR11!U54</f>
        <v>0</v>
      </c>
      <c r="V52" s="122">
        <f>+[1]OTR11!V54</f>
        <v>0</v>
      </c>
      <c r="W52" s="122">
        <f>+[1]OTR11!W54</f>
        <v>0</v>
      </c>
      <c r="X52" s="122">
        <f>+[1]OTR11!X54</f>
        <v>0</v>
      </c>
      <c r="Y52" s="122">
        <f>+[1]OTR11!Y54</f>
        <v>0</v>
      </c>
      <c r="Z52" s="122">
        <f>+[1]OTR11!Z54</f>
        <v>0</v>
      </c>
      <c r="AA52" s="122">
        <f>+[1]OTR11!AA54</f>
        <v>0</v>
      </c>
      <c r="AB52" s="122">
        <f>+[1]OTR11!AB54</f>
        <v>0</v>
      </c>
      <c r="AC52" s="122">
        <f>+[1]OTR11!AC54</f>
        <v>0</v>
      </c>
      <c r="AD52" s="122">
        <f>+[1]OTR11!AD54</f>
        <v>0</v>
      </c>
      <c r="AE52" s="122">
        <f>+[1]OTR11!AE54</f>
        <v>0</v>
      </c>
      <c r="AF52" s="122">
        <f>+[1]OTR11!AF54</f>
        <v>0</v>
      </c>
      <c r="AG52" s="122">
        <f>+[1]OTR11!AG54</f>
        <v>0</v>
      </c>
      <c r="AH52" s="122">
        <f>+[1]OTR11!AH54</f>
        <v>0</v>
      </c>
      <c r="AI52" s="122">
        <f>+[1]OTR11!AI54</f>
        <v>0</v>
      </c>
      <c r="AJ52" s="122">
        <f>+[1]OTR11!AJ54</f>
        <v>0</v>
      </c>
    </row>
    <row r="54" spans="1:36">
      <c r="A54" s="120" t="s">
        <v>78</v>
      </c>
    </row>
    <row r="55" spans="1:36">
      <c r="A55" s="120" t="s">
        <v>278</v>
      </c>
    </row>
    <row r="77" spans="1:36">
      <c r="A77" s="183" t="s">
        <v>395</v>
      </c>
      <c r="B77" s="184">
        <f ca="1">SUMIF($A$14:$E$52,$A77,B$14:B$52)</f>
        <v>3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0"/>
    <pageSetUpPr fitToPage="1"/>
  </sheetPr>
  <dimension ref="A1:AJ77"/>
  <sheetViews>
    <sheetView workbookViewId="0">
      <selection activeCell="L2" sqref="L2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102</v>
      </c>
    </row>
    <row r="6" spans="1:36">
      <c r="A6" s="73" t="s">
        <v>140</v>
      </c>
    </row>
    <row r="8" spans="1:36">
      <c r="A8" s="77" t="s">
        <v>3</v>
      </c>
      <c r="B8" s="77" t="s">
        <v>289</v>
      </c>
      <c r="C8" s="77" t="s">
        <v>290</v>
      </c>
      <c r="D8" s="77" t="s">
        <v>291</v>
      </c>
      <c r="E8" s="77" t="s">
        <v>33</v>
      </c>
      <c r="F8" s="77">
        <v>1</v>
      </c>
      <c r="G8" s="77">
        <v>2</v>
      </c>
      <c r="H8" s="77">
        <v>3</v>
      </c>
      <c r="I8" s="77">
        <v>4</v>
      </c>
      <c r="J8" s="77">
        <v>5</v>
      </c>
      <c r="K8" s="77">
        <v>6</v>
      </c>
      <c r="L8" s="77">
        <v>7</v>
      </c>
      <c r="M8" s="77">
        <v>8</v>
      </c>
      <c r="N8" s="77">
        <v>9</v>
      </c>
      <c r="O8" s="77">
        <v>10</v>
      </c>
      <c r="P8" s="77">
        <v>11</v>
      </c>
      <c r="Q8" s="77">
        <v>12</v>
      </c>
      <c r="R8" s="77">
        <v>13</v>
      </c>
      <c r="S8" s="77">
        <v>14</v>
      </c>
      <c r="T8" s="77">
        <v>15</v>
      </c>
      <c r="U8" s="77">
        <v>16</v>
      </c>
      <c r="V8" s="77">
        <v>17</v>
      </c>
      <c r="W8" s="77">
        <v>18</v>
      </c>
      <c r="X8" s="77">
        <v>19</v>
      </c>
      <c r="Y8" s="77">
        <v>20</v>
      </c>
      <c r="Z8" s="77">
        <v>21</v>
      </c>
      <c r="AA8" s="77">
        <v>22</v>
      </c>
      <c r="AB8" s="77">
        <v>23</v>
      </c>
      <c r="AC8" s="77">
        <v>24</v>
      </c>
      <c r="AD8" s="77">
        <v>25</v>
      </c>
      <c r="AE8" s="77">
        <v>26</v>
      </c>
      <c r="AF8" s="77">
        <v>27</v>
      </c>
      <c r="AG8" s="77">
        <v>28</v>
      </c>
      <c r="AH8" s="77">
        <v>29</v>
      </c>
      <c r="AI8" s="77">
        <v>30</v>
      </c>
      <c r="AJ8">
        <v>31</v>
      </c>
    </row>
    <row r="9" spans="1:36">
      <c r="A9" s="74">
        <v>0</v>
      </c>
      <c r="B9" s="74">
        <v>0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>
        <v>0</v>
      </c>
      <c r="B10" s="74">
        <v>0</v>
      </c>
      <c r="C10" s="74">
        <v>0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>
        <v>0</v>
      </c>
      <c r="B11" s="74">
        <v>0</v>
      </c>
      <c r="C11" s="74">
        <v>0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4">
        <v>0</v>
      </c>
      <c r="B12" s="74">
        <v>0</v>
      </c>
      <c r="C12" s="74">
        <v>0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</row>
    <row r="13" spans="1:36">
      <c r="A13" s="74">
        <v>0</v>
      </c>
      <c r="B13" s="74">
        <v>0</v>
      </c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</row>
    <row r="14" spans="1:36" s="40" customFormat="1">
      <c r="A14" s="74">
        <v>0</v>
      </c>
      <c r="B14" s="74">
        <v>0</v>
      </c>
      <c r="C14" s="74">
        <v>0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</row>
    <row r="15" spans="1:36">
      <c r="A15" s="74">
        <v>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171" customFormat="1">
      <c r="A16" s="74">
        <v>0</v>
      </c>
      <c r="B16" s="74">
        <v>0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</row>
    <row r="17" spans="1:36">
      <c r="A17" s="74">
        <v>0</v>
      </c>
      <c r="B17" s="74">
        <v>0</v>
      </c>
      <c r="C17" s="74">
        <v>0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>
        <v>0</v>
      </c>
      <c r="B18" s="74">
        <v>0</v>
      </c>
      <c r="C18" s="74">
        <v>0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>
        <v>0</v>
      </c>
      <c r="B19" s="74">
        <v>0</v>
      </c>
      <c r="C19" s="74">
        <v>0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>
        <v>0</v>
      </c>
      <c r="B20" s="74">
        <v>0</v>
      </c>
      <c r="C20" s="74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>
        <v>0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>
        <v>0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>
        <v>0</v>
      </c>
      <c r="B23" s="74">
        <v>0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>
        <v>0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>
        <v>0</v>
      </c>
      <c r="B25" s="74">
        <v>0</v>
      </c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>
        <v>0</v>
      </c>
      <c r="B26" s="74">
        <v>0</v>
      </c>
      <c r="C26" s="74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>
        <v>0</v>
      </c>
      <c r="B27" s="74">
        <v>0</v>
      </c>
      <c r="C27" s="74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>
        <v>0</v>
      </c>
      <c r="B28" s="74">
        <v>0</v>
      </c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>
        <v>0</v>
      </c>
      <c r="B29" s="74">
        <v>0</v>
      </c>
      <c r="C29" s="74">
        <v>0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>
        <v>0</v>
      </c>
      <c r="B30" s="74">
        <v>0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>
        <v>0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>
        <v>0</v>
      </c>
      <c r="B32" s="74">
        <v>0</v>
      </c>
      <c r="C32" s="74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>
        <v>0</v>
      </c>
      <c r="B33" s="74">
        <v>0</v>
      </c>
      <c r="C33" s="74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>
        <v>0</v>
      </c>
      <c r="B34" s="74">
        <v>0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>
        <v>0</v>
      </c>
      <c r="B35" s="74">
        <v>0</v>
      </c>
      <c r="C35" s="74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>
        <v>0</v>
      </c>
      <c r="B36" s="74">
        <v>0</v>
      </c>
      <c r="C36" s="74">
        <v>0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0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>
        <v>0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>
        <v>0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>
        <v>0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>
        <v>0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>
        <v>0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>
        <v>0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>
        <v>0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>
        <v>0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>
        <v>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>
        <v>0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>
        <v>0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>
        <v>0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>
        <v>0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>
        <v>0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>
        <v>0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>
        <v>0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149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AJ77"/>
  <sheetViews>
    <sheetView workbookViewId="0">
      <selection activeCell="L2" sqref="L2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101</v>
      </c>
    </row>
    <row r="6" spans="1:36">
      <c r="A6" s="73" t="s">
        <v>140</v>
      </c>
    </row>
    <row r="8" spans="1:36">
      <c r="A8" s="77" t="s">
        <v>3</v>
      </c>
      <c r="B8" s="77" t="s">
        <v>290</v>
      </c>
      <c r="C8" s="77" t="s">
        <v>291</v>
      </c>
      <c r="D8" s="77" t="s">
        <v>302</v>
      </c>
      <c r="E8" s="77" t="s">
        <v>33</v>
      </c>
      <c r="F8" s="77">
        <v>1</v>
      </c>
      <c r="G8" s="77">
        <v>2</v>
      </c>
      <c r="H8" s="77">
        <v>3</v>
      </c>
      <c r="I8" s="77">
        <v>4</v>
      </c>
      <c r="J8" s="77">
        <v>5</v>
      </c>
      <c r="K8" s="77">
        <v>6</v>
      </c>
      <c r="L8" s="77">
        <v>7</v>
      </c>
      <c r="M8" s="77">
        <v>8</v>
      </c>
      <c r="N8" s="77">
        <v>9</v>
      </c>
      <c r="O8" s="77">
        <v>10</v>
      </c>
      <c r="P8" s="77">
        <v>11</v>
      </c>
      <c r="Q8" s="77">
        <v>12</v>
      </c>
      <c r="R8" s="77">
        <v>13</v>
      </c>
      <c r="S8" s="77">
        <v>14</v>
      </c>
      <c r="T8" s="77">
        <v>15</v>
      </c>
      <c r="U8" s="77">
        <v>16</v>
      </c>
      <c r="V8" s="77">
        <v>17</v>
      </c>
      <c r="W8" s="77">
        <v>18</v>
      </c>
      <c r="X8" s="77">
        <v>19</v>
      </c>
      <c r="Y8" s="77">
        <v>20</v>
      </c>
      <c r="Z8" s="77">
        <v>21</v>
      </c>
      <c r="AA8" s="77">
        <v>22</v>
      </c>
      <c r="AB8" s="77">
        <v>23</v>
      </c>
      <c r="AC8" s="77">
        <v>24</v>
      </c>
      <c r="AD8" s="77">
        <v>25</v>
      </c>
      <c r="AE8" s="77">
        <v>26</v>
      </c>
      <c r="AF8" s="77">
        <v>27</v>
      </c>
      <c r="AG8" s="77">
        <v>28</v>
      </c>
      <c r="AH8" s="77">
        <v>29</v>
      </c>
      <c r="AI8" s="77">
        <v>30</v>
      </c>
      <c r="AJ8" s="81">
        <v>31</v>
      </c>
    </row>
    <row r="9" spans="1:36">
      <c r="A9" s="74">
        <v>0</v>
      </c>
      <c r="B9" s="74">
        <v>0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>
        <v>0</v>
      </c>
      <c r="B10" s="74">
        <v>0</v>
      </c>
      <c r="C10" s="74">
        <v>0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>
        <v>0</v>
      </c>
      <c r="B11" s="74">
        <v>0</v>
      </c>
      <c r="C11" s="74">
        <v>0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4">
        <v>0</v>
      </c>
      <c r="B12" s="74">
        <v>0</v>
      </c>
      <c r="C12" s="74">
        <v>0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</row>
    <row r="13" spans="1:36">
      <c r="A13" s="74">
        <v>0</v>
      </c>
      <c r="B13" s="74">
        <v>0</v>
      </c>
      <c r="C13" s="74">
        <v>0</v>
      </c>
      <c r="D13" s="74">
        <v>0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</row>
    <row r="14" spans="1:36" s="40" customFormat="1">
      <c r="A14" s="74">
        <v>0</v>
      </c>
      <c r="B14" s="74">
        <v>0</v>
      </c>
      <c r="C14" s="74">
        <v>0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</row>
    <row r="15" spans="1:36">
      <c r="A15" s="74">
        <v>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146" customFormat="1">
      <c r="A16" s="74">
        <v>0</v>
      </c>
      <c r="B16" s="74">
        <v>0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</row>
    <row r="17" spans="1:36">
      <c r="A17" s="74">
        <v>0</v>
      </c>
      <c r="B17" s="74">
        <v>0</v>
      </c>
      <c r="C17" s="74">
        <v>0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>
        <v>0</v>
      </c>
      <c r="B18" s="74">
        <v>0</v>
      </c>
      <c r="C18" s="74">
        <v>0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>
        <v>0</v>
      </c>
      <c r="B19" s="74">
        <v>0</v>
      </c>
      <c r="C19" s="74">
        <v>0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>
        <v>0</v>
      </c>
      <c r="B20" s="74">
        <v>0</v>
      </c>
      <c r="C20" s="74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>
        <v>0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>
        <v>0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>
        <v>0</v>
      </c>
      <c r="B23" s="74">
        <v>0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>
        <v>0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>
        <v>0</v>
      </c>
      <c r="B25" s="74">
        <v>0</v>
      </c>
      <c r="C25" s="74">
        <v>0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>
        <v>0</v>
      </c>
      <c r="B26" s="74">
        <v>0</v>
      </c>
      <c r="C26" s="74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>
        <v>0</v>
      </c>
      <c r="B27" s="74">
        <v>0</v>
      </c>
      <c r="C27" s="74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>
        <v>0</v>
      </c>
      <c r="B28" s="74">
        <v>0</v>
      </c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>
        <v>0</v>
      </c>
      <c r="B29" s="74">
        <v>0</v>
      </c>
      <c r="C29" s="74">
        <v>0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>
        <v>0</v>
      </c>
      <c r="B30" s="74">
        <v>0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>
        <v>0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>
        <v>0</v>
      </c>
      <c r="B32" s="74">
        <v>0</v>
      </c>
      <c r="C32" s="74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>
        <v>0</v>
      </c>
      <c r="B33" s="74">
        <v>0</v>
      </c>
      <c r="C33" s="74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>
        <v>0</v>
      </c>
      <c r="B34" s="74">
        <v>0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>
        <v>0</v>
      </c>
      <c r="B35" s="74">
        <v>0</v>
      </c>
      <c r="C35" s="74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>
        <v>0</v>
      </c>
      <c r="B36" s="74">
        <v>0</v>
      </c>
      <c r="C36" s="74">
        <v>0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0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>
        <v>0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>
        <v>0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>
        <v>0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>
        <v>0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>
        <v>0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>
        <v>0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>
        <v>0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>
        <v>0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>
        <v>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>
        <v>0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>
        <v>0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>
        <v>0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>
        <v>0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>
        <v>0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>
        <v>0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>
        <v>0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148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77"/>
  <sheetViews>
    <sheetView workbookViewId="0">
      <selection activeCell="A77" sqref="A77:XFD77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282</v>
      </c>
    </row>
    <row r="6" spans="1:36">
      <c r="A6" s="41" t="s">
        <v>283</v>
      </c>
    </row>
    <row r="8" spans="1:36">
      <c r="A8" s="123" t="s">
        <v>3</v>
      </c>
      <c r="B8" s="123" t="s">
        <v>290</v>
      </c>
      <c r="C8" s="123" t="s">
        <v>291</v>
      </c>
      <c r="D8" s="123" t="s">
        <v>302</v>
      </c>
      <c r="E8" s="123" t="s">
        <v>33</v>
      </c>
      <c r="F8" s="123">
        <v>1</v>
      </c>
      <c r="G8" s="123">
        <v>2</v>
      </c>
      <c r="H8" s="123">
        <v>3</v>
      </c>
      <c r="I8" s="123">
        <v>4</v>
      </c>
      <c r="J8" s="123">
        <v>5</v>
      </c>
      <c r="K8" s="123">
        <v>6</v>
      </c>
      <c r="L8" s="123">
        <v>7</v>
      </c>
      <c r="M8" s="123">
        <v>8</v>
      </c>
      <c r="N8" s="123">
        <v>9</v>
      </c>
      <c r="O8" s="123">
        <v>10</v>
      </c>
      <c r="P8" s="123">
        <v>11</v>
      </c>
      <c r="Q8" s="123">
        <v>12</v>
      </c>
      <c r="R8" s="123">
        <v>13</v>
      </c>
      <c r="S8" s="123">
        <v>14</v>
      </c>
      <c r="T8" s="123">
        <v>15</v>
      </c>
      <c r="U8" s="123">
        <v>16</v>
      </c>
      <c r="V8" s="123">
        <v>17</v>
      </c>
      <c r="W8" s="123">
        <v>18</v>
      </c>
      <c r="X8" s="123">
        <v>19</v>
      </c>
      <c r="Y8" s="123">
        <v>20</v>
      </c>
      <c r="Z8" s="123">
        <v>21</v>
      </c>
      <c r="AA8" s="123">
        <v>22</v>
      </c>
      <c r="AB8" s="123">
        <v>23</v>
      </c>
      <c r="AC8" s="123">
        <v>24</v>
      </c>
      <c r="AD8" s="123">
        <v>25</v>
      </c>
      <c r="AE8" s="123">
        <v>26</v>
      </c>
      <c r="AF8" s="123">
        <v>27</v>
      </c>
      <c r="AG8" s="123">
        <v>28</v>
      </c>
      <c r="AH8" s="123">
        <v>29</v>
      </c>
      <c r="AI8" s="123">
        <v>30</v>
      </c>
      <c r="AJ8" s="123">
        <v>31</v>
      </c>
    </row>
    <row r="9" spans="1:36">
      <c r="A9" s="42" t="s">
        <v>34</v>
      </c>
      <c r="B9" s="42">
        <v>34603</v>
      </c>
      <c r="C9" s="42">
        <v>28298</v>
      </c>
      <c r="D9" s="42">
        <v>13535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28584</v>
      </c>
      <c r="C10" s="42">
        <v>23710</v>
      </c>
      <c r="D10" s="42">
        <v>11275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6019</v>
      </c>
      <c r="C11" s="42">
        <v>4588</v>
      </c>
      <c r="D11" s="42">
        <v>2260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3" t="s">
        <v>37</v>
      </c>
      <c r="B12" s="43">
        <v>17.394445568303325</v>
      </c>
      <c r="C12" s="43">
        <v>16.213159940631847</v>
      </c>
      <c r="D12" s="43">
        <v>16.697451052826008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42" t="s">
        <v>39</v>
      </c>
      <c r="B14" s="42">
        <v>15</v>
      </c>
      <c r="C14" s="42">
        <v>54</v>
      </c>
      <c r="D14" s="42">
        <v>36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146" customFormat="1">
      <c r="A16" s="151" t="s">
        <v>41</v>
      </c>
      <c r="B16" s="151">
        <v>26</v>
      </c>
      <c r="C16" s="151">
        <v>8</v>
      </c>
      <c r="D16" s="151">
        <v>14</v>
      </c>
      <c r="E16" s="151">
        <v>0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</v>
      </c>
      <c r="L16" s="151">
        <v>0</v>
      </c>
      <c r="M16" s="151">
        <v>0</v>
      </c>
      <c r="N16" s="151">
        <v>0</v>
      </c>
      <c r="O16" s="151">
        <v>0</v>
      </c>
      <c r="P16" s="151">
        <v>0</v>
      </c>
      <c r="Q16" s="151">
        <v>0</v>
      </c>
      <c r="R16" s="151">
        <v>0</v>
      </c>
      <c r="S16" s="151">
        <v>0</v>
      </c>
      <c r="T16" s="151">
        <v>0</v>
      </c>
      <c r="U16" s="151">
        <v>0</v>
      </c>
      <c r="V16" s="151">
        <v>0</v>
      </c>
      <c r="W16" s="151">
        <v>0</v>
      </c>
      <c r="X16" s="151">
        <v>0</v>
      </c>
      <c r="Y16" s="151">
        <v>0</v>
      </c>
      <c r="Z16" s="151">
        <v>0</v>
      </c>
      <c r="AA16" s="151">
        <v>0</v>
      </c>
      <c r="AB16" s="151">
        <v>0</v>
      </c>
      <c r="AC16" s="151">
        <v>0</v>
      </c>
      <c r="AD16" s="151">
        <v>0</v>
      </c>
      <c r="AE16" s="151">
        <v>0</v>
      </c>
      <c r="AF16" s="151">
        <v>0</v>
      </c>
      <c r="AG16" s="151">
        <v>0</v>
      </c>
      <c r="AH16" s="151">
        <v>0</v>
      </c>
      <c r="AI16" s="151">
        <v>0</v>
      </c>
      <c r="AJ16" s="151">
        <v>0</v>
      </c>
    </row>
    <row r="17" spans="1:36">
      <c r="A17" s="42" t="s">
        <v>42</v>
      </c>
      <c r="B17" s="42">
        <v>888</v>
      </c>
      <c r="C17" s="42">
        <v>214</v>
      </c>
      <c r="D17" s="42">
        <v>150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16</v>
      </c>
      <c r="C18" s="42">
        <v>10</v>
      </c>
      <c r="D18" s="42">
        <v>16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263</v>
      </c>
      <c r="C19" s="42">
        <v>129</v>
      </c>
      <c r="D19" s="42">
        <v>47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9</v>
      </c>
      <c r="C20" s="42">
        <v>1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24</v>
      </c>
      <c r="C23" s="42">
        <v>45</v>
      </c>
      <c r="D23" s="42">
        <v>22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6</v>
      </c>
      <c r="C25" s="42">
        <v>16</v>
      </c>
      <c r="D25" s="42">
        <v>5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61</v>
      </c>
      <c r="C26" s="42">
        <v>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38</v>
      </c>
      <c r="C27" s="42">
        <v>107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0</v>
      </c>
      <c r="C28" s="42">
        <v>1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74</v>
      </c>
      <c r="C30" s="42">
        <v>70</v>
      </c>
      <c r="D30" s="42">
        <v>18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4478</v>
      </c>
      <c r="C32" s="42">
        <v>3847</v>
      </c>
      <c r="D32" s="42">
        <v>1912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12</v>
      </c>
      <c r="C33" s="42">
        <v>2</v>
      </c>
      <c r="D33" s="42">
        <v>2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2</v>
      </c>
      <c r="C34" s="42">
        <v>1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17</v>
      </c>
      <c r="C35" s="42">
        <v>30</v>
      </c>
      <c r="D35" s="42">
        <v>7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90</v>
      </c>
      <c r="C36" s="42">
        <v>53</v>
      </c>
      <c r="D36" s="42">
        <v>30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1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 t="s">
        <v>78</v>
      </c>
    </row>
    <row r="55" spans="1:36">
      <c r="A55" s="41" t="s">
        <v>284</v>
      </c>
    </row>
    <row r="77" spans="1:36">
      <c r="A77" s="183" t="s">
        <v>395</v>
      </c>
      <c r="B77" s="184">
        <f ca="1">SUMIF($A$14:$E$52,$A77,B$14:B$52)</f>
        <v>0</v>
      </c>
      <c r="C77" s="184">
        <f t="shared" ref="C77:AJ77" ca="1" si="0">SUMIF($A$14:$E$23,$A77,C$14:C$23)</f>
        <v>0</v>
      </c>
      <c r="D77" s="184">
        <f t="shared" ca="1" si="0"/>
        <v>0</v>
      </c>
      <c r="E77" s="184">
        <f t="shared" ca="1" si="0"/>
        <v>0</v>
      </c>
      <c r="F77" s="184">
        <f t="shared" ca="1" si="0"/>
        <v>0</v>
      </c>
      <c r="G77" s="184">
        <f t="shared" ca="1" si="0"/>
        <v>0</v>
      </c>
      <c r="H77" s="184">
        <f t="shared" ca="1" si="0"/>
        <v>0</v>
      </c>
      <c r="I77" s="184">
        <f t="shared" ca="1" si="0"/>
        <v>0</v>
      </c>
      <c r="J77" s="184">
        <f t="shared" ca="1" si="0"/>
        <v>0</v>
      </c>
      <c r="K77" s="184">
        <f t="shared" ca="1" si="0"/>
        <v>0</v>
      </c>
      <c r="L77" s="184">
        <f t="shared" ca="1" si="0"/>
        <v>0</v>
      </c>
      <c r="M77" s="184">
        <f t="shared" ca="1" si="0"/>
        <v>0</v>
      </c>
      <c r="N77" s="184">
        <f t="shared" ca="1" si="0"/>
        <v>0</v>
      </c>
      <c r="O77" s="184">
        <f t="shared" ca="1" si="0"/>
        <v>0</v>
      </c>
      <c r="P77" s="184">
        <f t="shared" ca="1" si="0"/>
        <v>0</v>
      </c>
      <c r="Q77" s="184">
        <f t="shared" ca="1" si="0"/>
        <v>0</v>
      </c>
      <c r="R77" s="184">
        <f t="shared" ca="1" si="0"/>
        <v>0</v>
      </c>
      <c r="S77" s="184">
        <f t="shared" ca="1" si="0"/>
        <v>0</v>
      </c>
      <c r="T77" s="184">
        <f t="shared" ca="1" si="0"/>
        <v>0</v>
      </c>
      <c r="U77" s="184">
        <f t="shared" ca="1" si="0"/>
        <v>0</v>
      </c>
      <c r="V77" s="184">
        <f t="shared" ca="1" si="0"/>
        <v>0</v>
      </c>
      <c r="W77" s="184">
        <f t="shared" ca="1" si="0"/>
        <v>0</v>
      </c>
      <c r="X77" s="184">
        <f t="shared" ca="1" si="0"/>
        <v>0</v>
      </c>
      <c r="Y77" s="184">
        <f t="shared" ca="1" si="0"/>
        <v>0</v>
      </c>
      <c r="Z77" s="184">
        <f t="shared" ca="1" si="0"/>
        <v>0</v>
      </c>
      <c r="AA77" s="184">
        <f t="shared" ca="1" si="0"/>
        <v>0</v>
      </c>
      <c r="AB77" s="184">
        <f t="shared" ca="1" si="0"/>
        <v>0</v>
      </c>
      <c r="AC77" s="184">
        <f t="shared" ca="1" si="0"/>
        <v>0</v>
      </c>
      <c r="AD77" s="184">
        <f t="shared" ca="1" si="0"/>
        <v>0</v>
      </c>
      <c r="AE77" s="184">
        <f t="shared" ca="1" si="0"/>
        <v>0</v>
      </c>
      <c r="AF77" s="184">
        <f t="shared" ca="1" si="0"/>
        <v>0</v>
      </c>
      <c r="AG77" s="184">
        <f t="shared" ca="1" si="0"/>
        <v>0</v>
      </c>
      <c r="AH77" s="184">
        <f t="shared" ca="1" si="0"/>
        <v>0</v>
      </c>
      <c r="AI77" s="184">
        <f t="shared" ca="1" si="0"/>
        <v>0</v>
      </c>
      <c r="AJ77" s="184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1"/>
    <pageSetUpPr fitToPage="1"/>
  </sheetPr>
  <dimension ref="A1:AJ55"/>
  <sheetViews>
    <sheetView workbookViewId="0">
      <selection activeCell="A77" sqref="A77:XFD77"/>
    </sheetView>
  </sheetViews>
  <sheetFormatPr defaultRowHeight="15"/>
  <sheetData>
    <row r="1" spans="1:36">
      <c r="A1" s="65" t="s">
        <v>29</v>
      </c>
    </row>
    <row r="3" spans="1:36">
      <c r="A3" s="65" t="s">
        <v>30</v>
      </c>
    </row>
    <row r="4" spans="1:36">
      <c r="A4" s="65" t="s">
        <v>31</v>
      </c>
    </row>
    <row r="5" spans="1:36">
      <c r="A5" s="65" t="s">
        <v>118</v>
      </c>
    </row>
    <row r="6" spans="1:36">
      <c r="A6" s="65" t="s">
        <v>140</v>
      </c>
    </row>
    <row r="8" spans="1:36">
      <c r="A8" s="67" t="s">
        <v>3</v>
      </c>
      <c r="B8" s="67" t="s">
        <v>290</v>
      </c>
      <c r="C8" s="67" t="s">
        <v>291</v>
      </c>
      <c r="D8" s="67" t="s">
        <v>302</v>
      </c>
      <c r="E8" s="67" t="s">
        <v>33</v>
      </c>
      <c r="F8" s="67">
        <v>1</v>
      </c>
      <c r="G8" s="67">
        <v>2</v>
      </c>
      <c r="H8" s="67">
        <v>3</v>
      </c>
      <c r="I8" s="67">
        <v>4</v>
      </c>
      <c r="J8" s="67">
        <v>5</v>
      </c>
      <c r="K8" s="67">
        <v>6</v>
      </c>
      <c r="L8" s="67">
        <v>7</v>
      </c>
      <c r="M8" s="67">
        <v>8</v>
      </c>
      <c r="N8" s="67">
        <v>9</v>
      </c>
      <c r="O8" s="67">
        <v>10</v>
      </c>
      <c r="P8" s="67">
        <v>11</v>
      </c>
      <c r="Q8" s="67">
        <v>12</v>
      </c>
      <c r="R8" s="67">
        <v>13</v>
      </c>
      <c r="S8" s="67">
        <v>14</v>
      </c>
      <c r="T8" s="67">
        <v>15</v>
      </c>
      <c r="U8" s="67">
        <v>16</v>
      </c>
      <c r="V8" s="67">
        <v>17</v>
      </c>
      <c r="W8" s="67">
        <v>18</v>
      </c>
      <c r="X8" s="67">
        <v>19</v>
      </c>
      <c r="Y8" s="67">
        <v>20</v>
      </c>
      <c r="Z8" s="67">
        <v>21</v>
      </c>
      <c r="AA8" s="67">
        <v>22</v>
      </c>
      <c r="AB8" s="67">
        <v>23</v>
      </c>
      <c r="AC8" s="67">
        <v>24</v>
      </c>
      <c r="AD8" s="67">
        <v>25</v>
      </c>
      <c r="AE8" s="67">
        <v>26</v>
      </c>
      <c r="AF8" s="67">
        <v>27</v>
      </c>
      <c r="AG8" s="67">
        <v>28</v>
      </c>
      <c r="AH8" s="67">
        <v>29</v>
      </c>
      <c r="AI8" s="67">
        <v>30</v>
      </c>
      <c r="AJ8" s="127">
        <v>31</v>
      </c>
    </row>
    <row r="9" spans="1:36">
      <c r="A9" s="66" t="s">
        <v>34</v>
      </c>
      <c r="B9" s="66">
        <v>97096</v>
      </c>
      <c r="C9" s="66">
        <v>82739</v>
      </c>
      <c r="D9" s="66">
        <v>16941</v>
      </c>
      <c r="E9" s="66">
        <v>0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0</v>
      </c>
      <c r="M9" s="66">
        <v>0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0</v>
      </c>
      <c r="W9" s="66">
        <v>0</v>
      </c>
      <c r="X9" s="66">
        <v>0</v>
      </c>
      <c r="Y9" s="66">
        <v>0</v>
      </c>
      <c r="Z9" s="66">
        <v>0</v>
      </c>
      <c r="AA9" s="66">
        <v>0</v>
      </c>
      <c r="AB9" s="66">
        <v>0</v>
      </c>
      <c r="AC9" s="66">
        <v>0</v>
      </c>
      <c r="AD9" s="66">
        <v>0</v>
      </c>
      <c r="AE9" s="66">
        <v>0</v>
      </c>
      <c r="AF9" s="66">
        <v>0</v>
      </c>
      <c r="AG9" s="66">
        <v>0</v>
      </c>
      <c r="AH9" s="66">
        <v>0</v>
      </c>
      <c r="AI9" s="66">
        <v>0</v>
      </c>
      <c r="AJ9" s="66">
        <v>0</v>
      </c>
    </row>
    <row r="10" spans="1:36">
      <c r="A10" s="66" t="s">
        <v>35</v>
      </c>
      <c r="B10" s="66">
        <v>74760</v>
      </c>
      <c r="C10" s="66">
        <v>67288</v>
      </c>
      <c r="D10" s="66">
        <v>15041</v>
      </c>
      <c r="E10" s="66">
        <v>0</v>
      </c>
      <c r="F10" s="66">
        <v>0</v>
      </c>
      <c r="G10" s="66">
        <v>0</v>
      </c>
      <c r="H10" s="66">
        <v>0</v>
      </c>
      <c r="I10" s="66">
        <v>0</v>
      </c>
      <c r="J10" s="66">
        <v>0</v>
      </c>
      <c r="K10" s="66">
        <v>0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6">
        <v>0</v>
      </c>
      <c r="X10" s="66">
        <v>0</v>
      </c>
      <c r="Y10" s="66">
        <v>0</v>
      </c>
      <c r="Z10" s="66">
        <v>0</v>
      </c>
      <c r="AA10" s="66">
        <v>0</v>
      </c>
      <c r="AB10" s="66">
        <v>0</v>
      </c>
      <c r="AC10" s="66">
        <v>0</v>
      </c>
      <c r="AD10" s="66">
        <v>0</v>
      </c>
      <c r="AE10" s="66">
        <v>0</v>
      </c>
      <c r="AF10" s="66">
        <v>0</v>
      </c>
      <c r="AG10" s="66">
        <v>0</v>
      </c>
      <c r="AH10" s="66">
        <v>0</v>
      </c>
      <c r="AI10" s="66">
        <v>0</v>
      </c>
      <c r="AJ10" s="66">
        <v>0</v>
      </c>
    </row>
    <row r="11" spans="1:36">
      <c r="A11" s="66" t="s">
        <v>36</v>
      </c>
      <c r="B11" s="66">
        <v>22336</v>
      </c>
      <c r="C11" s="66">
        <v>15451</v>
      </c>
      <c r="D11" s="66">
        <v>1900</v>
      </c>
      <c r="E11" s="66">
        <v>0</v>
      </c>
      <c r="F11" s="66">
        <v>0</v>
      </c>
      <c r="G11" s="66">
        <v>0</v>
      </c>
      <c r="H11" s="66">
        <v>0</v>
      </c>
      <c r="I11" s="66">
        <v>0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0</v>
      </c>
      <c r="U11" s="66">
        <v>0</v>
      </c>
      <c r="V11" s="66">
        <v>0</v>
      </c>
      <c r="W11" s="66">
        <v>0</v>
      </c>
      <c r="X11" s="66">
        <v>0</v>
      </c>
      <c r="Y11" s="66">
        <v>0</v>
      </c>
      <c r="Z11" s="66">
        <v>0</v>
      </c>
      <c r="AA11" s="66">
        <v>0</v>
      </c>
      <c r="AB11" s="66">
        <v>0</v>
      </c>
      <c r="AC11" s="66">
        <v>0</v>
      </c>
      <c r="AD11" s="66">
        <v>0</v>
      </c>
      <c r="AE11" s="66">
        <v>0</v>
      </c>
      <c r="AF11" s="66">
        <v>0</v>
      </c>
      <c r="AG11" s="66">
        <v>0</v>
      </c>
      <c r="AH11" s="66">
        <v>0</v>
      </c>
      <c r="AI11" s="66">
        <v>0</v>
      </c>
      <c r="AJ11" s="66">
        <v>0</v>
      </c>
    </row>
    <row r="12" spans="1:36" s="130" customFormat="1">
      <c r="A12" s="165" t="s">
        <v>37</v>
      </c>
      <c r="B12" s="165">
        <v>23.004037241492956</v>
      </c>
      <c r="C12" s="165">
        <v>18.674385718947534</v>
      </c>
      <c r="D12" s="165">
        <v>11.215394604804912</v>
      </c>
      <c r="E12" s="165">
        <v>0</v>
      </c>
      <c r="F12" s="165">
        <v>0</v>
      </c>
      <c r="G12" s="165">
        <v>0</v>
      </c>
      <c r="H12" s="165">
        <v>0</v>
      </c>
      <c r="I12" s="165">
        <v>0</v>
      </c>
      <c r="J12" s="165">
        <v>0</v>
      </c>
      <c r="K12" s="165">
        <v>0</v>
      </c>
      <c r="L12" s="165">
        <v>0</v>
      </c>
      <c r="M12" s="165">
        <v>0</v>
      </c>
      <c r="N12" s="165">
        <v>0</v>
      </c>
      <c r="O12" s="165">
        <v>0</v>
      </c>
      <c r="P12" s="165">
        <v>0</v>
      </c>
      <c r="Q12" s="165">
        <v>0</v>
      </c>
      <c r="R12" s="165">
        <v>0</v>
      </c>
      <c r="S12" s="165">
        <v>0</v>
      </c>
      <c r="T12" s="165">
        <v>0</v>
      </c>
      <c r="U12" s="165">
        <v>0</v>
      </c>
      <c r="V12" s="165">
        <v>0</v>
      </c>
      <c r="W12" s="165">
        <v>0</v>
      </c>
      <c r="X12" s="165">
        <v>0</v>
      </c>
      <c r="Y12" s="165">
        <v>0</v>
      </c>
      <c r="Z12" s="165">
        <v>0</v>
      </c>
      <c r="AA12" s="165">
        <v>0</v>
      </c>
      <c r="AB12" s="165">
        <v>0</v>
      </c>
      <c r="AC12" s="165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 s="129" customFormat="1">
      <c r="A14" s="66" t="s">
        <v>39</v>
      </c>
      <c r="B14" s="66">
        <v>211</v>
      </c>
      <c r="C14" s="66">
        <v>153</v>
      </c>
      <c r="D14" s="66">
        <v>20</v>
      </c>
      <c r="E14" s="66">
        <v>0</v>
      </c>
      <c r="F14" s="66">
        <v>0</v>
      </c>
      <c r="G14" s="66">
        <v>0</v>
      </c>
      <c r="H14" s="66">
        <v>0</v>
      </c>
      <c r="I14" s="66">
        <v>0</v>
      </c>
      <c r="J14" s="66">
        <v>0</v>
      </c>
      <c r="K14" s="66">
        <v>0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0</v>
      </c>
      <c r="V14" s="66">
        <v>0</v>
      </c>
      <c r="W14" s="66">
        <v>0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>
        <v>0</v>
      </c>
      <c r="AE14" s="66">
        <v>0</v>
      </c>
      <c r="AF14" s="66">
        <v>0</v>
      </c>
      <c r="AG14" s="66">
        <v>0</v>
      </c>
      <c r="AH14" s="66">
        <v>0</v>
      </c>
      <c r="AI14" s="66">
        <v>0</v>
      </c>
      <c r="AJ14" s="66">
        <v>0</v>
      </c>
    </row>
    <row r="15" spans="1:36">
      <c r="A15" s="66" t="s">
        <v>40</v>
      </c>
      <c r="B15" s="66">
        <v>0</v>
      </c>
      <c r="C15" s="66">
        <v>0</v>
      </c>
      <c r="D15" s="66">
        <v>0</v>
      </c>
      <c r="E15" s="66">
        <v>0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6">
        <v>0</v>
      </c>
      <c r="L15" s="66">
        <v>0</v>
      </c>
      <c r="M15" s="66">
        <v>0</v>
      </c>
      <c r="N15" s="66">
        <v>0</v>
      </c>
      <c r="O15" s="66">
        <v>0</v>
      </c>
      <c r="P15" s="66">
        <v>0</v>
      </c>
      <c r="Q15" s="66">
        <v>0</v>
      </c>
      <c r="R15" s="66">
        <v>0</v>
      </c>
      <c r="S15" s="66">
        <v>0</v>
      </c>
      <c r="T15" s="66">
        <v>0</v>
      </c>
      <c r="U15" s="66">
        <v>0</v>
      </c>
      <c r="V15" s="66">
        <v>0</v>
      </c>
      <c r="W15" s="66">
        <v>0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>
        <v>0</v>
      </c>
      <c r="AE15" s="66">
        <v>0</v>
      </c>
      <c r="AF15" s="66">
        <v>0</v>
      </c>
      <c r="AG15" s="66">
        <v>0</v>
      </c>
      <c r="AH15" s="66">
        <v>0</v>
      </c>
      <c r="AI15" s="66">
        <v>0</v>
      </c>
      <c r="AJ15" s="66">
        <v>0</v>
      </c>
    </row>
    <row r="16" spans="1:36" s="146" customFormat="1">
      <c r="A16" s="156" t="s">
        <v>41</v>
      </c>
      <c r="B16" s="156">
        <v>1</v>
      </c>
      <c r="C16" s="156">
        <v>1</v>
      </c>
      <c r="D16" s="156">
        <v>0</v>
      </c>
      <c r="E16" s="156">
        <v>0</v>
      </c>
      <c r="F16" s="156">
        <v>0</v>
      </c>
      <c r="G16" s="156">
        <v>0</v>
      </c>
      <c r="H16" s="156">
        <v>0</v>
      </c>
      <c r="I16" s="156">
        <v>0</v>
      </c>
      <c r="J16" s="156">
        <v>0</v>
      </c>
      <c r="K16" s="156">
        <v>0</v>
      </c>
      <c r="L16" s="156">
        <v>0</v>
      </c>
      <c r="M16" s="156">
        <v>0</v>
      </c>
      <c r="N16" s="156">
        <v>0</v>
      </c>
      <c r="O16" s="156">
        <v>0</v>
      </c>
      <c r="P16" s="156">
        <v>0</v>
      </c>
      <c r="Q16" s="156">
        <v>0</v>
      </c>
      <c r="R16" s="156">
        <v>0</v>
      </c>
      <c r="S16" s="156">
        <v>0</v>
      </c>
      <c r="T16" s="156">
        <v>0</v>
      </c>
      <c r="U16" s="156">
        <v>0</v>
      </c>
      <c r="V16" s="156">
        <v>0</v>
      </c>
      <c r="W16" s="156">
        <v>0</v>
      </c>
      <c r="X16" s="156">
        <v>0</v>
      </c>
      <c r="Y16" s="156">
        <v>0</v>
      </c>
      <c r="Z16" s="156">
        <v>0</v>
      </c>
      <c r="AA16" s="156">
        <v>0</v>
      </c>
      <c r="AB16" s="156">
        <v>0</v>
      </c>
      <c r="AC16" s="156">
        <v>0</v>
      </c>
      <c r="AD16" s="156">
        <v>0</v>
      </c>
      <c r="AE16" s="156">
        <v>0</v>
      </c>
      <c r="AF16" s="156">
        <v>0</v>
      </c>
      <c r="AG16" s="156">
        <v>0</v>
      </c>
      <c r="AH16" s="156">
        <v>0</v>
      </c>
      <c r="AI16" s="156">
        <v>0</v>
      </c>
      <c r="AJ16" s="156">
        <v>0</v>
      </c>
    </row>
    <row r="17" spans="1:36">
      <c r="A17" s="66" t="s">
        <v>42</v>
      </c>
      <c r="B17" s="66">
        <v>146</v>
      </c>
      <c r="C17" s="66">
        <v>72</v>
      </c>
      <c r="D17" s="66">
        <v>15</v>
      </c>
      <c r="E17" s="66">
        <v>0</v>
      </c>
      <c r="F17" s="66">
        <v>0</v>
      </c>
      <c r="G17" s="66">
        <v>0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>
        <v>0</v>
      </c>
      <c r="N17" s="66">
        <v>0</v>
      </c>
      <c r="O17" s="66">
        <v>0</v>
      </c>
      <c r="P17" s="66">
        <v>0</v>
      </c>
      <c r="Q17" s="66">
        <v>0</v>
      </c>
      <c r="R17" s="66">
        <v>0</v>
      </c>
      <c r="S17" s="66">
        <v>0</v>
      </c>
      <c r="T17" s="66">
        <v>0</v>
      </c>
      <c r="U17" s="66">
        <v>0</v>
      </c>
      <c r="V17" s="66">
        <v>0</v>
      </c>
      <c r="W17" s="66">
        <v>0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>
        <v>0</v>
      </c>
      <c r="AE17" s="66">
        <v>0</v>
      </c>
      <c r="AF17" s="66">
        <v>0</v>
      </c>
      <c r="AG17" s="66">
        <v>0</v>
      </c>
      <c r="AH17" s="66">
        <v>0</v>
      </c>
      <c r="AI17" s="66">
        <v>0</v>
      </c>
      <c r="AJ17" s="66">
        <v>0</v>
      </c>
    </row>
    <row r="18" spans="1:36">
      <c r="A18" s="66" t="s">
        <v>43</v>
      </c>
      <c r="B18" s="66">
        <v>76</v>
      </c>
      <c r="C18" s="66">
        <v>45</v>
      </c>
      <c r="D18" s="66">
        <v>17</v>
      </c>
      <c r="E18" s="66">
        <v>0</v>
      </c>
      <c r="F18" s="66">
        <v>0</v>
      </c>
      <c r="G18" s="66">
        <v>0</v>
      </c>
      <c r="H18" s="66">
        <v>0</v>
      </c>
      <c r="I18" s="66">
        <v>0</v>
      </c>
      <c r="J18" s="66">
        <v>0</v>
      </c>
      <c r="K18" s="66">
        <v>0</v>
      </c>
      <c r="L18" s="66">
        <v>0</v>
      </c>
      <c r="M18" s="66">
        <v>0</v>
      </c>
      <c r="N18" s="66">
        <v>0</v>
      </c>
      <c r="O18" s="66">
        <v>0</v>
      </c>
      <c r="P18" s="66">
        <v>0</v>
      </c>
      <c r="Q18" s="66">
        <v>0</v>
      </c>
      <c r="R18" s="66">
        <v>0</v>
      </c>
      <c r="S18" s="66">
        <v>0</v>
      </c>
      <c r="T18" s="66">
        <v>0</v>
      </c>
      <c r="U18" s="66">
        <v>0</v>
      </c>
      <c r="V18" s="66">
        <v>0</v>
      </c>
      <c r="W18" s="66">
        <v>0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>
        <v>0</v>
      </c>
      <c r="AE18" s="66">
        <v>0</v>
      </c>
      <c r="AF18" s="66">
        <v>0</v>
      </c>
      <c r="AG18" s="66">
        <v>0</v>
      </c>
      <c r="AH18" s="66">
        <v>0</v>
      </c>
      <c r="AI18" s="66">
        <v>0</v>
      </c>
      <c r="AJ18" s="66">
        <v>0</v>
      </c>
    </row>
    <row r="19" spans="1:36">
      <c r="A19" s="66" t="s">
        <v>44</v>
      </c>
      <c r="B19" s="66">
        <v>134</v>
      </c>
      <c r="C19" s="66">
        <v>126</v>
      </c>
      <c r="D19" s="66">
        <v>19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6">
        <v>0</v>
      </c>
      <c r="S19" s="66">
        <v>0</v>
      </c>
      <c r="T19" s="66">
        <v>0</v>
      </c>
      <c r="U19" s="66">
        <v>0</v>
      </c>
      <c r="V19" s="66">
        <v>0</v>
      </c>
      <c r="W19" s="66">
        <v>0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>
        <v>0</v>
      </c>
      <c r="AE19" s="66">
        <v>0</v>
      </c>
      <c r="AF19" s="66">
        <v>0</v>
      </c>
      <c r="AG19" s="66">
        <v>0</v>
      </c>
      <c r="AH19" s="66">
        <v>0</v>
      </c>
      <c r="AI19" s="66">
        <v>0</v>
      </c>
      <c r="AJ19" s="66">
        <v>0</v>
      </c>
    </row>
    <row r="20" spans="1:36">
      <c r="A20" s="66" t="s">
        <v>45</v>
      </c>
      <c r="B20" s="66">
        <v>129</v>
      </c>
      <c r="C20" s="66">
        <v>62</v>
      </c>
      <c r="D20" s="66">
        <v>3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6">
        <v>0</v>
      </c>
      <c r="S20" s="66">
        <v>0</v>
      </c>
      <c r="T20" s="66">
        <v>0</v>
      </c>
      <c r="U20" s="66">
        <v>0</v>
      </c>
      <c r="V20" s="66">
        <v>0</v>
      </c>
      <c r="W20" s="66">
        <v>0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>
        <v>0</v>
      </c>
      <c r="AE20" s="66">
        <v>0</v>
      </c>
      <c r="AF20" s="66">
        <v>0</v>
      </c>
      <c r="AG20" s="66">
        <v>0</v>
      </c>
      <c r="AH20" s="66">
        <v>0</v>
      </c>
      <c r="AI20" s="66">
        <v>0</v>
      </c>
      <c r="AJ20" s="66">
        <v>0</v>
      </c>
    </row>
    <row r="21" spans="1:36">
      <c r="A21" s="66" t="s">
        <v>46</v>
      </c>
      <c r="B21" s="66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0</v>
      </c>
      <c r="T21" s="66">
        <v>0</v>
      </c>
      <c r="U21" s="66">
        <v>0</v>
      </c>
      <c r="V21" s="66">
        <v>0</v>
      </c>
      <c r="W21" s="66">
        <v>0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>
        <v>0</v>
      </c>
      <c r="AE21" s="66">
        <v>0</v>
      </c>
      <c r="AF21" s="66">
        <v>0</v>
      </c>
      <c r="AG21" s="66">
        <v>0</v>
      </c>
      <c r="AH21" s="66">
        <v>0</v>
      </c>
      <c r="AI21" s="66">
        <v>0</v>
      </c>
      <c r="AJ21" s="66">
        <v>0</v>
      </c>
    </row>
    <row r="22" spans="1:36">
      <c r="A22" s="66" t="s">
        <v>47</v>
      </c>
      <c r="B22" s="66">
        <v>153</v>
      </c>
      <c r="C22" s="66">
        <v>191</v>
      </c>
      <c r="D22" s="66">
        <v>26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0</v>
      </c>
      <c r="T22" s="66">
        <v>0</v>
      </c>
      <c r="U22" s="66">
        <v>0</v>
      </c>
      <c r="V22" s="66">
        <v>0</v>
      </c>
      <c r="W22" s="66">
        <v>0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>
        <v>0</v>
      </c>
      <c r="AE22" s="66">
        <v>0</v>
      </c>
      <c r="AF22" s="66">
        <v>0</v>
      </c>
      <c r="AG22" s="66">
        <v>0</v>
      </c>
      <c r="AH22" s="66">
        <v>0</v>
      </c>
      <c r="AI22" s="66">
        <v>0</v>
      </c>
      <c r="AJ22" s="66">
        <v>0</v>
      </c>
    </row>
    <row r="23" spans="1:36">
      <c r="A23" s="66" t="s">
        <v>48</v>
      </c>
      <c r="B23" s="66">
        <v>4</v>
      </c>
      <c r="C23" s="66">
        <v>11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0</v>
      </c>
      <c r="U23" s="66">
        <v>0</v>
      </c>
      <c r="V23" s="66">
        <v>0</v>
      </c>
      <c r="W23" s="66">
        <v>0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>
        <v>0</v>
      </c>
      <c r="AE23" s="66">
        <v>0</v>
      </c>
      <c r="AF23" s="66">
        <v>0</v>
      </c>
      <c r="AG23" s="66">
        <v>0</v>
      </c>
      <c r="AH23" s="66">
        <v>0</v>
      </c>
      <c r="AI23" s="66">
        <v>0</v>
      </c>
      <c r="AJ23" s="66">
        <v>0</v>
      </c>
    </row>
    <row r="24" spans="1:36">
      <c r="A24" s="66" t="s">
        <v>49</v>
      </c>
      <c r="B24" s="66">
        <v>226</v>
      </c>
      <c r="C24" s="66">
        <v>92</v>
      </c>
      <c r="D24" s="66">
        <v>12</v>
      </c>
      <c r="E24" s="66">
        <v>0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0</v>
      </c>
      <c r="M24" s="66">
        <v>0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66">
        <v>0</v>
      </c>
      <c r="U24" s="66">
        <v>0</v>
      </c>
      <c r="V24" s="66">
        <v>0</v>
      </c>
      <c r="W24" s="66">
        <v>0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>
        <v>0</v>
      </c>
      <c r="AE24" s="66">
        <v>0</v>
      </c>
      <c r="AF24" s="66">
        <v>0</v>
      </c>
      <c r="AG24" s="66">
        <v>0</v>
      </c>
      <c r="AH24" s="66">
        <v>0</v>
      </c>
      <c r="AI24" s="66">
        <v>0</v>
      </c>
      <c r="AJ24" s="66">
        <v>0</v>
      </c>
    </row>
    <row r="25" spans="1:36">
      <c r="A25" s="66" t="s">
        <v>50</v>
      </c>
      <c r="B25" s="66">
        <v>185</v>
      </c>
      <c r="C25" s="66">
        <v>4</v>
      </c>
      <c r="D25" s="66">
        <v>0</v>
      </c>
      <c r="E25" s="66">
        <v>0</v>
      </c>
      <c r="F25" s="66">
        <v>0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0</v>
      </c>
      <c r="M25" s="66">
        <v>0</v>
      </c>
      <c r="N25" s="66">
        <v>0</v>
      </c>
      <c r="O25" s="66">
        <v>0</v>
      </c>
      <c r="P25" s="66">
        <v>0</v>
      </c>
      <c r="Q25" s="66">
        <v>0</v>
      </c>
      <c r="R25" s="66">
        <v>0</v>
      </c>
      <c r="S25" s="66">
        <v>0</v>
      </c>
      <c r="T25" s="66">
        <v>0</v>
      </c>
      <c r="U25" s="66">
        <v>0</v>
      </c>
      <c r="V25" s="66">
        <v>0</v>
      </c>
      <c r="W25" s="66">
        <v>0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>
        <v>0</v>
      </c>
      <c r="AE25" s="66">
        <v>0</v>
      </c>
      <c r="AF25" s="66">
        <v>0</v>
      </c>
      <c r="AG25" s="66">
        <v>0</v>
      </c>
      <c r="AH25" s="66">
        <v>0</v>
      </c>
      <c r="AI25" s="66">
        <v>0</v>
      </c>
      <c r="AJ25" s="66">
        <v>0</v>
      </c>
    </row>
    <row r="26" spans="1:36">
      <c r="A26" s="66" t="s">
        <v>51</v>
      </c>
      <c r="B26" s="66">
        <v>0</v>
      </c>
      <c r="C26" s="66">
        <v>2</v>
      </c>
      <c r="D26" s="66">
        <v>0</v>
      </c>
      <c r="E26" s="66">
        <v>0</v>
      </c>
      <c r="F26" s="66">
        <v>0</v>
      </c>
      <c r="G26" s="66">
        <v>0</v>
      </c>
      <c r="H26" s="66">
        <v>0</v>
      </c>
      <c r="I26" s="66">
        <v>0</v>
      </c>
      <c r="J26" s="66">
        <v>0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0</v>
      </c>
      <c r="S26" s="66">
        <v>0</v>
      </c>
      <c r="T26" s="66">
        <v>0</v>
      </c>
      <c r="U26" s="66">
        <v>0</v>
      </c>
      <c r="V26" s="66">
        <v>0</v>
      </c>
      <c r="W26" s="66">
        <v>0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>
        <v>0</v>
      </c>
      <c r="AF26" s="66">
        <v>0</v>
      </c>
      <c r="AG26" s="66">
        <v>0</v>
      </c>
      <c r="AH26" s="66">
        <v>0</v>
      </c>
      <c r="AI26" s="66">
        <v>0</v>
      </c>
      <c r="AJ26" s="66">
        <v>0</v>
      </c>
    </row>
    <row r="27" spans="1:36">
      <c r="A27" s="66" t="s">
        <v>52</v>
      </c>
      <c r="B27" s="66">
        <v>0</v>
      </c>
      <c r="C27" s="66">
        <v>3</v>
      </c>
      <c r="D27" s="66">
        <v>1</v>
      </c>
      <c r="E27" s="66">
        <v>0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6">
        <v>0</v>
      </c>
      <c r="L27" s="66">
        <v>0</v>
      </c>
      <c r="M27" s="66">
        <v>0</v>
      </c>
      <c r="N27" s="66">
        <v>0</v>
      </c>
      <c r="O27" s="66">
        <v>0</v>
      </c>
      <c r="P27" s="66">
        <v>0</v>
      </c>
      <c r="Q27" s="66">
        <v>0</v>
      </c>
      <c r="R27" s="66">
        <v>0</v>
      </c>
      <c r="S27" s="66">
        <v>0</v>
      </c>
      <c r="T27" s="66">
        <v>0</v>
      </c>
      <c r="U27" s="66">
        <v>0</v>
      </c>
      <c r="V27" s="66">
        <v>0</v>
      </c>
      <c r="W27" s="66">
        <v>0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>
        <v>0</v>
      </c>
      <c r="AE27" s="66">
        <v>0</v>
      </c>
      <c r="AF27" s="66">
        <v>0</v>
      </c>
      <c r="AG27" s="66">
        <v>0</v>
      </c>
      <c r="AH27" s="66">
        <v>0</v>
      </c>
      <c r="AI27" s="66">
        <v>0</v>
      </c>
      <c r="AJ27" s="66">
        <v>0</v>
      </c>
    </row>
    <row r="28" spans="1:36">
      <c r="A28" s="66" t="s">
        <v>53</v>
      </c>
      <c r="B28" s="66">
        <v>62</v>
      </c>
      <c r="C28" s="66">
        <v>54</v>
      </c>
      <c r="D28" s="66">
        <v>4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6">
        <v>0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>
        <v>0</v>
      </c>
      <c r="AE28" s="66">
        <v>0</v>
      </c>
      <c r="AF28" s="66">
        <v>0</v>
      </c>
      <c r="AG28" s="66">
        <v>0</v>
      </c>
      <c r="AH28" s="66">
        <v>0</v>
      </c>
      <c r="AI28" s="66">
        <v>0</v>
      </c>
      <c r="AJ28" s="66">
        <v>0</v>
      </c>
    </row>
    <row r="29" spans="1:36">
      <c r="A29" s="66" t="s">
        <v>54</v>
      </c>
      <c r="B29" s="66">
        <v>0</v>
      </c>
      <c r="C29" s="66">
        <v>0</v>
      </c>
      <c r="D29" s="66">
        <v>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0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6">
        <v>0</v>
      </c>
      <c r="S29" s="66">
        <v>0</v>
      </c>
      <c r="T29" s="66">
        <v>0</v>
      </c>
      <c r="U29" s="66">
        <v>0</v>
      </c>
      <c r="V29" s="66">
        <v>0</v>
      </c>
      <c r="W29" s="66">
        <v>0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>
        <v>0</v>
      </c>
      <c r="AE29" s="66">
        <v>0</v>
      </c>
      <c r="AF29" s="66">
        <v>0</v>
      </c>
      <c r="AG29" s="66">
        <v>0</v>
      </c>
      <c r="AH29" s="66">
        <v>0</v>
      </c>
      <c r="AI29" s="66">
        <v>0</v>
      </c>
      <c r="AJ29" s="66">
        <v>0</v>
      </c>
    </row>
    <row r="30" spans="1:36">
      <c r="A30" s="66" t="s">
        <v>55</v>
      </c>
      <c r="B30" s="66">
        <v>322</v>
      </c>
      <c r="C30" s="66">
        <v>153</v>
      </c>
      <c r="D30" s="66">
        <v>16</v>
      </c>
      <c r="E30" s="66">
        <v>0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6">
        <v>0</v>
      </c>
      <c r="L30" s="66">
        <v>0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6">
        <v>0</v>
      </c>
      <c r="S30" s="66">
        <v>0</v>
      </c>
      <c r="T30" s="66">
        <v>0</v>
      </c>
      <c r="U30" s="66">
        <v>0</v>
      </c>
      <c r="V30" s="66">
        <v>0</v>
      </c>
      <c r="W30" s="66">
        <v>0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>
        <v>0</v>
      </c>
      <c r="AE30" s="66">
        <v>0</v>
      </c>
      <c r="AF30" s="66">
        <v>0</v>
      </c>
      <c r="AG30" s="66">
        <v>0</v>
      </c>
      <c r="AH30" s="66">
        <v>0</v>
      </c>
      <c r="AI30" s="66">
        <v>0</v>
      </c>
      <c r="AJ30" s="66">
        <v>0</v>
      </c>
    </row>
    <row r="31" spans="1:36">
      <c r="A31" s="66" t="s">
        <v>56</v>
      </c>
      <c r="B31" s="66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0</v>
      </c>
      <c r="T31" s="66">
        <v>0</v>
      </c>
      <c r="U31" s="66">
        <v>0</v>
      </c>
      <c r="V31" s="66">
        <v>0</v>
      </c>
      <c r="W31" s="66">
        <v>0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>
        <v>0</v>
      </c>
      <c r="AE31" s="66">
        <v>0</v>
      </c>
      <c r="AF31" s="66">
        <v>0</v>
      </c>
      <c r="AG31" s="66">
        <v>0</v>
      </c>
      <c r="AH31" s="66">
        <v>0</v>
      </c>
      <c r="AI31" s="66">
        <v>0</v>
      </c>
      <c r="AJ31" s="66">
        <v>0</v>
      </c>
    </row>
    <row r="32" spans="1:36">
      <c r="A32" s="66" t="s">
        <v>57</v>
      </c>
      <c r="B32" s="66">
        <v>20633</v>
      </c>
      <c r="C32" s="66">
        <v>14433</v>
      </c>
      <c r="D32" s="66">
        <v>1758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6">
        <v>0</v>
      </c>
      <c r="S32" s="66">
        <v>0</v>
      </c>
      <c r="T32" s="66">
        <v>0</v>
      </c>
      <c r="U32" s="66">
        <v>0</v>
      </c>
      <c r="V32" s="66">
        <v>0</v>
      </c>
      <c r="W32" s="66">
        <v>0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>
        <v>0</v>
      </c>
      <c r="AE32" s="66">
        <v>0</v>
      </c>
      <c r="AF32" s="66">
        <v>0</v>
      </c>
      <c r="AG32" s="66">
        <v>0</v>
      </c>
      <c r="AH32" s="66">
        <v>0</v>
      </c>
      <c r="AI32" s="66">
        <v>0</v>
      </c>
      <c r="AJ32" s="66">
        <v>0</v>
      </c>
    </row>
    <row r="33" spans="1:36">
      <c r="A33" s="66" t="s">
        <v>58</v>
      </c>
      <c r="B33" s="66">
        <v>26</v>
      </c>
      <c r="C33" s="66">
        <v>34</v>
      </c>
      <c r="D33" s="66">
        <v>1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6">
        <v>0</v>
      </c>
      <c r="S33" s="66">
        <v>0</v>
      </c>
      <c r="T33" s="66">
        <v>0</v>
      </c>
      <c r="U33" s="66">
        <v>0</v>
      </c>
      <c r="V33" s="66">
        <v>0</v>
      </c>
      <c r="W33" s="66">
        <v>0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>
        <v>0</v>
      </c>
      <c r="AE33" s="66">
        <v>0</v>
      </c>
      <c r="AF33" s="66">
        <v>0</v>
      </c>
      <c r="AG33" s="66">
        <v>0</v>
      </c>
      <c r="AH33" s="66">
        <v>0</v>
      </c>
      <c r="AI33" s="66">
        <v>0</v>
      </c>
      <c r="AJ33" s="66">
        <v>0</v>
      </c>
    </row>
    <row r="34" spans="1:36">
      <c r="A34" s="66" t="s">
        <v>59</v>
      </c>
      <c r="B34" s="66">
        <v>14</v>
      </c>
      <c r="C34" s="66">
        <v>12</v>
      </c>
      <c r="D34" s="66">
        <v>6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6">
        <v>0</v>
      </c>
      <c r="S34" s="66">
        <v>0</v>
      </c>
      <c r="T34" s="66">
        <v>0</v>
      </c>
      <c r="U34" s="66">
        <v>0</v>
      </c>
      <c r="V34" s="66">
        <v>0</v>
      </c>
      <c r="W34" s="66">
        <v>0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>
        <v>0</v>
      </c>
      <c r="AE34" s="66">
        <v>0</v>
      </c>
      <c r="AF34" s="66">
        <v>0</v>
      </c>
      <c r="AG34" s="66">
        <v>0</v>
      </c>
      <c r="AH34" s="66">
        <v>0</v>
      </c>
      <c r="AI34" s="66">
        <v>0</v>
      </c>
      <c r="AJ34" s="66">
        <v>0</v>
      </c>
    </row>
    <row r="35" spans="1:36">
      <c r="A35" s="66" t="s">
        <v>60</v>
      </c>
      <c r="B35" s="66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66">
        <v>0</v>
      </c>
      <c r="U35" s="66">
        <v>0</v>
      </c>
      <c r="V35" s="66">
        <v>0</v>
      </c>
      <c r="W35" s="66">
        <v>0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>
        <v>0</v>
      </c>
      <c r="AE35" s="66">
        <v>0</v>
      </c>
      <c r="AF35" s="66">
        <v>0</v>
      </c>
      <c r="AG35" s="66">
        <v>0</v>
      </c>
      <c r="AH35" s="66">
        <v>0</v>
      </c>
      <c r="AI35" s="66">
        <v>0</v>
      </c>
      <c r="AJ35" s="66">
        <v>0</v>
      </c>
    </row>
    <row r="36" spans="1:36">
      <c r="A36" s="66" t="s">
        <v>61</v>
      </c>
      <c r="B36" s="66">
        <v>14</v>
      </c>
      <c r="C36" s="66">
        <v>3</v>
      </c>
      <c r="D36" s="66">
        <v>2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6">
        <v>0</v>
      </c>
      <c r="S36" s="66">
        <v>0</v>
      </c>
      <c r="T36" s="66">
        <v>0</v>
      </c>
      <c r="U36" s="66">
        <v>0</v>
      </c>
      <c r="V36" s="66">
        <v>0</v>
      </c>
      <c r="W36" s="66">
        <v>0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>
        <v>0</v>
      </c>
      <c r="AE36" s="66">
        <v>0</v>
      </c>
      <c r="AF36" s="66">
        <v>0</v>
      </c>
      <c r="AG36" s="66">
        <v>0</v>
      </c>
      <c r="AH36" s="66">
        <v>0</v>
      </c>
      <c r="AI36" s="66">
        <v>0</v>
      </c>
      <c r="AJ36" s="66">
        <v>0</v>
      </c>
    </row>
    <row r="37" spans="1:36">
      <c r="A37" s="66" t="s">
        <v>62</v>
      </c>
      <c r="B37" s="66">
        <v>0</v>
      </c>
      <c r="C37" s="66">
        <v>0</v>
      </c>
      <c r="D37" s="66">
        <v>0</v>
      </c>
      <c r="E37" s="66">
        <v>0</v>
      </c>
      <c r="F37" s="66">
        <v>0</v>
      </c>
      <c r="G37" s="66">
        <v>0</v>
      </c>
      <c r="H37" s="66">
        <v>0</v>
      </c>
      <c r="I37" s="66">
        <v>0</v>
      </c>
      <c r="J37" s="66">
        <v>0</v>
      </c>
      <c r="K37" s="66">
        <v>0</v>
      </c>
      <c r="L37" s="66">
        <v>0</v>
      </c>
      <c r="M37" s="66">
        <v>0</v>
      </c>
      <c r="N37" s="66">
        <v>0</v>
      </c>
      <c r="O37" s="66">
        <v>0</v>
      </c>
      <c r="P37" s="66">
        <v>0</v>
      </c>
      <c r="Q37" s="66">
        <v>0</v>
      </c>
      <c r="R37" s="66">
        <v>0</v>
      </c>
      <c r="S37" s="66">
        <v>0</v>
      </c>
      <c r="T37" s="66">
        <v>0</v>
      </c>
      <c r="U37" s="66">
        <v>0</v>
      </c>
      <c r="V37" s="66">
        <v>0</v>
      </c>
      <c r="W37" s="66">
        <v>0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>
        <v>0</v>
      </c>
      <c r="AF37" s="66">
        <v>0</v>
      </c>
      <c r="AG37" s="66">
        <v>0</v>
      </c>
      <c r="AH37" s="66">
        <v>0</v>
      </c>
      <c r="AI37" s="66">
        <v>0</v>
      </c>
      <c r="AJ37" s="66">
        <v>0</v>
      </c>
    </row>
    <row r="38" spans="1:36">
      <c r="A38" s="66" t="s">
        <v>63</v>
      </c>
      <c r="B38" s="66">
        <v>0</v>
      </c>
      <c r="C38" s="66">
        <v>0</v>
      </c>
      <c r="D38" s="66">
        <v>0</v>
      </c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</row>
    <row r="39" spans="1:36">
      <c r="A39" s="66" t="s">
        <v>64</v>
      </c>
      <c r="B39" s="66">
        <v>0</v>
      </c>
      <c r="C39" s="66">
        <v>0</v>
      </c>
      <c r="D39" s="66">
        <v>0</v>
      </c>
      <c r="E39" s="66">
        <v>0</v>
      </c>
      <c r="F39" s="66">
        <v>0</v>
      </c>
      <c r="G39" s="66">
        <v>0</v>
      </c>
      <c r="H39" s="66">
        <v>0</v>
      </c>
      <c r="I39" s="66">
        <v>0</v>
      </c>
      <c r="J39" s="66">
        <v>0</v>
      </c>
      <c r="K39" s="66">
        <v>0</v>
      </c>
      <c r="L39" s="66">
        <v>0</v>
      </c>
      <c r="M39" s="66">
        <v>0</v>
      </c>
      <c r="N39" s="66">
        <v>0</v>
      </c>
      <c r="O39" s="66">
        <v>0</v>
      </c>
      <c r="P39" s="66">
        <v>0</v>
      </c>
      <c r="Q39" s="66">
        <v>0</v>
      </c>
      <c r="R39" s="66">
        <v>0</v>
      </c>
      <c r="S39" s="66">
        <v>0</v>
      </c>
      <c r="T39" s="66">
        <v>0</v>
      </c>
      <c r="U39" s="66">
        <v>0</v>
      </c>
      <c r="V39" s="66">
        <v>0</v>
      </c>
      <c r="W39" s="66">
        <v>0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>
        <v>0</v>
      </c>
      <c r="AE39" s="66">
        <v>0</v>
      </c>
      <c r="AF39" s="66">
        <v>0</v>
      </c>
      <c r="AG39" s="66">
        <v>0</v>
      </c>
      <c r="AH39" s="66">
        <v>0</v>
      </c>
      <c r="AI39" s="66">
        <v>0</v>
      </c>
      <c r="AJ39" s="66">
        <v>0</v>
      </c>
    </row>
    <row r="40" spans="1:36">
      <c r="A40" s="66" t="s">
        <v>65</v>
      </c>
      <c r="B40" s="66">
        <v>0</v>
      </c>
      <c r="C40" s="66">
        <v>0</v>
      </c>
      <c r="D40" s="66">
        <v>0</v>
      </c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0</v>
      </c>
      <c r="W40" s="66">
        <v>0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</row>
    <row r="41" spans="1:36">
      <c r="A41" s="66" t="s">
        <v>66</v>
      </c>
      <c r="B41" s="66">
        <v>0</v>
      </c>
      <c r="C41" s="66">
        <v>0</v>
      </c>
      <c r="D41" s="66">
        <v>0</v>
      </c>
      <c r="E41" s="66">
        <v>0</v>
      </c>
      <c r="F41" s="66">
        <v>0</v>
      </c>
      <c r="G41" s="66">
        <v>0</v>
      </c>
      <c r="H41" s="66">
        <v>0</v>
      </c>
      <c r="I41" s="66">
        <v>0</v>
      </c>
      <c r="J41" s="66">
        <v>0</v>
      </c>
      <c r="K41" s="66">
        <v>0</v>
      </c>
      <c r="L41" s="66">
        <v>0</v>
      </c>
      <c r="M41" s="66">
        <v>0</v>
      </c>
      <c r="N41" s="66">
        <v>0</v>
      </c>
      <c r="O41" s="66">
        <v>0</v>
      </c>
      <c r="P41" s="66">
        <v>0</v>
      </c>
      <c r="Q41" s="66">
        <v>0</v>
      </c>
      <c r="R41" s="66">
        <v>0</v>
      </c>
      <c r="S41" s="66">
        <v>0</v>
      </c>
      <c r="T41" s="66">
        <v>0</v>
      </c>
      <c r="U41" s="66">
        <v>0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>
        <v>0</v>
      </c>
      <c r="AE41" s="66">
        <v>0</v>
      </c>
      <c r="AF41" s="66">
        <v>0</v>
      </c>
      <c r="AG41" s="66">
        <v>0</v>
      </c>
      <c r="AH41" s="66">
        <v>0</v>
      </c>
      <c r="AI41" s="66">
        <v>0</v>
      </c>
      <c r="AJ41" s="66">
        <v>0</v>
      </c>
    </row>
    <row r="42" spans="1:36">
      <c r="A42" s="66" t="s">
        <v>67</v>
      </c>
      <c r="B42" s="66">
        <v>0</v>
      </c>
      <c r="C42" s="66">
        <v>0</v>
      </c>
      <c r="D42" s="66">
        <v>0</v>
      </c>
      <c r="E42" s="66">
        <v>0</v>
      </c>
      <c r="F42" s="66">
        <v>0</v>
      </c>
      <c r="G42" s="66">
        <v>0</v>
      </c>
      <c r="H42" s="66">
        <v>0</v>
      </c>
      <c r="I42" s="66">
        <v>0</v>
      </c>
      <c r="J42" s="66">
        <v>0</v>
      </c>
      <c r="K42" s="66">
        <v>0</v>
      </c>
      <c r="L42" s="66">
        <v>0</v>
      </c>
      <c r="M42" s="66">
        <v>0</v>
      </c>
      <c r="N42" s="66">
        <v>0</v>
      </c>
      <c r="O42" s="66">
        <v>0</v>
      </c>
      <c r="P42" s="66">
        <v>0</v>
      </c>
      <c r="Q42" s="66">
        <v>0</v>
      </c>
      <c r="R42" s="66">
        <v>0</v>
      </c>
      <c r="S42" s="66">
        <v>0</v>
      </c>
      <c r="T42" s="66">
        <v>0</v>
      </c>
      <c r="U42" s="66">
        <v>0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>
        <v>0</v>
      </c>
      <c r="AE42" s="66">
        <v>0</v>
      </c>
      <c r="AF42" s="66">
        <v>0</v>
      </c>
      <c r="AG42" s="66">
        <v>0</v>
      </c>
      <c r="AH42" s="66">
        <v>0</v>
      </c>
      <c r="AI42" s="66">
        <v>0</v>
      </c>
      <c r="AJ42" s="66">
        <v>0</v>
      </c>
    </row>
    <row r="43" spans="1:36">
      <c r="A43" s="66" t="s">
        <v>68</v>
      </c>
      <c r="B43" s="66">
        <v>0</v>
      </c>
      <c r="C43" s="66">
        <v>0</v>
      </c>
      <c r="D43" s="66">
        <v>0</v>
      </c>
      <c r="E43" s="66">
        <v>0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0</v>
      </c>
      <c r="N43" s="66">
        <v>0</v>
      </c>
      <c r="O43" s="66">
        <v>0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0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</row>
    <row r="44" spans="1:36">
      <c r="A44" s="66" t="s">
        <v>69</v>
      </c>
      <c r="B44" s="66">
        <v>0</v>
      </c>
      <c r="C44" s="66">
        <v>0</v>
      </c>
      <c r="D44" s="66">
        <v>0</v>
      </c>
      <c r="E44" s="66">
        <v>0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0</v>
      </c>
      <c r="N44" s="66">
        <v>0</v>
      </c>
      <c r="O44" s="66">
        <v>0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0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</row>
    <row r="45" spans="1:36">
      <c r="A45" s="66" t="s">
        <v>70</v>
      </c>
      <c r="B45" s="66">
        <v>0</v>
      </c>
      <c r="C45" s="66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</row>
    <row r="46" spans="1:36">
      <c r="A46" s="66" t="s">
        <v>71</v>
      </c>
      <c r="B46" s="66">
        <v>0</v>
      </c>
      <c r="C46" s="66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</row>
    <row r="47" spans="1:36">
      <c r="A47" s="66" t="s">
        <v>72</v>
      </c>
      <c r="B47" s="66">
        <v>0</v>
      </c>
      <c r="C47" s="66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</row>
    <row r="48" spans="1:36">
      <c r="A48" s="66" t="s">
        <v>73</v>
      </c>
      <c r="B48" s="66">
        <v>0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</row>
    <row r="49" spans="1:36">
      <c r="A49" s="66" t="s">
        <v>74</v>
      </c>
      <c r="B49" s="66">
        <v>0</v>
      </c>
      <c r="C49" s="66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</row>
    <row r="50" spans="1:36">
      <c r="A50" s="66" t="s">
        <v>75</v>
      </c>
      <c r="B50" s="66">
        <v>0</v>
      </c>
      <c r="C50" s="66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</row>
    <row r="51" spans="1:36">
      <c r="A51" s="66" t="s">
        <v>76</v>
      </c>
      <c r="B51" s="66">
        <v>0</v>
      </c>
      <c r="C51" s="66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</row>
    <row r="52" spans="1:36">
      <c r="A52" s="66" t="s">
        <v>77</v>
      </c>
      <c r="B52" s="66">
        <v>0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6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</row>
    <row r="54" spans="1:36">
      <c r="A54" s="65" t="s">
        <v>78</v>
      </c>
    </row>
    <row r="55" spans="1:36">
      <c r="A55" s="65" t="s">
        <v>141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topLeftCell="A4" zoomScaleSheetLayoutView="90" workbookViewId="0">
      <selection activeCell="A77" sqref="A77:XFD77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223</v>
      </c>
    </row>
    <row r="6" spans="1:36">
      <c r="A6" s="41" t="s">
        <v>224</v>
      </c>
    </row>
    <row r="8" spans="1:36">
      <c r="A8" s="109" t="s">
        <v>3</v>
      </c>
      <c r="B8" s="109" t="s">
        <v>290</v>
      </c>
      <c r="C8" s="109" t="s">
        <v>291</v>
      </c>
      <c r="D8" s="109" t="s">
        <v>302</v>
      </c>
      <c r="E8" s="109" t="s">
        <v>33</v>
      </c>
      <c r="F8" s="109">
        <v>1</v>
      </c>
      <c r="G8" s="109">
        <v>2</v>
      </c>
      <c r="H8" s="109">
        <v>3</v>
      </c>
      <c r="I8" s="109">
        <v>4</v>
      </c>
      <c r="J8" s="109">
        <v>5</v>
      </c>
      <c r="K8" s="109">
        <v>6</v>
      </c>
      <c r="L8" s="109">
        <v>7</v>
      </c>
      <c r="M8" s="109">
        <v>8</v>
      </c>
      <c r="N8" s="109">
        <v>9</v>
      </c>
      <c r="O8" s="109">
        <v>10</v>
      </c>
      <c r="P8" s="109">
        <v>11</v>
      </c>
      <c r="Q8" s="109">
        <v>12</v>
      </c>
      <c r="R8" s="109">
        <v>13</v>
      </c>
      <c r="S8" s="109">
        <v>14</v>
      </c>
      <c r="T8" s="109">
        <v>15</v>
      </c>
      <c r="U8" s="109">
        <v>16</v>
      </c>
      <c r="V8" s="109">
        <v>17</v>
      </c>
      <c r="W8" s="109">
        <v>18</v>
      </c>
      <c r="X8" s="109">
        <v>19</v>
      </c>
      <c r="Y8" s="109">
        <v>20</v>
      </c>
      <c r="Z8" s="109">
        <v>21</v>
      </c>
      <c r="AA8" s="109">
        <v>22</v>
      </c>
      <c r="AB8" s="109">
        <v>23</v>
      </c>
      <c r="AC8" s="109">
        <v>24</v>
      </c>
      <c r="AD8" s="109">
        <v>25</v>
      </c>
      <c r="AE8" s="109">
        <v>26</v>
      </c>
      <c r="AF8" s="109">
        <v>27</v>
      </c>
      <c r="AG8" s="109">
        <v>28</v>
      </c>
      <c r="AH8" s="109">
        <v>29</v>
      </c>
      <c r="AI8" s="109">
        <v>30</v>
      </c>
      <c r="AJ8" s="109">
        <v>31</v>
      </c>
    </row>
    <row r="9" spans="1:36">
      <c r="A9" s="42" t="s">
        <v>34</v>
      </c>
      <c r="B9" s="42">
        <v>951295</v>
      </c>
      <c r="C9" s="42">
        <v>1149477</v>
      </c>
      <c r="D9" s="42">
        <v>356259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765699</v>
      </c>
      <c r="C10" s="42">
        <v>929031</v>
      </c>
      <c r="D10" s="42">
        <v>291430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185596</v>
      </c>
      <c r="C11" s="42">
        <v>220446</v>
      </c>
      <c r="D11" s="42">
        <v>64829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3" t="s">
        <v>37</v>
      </c>
      <c r="B12" s="43">
        <v>19.509826079186794</v>
      </c>
      <c r="C12" s="43">
        <v>19.177939184516088</v>
      </c>
      <c r="D12" s="43">
        <v>18.19715431750496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42" t="s">
        <v>39</v>
      </c>
      <c r="B14" s="42">
        <v>1466</v>
      </c>
      <c r="C14" s="42">
        <v>2228</v>
      </c>
      <c r="D14" s="42">
        <v>498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11</v>
      </c>
      <c r="C15" s="42">
        <v>134</v>
      </c>
      <c r="D15" s="42">
        <v>4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146" customFormat="1">
      <c r="A16" s="151" t="s">
        <v>41</v>
      </c>
      <c r="B16" s="151">
        <v>294</v>
      </c>
      <c r="C16" s="151">
        <v>576</v>
      </c>
      <c r="D16" s="151">
        <v>147</v>
      </c>
      <c r="E16" s="151">
        <v>0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</v>
      </c>
      <c r="L16" s="151">
        <v>0</v>
      </c>
      <c r="M16" s="151">
        <v>0</v>
      </c>
      <c r="N16" s="151">
        <v>0</v>
      </c>
      <c r="O16" s="151">
        <v>0</v>
      </c>
      <c r="P16" s="151">
        <v>0</v>
      </c>
      <c r="Q16" s="151">
        <v>0</v>
      </c>
      <c r="R16" s="151">
        <v>0</v>
      </c>
      <c r="S16" s="151">
        <v>0</v>
      </c>
      <c r="T16" s="151">
        <v>0</v>
      </c>
      <c r="U16" s="151">
        <v>0</v>
      </c>
      <c r="V16" s="151">
        <v>0</v>
      </c>
      <c r="W16" s="151">
        <v>0</v>
      </c>
      <c r="X16" s="151">
        <v>0</v>
      </c>
      <c r="Y16" s="151">
        <v>0</v>
      </c>
      <c r="Z16" s="151">
        <v>0</v>
      </c>
      <c r="AA16" s="151">
        <v>0</v>
      </c>
      <c r="AB16" s="151">
        <v>0</v>
      </c>
      <c r="AC16" s="151">
        <v>0</v>
      </c>
      <c r="AD16" s="151">
        <v>0</v>
      </c>
      <c r="AE16" s="151">
        <v>0</v>
      </c>
      <c r="AF16" s="151">
        <v>0</v>
      </c>
      <c r="AG16" s="151">
        <v>0</v>
      </c>
      <c r="AH16" s="151">
        <v>0</v>
      </c>
      <c r="AI16" s="151">
        <v>0</v>
      </c>
      <c r="AJ16" s="151">
        <v>0</v>
      </c>
    </row>
    <row r="17" spans="1:36">
      <c r="A17" s="42" t="s">
        <v>42</v>
      </c>
      <c r="B17" s="42">
        <v>631</v>
      </c>
      <c r="C17" s="42">
        <v>473</v>
      </c>
      <c r="D17" s="42">
        <v>269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1129</v>
      </c>
      <c r="C18" s="42">
        <v>1948</v>
      </c>
      <c r="D18" s="42">
        <v>953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1928</v>
      </c>
      <c r="C19" s="42">
        <v>2904</v>
      </c>
      <c r="D19" s="42">
        <v>865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25</v>
      </c>
      <c r="C20" s="42">
        <v>64</v>
      </c>
      <c r="D20" s="42">
        <v>28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1</v>
      </c>
      <c r="C21" s="42">
        <v>18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4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510</v>
      </c>
      <c r="C23" s="42">
        <v>873</v>
      </c>
      <c r="D23" s="42">
        <v>203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9</v>
      </c>
      <c r="C24" s="42">
        <v>0</v>
      </c>
      <c r="D24" s="42">
        <v>2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358</v>
      </c>
      <c r="C25" s="42">
        <v>426</v>
      </c>
      <c r="D25" s="42">
        <v>241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77</v>
      </c>
      <c r="C26" s="42">
        <v>170</v>
      </c>
      <c r="D26" s="42">
        <v>32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282</v>
      </c>
      <c r="C27" s="42">
        <v>393</v>
      </c>
      <c r="D27" s="42">
        <v>17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21</v>
      </c>
      <c r="C28" s="42">
        <v>130</v>
      </c>
      <c r="D28" s="42">
        <v>181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39</v>
      </c>
      <c r="C29" s="42">
        <v>251</v>
      </c>
      <c r="D29" s="42">
        <v>4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1363</v>
      </c>
      <c r="C30" s="42">
        <v>1650</v>
      </c>
      <c r="D30" s="42">
        <v>490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176018</v>
      </c>
      <c r="C32" s="42">
        <v>207272</v>
      </c>
      <c r="D32" s="42">
        <v>60766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33</v>
      </c>
      <c r="C33" s="42">
        <v>21</v>
      </c>
      <c r="D33" s="42">
        <v>1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1104</v>
      </c>
      <c r="C34" s="42">
        <v>717</v>
      </c>
      <c r="D34" s="42">
        <v>51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246</v>
      </c>
      <c r="C35" s="42">
        <v>150</v>
      </c>
      <c r="D35" s="42">
        <v>48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51</v>
      </c>
      <c r="C36" s="42">
        <v>44</v>
      </c>
      <c r="D36" s="42">
        <v>29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 t="s">
        <v>78</v>
      </c>
    </row>
    <row r="55" spans="1:36">
      <c r="A55" s="41" t="s">
        <v>225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1"/>
    <pageSetUpPr fitToPage="1"/>
  </sheetPr>
  <dimension ref="A1:AJ55"/>
  <sheetViews>
    <sheetView workbookViewId="0">
      <selection activeCell="A77" sqref="A77:XFD77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110</v>
      </c>
    </row>
    <row r="6" spans="1:36">
      <c r="A6" s="73" t="s">
        <v>140</v>
      </c>
    </row>
    <row r="8" spans="1:36">
      <c r="A8" s="77" t="s">
        <v>3</v>
      </c>
      <c r="B8" s="77" t="s">
        <v>290</v>
      </c>
      <c r="C8" s="77" t="s">
        <v>291</v>
      </c>
      <c r="D8" s="77" t="s">
        <v>302</v>
      </c>
      <c r="E8" s="77" t="s">
        <v>33</v>
      </c>
      <c r="F8" s="77">
        <v>1</v>
      </c>
      <c r="G8" s="77">
        <v>2</v>
      </c>
      <c r="H8" s="77">
        <v>3</v>
      </c>
      <c r="I8" s="77">
        <v>4</v>
      </c>
      <c r="J8" s="77">
        <v>5</v>
      </c>
      <c r="K8" s="77">
        <v>6</v>
      </c>
      <c r="L8" s="77">
        <v>7</v>
      </c>
      <c r="M8" s="77">
        <v>8</v>
      </c>
      <c r="N8" s="77">
        <v>9</v>
      </c>
      <c r="O8" s="77">
        <v>10</v>
      </c>
      <c r="P8" s="77">
        <v>11</v>
      </c>
      <c r="Q8" s="77">
        <v>12</v>
      </c>
      <c r="R8" s="77">
        <v>13</v>
      </c>
      <c r="S8" s="77">
        <v>14</v>
      </c>
      <c r="T8" s="77">
        <v>15</v>
      </c>
      <c r="U8" s="77">
        <v>16</v>
      </c>
      <c r="V8" s="77">
        <v>17</v>
      </c>
      <c r="W8" s="77">
        <v>18</v>
      </c>
      <c r="X8" s="77">
        <v>19</v>
      </c>
      <c r="Y8" s="77">
        <v>20</v>
      </c>
      <c r="Z8" s="77">
        <v>21</v>
      </c>
      <c r="AA8" s="77">
        <v>22</v>
      </c>
      <c r="AB8" s="77">
        <v>23</v>
      </c>
      <c r="AC8" s="77">
        <v>24</v>
      </c>
      <c r="AD8" s="77">
        <v>25</v>
      </c>
      <c r="AE8" s="77">
        <v>26</v>
      </c>
      <c r="AF8" s="77">
        <v>27</v>
      </c>
      <c r="AG8" s="77">
        <v>28</v>
      </c>
      <c r="AH8" s="77">
        <v>29</v>
      </c>
      <c r="AI8" s="77">
        <v>30</v>
      </c>
      <c r="AJ8" s="81">
        <v>31</v>
      </c>
    </row>
    <row r="9" spans="1:36">
      <c r="A9" s="74" t="s">
        <v>34</v>
      </c>
      <c r="B9" s="74">
        <v>228061</v>
      </c>
      <c r="C9" s="74">
        <v>128842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 t="s">
        <v>35</v>
      </c>
      <c r="B10" s="74">
        <v>202480</v>
      </c>
      <c r="C10" s="74">
        <v>115531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 t="s">
        <v>36</v>
      </c>
      <c r="B11" s="74">
        <v>25581</v>
      </c>
      <c r="C11" s="74">
        <v>13311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5" t="s">
        <v>37</v>
      </c>
      <c r="B12" s="75">
        <v>11.216735873297058</v>
      </c>
      <c r="C12" s="75">
        <v>10.331258440570622</v>
      </c>
      <c r="D12" s="75">
        <v>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0</v>
      </c>
      <c r="M12" s="75">
        <v>0</v>
      </c>
      <c r="N12" s="75">
        <v>0</v>
      </c>
      <c r="O12" s="75">
        <v>0</v>
      </c>
      <c r="P12" s="75">
        <v>0</v>
      </c>
      <c r="Q12" s="75">
        <v>0</v>
      </c>
      <c r="R12" s="75">
        <v>0</v>
      </c>
      <c r="S12" s="75">
        <v>0</v>
      </c>
      <c r="T12" s="75">
        <v>0</v>
      </c>
      <c r="U12" s="75">
        <v>0</v>
      </c>
      <c r="V12" s="75">
        <v>0</v>
      </c>
      <c r="W12" s="75">
        <v>0</v>
      </c>
      <c r="X12" s="75">
        <v>0</v>
      </c>
      <c r="Y12" s="75">
        <v>0</v>
      </c>
      <c r="Z12" s="75">
        <v>0</v>
      </c>
      <c r="AA12" s="75">
        <v>0</v>
      </c>
      <c r="AB12" s="75">
        <v>0</v>
      </c>
      <c r="AC12" s="75">
        <v>0</v>
      </c>
      <c r="AD12" s="75">
        <v>0</v>
      </c>
      <c r="AE12" s="75">
        <v>0</v>
      </c>
      <c r="AF12" s="75">
        <v>0</v>
      </c>
      <c r="AG12" s="75">
        <v>0</v>
      </c>
      <c r="AH12" s="75">
        <v>0</v>
      </c>
      <c r="AI12" s="75">
        <v>0</v>
      </c>
      <c r="AJ12" s="75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 s="40" customFormat="1">
      <c r="A14" s="74" t="s">
        <v>39</v>
      </c>
      <c r="B14" s="74">
        <v>406</v>
      </c>
      <c r="C14" s="74">
        <v>165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</row>
    <row r="15" spans="1:36">
      <c r="A15" s="74" t="s">
        <v>40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146" customFormat="1">
      <c r="A16" s="148" t="s">
        <v>41</v>
      </c>
      <c r="B16" s="148">
        <v>1</v>
      </c>
      <c r="C16" s="148">
        <v>0</v>
      </c>
      <c r="D16" s="148">
        <v>0</v>
      </c>
      <c r="E16" s="148">
        <v>0</v>
      </c>
      <c r="F16" s="148">
        <v>0</v>
      </c>
      <c r="G16" s="148">
        <v>0</v>
      </c>
      <c r="H16" s="148">
        <v>0</v>
      </c>
      <c r="I16" s="148">
        <v>0</v>
      </c>
      <c r="J16" s="148">
        <v>0</v>
      </c>
      <c r="K16" s="148">
        <v>0</v>
      </c>
      <c r="L16" s="148">
        <v>0</v>
      </c>
      <c r="M16" s="148">
        <v>0</v>
      </c>
      <c r="N16" s="148">
        <v>0</v>
      </c>
      <c r="O16" s="148">
        <v>0</v>
      </c>
      <c r="P16" s="148">
        <v>0</v>
      </c>
      <c r="Q16" s="148">
        <v>0</v>
      </c>
      <c r="R16" s="148">
        <v>0</v>
      </c>
      <c r="S16" s="148">
        <v>0</v>
      </c>
      <c r="T16" s="148">
        <v>0</v>
      </c>
      <c r="U16" s="148">
        <v>0</v>
      </c>
      <c r="V16" s="148">
        <v>0</v>
      </c>
      <c r="W16" s="148">
        <v>0</v>
      </c>
      <c r="X16" s="148">
        <v>0</v>
      </c>
      <c r="Y16" s="148">
        <v>0</v>
      </c>
      <c r="Z16" s="148">
        <v>0</v>
      </c>
      <c r="AA16" s="148">
        <v>0</v>
      </c>
      <c r="AB16" s="148">
        <v>0</v>
      </c>
      <c r="AC16" s="148">
        <v>0</v>
      </c>
      <c r="AD16" s="148">
        <v>0</v>
      </c>
      <c r="AE16" s="148">
        <v>0</v>
      </c>
      <c r="AF16" s="148">
        <v>0</v>
      </c>
      <c r="AG16" s="148">
        <v>0</v>
      </c>
      <c r="AH16" s="148">
        <v>0</v>
      </c>
      <c r="AI16" s="148">
        <v>0</v>
      </c>
      <c r="AJ16" s="148">
        <v>0</v>
      </c>
    </row>
    <row r="17" spans="1:36">
      <c r="A17" s="74" t="s">
        <v>42</v>
      </c>
      <c r="B17" s="74">
        <v>126</v>
      </c>
      <c r="C17" s="74">
        <v>208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 t="s">
        <v>43</v>
      </c>
      <c r="B18" s="74">
        <v>125</v>
      </c>
      <c r="C18" s="74">
        <v>54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 t="s">
        <v>44</v>
      </c>
      <c r="B19" s="74">
        <v>119</v>
      </c>
      <c r="C19" s="74">
        <v>36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 t="s">
        <v>45</v>
      </c>
      <c r="B20" s="74">
        <v>0</v>
      </c>
      <c r="C20" s="74">
        <v>1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 t="s">
        <v>46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 t="s">
        <v>47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 t="s">
        <v>48</v>
      </c>
      <c r="B23" s="74">
        <v>57</v>
      </c>
      <c r="C23" s="74">
        <v>51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 t="s">
        <v>49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 t="s">
        <v>50</v>
      </c>
      <c r="B25" s="74">
        <v>134</v>
      </c>
      <c r="C25" s="74">
        <v>141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 t="s">
        <v>51</v>
      </c>
      <c r="B26" s="74">
        <v>6</v>
      </c>
      <c r="C26" s="74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 t="s">
        <v>52</v>
      </c>
      <c r="B27" s="74">
        <v>0</v>
      </c>
      <c r="C27" s="74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 t="s">
        <v>53</v>
      </c>
      <c r="B28" s="74">
        <v>64</v>
      </c>
      <c r="C28" s="74">
        <v>32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 t="s">
        <v>54</v>
      </c>
      <c r="B29" s="74">
        <v>14</v>
      </c>
      <c r="C29" s="74">
        <v>9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 t="s">
        <v>55</v>
      </c>
      <c r="B30" s="74">
        <v>241</v>
      </c>
      <c r="C30" s="74">
        <v>200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 t="s">
        <v>56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 t="s">
        <v>57</v>
      </c>
      <c r="B32" s="74">
        <v>23708</v>
      </c>
      <c r="C32" s="74">
        <v>12086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 t="s">
        <v>58</v>
      </c>
      <c r="B33" s="74">
        <v>33</v>
      </c>
      <c r="C33" s="74">
        <v>6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 t="s">
        <v>59</v>
      </c>
      <c r="B34" s="74">
        <v>544</v>
      </c>
      <c r="C34" s="74">
        <v>320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 t="s">
        <v>60</v>
      </c>
      <c r="B35" s="74">
        <v>0</v>
      </c>
      <c r="C35" s="74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 t="s">
        <v>61</v>
      </c>
      <c r="B36" s="74">
        <v>3</v>
      </c>
      <c r="C36" s="74">
        <v>2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0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 t="s">
        <v>62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 t="s">
        <v>63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 t="s">
        <v>64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 t="s">
        <v>65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 t="s">
        <v>66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 t="s">
        <v>67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 t="s">
        <v>68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 t="s">
        <v>69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 t="s">
        <v>70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 t="s">
        <v>71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 t="s">
        <v>72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 t="s">
        <v>73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 t="s">
        <v>74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 t="s">
        <v>75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 t="s">
        <v>76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 t="s">
        <v>77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150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zoomScale="90" zoomScaleNormal="90" workbookViewId="0">
      <selection activeCell="A77" sqref="A77:XFD77"/>
    </sheetView>
  </sheetViews>
  <sheetFormatPr defaultRowHeight="15"/>
  <sheetData>
    <row r="1" spans="1:36">
      <c r="A1" s="90" t="s">
        <v>29</v>
      </c>
    </row>
    <row r="3" spans="1:36">
      <c r="A3" s="90" t="s">
        <v>30</v>
      </c>
    </row>
    <row r="4" spans="1:36">
      <c r="A4" s="90" t="s">
        <v>31</v>
      </c>
    </row>
    <row r="5" spans="1:36">
      <c r="A5" s="41" t="s">
        <v>234</v>
      </c>
    </row>
    <row r="6" spans="1:36">
      <c r="A6" s="90" t="s">
        <v>176</v>
      </c>
    </row>
    <row r="8" spans="1:36">
      <c r="A8" s="91" t="s">
        <v>3</v>
      </c>
      <c r="B8" s="91" t="s">
        <v>290</v>
      </c>
      <c r="C8" s="91" t="s">
        <v>291</v>
      </c>
      <c r="D8" s="91" t="s">
        <v>302</v>
      </c>
      <c r="E8" s="91" t="s">
        <v>33</v>
      </c>
      <c r="F8" s="91">
        <v>1</v>
      </c>
      <c r="G8" s="91">
        <v>2</v>
      </c>
      <c r="H8" s="91">
        <v>3</v>
      </c>
      <c r="I8" s="91">
        <v>4</v>
      </c>
      <c r="J8" s="91">
        <v>5</v>
      </c>
      <c r="K8" s="91">
        <v>6</v>
      </c>
      <c r="L8" s="91">
        <v>7</v>
      </c>
      <c r="M8" s="91">
        <v>8</v>
      </c>
      <c r="N8" s="91">
        <v>9</v>
      </c>
      <c r="O8" s="91">
        <v>10</v>
      </c>
      <c r="P8" s="91">
        <v>11</v>
      </c>
      <c r="Q8" s="91">
        <v>12</v>
      </c>
      <c r="R8" s="91">
        <v>13</v>
      </c>
      <c r="S8" s="91">
        <v>14</v>
      </c>
      <c r="T8" s="91">
        <v>15</v>
      </c>
      <c r="U8" s="91">
        <v>16</v>
      </c>
      <c r="V8" s="91">
        <v>17</v>
      </c>
      <c r="W8" s="91">
        <v>18</v>
      </c>
      <c r="X8" s="91">
        <v>19</v>
      </c>
      <c r="Y8" s="91">
        <v>20</v>
      </c>
      <c r="Z8" s="91">
        <v>21</v>
      </c>
      <c r="AA8" s="91">
        <v>22</v>
      </c>
      <c r="AB8" s="91">
        <v>23</v>
      </c>
      <c r="AC8" s="91">
        <v>24</v>
      </c>
      <c r="AD8" s="91">
        <v>25</v>
      </c>
      <c r="AE8" s="91">
        <v>26</v>
      </c>
      <c r="AF8" s="91">
        <v>27</v>
      </c>
      <c r="AG8" s="91">
        <v>28</v>
      </c>
      <c r="AH8" s="91">
        <v>29</v>
      </c>
      <c r="AI8" s="91">
        <v>30</v>
      </c>
      <c r="AJ8" s="91">
        <v>31</v>
      </c>
    </row>
    <row r="9" spans="1:36">
      <c r="A9" s="92" t="s">
        <v>34</v>
      </c>
      <c r="B9" s="92">
        <v>0</v>
      </c>
      <c r="C9" s="92">
        <v>0</v>
      </c>
      <c r="D9" s="92">
        <v>0</v>
      </c>
      <c r="E9" s="92">
        <v>0</v>
      </c>
      <c r="F9" s="92">
        <v>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0</v>
      </c>
      <c r="M9" s="92">
        <v>0</v>
      </c>
      <c r="N9" s="92">
        <v>0</v>
      </c>
      <c r="O9" s="92">
        <v>0</v>
      </c>
      <c r="P9" s="92">
        <v>0</v>
      </c>
      <c r="Q9" s="92">
        <v>0</v>
      </c>
      <c r="R9" s="92">
        <v>0</v>
      </c>
      <c r="S9" s="92">
        <v>0</v>
      </c>
      <c r="T9" s="92">
        <v>0</v>
      </c>
      <c r="U9" s="92">
        <v>0</v>
      </c>
      <c r="V9" s="92">
        <v>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2">
        <v>0</v>
      </c>
      <c r="AC9" s="92">
        <v>0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0</v>
      </c>
    </row>
    <row r="10" spans="1:36">
      <c r="A10" s="92" t="s">
        <v>35</v>
      </c>
      <c r="B10" s="92">
        <v>0</v>
      </c>
      <c r="C10" s="92">
        <v>0</v>
      </c>
      <c r="D10" s="92">
        <v>0</v>
      </c>
      <c r="E10" s="92">
        <v>0</v>
      </c>
      <c r="F10" s="92">
        <v>0</v>
      </c>
      <c r="G10" s="92">
        <v>0</v>
      </c>
      <c r="H10" s="92">
        <v>0</v>
      </c>
      <c r="I10" s="92">
        <v>0</v>
      </c>
      <c r="J10" s="92">
        <v>0</v>
      </c>
      <c r="K10" s="92">
        <v>0</v>
      </c>
      <c r="L10" s="92">
        <v>0</v>
      </c>
      <c r="M10" s="92">
        <v>0</v>
      </c>
      <c r="N10" s="92">
        <v>0</v>
      </c>
      <c r="O10" s="92">
        <v>0</v>
      </c>
      <c r="P10" s="92">
        <v>0</v>
      </c>
      <c r="Q10" s="92">
        <v>0</v>
      </c>
      <c r="R10" s="92">
        <v>0</v>
      </c>
      <c r="S10" s="92">
        <v>0</v>
      </c>
      <c r="T10" s="92">
        <v>0</v>
      </c>
      <c r="U10" s="92">
        <v>0</v>
      </c>
      <c r="V10" s="92">
        <v>0</v>
      </c>
      <c r="W10" s="92">
        <v>0</v>
      </c>
      <c r="X10" s="92">
        <v>0</v>
      </c>
      <c r="Y10" s="92">
        <v>0</v>
      </c>
      <c r="Z10" s="92">
        <v>0</v>
      </c>
      <c r="AA10" s="92">
        <v>0</v>
      </c>
      <c r="AB10" s="92">
        <v>0</v>
      </c>
      <c r="AC10" s="92">
        <v>0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0</v>
      </c>
    </row>
    <row r="11" spans="1:36">
      <c r="A11" s="92" t="s">
        <v>36</v>
      </c>
      <c r="B11" s="92">
        <v>0</v>
      </c>
      <c r="C11" s="92">
        <v>0</v>
      </c>
      <c r="D11" s="92">
        <v>0</v>
      </c>
      <c r="E11" s="92">
        <v>0</v>
      </c>
      <c r="F11" s="92">
        <v>0</v>
      </c>
      <c r="G11" s="92">
        <v>0</v>
      </c>
      <c r="H11" s="92">
        <v>0</v>
      </c>
      <c r="I11" s="92">
        <v>0</v>
      </c>
      <c r="J11" s="92">
        <v>0</v>
      </c>
      <c r="K11" s="92">
        <v>0</v>
      </c>
      <c r="L11" s="92">
        <v>0</v>
      </c>
      <c r="M11" s="92">
        <v>0</v>
      </c>
      <c r="N11" s="92">
        <v>0</v>
      </c>
      <c r="O11" s="92">
        <v>0</v>
      </c>
      <c r="P11" s="92">
        <v>0</v>
      </c>
      <c r="Q11" s="92">
        <v>0</v>
      </c>
      <c r="R11" s="92">
        <v>0</v>
      </c>
      <c r="S11" s="92">
        <v>0</v>
      </c>
      <c r="T11" s="92">
        <v>0</v>
      </c>
      <c r="U11" s="92">
        <v>0</v>
      </c>
      <c r="V11" s="92">
        <v>0</v>
      </c>
      <c r="W11" s="92">
        <v>0</v>
      </c>
      <c r="X11" s="92">
        <v>0</v>
      </c>
      <c r="Y11" s="92">
        <v>0</v>
      </c>
      <c r="Z11" s="92">
        <v>0</v>
      </c>
      <c r="AA11" s="92">
        <v>0</v>
      </c>
      <c r="AB11" s="92">
        <v>0</v>
      </c>
      <c r="AC11" s="92">
        <v>0</v>
      </c>
      <c r="AD11" s="92">
        <v>0</v>
      </c>
      <c r="AE11" s="92">
        <v>0</v>
      </c>
      <c r="AF11" s="92">
        <v>0</v>
      </c>
      <c r="AG11" s="92">
        <v>0</v>
      </c>
      <c r="AH11" s="92">
        <v>0</v>
      </c>
      <c r="AI11" s="92">
        <v>0</v>
      </c>
      <c r="AJ11" s="92">
        <v>0</v>
      </c>
    </row>
    <row r="12" spans="1:36" s="130" customFormat="1">
      <c r="A12" s="164" t="s">
        <v>37</v>
      </c>
      <c r="B12" s="164">
        <v>0</v>
      </c>
      <c r="C12" s="164">
        <v>0</v>
      </c>
      <c r="D12" s="164">
        <v>0</v>
      </c>
      <c r="E12" s="164">
        <v>0</v>
      </c>
      <c r="F12" s="164">
        <v>0</v>
      </c>
      <c r="G12" s="164">
        <v>0</v>
      </c>
      <c r="H12" s="164">
        <v>0</v>
      </c>
      <c r="I12" s="164">
        <v>0</v>
      </c>
      <c r="J12" s="164">
        <v>0</v>
      </c>
      <c r="K12" s="164">
        <v>0</v>
      </c>
      <c r="L12" s="164">
        <v>0</v>
      </c>
      <c r="M12" s="164">
        <v>0</v>
      </c>
      <c r="N12" s="164">
        <v>0</v>
      </c>
      <c r="O12" s="164">
        <v>0</v>
      </c>
      <c r="P12" s="164">
        <v>0</v>
      </c>
      <c r="Q12" s="164">
        <v>0</v>
      </c>
      <c r="R12" s="164">
        <v>0</v>
      </c>
      <c r="S12" s="164">
        <v>0</v>
      </c>
      <c r="T12" s="164">
        <v>0</v>
      </c>
      <c r="U12" s="164">
        <v>0</v>
      </c>
      <c r="V12" s="164">
        <v>0</v>
      </c>
      <c r="W12" s="164">
        <v>0</v>
      </c>
      <c r="X12" s="164">
        <v>0</v>
      </c>
      <c r="Y12" s="164">
        <v>0</v>
      </c>
      <c r="Z12" s="164">
        <v>0</v>
      </c>
      <c r="AA12" s="164">
        <v>0</v>
      </c>
      <c r="AB12" s="164">
        <v>0</v>
      </c>
      <c r="AC12" s="164">
        <v>0</v>
      </c>
      <c r="AD12" s="164">
        <v>0</v>
      </c>
      <c r="AE12" s="164">
        <v>0</v>
      </c>
      <c r="AF12" s="164">
        <v>0</v>
      </c>
      <c r="AG12" s="164">
        <v>0</v>
      </c>
      <c r="AH12" s="164">
        <v>0</v>
      </c>
      <c r="AI12" s="164">
        <v>0</v>
      </c>
      <c r="AJ12" s="164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92" t="s">
        <v>39</v>
      </c>
      <c r="B14" s="92">
        <v>0</v>
      </c>
      <c r="C14" s="92">
        <v>0</v>
      </c>
      <c r="D14" s="92">
        <v>0</v>
      </c>
      <c r="E14" s="92">
        <v>0</v>
      </c>
      <c r="F14" s="92">
        <v>0</v>
      </c>
      <c r="G14" s="92">
        <v>0</v>
      </c>
      <c r="H14" s="92">
        <v>0</v>
      </c>
      <c r="I14" s="92">
        <v>0</v>
      </c>
      <c r="J14" s="92">
        <v>0</v>
      </c>
      <c r="K14" s="92">
        <v>0</v>
      </c>
      <c r="L14" s="92">
        <v>0</v>
      </c>
      <c r="M14" s="92">
        <v>0</v>
      </c>
      <c r="N14" s="92">
        <v>0</v>
      </c>
      <c r="O14" s="92">
        <v>0</v>
      </c>
      <c r="P14" s="92">
        <v>0</v>
      </c>
      <c r="Q14" s="92">
        <v>0</v>
      </c>
      <c r="R14" s="92">
        <v>0</v>
      </c>
      <c r="S14" s="92">
        <v>0</v>
      </c>
      <c r="T14" s="92">
        <v>0</v>
      </c>
      <c r="U14" s="92">
        <v>0</v>
      </c>
      <c r="V14" s="92">
        <v>0</v>
      </c>
      <c r="W14" s="92">
        <v>0</v>
      </c>
      <c r="X14" s="92">
        <v>0</v>
      </c>
      <c r="Y14" s="92">
        <v>0</v>
      </c>
      <c r="Z14" s="92">
        <v>0</v>
      </c>
      <c r="AA14" s="92">
        <v>0</v>
      </c>
      <c r="AB14" s="92">
        <v>0</v>
      </c>
      <c r="AC14" s="92">
        <v>0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0</v>
      </c>
    </row>
    <row r="15" spans="1:36">
      <c r="A15" s="92" t="s">
        <v>40</v>
      </c>
      <c r="B15" s="92">
        <v>0</v>
      </c>
      <c r="C15" s="92">
        <v>0</v>
      </c>
      <c r="D15" s="92">
        <v>0</v>
      </c>
      <c r="E15" s="92">
        <v>0</v>
      </c>
      <c r="F15" s="92">
        <v>0</v>
      </c>
      <c r="G15" s="92">
        <v>0</v>
      </c>
      <c r="H15" s="92">
        <v>0</v>
      </c>
      <c r="I15" s="92">
        <v>0</v>
      </c>
      <c r="J15" s="92">
        <v>0</v>
      </c>
      <c r="K15" s="92">
        <v>0</v>
      </c>
      <c r="L15" s="92">
        <v>0</v>
      </c>
      <c r="M15" s="92">
        <v>0</v>
      </c>
      <c r="N15" s="92">
        <v>0</v>
      </c>
      <c r="O15" s="92">
        <v>0</v>
      </c>
      <c r="P15" s="92">
        <v>0</v>
      </c>
      <c r="Q15" s="92">
        <v>0</v>
      </c>
      <c r="R15" s="92">
        <v>0</v>
      </c>
      <c r="S15" s="92">
        <v>0</v>
      </c>
      <c r="T15" s="92">
        <v>0</v>
      </c>
      <c r="U15" s="92">
        <v>0</v>
      </c>
      <c r="V15" s="92">
        <v>0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0</v>
      </c>
      <c r="AC15" s="92">
        <v>0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0</v>
      </c>
    </row>
    <row r="16" spans="1:36" s="146" customFormat="1">
      <c r="A16" s="155" t="s">
        <v>41</v>
      </c>
      <c r="B16" s="155">
        <v>0</v>
      </c>
      <c r="C16" s="155">
        <v>0</v>
      </c>
      <c r="D16" s="155">
        <v>0</v>
      </c>
      <c r="E16" s="155">
        <v>0</v>
      </c>
      <c r="F16" s="155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155">
        <v>0</v>
      </c>
      <c r="N16" s="155">
        <v>0</v>
      </c>
      <c r="O16" s="155">
        <v>0</v>
      </c>
      <c r="P16" s="155">
        <v>0</v>
      </c>
      <c r="Q16" s="155">
        <v>0</v>
      </c>
      <c r="R16" s="155">
        <v>0</v>
      </c>
      <c r="S16" s="155">
        <v>0</v>
      </c>
      <c r="T16" s="155">
        <v>0</v>
      </c>
      <c r="U16" s="155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155">
        <v>0</v>
      </c>
      <c r="AC16" s="155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</row>
    <row r="17" spans="1:36">
      <c r="A17" s="92" t="s">
        <v>42</v>
      </c>
      <c r="B17" s="92">
        <v>0</v>
      </c>
      <c r="C17" s="92">
        <v>0</v>
      </c>
      <c r="D17" s="92">
        <v>0</v>
      </c>
      <c r="E17" s="92">
        <v>0</v>
      </c>
      <c r="F17" s="92">
        <v>0</v>
      </c>
      <c r="G17" s="92">
        <v>0</v>
      </c>
      <c r="H17" s="92">
        <v>0</v>
      </c>
      <c r="I17" s="92">
        <v>0</v>
      </c>
      <c r="J17" s="92">
        <v>0</v>
      </c>
      <c r="K17" s="92">
        <v>0</v>
      </c>
      <c r="L17" s="92">
        <v>0</v>
      </c>
      <c r="M17" s="92">
        <v>0</v>
      </c>
      <c r="N17" s="92">
        <v>0</v>
      </c>
      <c r="O17" s="92">
        <v>0</v>
      </c>
      <c r="P17" s="92">
        <v>0</v>
      </c>
      <c r="Q17" s="92">
        <v>0</v>
      </c>
      <c r="R17" s="92">
        <v>0</v>
      </c>
      <c r="S17" s="92">
        <v>0</v>
      </c>
      <c r="T17" s="92">
        <v>0</v>
      </c>
      <c r="U17" s="92">
        <v>0</v>
      </c>
      <c r="V17" s="92">
        <v>0</v>
      </c>
      <c r="W17" s="92">
        <v>0</v>
      </c>
      <c r="X17" s="92">
        <v>0</v>
      </c>
      <c r="Y17" s="92">
        <v>0</v>
      </c>
      <c r="Z17" s="92">
        <v>0</v>
      </c>
      <c r="AA17" s="92">
        <v>0</v>
      </c>
      <c r="AB17" s="92">
        <v>0</v>
      </c>
      <c r="AC17" s="92">
        <v>0</v>
      </c>
      <c r="AD17" s="92">
        <v>0</v>
      </c>
      <c r="AE17" s="92">
        <v>0</v>
      </c>
      <c r="AF17" s="92">
        <v>0</v>
      </c>
      <c r="AG17" s="92">
        <v>0</v>
      </c>
      <c r="AH17" s="92">
        <v>0</v>
      </c>
      <c r="AI17" s="92">
        <v>0</v>
      </c>
      <c r="AJ17" s="92">
        <v>0</v>
      </c>
    </row>
    <row r="18" spans="1:36">
      <c r="A18" s="92" t="s">
        <v>43</v>
      </c>
      <c r="B18" s="92">
        <v>0</v>
      </c>
      <c r="C18" s="92">
        <v>0</v>
      </c>
      <c r="D18" s="92">
        <v>0</v>
      </c>
      <c r="E18" s="92">
        <v>0</v>
      </c>
      <c r="F18" s="92">
        <v>0</v>
      </c>
      <c r="G18" s="92">
        <v>0</v>
      </c>
      <c r="H18" s="92">
        <v>0</v>
      </c>
      <c r="I18" s="92">
        <v>0</v>
      </c>
      <c r="J18" s="92">
        <v>0</v>
      </c>
      <c r="K18" s="92">
        <v>0</v>
      </c>
      <c r="L18" s="92">
        <v>0</v>
      </c>
      <c r="M18" s="92">
        <v>0</v>
      </c>
      <c r="N18" s="92">
        <v>0</v>
      </c>
      <c r="O18" s="92">
        <v>0</v>
      </c>
      <c r="P18" s="92">
        <v>0</v>
      </c>
      <c r="Q18" s="92">
        <v>0</v>
      </c>
      <c r="R18" s="92">
        <v>0</v>
      </c>
      <c r="S18" s="92">
        <v>0</v>
      </c>
      <c r="T18" s="92">
        <v>0</v>
      </c>
      <c r="U18" s="92">
        <v>0</v>
      </c>
      <c r="V18" s="92">
        <v>0</v>
      </c>
      <c r="W18" s="92">
        <v>0</v>
      </c>
      <c r="X18" s="92">
        <v>0</v>
      </c>
      <c r="Y18" s="92">
        <v>0</v>
      </c>
      <c r="Z18" s="92">
        <v>0</v>
      </c>
      <c r="AA18" s="92">
        <v>0</v>
      </c>
      <c r="AB18" s="92">
        <v>0</v>
      </c>
      <c r="AC18" s="92">
        <v>0</v>
      </c>
      <c r="AD18" s="92">
        <v>0</v>
      </c>
      <c r="AE18" s="92">
        <v>0</v>
      </c>
      <c r="AF18" s="92">
        <v>0</v>
      </c>
      <c r="AG18" s="92">
        <v>0</v>
      </c>
      <c r="AH18" s="92">
        <v>0</v>
      </c>
      <c r="AI18" s="92">
        <v>0</v>
      </c>
      <c r="AJ18" s="92">
        <v>0</v>
      </c>
    </row>
    <row r="19" spans="1:36">
      <c r="A19" s="92" t="s">
        <v>44</v>
      </c>
      <c r="B19" s="92">
        <v>0</v>
      </c>
      <c r="C19" s="92">
        <v>0</v>
      </c>
      <c r="D19" s="92">
        <v>0</v>
      </c>
      <c r="E19" s="92">
        <v>0</v>
      </c>
      <c r="F19" s="92">
        <v>0</v>
      </c>
      <c r="G19" s="92">
        <v>0</v>
      </c>
      <c r="H19" s="92">
        <v>0</v>
      </c>
      <c r="I19" s="92">
        <v>0</v>
      </c>
      <c r="J19" s="92">
        <v>0</v>
      </c>
      <c r="K19" s="92">
        <v>0</v>
      </c>
      <c r="L19" s="92">
        <v>0</v>
      </c>
      <c r="M19" s="92">
        <v>0</v>
      </c>
      <c r="N19" s="92">
        <v>0</v>
      </c>
      <c r="O19" s="92">
        <v>0</v>
      </c>
      <c r="P19" s="92">
        <v>0</v>
      </c>
      <c r="Q19" s="92">
        <v>0</v>
      </c>
      <c r="R19" s="92">
        <v>0</v>
      </c>
      <c r="S19" s="92">
        <v>0</v>
      </c>
      <c r="T19" s="92">
        <v>0</v>
      </c>
      <c r="U19" s="92">
        <v>0</v>
      </c>
      <c r="V19" s="92">
        <v>0</v>
      </c>
      <c r="W19" s="92">
        <v>0</v>
      </c>
      <c r="X19" s="92">
        <v>0</v>
      </c>
      <c r="Y19" s="92">
        <v>0</v>
      </c>
      <c r="Z19" s="92">
        <v>0</v>
      </c>
      <c r="AA19" s="92">
        <v>0</v>
      </c>
      <c r="AB19" s="92">
        <v>0</v>
      </c>
      <c r="AC19" s="92">
        <v>0</v>
      </c>
      <c r="AD19" s="92">
        <v>0</v>
      </c>
      <c r="AE19" s="92">
        <v>0</v>
      </c>
      <c r="AF19" s="92">
        <v>0</v>
      </c>
      <c r="AG19" s="92">
        <v>0</v>
      </c>
      <c r="AH19" s="92">
        <v>0</v>
      </c>
      <c r="AI19" s="92">
        <v>0</v>
      </c>
      <c r="AJ19" s="92">
        <v>0</v>
      </c>
    </row>
    <row r="20" spans="1:36">
      <c r="A20" s="92" t="s">
        <v>45</v>
      </c>
      <c r="B20" s="92">
        <v>0</v>
      </c>
      <c r="C20" s="92">
        <v>0</v>
      </c>
      <c r="D20" s="92">
        <v>0</v>
      </c>
      <c r="E20" s="92">
        <v>0</v>
      </c>
      <c r="F20" s="92">
        <v>0</v>
      </c>
      <c r="G20" s="92">
        <v>0</v>
      </c>
      <c r="H20" s="92">
        <v>0</v>
      </c>
      <c r="I20" s="92">
        <v>0</v>
      </c>
      <c r="J20" s="92">
        <v>0</v>
      </c>
      <c r="K20" s="92">
        <v>0</v>
      </c>
      <c r="L20" s="92">
        <v>0</v>
      </c>
      <c r="M20" s="92">
        <v>0</v>
      </c>
      <c r="N20" s="92">
        <v>0</v>
      </c>
      <c r="O20" s="92">
        <v>0</v>
      </c>
      <c r="P20" s="92">
        <v>0</v>
      </c>
      <c r="Q20" s="92">
        <v>0</v>
      </c>
      <c r="R20" s="92">
        <v>0</v>
      </c>
      <c r="S20" s="92">
        <v>0</v>
      </c>
      <c r="T20" s="92">
        <v>0</v>
      </c>
      <c r="U20" s="92">
        <v>0</v>
      </c>
      <c r="V20" s="92">
        <v>0</v>
      </c>
      <c r="W20" s="92">
        <v>0</v>
      </c>
      <c r="X20" s="92">
        <v>0</v>
      </c>
      <c r="Y20" s="92">
        <v>0</v>
      </c>
      <c r="Z20" s="92">
        <v>0</v>
      </c>
      <c r="AA20" s="92">
        <v>0</v>
      </c>
      <c r="AB20" s="92">
        <v>0</v>
      </c>
      <c r="AC20" s="92">
        <v>0</v>
      </c>
      <c r="AD20" s="92">
        <v>0</v>
      </c>
      <c r="AE20" s="92">
        <v>0</v>
      </c>
      <c r="AF20" s="92">
        <v>0</v>
      </c>
      <c r="AG20" s="92">
        <v>0</v>
      </c>
      <c r="AH20" s="92">
        <v>0</v>
      </c>
      <c r="AI20" s="92">
        <v>0</v>
      </c>
      <c r="AJ20" s="92">
        <v>0</v>
      </c>
    </row>
    <row r="21" spans="1:36">
      <c r="A21" s="92" t="s">
        <v>46</v>
      </c>
      <c r="B21" s="92">
        <v>0</v>
      </c>
      <c r="C21" s="92">
        <v>0</v>
      </c>
      <c r="D21" s="92">
        <v>0</v>
      </c>
      <c r="E21" s="92">
        <v>0</v>
      </c>
      <c r="F21" s="92">
        <v>0</v>
      </c>
      <c r="G21" s="92">
        <v>0</v>
      </c>
      <c r="H21" s="92">
        <v>0</v>
      </c>
      <c r="I21" s="92">
        <v>0</v>
      </c>
      <c r="J21" s="92">
        <v>0</v>
      </c>
      <c r="K21" s="92">
        <v>0</v>
      </c>
      <c r="L21" s="92">
        <v>0</v>
      </c>
      <c r="M21" s="92">
        <v>0</v>
      </c>
      <c r="N21" s="92">
        <v>0</v>
      </c>
      <c r="O21" s="92">
        <v>0</v>
      </c>
      <c r="P21" s="92">
        <v>0</v>
      </c>
      <c r="Q21" s="92"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0</v>
      </c>
      <c r="AC21" s="92">
        <v>0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0</v>
      </c>
    </row>
    <row r="22" spans="1:36">
      <c r="A22" s="92" t="s">
        <v>47</v>
      </c>
      <c r="B22" s="92">
        <v>0</v>
      </c>
      <c r="C22" s="92">
        <v>0</v>
      </c>
      <c r="D22" s="92">
        <v>0</v>
      </c>
      <c r="E22" s="92">
        <v>0</v>
      </c>
      <c r="F22" s="92">
        <v>0</v>
      </c>
      <c r="G22" s="92">
        <v>0</v>
      </c>
      <c r="H22" s="92">
        <v>0</v>
      </c>
      <c r="I22" s="92">
        <v>0</v>
      </c>
      <c r="J22" s="92">
        <v>0</v>
      </c>
      <c r="K22" s="92">
        <v>0</v>
      </c>
      <c r="L22" s="92">
        <v>0</v>
      </c>
      <c r="M22" s="92">
        <v>0</v>
      </c>
      <c r="N22" s="92">
        <v>0</v>
      </c>
      <c r="O22" s="92">
        <v>0</v>
      </c>
      <c r="P22" s="92">
        <v>0</v>
      </c>
      <c r="Q22" s="92"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0</v>
      </c>
      <c r="AC22" s="92">
        <v>0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0</v>
      </c>
    </row>
    <row r="23" spans="1:36">
      <c r="A23" s="92" t="s">
        <v>48</v>
      </c>
      <c r="B23" s="92">
        <v>0</v>
      </c>
      <c r="C23" s="92">
        <v>0</v>
      </c>
      <c r="D23" s="92">
        <v>0</v>
      </c>
      <c r="E23" s="92">
        <v>0</v>
      </c>
      <c r="F23" s="92">
        <v>0</v>
      </c>
      <c r="G23" s="92">
        <v>0</v>
      </c>
      <c r="H23" s="92">
        <v>0</v>
      </c>
      <c r="I23" s="92">
        <v>0</v>
      </c>
      <c r="J23" s="92">
        <v>0</v>
      </c>
      <c r="K23" s="92">
        <v>0</v>
      </c>
      <c r="L23" s="92">
        <v>0</v>
      </c>
      <c r="M23" s="92">
        <v>0</v>
      </c>
      <c r="N23" s="92">
        <v>0</v>
      </c>
      <c r="O23" s="92">
        <v>0</v>
      </c>
      <c r="P23" s="92">
        <v>0</v>
      </c>
      <c r="Q23" s="92"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0</v>
      </c>
      <c r="AC23" s="92">
        <v>0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0</v>
      </c>
    </row>
    <row r="24" spans="1:36">
      <c r="A24" s="92" t="s">
        <v>49</v>
      </c>
      <c r="B24" s="92">
        <v>0</v>
      </c>
      <c r="C24" s="92">
        <v>0</v>
      </c>
      <c r="D24" s="92">
        <v>0</v>
      </c>
      <c r="E24" s="92">
        <v>0</v>
      </c>
      <c r="F24" s="92">
        <v>0</v>
      </c>
      <c r="G24" s="92">
        <v>0</v>
      </c>
      <c r="H24" s="92">
        <v>0</v>
      </c>
      <c r="I24" s="92">
        <v>0</v>
      </c>
      <c r="J24" s="92">
        <v>0</v>
      </c>
      <c r="K24" s="92">
        <v>0</v>
      </c>
      <c r="L24" s="92">
        <v>0</v>
      </c>
      <c r="M24" s="92">
        <v>0</v>
      </c>
      <c r="N24" s="92">
        <v>0</v>
      </c>
      <c r="O24" s="92">
        <v>0</v>
      </c>
      <c r="P24" s="92">
        <v>0</v>
      </c>
      <c r="Q24" s="92">
        <v>0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2">
        <v>0</v>
      </c>
      <c r="AC24" s="92">
        <v>0</v>
      </c>
      <c r="AD24" s="92">
        <v>0</v>
      </c>
      <c r="AE24" s="92">
        <v>0</v>
      </c>
      <c r="AF24" s="92">
        <v>0</v>
      </c>
      <c r="AG24" s="92">
        <v>0</v>
      </c>
      <c r="AH24" s="92">
        <v>0</v>
      </c>
      <c r="AI24" s="92">
        <v>0</v>
      </c>
      <c r="AJ24" s="92">
        <v>0</v>
      </c>
    </row>
    <row r="25" spans="1:36">
      <c r="A25" s="92" t="s">
        <v>50</v>
      </c>
      <c r="B25" s="92">
        <v>0</v>
      </c>
      <c r="C25" s="92">
        <v>0</v>
      </c>
      <c r="D25" s="92">
        <v>0</v>
      </c>
      <c r="E25" s="92">
        <v>0</v>
      </c>
      <c r="F25" s="92">
        <v>0</v>
      </c>
      <c r="G25" s="92">
        <v>0</v>
      </c>
      <c r="H25" s="92">
        <v>0</v>
      </c>
      <c r="I25" s="92">
        <v>0</v>
      </c>
      <c r="J25" s="92">
        <v>0</v>
      </c>
      <c r="K25" s="92">
        <v>0</v>
      </c>
      <c r="L25" s="92">
        <v>0</v>
      </c>
      <c r="M25" s="92">
        <v>0</v>
      </c>
      <c r="N25" s="92">
        <v>0</v>
      </c>
      <c r="O25" s="92">
        <v>0</v>
      </c>
      <c r="P25" s="92">
        <v>0</v>
      </c>
      <c r="Q25" s="92">
        <v>0</v>
      </c>
      <c r="R25" s="92">
        <v>0</v>
      </c>
      <c r="S25" s="92">
        <v>0</v>
      </c>
      <c r="T25" s="92">
        <v>0</v>
      </c>
      <c r="U25" s="92">
        <v>0</v>
      </c>
      <c r="V25" s="92">
        <v>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2">
        <v>0</v>
      </c>
      <c r="AC25" s="92">
        <v>0</v>
      </c>
      <c r="AD25" s="92">
        <v>0</v>
      </c>
      <c r="AE25" s="92">
        <v>0</v>
      </c>
      <c r="AF25" s="92">
        <v>0</v>
      </c>
      <c r="AG25" s="92">
        <v>0</v>
      </c>
      <c r="AH25" s="92">
        <v>0</v>
      </c>
      <c r="AI25" s="92">
        <v>0</v>
      </c>
      <c r="AJ25" s="92">
        <v>0</v>
      </c>
    </row>
    <row r="26" spans="1:36">
      <c r="A26" s="92" t="s">
        <v>51</v>
      </c>
      <c r="B26" s="92">
        <v>0</v>
      </c>
      <c r="C26" s="92">
        <v>0</v>
      </c>
      <c r="D26" s="92">
        <v>0</v>
      </c>
      <c r="E26" s="92">
        <v>0</v>
      </c>
      <c r="F26" s="92">
        <v>0</v>
      </c>
      <c r="G26" s="92">
        <v>0</v>
      </c>
      <c r="H26" s="92">
        <v>0</v>
      </c>
      <c r="I26" s="92">
        <v>0</v>
      </c>
      <c r="J26" s="92">
        <v>0</v>
      </c>
      <c r="K26" s="92">
        <v>0</v>
      </c>
      <c r="L26" s="92">
        <v>0</v>
      </c>
      <c r="M26" s="92">
        <v>0</v>
      </c>
      <c r="N26" s="92">
        <v>0</v>
      </c>
      <c r="O26" s="92">
        <v>0</v>
      </c>
      <c r="P26" s="92">
        <v>0</v>
      </c>
      <c r="Q26" s="92">
        <v>0</v>
      </c>
      <c r="R26" s="92">
        <v>0</v>
      </c>
      <c r="S26" s="92">
        <v>0</v>
      </c>
      <c r="T26" s="92">
        <v>0</v>
      </c>
      <c r="U26" s="92">
        <v>0</v>
      </c>
      <c r="V26" s="92">
        <v>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2">
        <v>0</v>
      </c>
      <c r="AC26" s="92">
        <v>0</v>
      </c>
      <c r="AD26" s="92">
        <v>0</v>
      </c>
      <c r="AE26" s="92">
        <v>0</v>
      </c>
      <c r="AF26" s="92">
        <v>0</v>
      </c>
      <c r="AG26" s="92">
        <v>0</v>
      </c>
      <c r="AH26" s="92">
        <v>0</v>
      </c>
      <c r="AI26" s="92">
        <v>0</v>
      </c>
      <c r="AJ26" s="92">
        <v>0</v>
      </c>
    </row>
    <row r="27" spans="1:36">
      <c r="A27" s="92" t="s">
        <v>52</v>
      </c>
      <c r="B27" s="92">
        <v>0</v>
      </c>
      <c r="C27" s="92">
        <v>0</v>
      </c>
      <c r="D27" s="92">
        <v>0</v>
      </c>
      <c r="E27" s="92">
        <v>0</v>
      </c>
      <c r="F27" s="92">
        <v>0</v>
      </c>
      <c r="G27" s="92">
        <v>0</v>
      </c>
      <c r="H27" s="92">
        <v>0</v>
      </c>
      <c r="I27" s="92">
        <v>0</v>
      </c>
      <c r="J27" s="92">
        <v>0</v>
      </c>
      <c r="K27" s="92">
        <v>0</v>
      </c>
      <c r="L27" s="92">
        <v>0</v>
      </c>
      <c r="M27" s="92">
        <v>0</v>
      </c>
      <c r="N27" s="92">
        <v>0</v>
      </c>
      <c r="O27" s="92">
        <v>0</v>
      </c>
      <c r="P27" s="92">
        <v>0</v>
      </c>
      <c r="Q27" s="92"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>
        <v>0</v>
      </c>
      <c r="AA27" s="92">
        <v>0</v>
      </c>
      <c r="AB27" s="92">
        <v>0</v>
      </c>
      <c r="AC27" s="92">
        <v>0</v>
      </c>
      <c r="AD27" s="92">
        <v>0</v>
      </c>
      <c r="AE27" s="92">
        <v>0</v>
      </c>
      <c r="AF27" s="92">
        <v>0</v>
      </c>
      <c r="AG27" s="92">
        <v>0</v>
      </c>
      <c r="AH27" s="92">
        <v>0</v>
      </c>
      <c r="AI27" s="92">
        <v>0</v>
      </c>
      <c r="AJ27" s="92">
        <v>0</v>
      </c>
    </row>
    <row r="28" spans="1:36">
      <c r="A28" s="92" t="s">
        <v>53</v>
      </c>
      <c r="B28" s="92">
        <v>0</v>
      </c>
      <c r="C28" s="92">
        <v>0</v>
      </c>
      <c r="D28" s="92">
        <v>0</v>
      </c>
      <c r="E28" s="92">
        <v>0</v>
      </c>
      <c r="F28" s="92">
        <v>0</v>
      </c>
      <c r="G28" s="92">
        <v>0</v>
      </c>
      <c r="H28" s="92">
        <v>0</v>
      </c>
      <c r="I28" s="92">
        <v>0</v>
      </c>
      <c r="J28" s="92">
        <v>0</v>
      </c>
      <c r="K28" s="92">
        <v>0</v>
      </c>
      <c r="L28" s="92">
        <v>0</v>
      </c>
      <c r="M28" s="92">
        <v>0</v>
      </c>
      <c r="N28" s="92">
        <v>0</v>
      </c>
      <c r="O28" s="92">
        <v>0</v>
      </c>
      <c r="P28" s="92">
        <v>0</v>
      </c>
      <c r="Q28" s="92">
        <v>0</v>
      </c>
      <c r="R28" s="92">
        <v>0</v>
      </c>
      <c r="S28" s="92">
        <v>0</v>
      </c>
      <c r="T28" s="92">
        <v>0</v>
      </c>
      <c r="U28" s="92">
        <v>0</v>
      </c>
      <c r="V28" s="92">
        <v>0</v>
      </c>
      <c r="W28" s="92">
        <v>0</v>
      </c>
      <c r="X28" s="92">
        <v>0</v>
      </c>
      <c r="Y28" s="92">
        <v>0</v>
      </c>
      <c r="Z28" s="92">
        <v>0</v>
      </c>
      <c r="AA28" s="92">
        <v>0</v>
      </c>
      <c r="AB28" s="92">
        <v>0</v>
      </c>
      <c r="AC28" s="92">
        <v>0</v>
      </c>
      <c r="AD28" s="92">
        <v>0</v>
      </c>
      <c r="AE28" s="92">
        <v>0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</row>
    <row r="29" spans="1:36">
      <c r="A29" s="92" t="s">
        <v>54</v>
      </c>
      <c r="B29" s="92">
        <v>0</v>
      </c>
      <c r="C29" s="92">
        <v>0</v>
      </c>
      <c r="D29" s="92">
        <v>0</v>
      </c>
      <c r="E29" s="92">
        <v>0</v>
      </c>
      <c r="F29" s="92">
        <v>0</v>
      </c>
      <c r="G29" s="92">
        <v>0</v>
      </c>
      <c r="H29" s="92">
        <v>0</v>
      </c>
      <c r="I29" s="92">
        <v>0</v>
      </c>
      <c r="J29" s="92">
        <v>0</v>
      </c>
      <c r="K29" s="92">
        <v>0</v>
      </c>
      <c r="L29" s="92">
        <v>0</v>
      </c>
      <c r="M29" s="92">
        <v>0</v>
      </c>
      <c r="N29" s="92">
        <v>0</v>
      </c>
      <c r="O29" s="92">
        <v>0</v>
      </c>
      <c r="P29" s="92">
        <v>0</v>
      </c>
      <c r="Q29" s="92">
        <v>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2">
        <v>0</v>
      </c>
      <c r="AC29" s="92">
        <v>0</v>
      </c>
      <c r="AD29" s="92">
        <v>0</v>
      </c>
      <c r="AE29" s="92">
        <v>0</v>
      </c>
      <c r="AF29" s="92">
        <v>0</v>
      </c>
      <c r="AG29" s="92">
        <v>0</v>
      </c>
      <c r="AH29" s="92">
        <v>0</v>
      </c>
      <c r="AI29" s="92">
        <v>0</v>
      </c>
      <c r="AJ29" s="92">
        <v>0</v>
      </c>
    </row>
    <row r="30" spans="1:36">
      <c r="A30" s="92" t="s">
        <v>55</v>
      </c>
      <c r="B30" s="92">
        <v>0</v>
      </c>
      <c r="C30" s="92">
        <v>0</v>
      </c>
      <c r="D30" s="92">
        <v>0</v>
      </c>
      <c r="E30" s="92">
        <v>0</v>
      </c>
      <c r="F30" s="92">
        <v>0</v>
      </c>
      <c r="G30" s="92">
        <v>0</v>
      </c>
      <c r="H30" s="92">
        <v>0</v>
      </c>
      <c r="I30" s="92">
        <v>0</v>
      </c>
      <c r="J30" s="92">
        <v>0</v>
      </c>
      <c r="K30" s="92">
        <v>0</v>
      </c>
      <c r="L30" s="92">
        <v>0</v>
      </c>
      <c r="M30" s="92">
        <v>0</v>
      </c>
      <c r="N30" s="92">
        <v>0</v>
      </c>
      <c r="O30" s="92">
        <v>0</v>
      </c>
      <c r="P30" s="92">
        <v>0</v>
      </c>
      <c r="Q30" s="92"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0</v>
      </c>
      <c r="AI30" s="92">
        <v>0</v>
      </c>
      <c r="AJ30" s="92">
        <v>0</v>
      </c>
    </row>
    <row r="31" spans="1:36">
      <c r="A31" s="92" t="s">
        <v>56</v>
      </c>
      <c r="B31" s="92">
        <v>0</v>
      </c>
      <c r="C31" s="92">
        <v>0</v>
      </c>
      <c r="D31" s="92">
        <v>0</v>
      </c>
      <c r="E31" s="92">
        <v>0</v>
      </c>
      <c r="F31" s="92">
        <v>0</v>
      </c>
      <c r="G31" s="92">
        <v>0</v>
      </c>
      <c r="H31" s="92">
        <v>0</v>
      </c>
      <c r="I31" s="92">
        <v>0</v>
      </c>
      <c r="J31" s="92">
        <v>0</v>
      </c>
      <c r="K31" s="92">
        <v>0</v>
      </c>
      <c r="L31" s="92">
        <v>0</v>
      </c>
      <c r="M31" s="92">
        <v>0</v>
      </c>
      <c r="N31" s="92">
        <v>0</v>
      </c>
      <c r="O31" s="92">
        <v>0</v>
      </c>
      <c r="P31" s="92">
        <v>0</v>
      </c>
      <c r="Q31" s="92">
        <v>0</v>
      </c>
      <c r="R31" s="92">
        <v>0</v>
      </c>
      <c r="S31" s="92">
        <v>0</v>
      </c>
      <c r="T31" s="92">
        <v>0</v>
      </c>
      <c r="U31" s="92">
        <v>0</v>
      </c>
      <c r="V31" s="92">
        <v>0</v>
      </c>
      <c r="W31" s="92">
        <v>0</v>
      </c>
      <c r="X31" s="92">
        <v>0</v>
      </c>
      <c r="Y31" s="92">
        <v>0</v>
      </c>
      <c r="Z31" s="92">
        <v>0</v>
      </c>
      <c r="AA31" s="92">
        <v>0</v>
      </c>
      <c r="AB31" s="92">
        <v>0</v>
      </c>
      <c r="AC31" s="92">
        <v>0</v>
      </c>
      <c r="AD31" s="92">
        <v>0</v>
      </c>
      <c r="AE31" s="92">
        <v>0</v>
      </c>
      <c r="AF31" s="92">
        <v>0</v>
      </c>
      <c r="AG31" s="92">
        <v>0</v>
      </c>
      <c r="AH31" s="92">
        <v>0</v>
      </c>
      <c r="AI31" s="92">
        <v>0</v>
      </c>
      <c r="AJ31" s="92">
        <v>0</v>
      </c>
    </row>
    <row r="32" spans="1:36">
      <c r="A32" s="92" t="s">
        <v>57</v>
      </c>
      <c r="B32" s="92">
        <v>0</v>
      </c>
      <c r="C32" s="92">
        <v>0</v>
      </c>
      <c r="D32" s="92">
        <v>0</v>
      </c>
      <c r="E32" s="92">
        <v>0</v>
      </c>
      <c r="F32" s="92">
        <v>0</v>
      </c>
      <c r="G32" s="92">
        <v>0</v>
      </c>
      <c r="H32" s="92">
        <v>0</v>
      </c>
      <c r="I32" s="92">
        <v>0</v>
      </c>
      <c r="J32" s="92">
        <v>0</v>
      </c>
      <c r="K32" s="92">
        <v>0</v>
      </c>
      <c r="L32" s="92">
        <v>0</v>
      </c>
      <c r="M32" s="92">
        <v>0</v>
      </c>
      <c r="N32" s="92">
        <v>0</v>
      </c>
      <c r="O32" s="92">
        <v>0</v>
      </c>
      <c r="P32" s="92">
        <v>0</v>
      </c>
      <c r="Q32" s="92">
        <v>0</v>
      </c>
      <c r="R32" s="92">
        <v>0</v>
      </c>
      <c r="S32" s="92">
        <v>0</v>
      </c>
      <c r="T32" s="92">
        <v>0</v>
      </c>
      <c r="U32" s="92">
        <v>0</v>
      </c>
      <c r="V32" s="92">
        <v>0</v>
      </c>
      <c r="W32" s="92">
        <v>0</v>
      </c>
      <c r="X32" s="92">
        <v>0</v>
      </c>
      <c r="Y32" s="92">
        <v>0</v>
      </c>
      <c r="Z32" s="92">
        <v>0</v>
      </c>
      <c r="AA32" s="92">
        <v>0</v>
      </c>
      <c r="AB32" s="92">
        <v>0</v>
      </c>
      <c r="AC32" s="92">
        <v>0</v>
      </c>
      <c r="AD32" s="92">
        <v>0</v>
      </c>
      <c r="AE32" s="92">
        <v>0</v>
      </c>
      <c r="AF32" s="92">
        <v>0</v>
      </c>
      <c r="AG32" s="92">
        <v>0</v>
      </c>
      <c r="AH32" s="92">
        <v>0</v>
      </c>
      <c r="AI32" s="92">
        <v>0</v>
      </c>
      <c r="AJ32" s="92">
        <v>0</v>
      </c>
    </row>
    <row r="33" spans="1:36">
      <c r="A33" s="92" t="s">
        <v>58</v>
      </c>
      <c r="B33" s="92">
        <v>0</v>
      </c>
      <c r="C33" s="92">
        <v>0</v>
      </c>
      <c r="D33" s="92">
        <v>0</v>
      </c>
      <c r="E33" s="92">
        <v>0</v>
      </c>
      <c r="F33" s="92">
        <v>0</v>
      </c>
      <c r="G33" s="92">
        <v>0</v>
      </c>
      <c r="H33" s="92">
        <v>0</v>
      </c>
      <c r="I33" s="92">
        <v>0</v>
      </c>
      <c r="J33" s="92">
        <v>0</v>
      </c>
      <c r="K33" s="92">
        <v>0</v>
      </c>
      <c r="L33" s="92">
        <v>0</v>
      </c>
      <c r="M33" s="92">
        <v>0</v>
      </c>
      <c r="N33" s="92">
        <v>0</v>
      </c>
      <c r="O33" s="92">
        <v>0</v>
      </c>
      <c r="P33" s="92">
        <v>0</v>
      </c>
      <c r="Q33" s="92">
        <v>0</v>
      </c>
      <c r="R33" s="92">
        <v>0</v>
      </c>
      <c r="S33" s="92">
        <v>0</v>
      </c>
      <c r="T33" s="92">
        <v>0</v>
      </c>
      <c r="U33" s="92">
        <v>0</v>
      </c>
      <c r="V33" s="92">
        <v>0</v>
      </c>
      <c r="W33" s="92">
        <v>0</v>
      </c>
      <c r="X33" s="92">
        <v>0</v>
      </c>
      <c r="Y33" s="92">
        <v>0</v>
      </c>
      <c r="Z33" s="92">
        <v>0</v>
      </c>
      <c r="AA33" s="92">
        <v>0</v>
      </c>
      <c r="AB33" s="92">
        <v>0</v>
      </c>
      <c r="AC33" s="92">
        <v>0</v>
      </c>
      <c r="AD33" s="92">
        <v>0</v>
      </c>
      <c r="AE33" s="92">
        <v>0</v>
      </c>
      <c r="AF33" s="92">
        <v>0</v>
      </c>
      <c r="AG33" s="92">
        <v>0</v>
      </c>
      <c r="AH33" s="92">
        <v>0</v>
      </c>
      <c r="AI33" s="92">
        <v>0</v>
      </c>
      <c r="AJ33" s="92">
        <v>0</v>
      </c>
    </row>
    <row r="34" spans="1:36">
      <c r="A34" s="92" t="s">
        <v>59</v>
      </c>
      <c r="B34" s="92">
        <v>0</v>
      </c>
      <c r="C34" s="92">
        <v>0</v>
      </c>
      <c r="D34" s="92">
        <v>0</v>
      </c>
      <c r="E34" s="92">
        <v>0</v>
      </c>
      <c r="F34" s="92">
        <v>0</v>
      </c>
      <c r="G34" s="92">
        <v>0</v>
      </c>
      <c r="H34" s="92">
        <v>0</v>
      </c>
      <c r="I34" s="92">
        <v>0</v>
      </c>
      <c r="J34" s="92">
        <v>0</v>
      </c>
      <c r="K34" s="92">
        <v>0</v>
      </c>
      <c r="L34" s="92">
        <v>0</v>
      </c>
      <c r="M34" s="92">
        <v>0</v>
      </c>
      <c r="N34" s="92">
        <v>0</v>
      </c>
      <c r="O34" s="92">
        <v>0</v>
      </c>
      <c r="P34" s="92">
        <v>0</v>
      </c>
      <c r="Q34" s="92">
        <v>0</v>
      </c>
      <c r="R34" s="92">
        <v>0</v>
      </c>
      <c r="S34" s="92">
        <v>0</v>
      </c>
      <c r="T34" s="92">
        <v>0</v>
      </c>
      <c r="U34" s="92">
        <v>0</v>
      </c>
      <c r="V34" s="92">
        <v>0</v>
      </c>
      <c r="W34" s="92">
        <v>0</v>
      </c>
      <c r="X34" s="92">
        <v>0</v>
      </c>
      <c r="Y34" s="92">
        <v>0</v>
      </c>
      <c r="Z34" s="92">
        <v>0</v>
      </c>
      <c r="AA34" s="92">
        <v>0</v>
      </c>
      <c r="AB34" s="92">
        <v>0</v>
      </c>
      <c r="AC34" s="92">
        <v>0</v>
      </c>
      <c r="AD34" s="92">
        <v>0</v>
      </c>
      <c r="AE34" s="92">
        <v>0</v>
      </c>
      <c r="AF34" s="92">
        <v>0</v>
      </c>
      <c r="AG34" s="92">
        <v>0</v>
      </c>
      <c r="AH34" s="92">
        <v>0</v>
      </c>
      <c r="AI34" s="92">
        <v>0</v>
      </c>
      <c r="AJ34" s="92">
        <v>0</v>
      </c>
    </row>
    <row r="35" spans="1:36">
      <c r="A35" s="92" t="s">
        <v>60</v>
      </c>
      <c r="B35" s="92">
        <v>0</v>
      </c>
      <c r="C35" s="92">
        <v>0</v>
      </c>
      <c r="D35" s="92">
        <v>0</v>
      </c>
      <c r="E35" s="92">
        <v>0</v>
      </c>
      <c r="F35" s="92">
        <v>0</v>
      </c>
      <c r="G35" s="92">
        <v>0</v>
      </c>
      <c r="H35" s="92">
        <v>0</v>
      </c>
      <c r="I35" s="92">
        <v>0</v>
      </c>
      <c r="J35" s="92">
        <v>0</v>
      </c>
      <c r="K35" s="92">
        <v>0</v>
      </c>
      <c r="L35" s="92">
        <v>0</v>
      </c>
      <c r="M35" s="92">
        <v>0</v>
      </c>
      <c r="N35" s="92">
        <v>0</v>
      </c>
      <c r="O35" s="92">
        <v>0</v>
      </c>
      <c r="P35" s="92">
        <v>0</v>
      </c>
      <c r="Q35" s="92">
        <v>0</v>
      </c>
      <c r="R35" s="92">
        <v>0</v>
      </c>
      <c r="S35" s="92">
        <v>0</v>
      </c>
      <c r="T35" s="92">
        <v>0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2">
        <v>0</v>
      </c>
      <c r="AC35" s="92">
        <v>0</v>
      </c>
      <c r="AD35" s="92">
        <v>0</v>
      </c>
      <c r="AE35" s="92">
        <v>0</v>
      </c>
      <c r="AF35" s="92">
        <v>0</v>
      </c>
      <c r="AG35" s="92">
        <v>0</v>
      </c>
      <c r="AH35" s="92">
        <v>0</v>
      </c>
      <c r="AI35" s="92">
        <v>0</v>
      </c>
      <c r="AJ35" s="92">
        <v>0</v>
      </c>
    </row>
    <row r="36" spans="1:36">
      <c r="A36" s="92" t="s">
        <v>61</v>
      </c>
      <c r="B36" s="92">
        <v>0</v>
      </c>
      <c r="C36" s="92">
        <v>0</v>
      </c>
      <c r="D36" s="92">
        <v>0</v>
      </c>
      <c r="E36" s="92">
        <v>0</v>
      </c>
      <c r="F36" s="92">
        <v>0</v>
      </c>
      <c r="G36" s="92">
        <v>0</v>
      </c>
      <c r="H36" s="92">
        <v>0</v>
      </c>
      <c r="I36" s="92">
        <v>0</v>
      </c>
      <c r="J36" s="92">
        <v>0</v>
      </c>
      <c r="K36" s="92">
        <v>0</v>
      </c>
      <c r="L36" s="92">
        <v>0</v>
      </c>
      <c r="M36" s="92">
        <v>0</v>
      </c>
      <c r="N36" s="92">
        <v>0</v>
      </c>
      <c r="O36" s="92">
        <v>0</v>
      </c>
      <c r="P36" s="92">
        <v>0</v>
      </c>
      <c r="Q36" s="92">
        <v>0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0</v>
      </c>
      <c r="AJ36" s="92">
        <v>0</v>
      </c>
    </row>
    <row r="37" spans="1:36">
      <c r="A37" s="92" t="s">
        <v>62</v>
      </c>
      <c r="B37" s="92">
        <v>0</v>
      </c>
      <c r="C37" s="92">
        <v>0</v>
      </c>
      <c r="D37" s="92">
        <v>0</v>
      </c>
      <c r="E37" s="92">
        <v>0</v>
      </c>
      <c r="F37" s="92">
        <v>0</v>
      </c>
      <c r="G37" s="92">
        <v>0</v>
      </c>
      <c r="H37" s="92">
        <v>0</v>
      </c>
      <c r="I37" s="92">
        <v>0</v>
      </c>
      <c r="J37" s="92">
        <v>0</v>
      </c>
      <c r="K37" s="92">
        <v>0</v>
      </c>
      <c r="L37" s="92">
        <v>0</v>
      </c>
      <c r="M37" s="92">
        <v>0</v>
      </c>
      <c r="N37" s="92">
        <v>0</v>
      </c>
      <c r="O37" s="92">
        <v>0</v>
      </c>
      <c r="P37" s="92">
        <v>0</v>
      </c>
      <c r="Q37" s="92">
        <v>0</v>
      </c>
      <c r="R37" s="92">
        <v>0</v>
      </c>
      <c r="S37" s="92">
        <v>0</v>
      </c>
      <c r="T37" s="92">
        <v>0</v>
      </c>
      <c r="U37" s="92">
        <v>0</v>
      </c>
      <c r="V37" s="92">
        <v>0</v>
      </c>
      <c r="W37" s="92">
        <v>0</v>
      </c>
      <c r="X37" s="92">
        <v>0</v>
      </c>
      <c r="Y37" s="92">
        <v>0</v>
      </c>
      <c r="Z37" s="92">
        <v>0</v>
      </c>
      <c r="AA37" s="92">
        <v>0</v>
      </c>
      <c r="AB37" s="92">
        <v>0</v>
      </c>
      <c r="AC37" s="92">
        <v>0</v>
      </c>
      <c r="AD37" s="92">
        <v>0</v>
      </c>
      <c r="AE37" s="92">
        <v>0</v>
      </c>
      <c r="AF37" s="92">
        <v>0</v>
      </c>
      <c r="AG37" s="92">
        <v>0</v>
      </c>
      <c r="AH37" s="92">
        <v>0</v>
      </c>
      <c r="AI37" s="92">
        <v>0</v>
      </c>
      <c r="AJ37" s="92">
        <v>0</v>
      </c>
    </row>
    <row r="38" spans="1:36">
      <c r="A38" s="92" t="s">
        <v>63</v>
      </c>
      <c r="B38" s="92">
        <v>0</v>
      </c>
      <c r="C38" s="92">
        <v>0</v>
      </c>
      <c r="D38" s="92">
        <v>0</v>
      </c>
      <c r="E38" s="92">
        <v>0</v>
      </c>
      <c r="F38" s="92">
        <v>0</v>
      </c>
      <c r="G38" s="92">
        <v>0</v>
      </c>
      <c r="H38" s="92">
        <v>0</v>
      </c>
      <c r="I38" s="92">
        <v>0</v>
      </c>
      <c r="J38" s="92">
        <v>0</v>
      </c>
      <c r="K38" s="92">
        <v>0</v>
      </c>
      <c r="L38" s="92">
        <v>0</v>
      </c>
      <c r="M38" s="92">
        <v>0</v>
      </c>
      <c r="N38" s="92">
        <v>0</v>
      </c>
      <c r="O38" s="92">
        <v>0</v>
      </c>
      <c r="P38" s="92">
        <v>0</v>
      </c>
      <c r="Q38" s="92">
        <v>0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0</v>
      </c>
      <c r="AH38" s="92">
        <v>0</v>
      </c>
      <c r="AI38" s="92">
        <v>0</v>
      </c>
      <c r="AJ38" s="92">
        <v>0</v>
      </c>
    </row>
    <row r="39" spans="1:36">
      <c r="A39" s="92" t="s">
        <v>64</v>
      </c>
      <c r="B39" s="92">
        <v>0</v>
      </c>
      <c r="C39" s="92">
        <v>0</v>
      </c>
      <c r="D39" s="92">
        <v>0</v>
      </c>
      <c r="E39" s="92">
        <v>0</v>
      </c>
      <c r="F39" s="92">
        <v>0</v>
      </c>
      <c r="G39" s="92">
        <v>0</v>
      </c>
      <c r="H39" s="92">
        <v>0</v>
      </c>
      <c r="I39" s="92">
        <v>0</v>
      </c>
      <c r="J39" s="92">
        <v>0</v>
      </c>
      <c r="K39" s="92">
        <v>0</v>
      </c>
      <c r="L39" s="92">
        <v>0</v>
      </c>
      <c r="M39" s="92">
        <v>0</v>
      </c>
      <c r="N39" s="92">
        <v>0</v>
      </c>
      <c r="O39" s="92">
        <v>0</v>
      </c>
      <c r="P39" s="92">
        <v>0</v>
      </c>
      <c r="Q39" s="92">
        <v>0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0</v>
      </c>
      <c r="AI39" s="92">
        <v>0</v>
      </c>
      <c r="AJ39" s="92">
        <v>0</v>
      </c>
    </row>
    <row r="40" spans="1:36">
      <c r="A40" s="92" t="s">
        <v>65</v>
      </c>
      <c r="B40" s="92">
        <v>0</v>
      </c>
      <c r="C40" s="92">
        <v>0</v>
      </c>
      <c r="D40" s="92">
        <v>0</v>
      </c>
      <c r="E40" s="92">
        <v>0</v>
      </c>
      <c r="F40" s="92">
        <v>0</v>
      </c>
      <c r="G40" s="92">
        <v>0</v>
      </c>
      <c r="H40" s="92">
        <v>0</v>
      </c>
      <c r="I40" s="92">
        <v>0</v>
      </c>
      <c r="J40" s="92">
        <v>0</v>
      </c>
      <c r="K40" s="92">
        <v>0</v>
      </c>
      <c r="L40" s="92">
        <v>0</v>
      </c>
      <c r="M40" s="92">
        <v>0</v>
      </c>
      <c r="N40" s="92">
        <v>0</v>
      </c>
      <c r="O40" s="92">
        <v>0</v>
      </c>
      <c r="P40" s="92">
        <v>0</v>
      </c>
      <c r="Q40" s="92">
        <v>0</v>
      </c>
      <c r="R40" s="92">
        <v>0</v>
      </c>
      <c r="S40" s="92">
        <v>0</v>
      </c>
      <c r="T40" s="92">
        <v>0</v>
      </c>
      <c r="U40" s="92">
        <v>0</v>
      </c>
      <c r="V40" s="92">
        <v>0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0</v>
      </c>
      <c r="AC40" s="92">
        <v>0</v>
      </c>
      <c r="AD40" s="92">
        <v>0</v>
      </c>
      <c r="AE40" s="92">
        <v>0</v>
      </c>
      <c r="AF40" s="92">
        <v>0</v>
      </c>
      <c r="AG40" s="92">
        <v>0</v>
      </c>
      <c r="AH40" s="92">
        <v>0</v>
      </c>
      <c r="AI40" s="92">
        <v>0</v>
      </c>
      <c r="AJ40" s="92">
        <v>0</v>
      </c>
    </row>
    <row r="41" spans="1:36">
      <c r="A41" s="92" t="s">
        <v>66</v>
      </c>
      <c r="B41" s="92">
        <v>0</v>
      </c>
      <c r="C41" s="92">
        <v>0</v>
      </c>
      <c r="D41" s="92">
        <v>0</v>
      </c>
      <c r="E41" s="92">
        <v>0</v>
      </c>
      <c r="F41" s="92">
        <v>0</v>
      </c>
      <c r="G41" s="92">
        <v>0</v>
      </c>
      <c r="H41" s="92">
        <v>0</v>
      </c>
      <c r="I41" s="92">
        <v>0</v>
      </c>
      <c r="J41" s="92">
        <v>0</v>
      </c>
      <c r="K41" s="92">
        <v>0</v>
      </c>
      <c r="L41" s="92">
        <v>0</v>
      </c>
      <c r="M41" s="92">
        <v>0</v>
      </c>
      <c r="N41" s="92">
        <v>0</v>
      </c>
      <c r="O41" s="92">
        <v>0</v>
      </c>
      <c r="P41" s="92">
        <v>0</v>
      </c>
      <c r="Q41" s="92">
        <v>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2">
        <v>0</v>
      </c>
      <c r="AJ41" s="92">
        <v>0</v>
      </c>
    </row>
    <row r="42" spans="1:36">
      <c r="A42" s="92" t="s">
        <v>67</v>
      </c>
      <c r="B42" s="92">
        <v>0</v>
      </c>
      <c r="C42" s="92">
        <v>0</v>
      </c>
      <c r="D42" s="92">
        <v>0</v>
      </c>
      <c r="E42" s="92">
        <v>0</v>
      </c>
      <c r="F42" s="92">
        <v>0</v>
      </c>
      <c r="G42" s="92">
        <v>0</v>
      </c>
      <c r="H42" s="92">
        <v>0</v>
      </c>
      <c r="I42" s="92">
        <v>0</v>
      </c>
      <c r="J42" s="92">
        <v>0</v>
      </c>
      <c r="K42" s="92">
        <v>0</v>
      </c>
      <c r="L42" s="92">
        <v>0</v>
      </c>
      <c r="M42" s="92">
        <v>0</v>
      </c>
      <c r="N42" s="92">
        <v>0</v>
      </c>
      <c r="O42" s="92">
        <v>0</v>
      </c>
      <c r="P42" s="92">
        <v>0</v>
      </c>
      <c r="Q42" s="92">
        <v>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0</v>
      </c>
      <c r="AJ42" s="92">
        <v>0</v>
      </c>
    </row>
    <row r="43" spans="1:36">
      <c r="A43" s="92" t="s">
        <v>68</v>
      </c>
      <c r="B43" s="92">
        <v>0</v>
      </c>
      <c r="C43" s="92">
        <v>0</v>
      </c>
      <c r="D43" s="92">
        <v>0</v>
      </c>
      <c r="E43" s="92">
        <v>0</v>
      </c>
      <c r="F43" s="92">
        <v>0</v>
      </c>
      <c r="G43" s="92">
        <v>0</v>
      </c>
      <c r="H43" s="92">
        <v>0</v>
      </c>
      <c r="I43" s="92">
        <v>0</v>
      </c>
      <c r="J43" s="92">
        <v>0</v>
      </c>
      <c r="K43" s="92">
        <v>0</v>
      </c>
      <c r="L43" s="92">
        <v>0</v>
      </c>
      <c r="M43" s="92">
        <v>0</v>
      </c>
      <c r="N43" s="92">
        <v>0</v>
      </c>
      <c r="O43" s="92">
        <v>0</v>
      </c>
      <c r="P43" s="92">
        <v>0</v>
      </c>
      <c r="Q43" s="92"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0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0</v>
      </c>
      <c r="AI43" s="92">
        <v>0</v>
      </c>
      <c r="AJ43" s="92">
        <v>0</v>
      </c>
    </row>
    <row r="44" spans="1:36">
      <c r="A44" s="92" t="s">
        <v>69</v>
      </c>
      <c r="B44" s="92">
        <v>0</v>
      </c>
      <c r="C44" s="92">
        <v>0</v>
      </c>
      <c r="D44" s="92">
        <v>0</v>
      </c>
      <c r="E44" s="92">
        <v>0</v>
      </c>
      <c r="F44" s="92">
        <v>0</v>
      </c>
      <c r="G44" s="92">
        <v>0</v>
      </c>
      <c r="H44" s="92">
        <v>0</v>
      </c>
      <c r="I44" s="92">
        <v>0</v>
      </c>
      <c r="J44" s="92">
        <v>0</v>
      </c>
      <c r="K44" s="92">
        <v>0</v>
      </c>
      <c r="L44" s="92">
        <v>0</v>
      </c>
      <c r="M44" s="92">
        <v>0</v>
      </c>
      <c r="N44" s="92">
        <v>0</v>
      </c>
      <c r="O44" s="92">
        <v>0</v>
      </c>
      <c r="P44" s="92">
        <v>0</v>
      </c>
      <c r="Q44" s="92">
        <v>0</v>
      </c>
      <c r="R44" s="92">
        <v>0</v>
      </c>
      <c r="S44" s="92">
        <v>0</v>
      </c>
      <c r="T44" s="92">
        <v>0</v>
      </c>
      <c r="U44" s="92">
        <v>0</v>
      </c>
      <c r="V44" s="92">
        <v>0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0</v>
      </c>
      <c r="AC44" s="92">
        <v>0</v>
      </c>
      <c r="AD44" s="92">
        <v>0</v>
      </c>
      <c r="AE44" s="92">
        <v>0</v>
      </c>
      <c r="AF44" s="92">
        <v>0</v>
      </c>
      <c r="AG44" s="92">
        <v>0</v>
      </c>
      <c r="AH44" s="92">
        <v>0</v>
      </c>
      <c r="AI44" s="92">
        <v>0</v>
      </c>
      <c r="AJ44" s="92">
        <v>0</v>
      </c>
    </row>
    <row r="45" spans="1:36">
      <c r="A45" s="92" t="s">
        <v>70</v>
      </c>
      <c r="B45" s="92">
        <v>0</v>
      </c>
      <c r="C45" s="92">
        <v>0</v>
      </c>
      <c r="D45" s="92">
        <v>0</v>
      </c>
      <c r="E45" s="92">
        <v>0</v>
      </c>
      <c r="F45" s="92">
        <v>0</v>
      </c>
      <c r="G45" s="92">
        <v>0</v>
      </c>
      <c r="H45" s="92">
        <v>0</v>
      </c>
      <c r="I45" s="92">
        <v>0</v>
      </c>
      <c r="J45" s="92">
        <v>0</v>
      </c>
      <c r="K45" s="92">
        <v>0</v>
      </c>
      <c r="L45" s="92">
        <v>0</v>
      </c>
      <c r="M45" s="92">
        <v>0</v>
      </c>
      <c r="N45" s="92">
        <v>0</v>
      </c>
      <c r="O45" s="92">
        <v>0</v>
      </c>
      <c r="P45" s="92">
        <v>0</v>
      </c>
      <c r="Q45" s="92">
        <v>0</v>
      </c>
      <c r="R45" s="92">
        <v>0</v>
      </c>
      <c r="S45" s="92">
        <v>0</v>
      </c>
      <c r="T45" s="92">
        <v>0</v>
      </c>
      <c r="U45" s="92">
        <v>0</v>
      </c>
      <c r="V45" s="92">
        <v>0</v>
      </c>
      <c r="W45" s="92">
        <v>0</v>
      </c>
      <c r="X45" s="92">
        <v>0</v>
      </c>
      <c r="Y45" s="92">
        <v>0</v>
      </c>
      <c r="Z45" s="92">
        <v>0</v>
      </c>
      <c r="AA45" s="92">
        <v>0</v>
      </c>
      <c r="AB45" s="92">
        <v>0</v>
      </c>
      <c r="AC45" s="92">
        <v>0</v>
      </c>
      <c r="AD45" s="92">
        <v>0</v>
      </c>
      <c r="AE45" s="92">
        <v>0</v>
      </c>
      <c r="AF45" s="92">
        <v>0</v>
      </c>
      <c r="AG45" s="92">
        <v>0</v>
      </c>
      <c r="AH45" s="92">
        <v>0</v>
      </c>
      <c r="AI45" s="92">
        <v>0</v>
      </c>
      <c r="AJ45" s="92">
        <v>0</v>
      </c>
    </row>
    <row r="46" spans="1:36">
      <c r="A46" s="92" t="s">
        <v>71</v>
      </c>
      <c r="B46" s="92">
        <v>0</v>
      </c>
      <c r="C46" s="92">
        <v>0</v>
      </c>
      <c r="D46" s="92">
        <v>0</v>
      </c>
      <c r="E46" s="92">
        <v>0</v>
      </c>
      <c r="F46" s="92">
        <v>0</v>
      </c>
      <c r="G46" s="92">
        <v>0</v>
      </c>
      <c r="H46" s="92">
        <v>0</v>
      </c>
      <c r="I46" s="92">
        <v>0</v>
      </c>
      <c r="J46" s="92">
        <v>0</v>
      </c>
      <c r="K46" s="92">
        <v>0</v>
      </c>
      <c r="L46" s="92">
        <v>0</v>
      </c>
      <c r="M46" s="92">
        <v>0</v>
      </c>
      <c r="N46" s="92">
        <v>0</v>
      </c>
      <c r="O46" s="92">
        <v>0</v>
      </c>
      <c r="P46" s="92">
        <v>0</v>
      </c>
      <c r="Q46" s="92">
        <v>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0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0</v>
      </c>
      <c r="AI46" s="92">
        <v>0</v>
      </c>
      <c r="AJ46" s="92">
        <v>0</v>
      </c>
    </row>
    <row r="47" spans="1:36">
      <c r="A47" s="92" t="s">
        <v>72</v>
      </c>
      <c r="B47" s="92">
        <v>0</v>
      </c>
      <c r="C47" s="92">
        <v>0</v>
      </c>
      <c r="D47" s="92">
        <v>0</v>
      </c>
      <c r="E47" s="92">
        <v>0</v>
      </c>
      <c r="F47" s="92">
        <v>0</v>
      </c>
      <c r="G47" s="92">
        <v>0</v>
      </c>
      <c r="H47" s="92">
        <v>0</v>
      </c>
      <c r="I47" s="92">
        <v>0</v>
      </c>
      <c r="J47" s="92">
        <v>0</v>
      </c>
      <c r="K47" s="92">
        <v>0</v>
      </c>
      <c r="L47" s="92">
        <v>0</v>
      </c>
      <c r="M47" s="92">
        <v>0</v>
      </c>
      <c r="N47" s="92">
        <v>0</v>
      </c>
      <c r="O47" s="92">
        <v>0</v>
      </c>
      <c r="P47" s="92">
        <v>0</v>
      </c>
      <c r="Q47" s="92">
        <v>0</v>
      </c>
      <c r="R47" s="92">
        <v>0</v>
      </c>
      <c r="S47" s="92">
        <v>0</v>
      </c>
      <c r="T47" s="92">
        <v>0</v>
      </c>
      <c r="U47" s="92">
        <v>0</v>
      </c>
      <c r="V47" s="92">
        <v>0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0</v>
      </c>
      <c r="AC47" s="92">
        <v>0</v>
      </c>
      <c r="AD47" s="92">
        <v>0</v>
      </c>
      <c r="AE47" s="92">
        <v>0</v>
      </c>
      <c r="AF47" s="92">
        <v>0</v>
      </c>
      <c r="AG47" s="92">
        <v>0</v>
      </c>
      <c r="AH47" s="92">
        <v>0</v>
      </c>
      <c r="AI47" s="92">
        <v>0</v>
      </c>
      <c r="AJ47" s="92">
        <v>0</v>
      </c>
    </row>
    <row r="48" spans="1:36">
      <c r="A48" s="92" t="s">
        <v>73</v>
      </c>
      <c r="B48" s="92">
        <v>0</v>
      </c>
      <c r="C48" s="92">
        <v>0</v>
      </c>
      <c r="D48" s="92">
        <v>0</v>
      </c>
      <c r="E48" s="92">
        <v>0</v>
      </c>
      <c r="F48" s="92">
        <v>0</v>
      </c>
      <c r="G48" s="92">
        <v>0</v>
      </c>
      <c r="H48" s="92">
        <v>0</v>
      </c>
      <c r="I48" s="92">
        <v>0</v>
      </c>
      <c r="J48" s="92">
        <v>0</v>
      </c>
      <c r="K48" s="92">
        <v>0</v>
      </c>
      <c r="L48" s="92">
        <v>0</v>
      </c>
      <c r="M48" s="92">
        <v>0</v>
      </c>
      <c r="N48" s="92">
        <v>0</v>
      </c>
      <c r="O48" s="92">
        <v>0</v>
      </c>
      <c r="P48" s="92">
        <v>0</v>
      </c>
      <c r="Q48" s="92"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0</v>
      </c>
      <c r="AC48" s="92">
        <v>0</v>
      </c>
      <c r="AD48" s="92">
        <v>0</v>
      </c>
      <c r="AE48" s="92">
        <v>0</v>
      </c>
      <c r="AF48" s="92">
        <v>0</v>
      </c>
      <c r="AG48" s="92">
        <v>0</v>
      </c>
      <c r="AH48" s="92">
        <v>0</v>
      </c>
      <c r="AI48" s="92">
        <v>0</v>
      </c>
      <c r="AJ48" s="92">
        <v>0</v>
      </c>
    </row>
    <row r="49" spans="1:36">
      <c r="A49" s="92" t="s">
        <v>74</v>
      </c>
      <c r="B49" s="92">
        <v>0</v>
      </c>
      <c r="C49" s="92">
        <v>0</v>
      </c>
      <c r="D49" s="92">
        <v>0</v>
      </c>
      <c r="E49" s="92">
        <v>0</v>
      </c>
      <c r="F49" s="92">
        <v>0</v>
      </c>
      <c r="G49" s="92">
        <v>0</v>
      </c>
      <c r="H49" s="92">
        <v>0</v>
      </c>
      <c r="I49" s="92">
        <v>0</v>
      </c>
      <c r="J49" s="92">
        <v>0</v>
      </c>
      <c r="K49" s="92">
        <v>0</v>
      </c>
      <c r="L49" s="92">
        <v>0</v>
      </c>
      <c r="M49" s="92">
        <v>0</v>
      </c>
      <c r="N49" s="92">
        <v>0</v>
      </c>
      <c r="O49" s="92">
        <v>0</v>
      </c>
      <c r="P49" s="92">
        <v>0</v>
      </c>
      <c r="Q49" s="92">
        <v>0</v>
      </c>
      <c r="R49" s="92">
        <v>0</v>
      </c>
      <c r="S49" s="92">
        <v>0</v>
      </c>
      <c r="T49" s="92">
        <v>0</v>
      </c>
      <c r="U49" s="92">
        <v>0</v>
      </c>
      <c r="V49" s="92">
        <v>0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0</v>
      </c>
      <c r="AC49" s="92">
        <v>0</v>
      </c>
      <c r="AD49" s="92">
        <v>0</v>
      </c>
      <c r="AE49" s="92">
        <v>0</v>
      </c>
      <c r="AF49" s="92">
        <v>0</v>
      </c>
      <c r="AG49" s="92">
        <v>0</v>
      </c>
      <c r="AH49" s="92">
        <v>0</v>
      </c>
      <c r="AI49" s="92">
        <v>0</v>
      </c>
      <c r="AJ49" s="92">
        <v>0</v>
      </c>
    </row>
    <row r="50" spans="1:36">
      <c r="A50" s="92" t="s">
        <v>75</v>
      </c>
      <c r="B50" s="92">
        <v>0</v>
      </c>
      <c r="C50" s="92">
        <v>0</v>
      </c>
      <c r="D50" s="92">
        <v>0</v>
      </c>
      <c r="E50" s="92">
        <v>0</v>
      </c>
      <c r="F50" s="92">
        <v>0</v>
      </c>
      <c r="G50" s="92">
        <v>0</v>
      </c>
      <c r="H50" s="92">
        <v>0</v>
      </c>
      <c r="I50" s="92">
        <v>0</v>
      </c>
      <c r="J50" s="92">
        <v>0</v>
      </c>
      <c r="K50" s="92">
        <v>0</v>
      </c>
      <c r="L50" s="92">
        <v>0</v>
      </c>
      <c r="M50" s="92">
        <v>0</v>
      </c>
      <c r="N50" s="92">
        <v>0</v>
      </c>
      <c r="O50" s="92">
        <v>0</v>
      </c>
      <c r="P50" s="92">
        <v>0</v>
      </c>
      <c r="Q50" s="92">
        <v>0</v>
      </c>
      <c r="R50" s="92">
        <v>0</v>
      </c>
      <c r="S50" s="92">
        <v>0</v>
      </c>
      <c r="T50" s="92">
        <v>0</v>
      </c>
      <c r="U50" s="92">
        <v>0</v>
      </c>
      <c r="V50" s="92">
        <v>0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0</v>
      </c>
      <c r="AC50" s="92">
        <v>0</v>
      </c>
      <c r="AD50" s="92">
        <v>0</v>
      </c>
      <c r="AE50" s="92">
        <v>0</v>
      </c>
      <c r="AF50" s="92">
        <v>0</v>
      </c>
      <c r="AG50" s="92">
        <v>0</v>
      </c>
      <c r="AH50" s="92">
        <v>0</v>
      </c>
      <c r="AI50" s="92">
        <v>0</v>
      </c>
      <c r="AJ50" s="92">
        <v>0</v>
      </c>
    </row>
    <row r="51" spans="1:36">
      <c r="A51" s="92" t="s">
        <v>76</v>
      </c>
      <c r="B51" s="92">
        <v>0</v>
      </c>
      <c r="C51" s="92">
        <v>0</v>
      </c>
      <c r="D51" s="92">
        <v>0</v>
      </c>
      <c r="E51" s="92">
        <v>0</v>
      </c>
      <c r="F51" s="92">
        <v>0</v>
      </c>
      <c r="G51" s="92">
        <v>0</v>
      </c>
      <c r="H51" s="92">
        <v>0</v>
      </c>
      <c r="I51" s="92">
        <v>0</v>
      </c>
      <c r="J51" s="92">
        <v>0</v>
      </c>
      <c r="K51" s="92">
        <v>0</v>
      </c>
      <c r="L51" s="92">
        <v>0</v>
      </c>
      <c r="M51" s="92">
        <v>0</v>
      </c>
      <c r="N51" s="92">
        <v>0</v>
      </c>
      <c r="O51" s="92">
        <v>0</v>
      </c>
      <c r="P51" s="92">
        <v>0</v>
      </c>
      <c r="Q51" s="92">
        <v>0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0</v>
      </c>
      <c r="AC51" s="92">
        <v>0</v>
      </c>
      <c r="AD51" s="92">
        <v>0</v>
      </c>
      <c r="AE51" s="92">
        <v>0</v>
      </c>
      <c r="AF51" s="92">
        <v>0</v>
      </c>
      <c r="AG51" s="92">
        <v>0</v>
      </c>
      <c r="AH51" s="92">
        <v>0</v>
      </c>
      <c r="AI51" s="92">
        <v>0</v>
      </c>
      <c r="AJ51" s="92">
        <v>0</v>
      </c>
    </row>
    <row r="52" spans="1:36">
      <c r="A52" s="92" t="s">
        <v>77</v>
      </c>
      <c r="B52" s="92">
        <v>0</v>
      </c>
      <c r="C52" s="92">
        <v>0</v>
      </c>
      <c r="D52" s="92">
        <v>0</v>
      </c>
      <c r="E52" s="92">
        <v>0</v>
      </c>
      <c r="F52" s="92">
        <v>0</v>
      </c>
      <c r="G52" s="92">
        <v>0</v>
      </c>
      <c r="H52" s="92">
        <v>0</v>
      </c>
      <c r="I52" s="92">
        <v>0</v>
      </c>
      <c r="J52" s="92">
        <v>0</v>
      </c>
      <c r="K52" s="92">
        <v>0</v>
      </c>
      <c r="L52" s="92">
        <v>0</v>
      </c>
      <c r="M52" s="92">
        <v>0</v>
      </c>
      <c r="N52" s="92">
        <v>0</v>
      </c>
      <c r="O52" s="92">
        <v>0</v>
      </c>
      <c r="P52" s="92">
        <v>0</v>
      </c>
      <c r="Q52" s="92">
        <v>0</v>
      </c>
      <c r="R52" s="92">
        <v>0</v>
      </c>
      <c r="S52" s="92">
        <v>0</v>
      </c>
      <c r="T52" s="92">
        <v>0</v>
      </c>
      <c r="U52" s="92">
        <v>0</v>
      </c>
      <c r="V52" s="92">
        <v>0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0</v>
      </c>
      <c r="AC52" s="92">
        <v>0</v>
      </c>
      <c r="AD52" s="92">
        <v>0</v>
      </c>
      <c r="AE52" s="92">
        <v>0</v>
      </c>
      <c r="AF52" s="92">
        <v>0</v>
      </c>
      <c r="AG52" s="92">
        <v>0</v>
      </c>
      <c r="AH52" s="92">
        <v>0</v>
      </c>
      <c r="AI52" s="92">
        <v>0</v>
      </c>
      <c r="AJ52" s="92">
        <v>0</v>
      </c>
    </row>
    <row r="54" spans="1:36">
      <c r="A54" s="90" t="s">
        <v>78</v>
      </c>
    </row>
    <row r="55" spans="1:36">
      <c r="A55" s="90" t="s">
        <v>177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workbookViewId="0">
      <selection activeCell="A77" sqref="A77:XFD77"/>
    </sheetView>
  </sheetViews>
  <sheetFormatPr defaultRowHeight="15"/>
  <sheetData>
    <row r="1" spans="1:36">
      <c r="A1" s="113" t="s">
        <v>29</v>
      </c>
    </row>
    <row r="3" spans="1:36">
      <c r="A3" s="113" t="s">
        <v>30</v>
      </c>
    </row>
    <row r="4" spans="1:36">
      <c r="A4" s="113" t="s">
        <v>31</v>
      </c>
    </row>
    <row r="5" spans="1:36">
      <c r="A5" s="113" t="s">
        <v>255</v>
      </c>
    </row>
    <row r="6" spans="1:36">
      <c r="A6" s="113" t="s">
        <v>256</v>
      </c>
    </row>
    <row r="8" spans="1:36">
      <c r="A8" s="114" t="s">
        <v>3</v>
      </c>
      <c r="B8" s="114" t="s">
        <v>257</v>
      </c>
      <c r="C8" s="114" t="s">
        <v>258</v>
      </c>
      <c r="D8" s="114" t="s">
        <v>259</v>
      </c>
      <c r="E8" s="114" t="s">
        <v>33</v>
      </c>
      <c r="F8" s="114">
        <v>1</v>
      </c>
      <c r="G8" s="114">
        <v>2</v>
      </c>
      <c r="H8" s="114">
        <v>3</v>
      </c>
      <c r="I8" s="114">
        <v>4</v>
      </c>
      <c r="J8" s="114">
        <v>5</v>
      </c>
      <c r="K8" s="114">
        <v>6</v>
      </c>
      <c r="L8" s="114">
        <v>7</v>
      </c>
      <c r="M8" s="114">
        <v>8</v>
      </c>
      <c r="N8" s="114">
        <v>9</v>
      </c>
      <c r="O8" s="114">
        <v>10</v>
      </c>
      <c r="P8" s="114">
        <v>11</v>
      </c>
      <c r="Q8" s="114">
        <v>12</v>
      </c>
      <c r="R8" s="114">
        <v>13</v>
      </c>
      <c r="S8" s="114">
        <v>14</v>
      </c>
      <c r="T8" s="114">
        <v>15</v>
      </c>
      <c r="U8" s="114">
        <v>16</v>
      </c>
      <c r="V8" s="114">
        <v>17</v>
      </c>
      <c r="W8" s="114">
        <v>18</v>
      </c>
      <c r="X8" s="114">
        <v>19</v>
      </c>
      <c r="Y8" s="114">
        <v>20</v>
      </c>
      <c r="Z8" s="114">
        <v>21</v>
      </c>
      <c r="AA8" s="114">
        <v>22</v>
      </c>
      <c r="AB8" s="114">
        <v>23</v>
      </c>
      <c r="AC8" s="114">
        <v>24</v>
      </c>
      <c r="AD8" s="114">
        <v>25</v>
      </c>
      <c r="AE8" s="114">
        <v>26</v>
      </c>
      <c r="AF8" s="114">
        <v>27</v>
      </c>
      <c r="AG8" s="114">
        <v>28</v>
      </c>
      <c r="AH8" s="114">
        <v>29</v>
      </c>
      <c r="AI8" s="114">
        <v>30</v>
      </c>
      <c r="AJ8" s="114">
        <v>31</v>
      </c>
    </row>
    <row r="9" spans="1:36">
      <c r="A9" s="115" t="s">
        <v>34</v>
      </c>
      <c r="B9" s="115">
        <v>0</v>
      </c>
      <c r="C9" s="115">
        <v>0</v>
      </c>
      <c r="D9" s="115">
        <v>0</v>
      </c>
      <c r="E9" s="115">
        <v>0</v>
      </c>
      <c r="F9" s="115">
        <v>0</v>
      </c>
      <c r="G9" s="115">
        <v>0</v>
      </c>
      <c r="H9" s="115">
        <v>0</v>
      </c>
      <c r="I9" s="115">
        <v>0</v>
      </c>
      <c r="J9" s="115">
        <v>0</v>
      </c>
      <c r="K9" s="115">
        <v>0</v>
      </c>
      <c r="L9" s="115">
        <v>0</v>
      </c>
      <c r="M9" s="115">
        <v>0</v>
      </c>
      <c r="N9" s="115">
        <v>0</v>
      </c>
      <c r="O9" s="115">
        <v>0</v>
      </c>
      <c r="P9" s="115">
        <v>0</v>
      </c>
      <c r="Q9" s="115">
        <v>0</v>
      </c>
      <c r="R9" s="115">
        <v>0</v>
      </c>
      <c r="S9" s="115">
        <v>0</v>
      </c>
      <c r="T9" s="115">
        <v>0</v>
      </c>
      <c r="U9" s="115">
        <v>0</v>
      </c>
      <c r="V9" s="115">
        <v>0</v>
      </c>
      <c r="W9" s="115">
        <v>0</v>
      </c>
      <c r="X9" s="115">
        <v>0</v>
      </c>
      <c r="Y9" s="115">
        <v>0</v>
      </c>
      <c r="Z9" s="115">
        <v>0</v>
      </c>
      <c r="AA9" s="115">
        <v>0</v>
      </c>
      <c r="AB9" s="115">
        <v>0</v>
      </c>
      <c r="AC9" s="115">
        <v>0</v>
      </c>
      <c r="AD9" s="115">
        <v>0</v>
      </c>
      <c r="AE9" s="115">
        <v>0</v>
      </c>
      <c r="AF9" s="115">
        <v>0</v>
      </c>
      <c r="AG9" s="115">
        <v>0</v>
      </c>
      <c r="AH9" s="115">
        <v>0</v>
      </c>
      <c r="AI9" s="115">
        <v>0</v>
      </c>
      <c r="AJ9" s="115">
        <v>0</v>
      </c>
    </row>
    <row r="10" spans="1:36">
      <c r="A10" s="115" t="s">
        <v>35</v>
      </c>
      <c r="B10" s="115">
        <v>0</v>
      </c>
      <c r="C10" s="115">
        <v>0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15">
        <v>0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5">
        <v>0</v>
      </c>
      <c r="Z10" s="115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0</v>
      </c>
      <c r="AH10" s="115">
        <v>0</v>
      </c>
      <c r="AI10" s="115">
        <v>0</v>
      </c>
      <c r="AJ10" s="115">
        <v>0</v>
      </c>
    </row>
    <row r="11" spans="1:36">
      <c r="A11" s="115" t="s">
        <v>36</v>
      </c>
      <c r="B11" s="115">
        <v>0</v>
      </c>
      <c r="C11" s="115">
        <v>0</v>
      </c>
      <c r="D11" s="115">
        <v>0</v>
      </c>
      <c r="E11" s="115">
        <v>0</v>
      </c>
      <c r="F11" s="115">
        <v>0</v>
      </c>
      <c r="G11" s="115">
        <v>0</v>
      </c>
      <c r="H11" s="115">
        <v>0</v>
      </c>
      <c r="I11" s="115">
        <v>0</v>
      </c>
      <c r="J11" s="115">
        <v>0</v>
      </c>
      <c r="K11" s="115">
        <v>0</v>
      </c>
      <c r="L11" s="115">
        <v>0</v>
      </c>
      <c r="M11" s="115">
        <v>0</v>
      </c>
      <c r="N11" s="115">
        <v>0</v>
      </c>
      <c r="O11" s="115">
        <v>0</v>
      </c>
      <c r="P11" s="115">
        <v>0</v>
      </c>
      <c r="Q11" s="115">
        <v>0</v>
      </c>
      <c r="R11" s="115">
        <v>0</v>
      </c>
      <c r="S11" s="115">
        <v>0</v>
      </c>
      <c r="T11" s="115">
        <v>0</v>
      </c>
      <c r="U11" s="115">
        <v>0</v>
      </c>
      <c r="V11" s="115">
        <v>0</v>
      </c>
      <c r="W11" s="115">
        <v>0</v>
      </c>
      <c r="X11" s="115">
        <v>0</v>
      </c>
      <c r="Y11" s="115">
        <v>0</v>
      </c>
      <c r="Z11" s="115">
        <v>0</v>
      </c>
      <c r="AA11" s="115">
        <v>0</v>
      </c>
      <c r="AB11" s="115">
        <v>0</v>
      </c>
      <c r="AC11" s="115">
        <v>0</v>
      </c>
      <c r="AD11" s="115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0</v>
      </c>
      <c r="AJ11" s="115">
        <v>0</v>
      </c>
    </row>
    <row r="12" spans="1:36" s="130" customFormat="1">
      <c r="A12" s="163" t="s">
        <v>37</v>
      </c>
      <c r="B12" s="163">
        <v>0</v>
      </c>
      <c r="C12" s="163">
        <v>0</v>
      </c>
      <c r="D12" s="163">
        <v>0</v>
      </c>
      <c r="E12" s="163"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3">
        <v>0</v>
      </c>
      <c r="P12" s="163">
        <v>0</v>
      </c>
      <c r="Q12" s="163">
        <v>0</v>
      </c>
      <c r="R12" s="163">
        <v>0</v>
      </c>
      <c r="S12" s="163">
        <v>0</v>
      </c>
      <c r="T12" s="163">
        <v>0</v>
      </c>
      <c r="U12" s="163">
        <v>0</v>
      </c>
      <c r="V12" s="163">
        <v>0</v>
      </c>
      <c r="W12" s="163">
        <v>0</v>
      </c>
      <c r="X12" s="163">
        <v>0</v>
      </c>
      <c r="Y12" s="163">
        <v>0</v>
      </c>
      <c r="Z12" s="163">
        <v>0</v>
      </c>
      <c r="AA12" s="163">
        <v>0</v>
      </c>
      <c r="AB12" s="163">
        <v>0</v>
      </c>
      <c r="AC12" s="163">
        <v>0</v>
      </c>
      <c r="AD12" s="163">
        <v>0</v>
      </c>
      <c r="AE12" s="163">
        <v>0</v>
      </c>
      <c r="AF12" s="163">
        <v>0</v>
      </c>
      <c r="AG12" s="163">
        <v>0</v>
      </c>
      <c r="AH12" s="163">
        <v>0</v>
      </c>
      <c r="AI12" s="163">
        <v>0</v>
      </c>
      <c r="AJ12" s="163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115" t="s">
        <v>39</v>
      </c>
      <c r="B14" s="115">
        <v>0</v>
      </c>
      <c r="C14" s="115">
        <v>0</v>
      </c>
      <c r="D14" s="115">
        <v>0</v>
      </c>
      <c r="E14" s="115">
        <v>0</v>
      </c>
      <c r="F14" s="115">
        <v>0</v>
      </c>
      <c r="G14" s="115">
        <v>0</v>
      </c>
      <c r="H14" s="115">
        <v>0</v>
      </c>
      <c r="I14" s="115">
        <v>0</v>
      </c>
      <c r="J14" s="115">
        <v>0</v>
      </c>
      <c r="K14" s="115">
        <v>0</v>
      </c>
      <c r="L14" s="115">
        <v>0</v>
      </c>
      <c r="M14" s="115">
        <v>0</v>
      </c>
      <c r="N14" s="115">
        <v>0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5">
        <v>0</v>
      </c>
      <c r="Z14" s="115">
        <v>0</v>
      </c>
      <c r="AA14" s="115">
        <v>0</v>
      </c>
      <c r="AB14" s="115">
        <v>0</v>
      </c>
      <c r="AC14" s="115">
        <v>0</v>
      </c>
      <c r="AD14" s="115">
        <v>0</v>
      </c>
      <c r="AE14" s="115">
        <v>0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</row>
    <row r="15" spans="1:36">
      <c r="A15" s="115" t="s">
        <v>40</v>
      </c>
      <c r="B15" s="115">
        <v>0</v>
      </c>
      <c r="C15" s="115">
        <v>0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115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  <c r="AJ15" s="115">
        <v>0</v>
      </c>
    </row>
    <row r="16" spans="1:36" s="146" customFormat="1">
      <c r="A16" s="154" t="s">
        <v>41</v>
      </c>
      <c r="B16" s="154">
        <v>0</v>
      </c>
      <c r="C16" s="154">
        <v>0</v>
      </c>
      <c r="D16" s="154">
        <v>0</v>
      </c>
      <c r="E16" s="154">
        <v>0</v>
      </c>
      <c r="F16" s="154">
        <v>0</v>
      </c>
      <c r="G16" s="154">
        <v>0</v>
      </c>
      <c r="H16" s="154">
        <v>0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  <c r="N16" s="154">
        <v>0</v>
      </c>
      <c r="O16" s="154">
        <v>0</v>
      </c>
      <c r="P16" s="154">
        <v>0</v>
      </c>
      <c r="Q16" s="154">
        <v>0</v>
      </c>
      <c r="R16" s="154">
        <v>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</row>
    <row r="17" spans="1:36">
      <c r="A17" s="115" t="s">
        <v>42</v>
      </c>
      <c r="B17" s="115">
        <v>0</v>
      </c>
      <c r="C17" s="115">
        <v>0</v>
      </c>
      <c r="D17" s="115">
        <v>0</v>
      </c>
      <c r="E17" s="115">
        <v>0</v>
      </c>
      <c r="F17" s="115">
        <v>0</v>
      </c>
      <c r="G17" s="115">
        <v>0</v>
      </c>
      <c r="H17" s="115">
        <v>0</v>
      </c>
      <c r="I17" s="115">
        <v>0</v>
      </c>
      <c r="J17" s="115">
        <v>0</v>
      </c>
      <c r="K17" s="115">
        <v>0</v>
      </c>
      <c r="L17" s="115">
        <v>0</v>
      </c>
      <c r="M17" s="115">
        <v>0</v>
      </c>
      <c r="N17" s="115">
        <v>0</v>
      </c>
      <c r="O17" s="115">
        <v>0</v>
      </c>
      <c r="P17" s="115">
        <v>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5">
        <v>0</v>
      </c>
      <c r="Z17" s="115">
        <v>0</v>
      </c>
      <c r="AA17" s="115">
        <v>0</v>
      </c>
      <c r="AB17" s="115">
        <v>0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</row>
    <row r="18" spans="1:36">
      <c r="A18" s="115" t="s">
        <v>43</v>
      </c>
      <c r="B18" s="115">
        <v>0</v>
      </c>
      <c r="C18" s="115">
        <v>0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15">
        <v>0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0</v>
      </c>
      <c r="Y18" s="115">
        <v>0</v>
      </c>
      <c r="Z18" s="115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0</v>
      </c>
      <c r="AH18" s="115">
        <v>0</v>
      </c>
      <c r="AI18" s="115">
        <v>0</v>
      </c>
      <c r="AJ18" s="115">
        <v>0</v>
      </c>
    </row>
    <row r="19" spans="1:36">
      <c r="A19" s="115" t="s">
        <v>44</v>
      </c>
      <c r="B19" s="115">
        <v>0</v>
      </c>
      <c r="C19" s="115">
        <v>0</v>
      </c>
      <c r="D19" s="115">
        <v>0</v>
      </c>
      <c r="E19" s="115">
        <v>0</v>
      </c>
      <c r="F19" s="115">
        <v>0</v>
      </c>
      <c r="G19" s="115">
        <v>0</v>
      </c>
      <c r="H19" s="115">
        <v>0</v>
      </c>
      <c r="I19" s="115">
        <v>0</v>
      </c>
      <c r="J19" s="115">
        <v>0</v>
      </c>
      <c r="K19" s="115">
        <v>0</v>
      </c>
      <c r="L19" s="115">
        <v>0</v>
      </c>
      <c r="M19" s="115">
        <v>0</v>
      </c>
      <c r="N19" s="115">
        <v>0</v>
      </c>
      <c r="O19" s="115">
        <v>0</v>
      </c>
      <c r="P19" s="115">
        <v>0</v>
      </c>
      <c r="Q19" s="115">
        <v>0</v>
      </c>
      <c r="R19" s="115">
        <v>0</v>
      </c>
      <c r="S19" s="115">
        <v>0</v>
      </c>
      <c r="T19" s="115">
        <v>0</v>
      </c>
      <c r="U19" s="115">
        <v>0</v>
      </c>
      <c r="V19" s="115">
        <v>0</v>
      </c>
      <c r="W19" s="115">
        <v>0</v>
      </c>
      <c r="X19" s="115">
        <v>0</v>
      </c>
      <c r="Y19" s="115">
        <v>0</v>
      </c>
      <c r="Z19" s="115">
        <v>0</v>
      </c>
      <c r="AA19" s="115">
        <v>0</v>
      </c>
      <c r="AB19" s="115">
        <v>0</v>
      </c>
      <c r="AC19" s="115">
        <v>0</v>
      </c>
      <c r="AD19" s="115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</row>
    <row r="20" spans="1:36">
      <c r="A20" s="115" t="s">
        <v>45</v>
      </c>
      <c r="B20" s="115">
        <v>0</v>
      </c>
      <c r="C20" s="115">
        <v>0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15">
        <v>0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5">
        <v>0</v>
      </c>
      <c r="Z20" s="115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0</v>
      </c>
      <c r="AH20" s="115">
        <v>0</v>
      </c>
      <c r="AI20" s="115">
        <v>0</v>
      </c>
      <c r="AJ20" s="115">
        <v>0</v>
      </c>
    </row>
    <row r="21" spans="1:36">
      <c r="A21" s="115" t="s">
        <v>46</v>
      </c>
      <c r="B21" s="115">
        <v>0</v>
      </c>
      <c r="C21" s="115">
        <v>0</v>
      </c>
      <c r="D21" s="115">
        <v>0</v>
      </c>
      <c r="E21" s="115">
        <v>0</v>
      </c>
      <c r="F21" s="115">
        <v>0</v>
      </c>
      <c r="G21" s="115">
        <v>0</v>
      </c>
      <c r="H21" s="115">
        <v>0</v>
      </c>
      <c r="I21" s="115">
        <v>0</v>
      </c>
      <c r="J21" s="115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0</v>
      </c>
      <c r="Q21" s="115">
        <v>0</v>
      </c>
      <c r="R21" s="115">
        <v>0</v>
      </c>
      <c r="S21" s="115">
        <v>0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15">
        <v>0</v>
      </c>
      <c r="Z21" s="115">
        <v>0</v>
      </c>
      <c r="AA21" s="115">
        <v>0</v>
      </c>
      <c r="AB21" s="115">
        <v>0</v>
      </c>
      <c r="AC21" s="115">
        <v>0</v>
      </c>
      <c r="AD21" s="115">
        <v>0</v>
      </c>
      <c r="AE21" s="115">
        <v>0</v>
      </c>
      <c r="AF21" s="115">
        <v>0</v>
      </c>
      <c r="AG21" s="115">
        <v>0</v>
      </c>
      <c r="AH21" s="115">
        <v>0</v>
      </c>
      <c r="AI21" s="115">
        <v>0</v>
      </c>
      <c r="AJ21" s="115">
        <v>0</v>
      </c>
    </row>
    <row r="22" spans="1:36">
      <c r="A22" s="115" t="s">
        <v>47</v>
      </c>
      <c r="B22" s="115">
        <v>0</v>
      </c>
      <c r="C22" s="115">
        <v>0</v>
      </c>
      <c r="D22" s="115">
        <v>0</v>
      </c>
      <c r="E22" s="115">
        <v>0</v>
      </c>
      <c r="F22" s="115">
        <v>0</v>
      </c>
      <c r="G22" s="115">
        <v>0</v>
      </c>
      <c r="H22" s="115">
        <v>0</v>
      </c>
      <c r="I22" s="115">
        <v>0</v>
      </c>
      <c r="J22" s="115">
        <v>0</v>
      </c>
      <c r="K22" s="115">
        <v>0</v>
      </c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0</v>
      </c>
      <c r="U22" s="115">
        <v>0</v>
      </c>
      <c r="V22" s="115">
        <v>0</v>
      </c>
      <c r="W22" s="115">
        <v>0</v>
      </c>
      <c r="X22" s="115">
        <v>0</v>
      </c>
      <c r="Y22" s="115">
        <v>0</v>
      </c>
      <c r="Z22" s="115">
        <v>0</v>
      </c>
      <c r="AA22" s="115">
        <v>0</v>
      </c>
      <c r="AB22" s="115">
        <v>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</row>
    <row r="23" spans="1:36">
      <c r="A23" s="115" t="s">
        <v>48</v>
      </c>
      <c r="B23" s="115">
        <v>0</v>
      </c>
      <c r="C23" s="115">
        <v>0</v>
      </c>
      <c r="D23" s="115">
        <v>0</v>
      </c>
      <c r="E23" s="115">
        <v>0</v>
      </c>
      <c r="F23" s="115">
        <v>0</v>
      </c>
      <c r="G23" s="115">
        <v>0</v>
      </c>
      <c r="H23" s="115">
        <v>0</v>
      </c>
      <c r="I23" s="115">
        <v>0</v>
      </c>
      <c r="J23" s="115">
        <v>0</v>
      </c>
      <c r="K23" s="115">
        <v>0</v>
      </c>
      <c r="L23" s="115">
        <v>0</v>
      </c>
      <c r="M23" s="115">
        <v>0</v>
      </c>
      <c r="N23" s="115">
        <v>0</v>
      </c>
      <c r="O23" s="115">
        <v>0</v>
      </c>
      <c r="P23" s="115">
        <v>0</v>
      </c>
      <c r="Q23" s="115">
        <v>0</v>
      </c>
      <c r="R23" s="115">
        <v>0</v>
      </c>
      <c r="S23" s="115">
        <v>0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15">
        <v>0</v>
      </c>
      <c r="Z23" s="115">
        <v>0</v>
      </c>
      <c r="AA23" s="115">
        <v>0</v>
      </c>
      <c r="AB23" s="115">
        <v>0</v>
      </c>
      <c r="AC23" s="115">
        <v>0</v>
      </c>
      <c r="AD23" s="115">
        <v>0</v>
      </c>
      <c r="AE23" s="115">
        <v>0</v>
      </c>
      <c r="AF23" s="115">
        <v>0</v>
      </c>
      <c r="AG23" s="115">
        <v>0</v>
      </c>
      <c r="AH23" s="115">
        <v>0</v>
      </c>
      <c r="AI23" s="115">
        <v>0</v>
      </c>
      <c r="AJ23" s="115">
        <v>0</v>
      </c>
    </row>
    <row r="24" spans="1:36">
      <c r="A24" s="115" t="s">
        <v>49</v>
      </c>
      <c r="B24" s="115">
        <v>0</v>
      </c>
      <c r="C24" s="115">
        <v>0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15">
        <v>0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115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0</v>
      </c>
      <c r="AH24" s="115">
        <v>0</v>
      </c>
      <c r="AI24" s="115">
        <v>0</v>
      </c>
      <c r="AJ24" s="115">
        <v>0</v>
      </c>
    </row>
    <row r="25" spans="1:36">
      <c r="A25" s="115" t="s">
        <v>50</v>
      </c>
      <c r="B25" s="115">
        <v>0</v>
      </c>
      <c r="C25" s="115">
        <v>0</v>
      </c>
      <c r="D25" s="115">
        <v>0</v>
      </c>
      <c r="E25" s="115">
        <v>0</v>
      </c>
      <c r="F25" s="115">
        <v>0</v>
      </c>
      <c r="G25" s="115">
        <v>0</v>
      </c>
      <c r="H25" s="115">
        <v>0</v>
      </c>
      <c r="I25" s="115">
        <v>0</v>
      </c>
      <c r="J25" s="115">
        <v>0</v>
      </c>
      <c r="K25" s="115">
        <v>0</v>
      </c>
      <c r="L25" s="115">
        <v>0</v>
      </c>
      <c r="M25" s="115">
        <v>0</v>
      </c>
      <c r="N25" s="115">
        <v>0</v>
      </c>
      <c r="O25" s="115">
        <v>0</v>
      </c>
      <c r="P25" s="115">
        <v>0</v>
      </c>
      <c r="Q25" s="115">
        <v>0</v>
      </c>
      <c r="R25" s="115">
        <v>0</v>
      </c>
      <c r="S25" s="115">
        <v>0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15">
        <v>0</v>
      </c>
      <c r="Z25" s="115">
        <v>0</v>
      </c>
      <c r="AA25" s="115">
        <v>0</v>
      </c>
      <c r="AB25" s="115">
        <v>0</v>
      </c>
      <c r="AC25" s="115">
        <v>0</v>
      </c>
      <c r="AD25" s="115">
        <v>0</v>
      </c>
      <c r="AE25" s="115">
        <v>0</v>
      </c>
      <c r="AF25" s="115">
        <v>0</v>
      </c>
      <c r="AG25" s="115">
        <v>0</v>
      </c>
      <c r="AH25" s="115">
        <v>0</v>
      </c>
      <c r="AI25" s="115">
        <v>0</v>
      </c>
      <c r="AJ25" s="115">
        <v>0</v>
      </c>
    </row>
    <row r="26" spans="1:36">
      <c r="A26" s="115" t="s">
        <v>51</v>
      </c>
      <c r="B26" s="115">
        <v>0</v>
      </c>
      <c r="C26" s="115">
        <v>0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0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115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</row>
    <row r="27" spans="1:36">
      <c r="A27" s="115" t="s">
        <v>52</v>
      </c>
      <c r="B27" s="115">
        <v>0</v>
      </c>
      <c r="C27" s="115">
        <v>0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115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  <c r="AJ27" s="115">
        <v>0</v>
      </c>
    </row>
    <row r="28" spans="1:36">
      <c r="A28" s="115" t="s">
        <v>53</v>
      </c>
      <c r="B28" s="115">
        <v>0</v>
      </c>
      <c r="C28" s="115">
        <v>0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115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</row>
    <row r="29" spans="1:36">
      <c r="A29" s="115" t="s">
        <v>54</v>
      </c>
      <c r="B29" s="115">
        <v>0</v>
      </c>
      <c r="C29" s="115">
        <v>0</v>
      </c>
      <c r="D29" s="115">
        <v>0</v>
      </c>
      <c r="E29" s="115">
        <v>0</v>
      </c>
      <c r="F29" s="115">
        <v>0</v>
      </c>
      <c r="G29" s="115">
        <v>0</v>
      </c>
      <c r="H29" s="115">
        <v>0</v>
      </c>
      <c r="I29" s="115">
        <v>0</v>
      </c>
      <c r="J29" s="115">
        <v>0</v>
      </c>
      <c r="K29" s="115">
        <v>0</v>
      </c>
      <c r="L29" s="115">
        <v>0</v>
      </c>
      <c r="M29" s="115">
        <v>0</v>
      </c>
      <c r="N29" s="115">
        <v>0</v>
      </c>
      <c r="O29" s="115">
        <v>0</v>
      </c>
      <c r="P29" s="115">
        <v>0</v>
      </c>
      <c r="Q29" s="115">
        <v>0</v>
      </c>
      <c r="R29" s="115">
        <v>0</v>
      </c>
      <c r="S29" s="115">
        <v>0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15">
        <v>0</v>
      </c>
      <c r="Z29" s="115">
        <v>0</v>
      </c>
      <c r="AA29" s="115">
        <v>0</v>
      </c>
      <c r="AB29" s="115">
        <v>0</v>
      </c>
      <c r="AC29" s="115">
        <v>0</v>
      </c>
      <c r="AD29" s="115">
        <v>0</v>
      </c>
      <c r="AE29" s="115">
        <v>0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</row>
    <row r="30" spans="1:36">
      <c r="A30" s="115" t="s">
        <v>55</v>
      </c>
      <c r="B30" s="115">
        <v>0</v>
      </c>
      <c r="C30" s="115">
        <v>0</v>
      </c>
      <c r="D30" s="115">
        <v>0</v>
      </c>
      <c r="E30" s="115">
        <v>0</v>
      </c>
      <c r="F30" s="115">
        <v>0</v>
      </c>
      <c r="G30" s="115">
        <v>0</v>
      </c>
      <c r="H30" s="115">
        <v>0</v>
      </c>
      <c r="I30" s="115">
        <v>0</v>
      </c>
      <c r="J30" s="115">
        <v>0</v>
      </c>
      <c r="K30" s="115">
        <v>0</v>
      </c>
      <c r="L30" s="115">
        <v>0</v>
      </c>
      <c r="M30" s="115">
        <v>0</v>
      </c>
      <c r="N30" s="115">
        <v>0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0</v>
      </c>
      <c r="U30" s="115">
        <v>0</v>
      </c>
      <c r="V30" s="115">
        <v>0</v>
      </c>
      <c r="W30" s="115">
        <v>0</v>
      </c>
      <c r="X30" s="115">
        <v>0</v>
      </c>
      <c r="Y30" s="115">
        <v>0</v>
      </c>
      <c r="Z30" s="115">
        <v>0</v>
      </c>
      <c r="AA30" s="115">
        <v>0</v>
      </c>
      <c r="AB30" s="115">
        <v>0</v>
      </c>
      <c r="AC30" s="115">
        <v>0</v>
      </c>
      <c r="AD30" s="115">
        <v>0</v>
      </c>
      <c r="AE30" s="115">
        <v>0</v>
      </c>
      <c r="AF30" s="115">
        <v>0</v>
      </c>
      <c r="AG30" s="115">
        <v>0</v>
      </c>
      <c r="AH30" s="115">
        <v>0</v>
      </c>
      <c r="AI30" s="115">
        <v>0</v>
      </c>
      <c r="AJ30" s="115">
        <v>0</v>
      </c>
    </row>
    <row r="31" spans="1:36">
      <c r="A31" s="115" t="s">
        <v>56</v>
      </c>
      <c r="B31" s="115">
        <v>0</v>
      </c>
      <c r="C31" s="115">
        <v>0</v>
      </c>
      <c r="D31" s="115">
        <v>0</v>
      </c>
      <c r="E31" s="115">
        <v>0</v>
      </c>
      <c r="F31" s="115">
        <v>0</v>
      </c>
      <c r="G31" s="115">
        <v>0</v>
      </c>
      <c r="H31" s="115">
        <v>0</v>
      </c>
      <c r="I31" s="115">
        <v>0</v>
      </c>
      <c r="J31" s="115">
        <v>0</v>
      </c>
      <c r="K31" s="115">
        <v>0</v>
      </c>
      <c r="L31" s="115">
        <v>0</v>
      </c>
      <c r="M31" s="115">
        <v>0</v>
      </c>
      <c r="N31" s="115">
        <v>0</v>
      </c>
      <c r="O31" s="115">
        <v>0</v>
      </c>
      <c r="P31" s="115">
        <v>0</v>
      </c>
      <c r="Q31" s="115">
        <v>0</v>
      </c>
      <c r="R31" s="115">
        <v>0</v>
      </c>
      <c r="S31" s="115">
        <v>0</v>
      </c>
      <c r="T31" s="115">
        <v>0</v>
      </c>
      <c r="U31" s="115">
        <v>0</v>
      </c>
      <c r="V31" s="115">
        <v>0</v>
      </c>
      <c r="W31" s="115">
        <v>0</v>
      </c>
      <c r="X31" s="115">
        <v>0</v>
      </c>
      <c r="Y31" s="115">
        <v>0</v>
      </c>
      <c r="Z31" s="115">
        <v>0</v>
      </c>
      <c r="AA31" s="115">
        <v>0</v>
      </c>
      <c r="AB31" s="115">
        <v>0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</row>
    <row r="32" spans="1:36">
      <c r="A32" s="115" t="s">
        <v>57</v>
      </c>
      <c r="B32" s="115">
        <v>0</v>
      </c>
      <c r="C32" s="115">
        <v>0</v>
      </c>
      <c r="D32" s="115">
        <v>0</v>
      </c>
      <c r="E32" s="115">
        <v>0</v>
      </c>
      <c r="F32" s="115">
        <v>0</v>
      </c>
      <c r="G32" s="115">
        <v>0</v>
      </c>
      <c r="H32" s="115">
        <v>0</v>
      </c>
      <c r="I32" s="115">
        <v>0</v>
      </c>
      <c r="J32" s="115">
        <v>0</v>
      </c>
      <c r="K32" s="115">
        <v>0</v>
      </c>
      <c r="L32" s="115">
        <v>0</v>
      </c>
      <c r="M32" s="115">
        <v>0</v>
      </c>
      <c r="N32" s="115">
        <v>0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115">
        <v>0</v>
      </c>
      <c r="AA32" s="115">
        <v>0</v>
      </c>
      <c r="AB32" s="115">
        <v>0</v>
      </c>
      <c r="AC32" s="115">
        <v>0</v>
      </c>
      <c r="AD32" s="115">
        <v>0</v>
      </c>
      <c r="AE32" s="115">
        <v>0</v>
      </c>
      <c r="AF32" s="115">
        <v>0</v>
      </c>
      <c r="AG32" s="115">
        <v>0</v>
      </c>
      <c r="AH32" s="115">
        <v>0</v>
      </c>
      <c r="AI32" s="115">
        <v>0</v>
      </c>
      <c r="AJ32" s="115">
        <v>0</v>
      </c>
    </row>
    <row r="33" spans="1:36">
      <c r="A33" s="115" t="s">
        <v>58</v>
      </c>
      <c r="B33" s="115">
        <v>0</v>
      </c>
      <c r="C33" s="115">
        <v>0</v>
      </c>
      <c r="D33" s="115">
        <v>0</v>
      </c>
      <c r="E33" s="115">
        <v>0</v>
      </c>
      <c r="F33" s="115">
        <v>0</v>
      </c>
      <c r="G33" s="115">
        <v>0</v>
      </c>
      <c r="H33" s="115">
        <v>0</v>
      </c>
      <c r="I33" s="115">
        <v>0</v>
      </c>
      <c r="J33" s="115">
        <v>0</v>
      </c>
      <c r="K33" s="115">
        <v>0</v>
      </c>
      <c r="L33" s="115">
        <v>0</v>
      </c>
      <c r="M33" s="115">
        <v>0</v>
      </c>
      <c r="N33" s="115">
        <v>0</v>
      </c>
      <c r="O33" s="115">
        <v>0</v>
      </c>
      <c r="P33" s="115">
        <v>0</v>
      </c>
      <c r="Q33" s="115">
        <v>0</v>
      </c>
      <c r="R33" s="115">
        <v>0</v>
      </c>
      <c r="S33" s="115">
        <v>0</v>
      </c>
      <c r="T33" s="115">
        <v>0</v>
      </c>
      <c r="U33" s="115">
        <v>0</v>
      </c>
      <c r="V33" s="115">
        <v>0</v>
      </c>
      <c r="W33" s="115">
        <v>0</v>
      </c>
      <c r="X33" s="115">
        <v>0</v>
      </c>
      <c r="Y33" s="115">
        <v>0</v>
      </c>
      <c r="Z33" s="115">
        <v>0</v>
      </c>
      <c r="AA33" s="115">
        <v>0</v>
      </c>
      <c r="AB33" s="115">
        <v>0</v>
      </c>
      <c r="AC33" s="115">
        <v>0</v>
      </c>
      <c r="AD33" s="115">
        <v>0</v>
      </c>
      <c r="AE33" s="115">
        <v>0</v>
      </c>
      <c r="AF33" s="115">
        <v>0</v>
      </c>
      <c r="AG33" s="115">
        <v>0</v>
      </c>
      <c r="AH33" s="115">
        <v>0</v>
      </c>
      <c r="AI33" s="115">
        <v>0</v>
      </c>
      <c r="AJ33" s="115">
        <v>0</v>
      </c>
    </row>
    <row r="34" spans="1:36">
      <c r="A34" s="115" t="s">
        <v>59</v>
      </c>
      <c r="B34" s="115">
        <v>0</v>
      </c>
      <c r="C34" s="115">
        <v>0</v>
      </c>
      <c r="D34" s="115">
        <v>0</v>
      </c>
      <c r="E34" s="115">
        <v>0</v>
      </c>
      <c r="F34" s="115">
        <v>0</v>
      </c>
      <c r="G34" s="115">
        <v>0</v>
      </c>
      <c r="H34" s="115">
        <v>0</v>
      </c>
      <c r="I34" s="115">
        <v>0</v>
      </c>
      <c r="J34" s="115">
        <v>0</v>
      </c>
      <c r="K34" s="115">
        <v>0</v>
      </c>
      <c r="L34" s="115">
        <v>0</v>
      </c>
      <c r="M34" s="115">
        <v>0</v>
      </c>
      <c r="N34" s="115">
        <v>0</v>
      </c>
      <c r="O34" s="115">
        <v>0</v>
      </c>
      <c r="P34" s="115">
        <v>0</v>
      </c>
      <c r="Q34" s="115">
        <v>0</v>
      </c>
      <c r="R34" s="115">
        <v>0</v>
      </c>
      <c r="S34" s="115">
        <v>0</v>
      </c>
      <c r="T34" s="115">
        <v>0</v>
      </c>
      <c r="U34" s="115">
        <v>0</v>
      </c>
      <c r="V34" s="115">
        <v>0</v>
      </c>
      <c r="W34" s="115">
        <v>0</v>
      </c>
      <c r="X34" s="115">
        <v>0</v>
      </c>
      <c r="Y34" s="115">
        <v>0</v>
      </c>
      <c r="Z34" s="115">
        <v>0</v>
      </c>
      <c r="AA34" s="115">
        <v>0</v>
      </c>
      <c r="AB34" s="115">
        <v>0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</row>
    <row r="35" spans="1:36">
      <c r="A35" s="115" t="s">
        <v>60</v>
      </c>
      <c r="B35" s="115">
        <v>0</v>
      </c>
      <c r="C35" s="115">
        <v>0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115">
        <v>0</v>
      </c>
      <c r="AA35" s="115">
        <v>0</v>
      </c>
      <c r="AB35" s="115">
        <v>0</v>
      </c>
      <c r="AC35" s="115">
        <v>0</v>
      </c>
      <c r="AD35" s="115">
        <v>0</v>
      </c>
      <c r="AE35" s="115">
        <v>0</v>
      </c>
      <c r="AF35" s="115">
        <v>0</v>
      </c>
      <c r="AG35" s="115">
        <v>0</v>
      </c>
      <c r="AH35" s="115">
        <v>0</v>
      </c>
      <c r="AI35" s="115">
        <v>0</v>
      </c>
      <c r="AJ35" s="115">
        <v>0</v>
      </c>
    </row>
    <row r="36" spans="1:36">
      <c r="A36" s="115" t="s">
        <v>61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</row>
    <row r="37" spans="1:36">
      <c r="A37" s="115" t="s">
        <v>62</v>
      </c>
      <c r="B37" s="115">
        <v>0</v>
      </c>
      <c r="C37" s="115">
        <v>0</v>
      </c>
      <c r="D37" s="115">
        <v>0</v>
      </c>
      <c r="E37" s="115">
        <v>0</v>
      </c>
      <c r="F37" s="115">
        <v>0</v>
      </c>
      <c r="G37" s="115">
        <v>0</v>
      </c>
      <c r="H37" s="115">
        <v>0</v>
      </c>
      <c r="I37" s="115">
        <v>0</v>
      </c>
      <c r="J37" s="115">
        <v>0</v>
      </c>
      <c r="K37" s="115">
        <v>0</v>
      </c>
      <c r="L37" s="115">
        <v>0</v>
      </c>
      <c r="M37" s="115">
        <v>0</v>
      </c>
      <c r="N37" s="115">
        <v>0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5">
        <v>0</v>
      </c>
      <c r="Z37" s="115">
        <v>0</v>
      </c>
      <c r="AA37" s="115">
        <v>0</v>
      </c>
      <c r="AB37" s="115">
        <v>0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</row>
    <row r="38" spans="1:36">
      <c r="A38" s="115" t="s">
        <v>63</v>
      </c>
      <c r="B38" s="115">
        <v>0</v>
      </c>
      <c r="C38" s="115">
        <v>0</v>
      </c>
      <c r="D38" s="115">
        <v>0</v>
      </c>
      <c r="E38" s="115">
        <v>0</v>
      </c>
      <c r="F38" s="115">
        <v>0</v>
      </c>
      <c r="G38" s="115">
        <v>0</v>
      </c>
      <c r="H38" s="115">
        <v>0</v>
      </c>
      <c r="I38" s="115">
        <v>0</v>
      </c>
      <c r="J38" s="115">
        <v>0</v>
      </c>
      <c r="K38" s="115">
        <v>0</v>
      </c>
      <c r="L38" s="115">
        <v>0</v>
      </c>
      <c r="M38" s="115">
        <v>0</v>
      </c>
      <c r="N38" s="115">
        <v>0</v>
      </c>
      <c r="O38" s="115">
        <v>0</v>
      </c>
      <c r="P38" s="115">
        <v>0</v>
      </c>
      <c r="Q38" s="115">
        <v>0</v>
      </c>
      <c r="R38" s="115">
        <v>0</v>
      </c>
      <c r="S38" s="115">
        <v>0</v>
      </c>
      <c r="T38" s="115">
        <v>0</v>
      </c>
      <c r="U38" s="115">
        <v>0</v>
      </c>
      <c r="V38" s="115">
        <v>0</v>
      </c>
      <c r="W38" s="115">
        <v>0</v>
      </c>
      <c r="X38" s="115">
        <v>0</v>
      </c>
      <c r="Y38" s="115">
        <v>0</v>
      </c>
      <c r="Z38" s="115">
        <v>0</v>
      </c>
      <c r="AA38" s="115">
        <v>0</v>
      </c>
      <c r="AB38" s="115">
        <v>0</v>
      </c>
      <c r="AC38" s="115">
        <v>0</v>
      </c>
      <c r="AD38" s="115">
        <v>0</v>
      </c>
      <c r="AE38" s="115">
        <v>0</v>
      </c>
      <c r="AF38" s="115">
        <v>0</v>
      </c>
      <c r="AG38" s="115">
        <v>0</v>
      </c>
      <c r="AH38" s="115">
        <v>0</v>
      </c>
      <c r="AI38" s="115">
        <v>0</v>
      </c>
      <c r="AJ38" s="115">
        <v>0</v>
      </c>
    </row>
    <row r="39" spans="1:36">
      <c r="A39" s="115" t="s">
        <v>64</v>
      </c>
      <c r="B39" s="115">
        <v>0</v>
      </c>
      <c r="C39" s="115">
        <v>0</v>
      </c>
      <c r="D39" s="115">
        <v>0</v>
      </c>
      <c r="E39" s="115">
        <v>0</v>
      </c>
      <c r="F39" s="115">
        <v>0</v>
      </c>
      <c r="G39" s="115">
        <v>0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15">
        <v>0</v>
      </c>
      <c r="Q39" s="115">
        <v>0</v>
      </c>
      <c r="R39" s="115">
        <v>0</v>
      </c>
      <c r="S39" s="115">
        <v>0</v>
      </c>
      <c r="T39" s="115">
        <v>0</v>
      </c>
      <c r="U39" s="115">
        <v>0</v>
      </c>
      <c r="V39" s="115">
        <v>0</v>
      </c>
      <c r="W39" s="115">
        <v>0</v>
      </c>
      <c r="X39" s="115">
        <v>0</v>
      </c>
      <c r="Y39" s="115">
        <v>0</v>
      </c>
      <c r="Z39" s="115">
        <v>0</v>
      </c>
      <c r="AA39" s="115">
        <v>0</v>
      </c>
      <c r="AB39" s="115">
        <v>0</v>
      </c>
      <c r="AC39" s="115">
        <v>0</v>
      </c>
      <c r="AD39" s="115">
        <v>0</v>
      </c>
      <c r="AE39" s="115">
        <v>0</v>
      </c>
      <c r="AF39" s="115">
        <v>0</v>
      </c>
      <c r="AG39" s="115">
        <v>0</v>
      </c>
      <c r="AH39" s="115">
        <v>0</v>
      </c>
      <c r="AI39" s="115">
        <v>0</v>
      </c>
      <c r="AJ39" s="115">
        <v>0</v>
      </c>
    </row>
    <row r="40" spans="1:36">
      <c r="A40" s="115" t="s">
        <v>65</v>
      </c>
      <c r="B40" s="115">
        <v>0</v>
      </c>
      <c r="C40" s="115">
        <v>0</v>
      </c>
      <c r="D40" s="115">
        <v>0</v>
      </c>
      <c r="E40" s="115">
        <v>0</v>
      </c>
      <c r="F40" s="115">
        <v>0</v>
      </c>
      <c r="G40" s="115">
        <v>0</v>
      </c>
      <c r="H40" s="115">
        <v>0</v>
      </c>
      <c r="I40" s="115">
        <v>0</v>
      </c>
      <c r="J40" s="115">
        <v>0</v>
      </c>
      <c r="K40" s="115">
        <v>0</v>
      </c>
      <c r="L40" s="115">
        <v>0</v>
      </c>
      <c r="M40" s="115">
        <v>0</v>
      </c>
      <c r="N40" s="115">
        <v>0</v>
      </c>
      <c r="O40" s="115">
        <v>0</v>
      </c>
      <c r="P40" s="115">
        <v>0</v>
      </c>
      <c r="Q40" s="115">
        <v>0</v>
      </c>
      <c r="R40" s="115">
        <v>0</v>
      </c>
      <c r="S40" s="115">
        <v>0</v>
      </c>
      <c r="T40" s="115">
        <v>0</v>
      </c>
      <c r="U40" s="115">
        <v>0</v>
      </c>
      <c r="V40" s="115">
        <v>0</v>
      </c>
      <c r="W40" s="115">
        <v>0</v>
      </c>
      <c r="X40" s="115">
        <v>0</v>
      </c>
      <c r="Y40" s="115">
        <v>0</v>
      </c>
      <c r="Z40" s="115">
        <v>0</v>
      </c>
      <c r="AA40" s="115">
        <v>0</v>
      </c>
      <c r="AB40" s="115">
        <v>0</v>
      </c>
      <c r="AC40" s="115">
        <v>0</v>
      </c>
      <c r="AD40" s="115">
        <v>0</v>
      </c>
      <c r="AE40" s="115">
        <v>0</v>
      </c>
      <c r="AF40" s="115">
        <v>0</v>
      </c>
      <c r="AG40" s="115">
        <v>0</v>
      </c>
      <c r="AH40" s="115">
        <v>0</v>
      </c>
      <c r="AI40" s="115">
        <v>0</v>
      </c>
      <c r="AJ40" s="115">
        <v>0</v>
      </c>
    </row>
    <row r="41" spans="1:36">
      <c r="A41" s="115" t="s">
        <v>66</v>
      </c>
      <c r="B41" s="115">
        <v>0</v>
      </c>
      <c r="C41" s="115">
        <v>0</v>
      </c>
      <c r="D41" s="115">
        <v>0</v>
      </c>
      <c r="E41" s="115">
        <v>0</v>
      </c>
      <c r="F41" s="115">
        <v>0</v>
      </c>
      <c r="G41" s="115">
        <v>0</v>
      </c>
      <c r="H41" s="115">
        <v>0</v>
      </c>
      <c r="I41" s="115">
        <v>0</v>
      </c>
      <c r="J41" s="115">
        <v>0</v>
      </c>
      <c r="K41" s="115">
        <v>0</v>
      </c>
      <c r="L41" s="115">
        <v>0</v>
      </c>
      <c r="M41" s="115">
        <v>0</v>
      </c>
      <c r="N41" s="115">
        <v>0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0</v>
      </c>
      <c r="U41" s="115">
        <v>0</v>
      </c>
      <c r="V41" s="115">
        <v>0</v>
      </c>
      <c r="W41" s="115">
        <v>0</v>
      </c>
      <c r="X41" s="115">
        <v>0</v>
      </c>
      <c r="Y41" s="115">
        <v>0</v>
      </c>
      <c r="Z41" s="115">
        <v>0</v>
      </c>
      <c r="AA41" s="115">
        <v>0</v>
      </c>
      <c r="AB41" s="115">
        <v>0</v>
      </c>
      <c r="AC41" s="115">
        <v>0</v>
      </c>
      <c r="AD41" s="115">
        <v>0</v>
      </c>
      <c r="AE41" s="115">
        <v>0</v>
      </c>
      <c r="AF41" s="115">
        <v>0</v>
      </c>
      <c r="AG41" s="115">
        <v>0</v>
      </c>
      <c r="AH41" s="115">
        <v>0</v>
      </c>
      <c r="AI41" s="115">
        <v>0</v>
      </c>
      <c r="AJ41" s="115">
        <v>0</v>
      </c>
    </row>
    <row r="42" spans="1:36">
      <c r="A42" s="115" t="s">
        <v>67</v>
      </c>
      <c r="B42" s="115">
        <v>0</v>
      </c>
      <c r="C42" s="115">
        <v>0</v>
      </c>
      <c r="D42" s="115">
        <v>0</v>
      </c>
      <c r="E42" s="115">
        <v>0</v>
      </c>
      <c r="F42" s="115">
        <v>0</v>
      </c>
      <c r="G42" s="115">
        <v>0</v>
      </c>
      <c r="H42" s="115">
        <v>0</v>
      </c>
      <c r="I42" s="115">
        <v>0</v>
      </c>
      <c r="J42" s="115">
        <v>0</v>
      </c>
      <c r="K42" s="115">
        <v>0</v>
      </c>
      <c r="L42" s="115">
        <v>0</v>
      </c>
      <c r="M42" s="115">
        <v>0</v>
      </c>
      <c r="N42" s="115">
        <v>0</v>
      </c>
      <c r="O42" s="115">
        <v>0</v>
      </c>
      <c r="P42" s="115">
        <v>0</v>
      </c>
      <c r="Q42" s="115">
        <v>0</v>
      </c>
      <c r="R42" s="115">
        <v>0</v>
      </c>
      <c r="S42" s="115">
        <v>0</v>
      </c>
      <c r="T42" s="115">
        <v>0</v>
      </c>
      <c r="U42" s="115">
        <v>0</v>
      </c>
      <c r="V42" s="115">
        <v>0</v>
      </c>
      <c r="W42" s="115">
        <v>0</v>
      </c>
      <c r="X42" s="115">
        <v>0</v>
      </c>
      <c r="Y42" s="115">
        <v>0</v>
      </c>
      <c r="Z42" s="115">
        <v>0</v>
      </c>
      <c r="AA42" s="115">
        <v>0</v>
      </c>
      <c r="AB42" s="115">
        <v>0</v>
      </c>
      <c r="AC42" s="115">
        <v>0</v>
      </c>
      <c r="AD42" s="115">
        <v>0</v>
      </c>
      <c r="AE42" s="115">
        <v>0</v>
      </c>
      <c r="AF42" s="115">
        <v>0</v>
      </c>
      <c r="AG42" s="115">
        <v>0</v>
      </c>
      <c r="AH42" s="115">
        <v>0</v>
      </c>
      <c r="AI42" s="115">
        <v>0</v>
      </c>
      <c r="AJ42" s="115">
        <v>0</v>
      </c>
    </row>
    <row r="43" spans="1:36">
      <c r="A43" s="115" t="s">
        <v>68</v>
      </c>
      <c r="B43" s="115">
        <v>0</v>
      </c>
      <c r="C43" s="115">
        <v>0</v>
      </c>
      <c r="D43" s="115">
        <v>0</v>
      </c>
      <c r="E43" s="115">
        <v>0</v>
      </c>
      <c r="F43" s="115">
        <v>0</v>
      </c>
      <c r="G43" s="115">
        <v>0</v>
      </c>
      <c r="H43" s="115">
        <v>0</v>
      </c>
      <c r="I43" s="115">
        <v>0</v>
      </c>
      <c r="J43" s="115">
        <v>0</v>
      </c>
      <c r="K43" s="115">
        <v>0</v>
      </c>
      <c r="L43" s="115">
        <v>0</v>
      </c>
      <c r="M43" s="115">
        <v>0</v>
      </c>
      <c r="N43" s="115">
        <v>0</v>
      </c>
      <c r="O43" s="115">
        <v>0</v>
      </c>
      <c r="P43" s="115">
        <v>0</v>
      </c>
      <c r="Q43" s="115">
        <v>0</v>
      </c>
      <c r="R43" s="115">
        <v>0</v>
      </c>
      <c r="S43" s="115">
        <v>0</v>
      </c>
      <c r="T43" s="115">
        <v>0</v>
      </c>
      <c r="U43" s="115">
        <v>0</v>
      </c>
      <c r="V43" s="115">
        <v>0</v>
      </c>
      <c r="W43" s="115">
        <v>0</v>
      </c>
      <c r="X43" s="115">
        <v>0</v>
      </c>
      <c r="Y43" s="115">
        <v>0</v>
      </c>
      <c r="Z43" s="115">
        <v>0</v>
      </c>
      <c r="AA43" s="115">
        <v>0</v>
      </c>
      <c r="AB43" s="115">
        <v>0</v>
      </c>
      <c r="AC43" s="115">
        <v>0</v>
      </c>
      <c r="AD43" s="115">
        <v>0</v>
      </c>
      <c r="AE43" s="115">
        <v>0</v>
      </c>
      <c r="AF43" s="115">
        <v>0</v>
      </c>
      <c r="AG43" s="115">
        <v>0</v>
      </c>
      <c r="AH43" s="115">
        <v>0</v>
      </c>
      <c r="AI43" s="115">
        <v>0</v>
      </c>
      <c r="AJ43" s="115">
        <v>0</v>
      </c>
    </row>
    <row r="44" spans="1:36">
      <c r="A44" s="115" t="s">
        <v>69</v>
      </c>
      <c r="B44" s="115">
        <v>0</v>
      </c>
      <c r="C44" s="115">
        <v>0</v>
      </c>
      <c r="D44" s="115">
        <v>0</v>
      </c>
      <c r="E44" s="115">
        <v>0</v>
      </c>
      <c r="F44" s="115">
        <v>0</v>
      </c>
      <c r="G44" s="115">
        <v>0</v>
      </c>
      <c r="H44" s="115">
        <v>0</v>
      </c>
      <c r="I44" s="115">
        <v>0</v>
      </c>
      <c r="J44" s="115">
        <v>0</v>
      </c>
      <c r="K44" s="115">
        <v>0</v>
      </c>
      <c r="L44" s="115">
        <v>0</v>
      </c>
      <c r="M44" s="115">
        <v>0</v>
      </c>
      <c r="N44" s="115">
        <v>0</v>
      </c>
      <c r="O44" s="115">
        <v>0</v>
      </c>
      <c r="P44" s="115">
        <v>0</v>
      </c>
      <c r="Q44" s="115">
        <v>0</v>
      </c>
      <c r="R44" s="115">
        <v>0</v>
      </c>
      <c r="S44" s="115">
        <v>0</v>
      </c>
      <c r="T44" s="115">
        <v>0</v>
      </c>
      <c r="U44" s="115">
        <v>0</v>
      </c>
      <c r="V44" s="115">
        <v>0</v>
      </c>
      <c r="W44" s="115">
        <v>0</v>
      </c>
      <c r="X44" s="115">
        <v>0</v>
      </c>
      <c r="Y44" s="115">
        <v>0</v>
      </c>
      <c r="Z44" s="115">
        <v>0</v>
      </c>
      <c r="AA44" s="115">
        <v>0</v>
      </c>
      <c r="AB44" s="115">
        <v>0</v>
      </c>
      <c r="AC44" s="115">
        <v>0</v>
      </c>
      <c r="AD44" s="115">
        <v>0</v>
      </c>
      <c r="AE44" s="115">
        <v>0</v>
      </c>
      <c r="AF44" s="115">
        <v>0</v>
      </c>
      <c r="AG44" s="115">
        <v>0</v>
      </c>
      <c r="AH44" s="115">
        <v>0</v>
      </c>
      <c r="AI44" s="115">
        <v>0</v>
      </c>
      <c r="AJ44" s="115">
        <v>0</v>
      </c>
    </row>
    <row r="45" spans="1:36">
      <c r="A45" s="115" t="s">
        <v>70</v>
      </c>
      <c r="B45" s="115">
        <v>0</v>
      </c>
      <c r="C45" s="115">
        <v>0</v>
      </c>
      <c r="D45" s="115">
        <v>0</v>
      </c>
      <c r="E45" s="115">
        <v>0</v>
      </c>
      <c r="F45" s="115">
        <v>0</v>
      </c>
      <c r="G45" s="115">
        <v>0</v>
      </c>
      <c r="H45" s="115">
        <v>0</v>
      </c>
      <c r="I45" s="115">
        <v>0</v>
      </c>
      <c r="J45" s="115">
        <v>0</v>
      </c>
      <c r="K45" s="115">
        <v>0</v>
      </c>
      <c r="L45" s="115">
        <v>0</v>
      </c>
      <c r="M45" s="115">
        <v>0</v>
      </c>
      <c r="N45" s="115">
        <v>0</v>
      </c>
      <c r="O45" s="115">
        <v>0</v>
      </c>
      <c r="P45" s="115">
        <v>0</v>
      </c>
      <c r="Q45" s="115">
        <v>0</v>
      </c>
      <c r="R45" s="115">
        <v>0</v>
      </c>
      <c r="S45" s="115">
        <v>0</v>
      </c>
      <c r="T45" s="115">
        <v>0</v>
      </c>
      <c r="U45" s="115">
        <v>0</v>
      </c>
      <c r="V45" s="115">
        <v>0</v>
      </c>
      <c r="W45" s="115">
        <v>0</v>
      </c>
      <c r="X45" s="115">
        <v>0</v>
      </c>
      <c r="Y45" s="115">
        <v>0</v>
      </c>
      <c r="Z45" s="115">
        <v>0</v>
      </c>
      <c r="AA45" s="115">
        <v>0</v>
      </c>
      <c r="AB45" s="115">
        <v>0</v>
      </c>
      <c r="AC45" s="115">
        <v>0</v>
      </c>
      <c r="AD45" s="115">
        <v>0</v>
      </c>
      <c r="AE45" s="115">
        <v>0</v>
      </c>
      <c r="AF45" s="115">
        <v>0</v>
      </c>
      <c r="AG45" s="115">
        <v>0</v>
      </c>
      <c r="AH45" s="115">
        <v>0</v>
      </c>
      <c r="AI45" s="115">
        <v>0</v>
      </c>
      <c r="AJ45" s="115">
        <v>0</v>
      </c>
    </row>
    <row r="46" spans="1:36">
      <c r="A46" s="115" t="s">
        <v>71</v>
      </c>
      <c r="B46" s="115">
        <v>0</v>
      </c>
      <c r="C46" s="115">
        <v>0</v>
      </c>
      <c r="D46" s="115">
        <v>0</v>
      </c>
      <c r="E46" s="115">
        <v>0</v>
      </c>
      <c r="F46" s="115">
        <v>0</v>
      </c>
      <c r="G46" s="115">
        <v>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15">
        <v>0</v>
      </c>
      <c r="Q46" s="115">
        <v>0</v>
      </c>
      <c r="R46" s="115">
        <v>0</v>
      </c>
      <c r="S46" s="115">
        <v>0</v>
      </c>
      <c r="T46" s="115">
        <v>0</v>
      </c>
      <c r="U46" s="115">
        <v>0</v>
      </c>
      <c r="V46" s="115">
        <v>0</v>
      </c>
      <c r="W46" s="115">
        <v>0</v>
      </c>
      <c r="X46" s="115">
        <v>0</v>
      </c>
      <c r="Y46" s="115">
        <v>0</v>
      </c>
      <c r="Z46" s="115">
        <v>0</v>
      </c>
      <c r="AA46" s="115">
        <v>0</v>
      </c>
      <c r="AB46" s="115">
        <v>0</v>
      </c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>
        <v>0</v>
      </c>
    </row>
    <row r="47" spans="1:36">
      <c r="A47" s="115" t="s">
        <v>72</v>
      </c>
      <c r="B47" s="115">
        <v>0</v>
      </c>
      <c r="C47" s="115">
        <v>0</v>
      </c>
      <c r="D47" s="115">
        <v>0</v>
      </c>
      <c r="E47" s="115">
        <v>0</v>
      </c>
      <c r="F47" s="115">
        <v>0</v>
      </c>
      <c r="G47" s="115">
        <v>0</v>
      </c>
      <c r="H47" s="115">
        <v>0</v>
      </c>
      <c r="I47" s="115">
        <v>0</v>
      </c>
      <c r="J47" s="115">
        <v>0</v>
      </c>
      <c r="K47" s="115">
        <v>0</v>
      </c>
      <c r="L47" s="115">
        <v>0</v>
      </c>
      <c r="M47" s="115">
        <v>0</v>
      </c>
      <c r="N47" s="115">
        <v>0</v>
      </c>
      <c r="O47" s="115">
        <v>0</v>
      </c>
      <c r="P47" s="115">
        <v>0</v>
      </c>
      <c r="Q47" s="115">
        <v>0</v>
      </c>
      <c r="R47" s="115">
        <v>0</v>
      </c>
      <c r="S47" s="115">
        <v>0</v>
      </c>
      <c r="T47" s="115">
        <v>0</v>
      </c>
      <c r="U47" s="115">
        <v>0</v>
      </c>
      <c r="V47" s="115">
        <v>0</v>
      </c>
      <c r="W47" s="115">
        <v>0</v>
      </c>
      <c r="X47" s="115">
        <v>0</v>
      </c>
      <c r="Y47" s="115">
        <v>0</v>
      </c>
      <c r="Z47" s="115">
        <v>0</v>
      </c>
      <c r="AA47" s="115">
        <v>0</v>
      </c>
      <c r="AB47" s="115">
        <v>0</v>
      </c>
      <c r="AC47" s="115">
        <v>0</v>
      </c>
      <c r="AD47" s="115">
        <v>0</v>
      </c>
      <c r="AE47" s="115">
        <v>0</v>
      </c>
      <c r="AF47" s="115">
        <v>0</v>
      </c>
      <c r="AG47" s="115">
        <v>0</v>
      </c>
      <c r="AH47" s="115">
        <v>0</v>
      </c>
      <c r="AI47" s="115">
        <v>0</v>
      </c>
      <c r="AJ47" s="115">
        <v>0</v>
      </c>
    </row>
    <row r="48" spans="1:36">
      <c r="A48" s="115" t="s">
        <v>73</v>
      </c>
      <c r="B48" s="115">
        <v>0</v>
      </c>
      <c r="C48" s="115">
        <v>0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0</v>
      </c>
      <c r="Y48" s="115">
        <v>0</v>
      </c>
      <c r="Z48" s="115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0</v>
      </c>
      <c r="AI48" s="115">
        <v>0</v>
      </c>
      <c r="AJ48" s="115">
        <v>0</v>
      </c>
    </row>
    <row r="49" spans="1:36">
      <c r="A49" s="115" t="s">
        <v>74</v>
      </c>
      <c r="B49" s="115">
        <v>0</v>
      </c>
      <c r="C49" s="115">
        <v>0</v>
      </c>
      <c r="D49" s="115">
        <v>0</v>
      </c>
      <c r="E49" s="115">
        <v>0</v>
      </c>
      <c r="F49" s="115">
        <v>0</v>
      </c>
      <c r="G49" s="115">
        <v>0</v>
      </c>
      <c r="H49" s="115">
        <v>0</v>
      </c>
      <c r="I49" s="115">
        <v>0</v>
      </c>
      <c r="J49" s="115">
        <v>0</v>
      </c>
      <c r="K49" s="115">
        <v>0</v>
      </c>
      <c r="L49" s="115">
        <v>0</v>
      </c>
      <c r="M49" s="115">
        <v>0</v>
      </c>
      <c r="N49" s="115">
        <v>0</v>
      </c>
      <c r="O49" s="115">
        <v>0</v>
      </c>
      <c r="P49" s="115">
        <v>0</v>
      </c>
      <c r="Q49" s="115">
        <v>0</v>
      </c>
      <c r="R49" s="115">
        <v>0</v>
      </c>
      <c r="S49" s="115">
        <v>0</v>
      </c>
      <c r="T49" s="115">
        <v>0</v>
      </c>
      <c r="U49" s="115">
        <v>0</v>
      </c>
      <c r="V49" s="115">
        <v>0</v>
      </c>
      <c r="W49" s="115">
        <v>0</v>
      </c>
      <c r="X49" s="115">
        <v>0</v>
      </c>
      <c r="Y49" s="115">
        <v>0</v>
      </c>
      <c r="Z49" s="115">
        <v>0</v>
      </c>
      <c r="AA49" s="115">
        <v>0</v>
      </c>
      <c r="AB49" s="115">
        <v>0</v>
      </c>
      <c r="AC49" s="115">
        <v>0</v>
      </c>
      <c r="AD49" s="115">
        <v>0</v>
      </c>
      <c r="AE49" s="115">
        <v>0</v>
      </c>
      <c r="AF49" s="115">
        <v>0</v>
      </c>
      <c r="AG49" s="115">
        <v>0</v>
      </c>
      <c r="AH49" s="115">
        <v>0</v>
      </c>
      <c r="AI49" s="115">
        <v>0</v>
      </c>
      <c r="AJ49" s="115">
        <v>0</v>
      </c>
    </row>
    <row r="50" spans="1:36">
      <c r="A50" s="115" t="s">
        <v>75</v>
      </c>
      <c r="B50" s="115">
        <v>0</v>
      </c>
      <c r="C50" s="115">
        <v>0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0</v>
      </c>
      <c r="Y50" s="115">
        <v>0</v>
      </c>
      <c r="Z50" s="115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0</v>
      </c>
      <c r="AI50" s="115">
        <v>0</v>
      </c>
      <c r="AJ50" s="115">
        <v>0</v>
      </c>
    </row>
    <row r="51" spans="1:36">
      <c r="A51" s="115" t="s">
        <v>76</v>
      </c>
      <c r="B51" s="115">
        <v>0</v>
      </c>
      <c r="C51" s="115">
        <v>0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  <c r="AJ51" s="115">
        <v>0</v>
      </c>
    </row>
    <row r="52" spans="1:36">
      <c r="A52" s="115" t="s">
        <v>77</v>
      </c>
      <c r="B52" s="115">
        <v>0</v>
      </c>
      <c r="C52" s="115">
        <v>0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115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0</v>
      </c>
      <c r="AH52" s="115">
        <v>0</v>
      </c>
      <c r="AI52" s="115">
        <v>0</v>
      </c>
      <c r="AJ52" s="115">
        <v>0</v>
      </c>
    </row>
    <row r="54" spans="1:36">
      <c r="A54" s="113" t="s">
        <v>78</v>
      </c>
    </row>
    <row r="55" spans="1:36">
      <c r="A55" s="113" t="s">
        <v>260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A77" sqref="A77:XFD77"/>
    </sheetView>
  </sheetViews>
  <sheetFormatPr defaultRowHeight="12.75"/>
  <cols>
    <col min="1" max="16384" width="8.88671875" style="117"/>
  </cols>
  <sheetData>
    <row r="1" spans="1:36">
      <c r="A1" s="116" t="s">
        <v>29</v>
      </c>
    </row>
    <row r="3" spans="1:36">
      <c r="A3" s="116" t="s">
        <v>30</v>
      </c>
    </row>
    <row r="4" spans="1:36">
      <c r="A4" s="116" t="s">
        <v>31</v>
      </c>
    </row>
    <row r="5" spans="1:36">
      <c r="A5" s="116" t="s">
        <v>264</v>
      </c>
    </row>
    <row r="6" spans="1:36">
      <c r="A6" s="116" t="s">
        <v>265</v>
      </c>
    </row>
    <row r="8" spans="1:36">
      <c r="A8" s="118" t="s">
        <v>3</v>
      </c>
      <c r="B8" s="125" t="s">
        <v>289</v>
      </c>
      <c r="C8" s="125" t="s">
        <v>290</v>
      </c>
      <c r="D8" s="125" t="s">
        <v>291</v>
      </c>
      <c r="E8" s="118" t="s">
        <v>33</v>
      </c>
      <c r="F8" s="118">
        <v>1</v>
      </c>
      <c r="G8" s="118">
        <v>2</v>
      </c>
      <c r="H8" s="118">
        <v>3</v>
      </c>
      <c r="I8" s="118">
        <v>4</v>
      </c>
      <c r="J8" s="118">
        <v>5</v>
      </c>
      <c r="K8" s="118">
        <v>6</v>
      </c>
      <c r="L8" s="118">
        <v>7</v>
      </c>
      <c r="M8" s="118">
        <v>8</v>
      </c>
      <c r="N8" s="118">
        <v>9</v>
      </c>
      <c r="O8" s="118">
        <v>10</v>
      </c>
      <c r="P8" s="118">
        <v>11</v>
      </c>
      <c r="Q8" s="118">
        <v>12</v>
      </c>
      <c r="R8" s="118">
        <v>13</v>
      </c>
      <c r="S8" s="118">
        <v>14</v>
      </c>
      <c r="T8" s="118">
        <v>15</v>
      </c>
      <c r="U8" s="118">
        <v>16</v>
      </c>
      <c r="V8" s="118">
        <v>17</v>
      </c>
      <c r="W8" s="118">
        <v>18</v>
      </c>
      <c r="X8" s="118">
        <v>19</v>
      </c>
      <c r="Y8" s="118">
        <v>20</v>
      </c>
      <c r="Z8" s="118">
        <v>21</v>
      </c>
      <c r="AA8" s="118">
        <v>22</v>
      </c>
      <c r="AB8" s="118">
        <v>23</v>
      </c>
      <c r="AC8" s="118">
        <v>24</v>
      </c>
      <c r="AD8" s="118">
        <v>25</v>
      </c>
      <c r="AE8" s="118">
        <v>26</v>
      </c>
      <c r="AF8" s="118">
        <v>27</v>
      </c>
      <c r="AG8" s="118">
        <v>28</v>
      </c>
      <c r="AH8" s="118">
        <v>29</v>
      </c>
      <c r="AI8" s="118">
        <v>30</v>
      </c>
      <c r="AJ8" s="118">
        <v>31</v>
      </c>
    </row>
    <row r="9" spans="1:36">
      <c r="A9" s="119" t="s">
        <v>34</v>
      </c>
      <c r="B9" s="119">
        <v>0</v>
      </c>
      <c r="C9" s="119">
        <v>0</v>
      </c>
      <c r="D9" s="119">
        <v>0</v>
      </c>
      <c r="E9" s="119">
        <v>0</v>
      </c>
      <c r="F9" s="119">
        <v>0</v>
      </c>
      <c r="G9" s="119">
        <v>0</v>
      </c>
      <c r="H9" s="119">
        <v>0</v>
      </c>
      <c r="I9" s="119">
        <v>0</v>
      </c>
      <c r="J9" s="119">
        <v>0</v>
      </c>
      <c r="K9" s="119">
        <v>0</v>
      </c>
      <c r="L9" s="119">
        <v>0</v>
      </c>
      <c r="M9" s="119">
        <v>0</v>
      </c>
      <c r="N9" s="119">
        <v>0</v>
      </c>
      <c r="O9" s="119">
        <v>0</v>
      </c>
      <c r="P9" s="119">
        <v>0</v>
      </c>
      <c r="Q9" s="119">
        <v>0</v>
      </c>
      <c r="R9" s="119">
        <v>0</v>
      </c>
      <c r="S9" s="119">
        <v>0</v>
      </c>
      <c r="T9" s="119">
        <v>0</v>
      </c>
      <c r="U9" s="119">
        <v>0</v>
      </c>
      <c r="V9" s="119">
        <v>0</v>
      </c>
      <c r="W9" s="119">
        <v>0</v>
      </c>
      <c r="X9" s="119">
        <v>0</v>
      </c>
      <c r="Y9" s="119">
        <v>0</v>
      </c>
      <c r="Z9" s="119">
        <v>0</v>
      </c>
      <c r="AA9" s="119">
        <v>0</v>
      </c>
      <c r="AB9" s="119">
        <v>0</v>
      </c>
      <c r="AC9" s="119">
        <v>0</v>
      </c>
      <c r="AD9" s="119">
        <v>0</v>
      </c>
      <c r="AE9" s="119">
        <v>0</v>
      </c>
      <c r="AF9" s="119">
        <v>0</v>
      </c>
      <c r="AG9" s="119">
        <v>0</v>
      </c>
      <c r="AH9" s="119">
        <v>0</v>
      </c>
      <c r="AI9" s="119">
        <v>0</v>
      </c>
      <c r="AJ9" s="119">
        <v>0</v>
      </c>
    </row>
    <row r="10" spans="1:36">
      <c r="A10" s="119" t="s">
        <v>35</v>
      </c>
      <c r="B10" s="119">
        <v>0</v>
      </c>
      <c r="C10" s="119">
        <v>0</v>
      </c>
      <c r="D10" s="119">
        <v>0</v>
      </c>
      <c r="E10" s="119">
        <v>0</v>
      </c>
      <c r="F10" s="119">
        <v>0</v>
      </c>
      <c r="G10" s="119">
        <v>0</v>
      </c>
      <c r="H10" s="119">
        <v>0</v>
      </c>
      <c r="I10" s="119">
        <v>0</v>
      </c>
      <c r="J10" s="119">
        <v>0</v>
      </c>
      <c r="K10" s="119">
        <v>0</v>
      </c>
      <c r="L10" s="119">
        <v>0</v>
      </c>
      <c r="M10" s="119">
        <v>0</v>
      </c>
      <c r="N10" s="119">
        <v>0</v>
      </c>
      <c r="O10" s="119">
        <v>0</v>
      </c>
      <c r="P10" s="119">
        <v>0</v>
      </c>
      <c r="Q10" s="119">
        <v>0</v>
      </c>
      <c r="R10" s="119">
        <v>0</v>
      </c>
      <c r="S10" s="119">
        <v>0</v>
      </c>
      <c r="T10" s="119">
        <v>0</v>
      </c>
      <c r="U10" s="119">
        <v>0</v>
      </c>
      <c r="V10" s="119">
        <v>0</v>
      </c>
      <c r="W10" s="119">
        <v>0</v>
      </c>
      <c r="X10" s="119">
        <v>0</v>
      </c>
      <c r="Y10" s="119">
        <v>0</v>
      </c>
      <c r="Z10" s="119">
        <v>0</v>
      </c>
      <c r="AA10" s="119">
        <v>0</v>
      </c>
      <c r="AB10" s="119">
        <v>0</v>
      </c>
      <c r="AC10" s="119">
        <v>0</v>
      </c>
      <c r="AD10" s="119">
        <v>0</v>
      </c>
      <c r="AE10" s="119">
        <v>0</v>
      </c>
      <c r="AF10" s="119">
        <v>0</v>
      </c>
      <c r="AG10" s="119">
        <v>0</v>
      </c>
      <c r="AH10" s="119">
        <v>0</v>
      </c>
      <c r="AI10" s="119">
        <v>0</v>
      </c>
      <c r="AJ10" s="119">
        <v>0</v>
      </c>
    </row>
    <row r="11" spans="1:36">
      <c r="A11" s="119" t="s">
        <v>36</v>
      </c>
      <c r="B11" s="119">
        <v>0</v>
      </c>
      <c r="C11" s="119">
        <v>0</v>
      </c>
      <c r="D11" s="119">
        <v>0</v>
      </c>
      <c r="E11" s="119">
        <v>0</v>
      </c>
      <c r="F11" s="119">
        <v>0</v>
      </c>
      <c r="G11" s="119">
        <v>0</v>
      </c>
      <c r="H11" s="119">
        <v>0</v>
      </c>
      <c r="I11" s="119">
        <v>0</v>
      </c>
      <c r="J11" s="119">
        <v>0</v>
      </c>
      <c r="K11" s="119">
        <v>0</v>
      </c>
      <c r="L11" s="119">
        <v>0</v>
      </c>
      <c r="M11" s="119">
        <v>0</v>
      </c>
      <c r="N11" s="119">
        <v>0</v>
      </c>
      <c r="O11" s="119">
        <v>0</v>
      </c>
      <c r="P11" s="119">
        <v>0</v>
      </c>
      <c r="Q11" s="119">
        <v>0</v>
      </c>
      <c r="R11" s="119">
        <v>0</v>
      </c>
      <c r="S11" s="119">
        <v>0</v>
      </c>
      <c r="T11" s="119">
        <v>0</v>
      </c>
      <c r="U11" s="119">
        <v>0</v>
      </c>
      <c r="V11" s="119">
        <v>0</v>
      </c>
      <c r="W11" s="119">
        <v>0</v>
      </c>
      <c r="X11" s="119">
        <v>0</v>
      </c>
      <c r="Y11" s="119">
        <v>0</v>
      </c>
      <c r="Z11" s="119">
        <v>0</v>
      </c>
      <c r="AA11" s="119">
        <v>0</v>
      </c>
      <c r="AB11" s="119">
        <v>0</v>
      </c>
      <c r="AC11" s="119">
        <v>0</v>
      </c>
      <c r="AD11" s="119">
        <v>0</v>
      </c>
      <c r="AE11" s="119">
        <v>0</v>
      </c>
      <c r="AF11" s="119">
        <v>0</v>
      </c>
      <c r="AG11" s="119">
        <v>0</v>
      </c>
      <c r="AH11" s="119">
        <v>0</v>
      </c>
      <c r="AI11" s="119">
        <v>0</v>
      </c>
      <c r="AJ11" s="119">
        <v>0</v>
      </c>
    </row>
    <row r="12" spans="1:36" s="131" customFormat="1">
      <c r="A12" s="162" t="s">
        <v>37</v>
      </c>
      <c r="B12" s="162">
        <v>0</v>
      </c>
      <c r="C12" s="162">
        <v>0</v>
      </c>
      <c r="D12" s="162">
        <v>0</v>
      </c>
      <c r="E12" s="162">
        <v>0</v>
      </c>
      <c r="F12" s="162">
        <v>0</v>
      </c>
      <c r="G12" s="162">
        <v>0</v>
      </c>
      <c r="H12" s="162">
        <v>0</v>
      </c>
      <c r="I12" s="162">
        <v>0</v>
      </c>
      <c r="J12" s="162">
        <v>0</v>
      </c>
      <c r="K12" s="162">
        <v>0</v>
      </c>
      <c r="L12" s="162">
        <v>0</v>
      </c>
      <c r="M12" s="162">
        <v>0</v>
      </c>
      <c r="N12" s="162">
        <v>0</v>
      </c>
      <c r="O12" s="162">
        <v>0</v>
      </c>
      <c r="P12" s="162">
        <v>0</v>
      </c>
      <c r="Q12" s="162">
        <v>0</v>
      </c>
      <c r="R12" s="162">
        <v>0</v>
      </c>
      <c r="S12" s="162">
        <v>0</v>
      </c>
      <c r="T12" s="162">
        <v>0</v>
      </c>
      <c r="U12" s="162">
        <v>0</v>
      </c>
      <c r="V12" s="162">
        <v>0</v>
      </c>
      <c r="W12" s="162">
        <v>0</v>
      </c>
      <c r="X12" s="162">
        <v>0</v>
      </c>
      <c r="Y12" s="162">
        <v>0</v>
      </c>
      <c r="Z12" s="162">
        <v>0</v>
      </c>
      <c r="AA12" s="162">
        <v>0</v>
      </c>
      <c r="AB12" s="162">
        <v>0</v>
      </c>
      <c r="AC12" s="162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</row>
    <row r="13" spans="1:36" customFormat="1" ht="15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119" t="s">
        <v>39</v>
      </c>
      <c r="B14" s="119">
        <v>0</v>
      </c>
      <c r="C14" s="119">
        <v>0</v>
      </c>
      <c r="D14" s="119">
        <v>0</v>
      </c>
      <c r="E14" s="119">
        <v>0</v>
      </c>
      <c r="F14" s="119">
        <v>0</v>
      </c>
      <c r="G14" s="119">
        <v>0</v>
      </c>
      <c r="H14" s="119">
        <v>0</v>
      </c>
      <c r="I14" s="119">
        <v>0</v>
      </c>
      <c r="J14" s="119">
        <v>0</v>
      </c>
      <c r="K14" s="119">
        <v>0</v>
      </c>
      <c r="L14" s="119">
        <v>0</v>
      </c>
      <c r="M14" s="119">
        <v>0</v>
      </c>
      <c r="N14" s="119">
        <v>0</v>
      </c>
      <c r="O14" s="119">
        <v>0</v>
      </c>
      <c r="P14" s="119">
        <v>0</v>
      </c>
      <c r="Q14" s="119">
        <v>0</v>
      </c>
      <c r="R14" s="119">
        <v>0</v>
      </c>
      <c r="S14" s="119">
        <v>0</v>
      </c>
      <c r="T14" s="119">
        <v>0</v>
      </c>
      <c r="U14" s="119">
        <v>0</v>
      </c>
      <c r="V14" s="119">
        <v>0</v>
      </c>
      <c r="W14" s="119">
        <v>0</v>
      </c>
      <c r="X14" s="119">
        <v>0</v>
      </c>
      <c r="Y14" s="119">
        <v>0</v>
      </c>
      <c r="Z14" s="119">
        <v>0</v>
      </c>
      <c r="AA14" s="119">
        <v>0</v>
      </c>
      <c r="AB14" s="119">
        <v>0</v>
      </c>
      <c r="AC14" s="119">
        <v>0</v>
      </c>
      <c r="AD14" s="119">
        <v>0</v>
      </c>
      <c r="AE14" s="119">
        <v>0</v>
      </c>
      <c r="AF14" s="119">
        <v>0</v>
      </c>
      <c r="AG14" s="119">
        <v>0</v>
      </c>
      <c r="AH14" s="119">
        <v>0</v>
      </c>
      <c r="AI14" s="119">
        <v>0</v>
      </c>
      <c r="AJ14" s="119">
        <v>0</v>
      </c>
    </row>
    <row r="15" spans="1:36">
      <c r="A15" s="119" t="s">
        <v>40</v>
      </c>
      <c r="B15" s="119">
        <v>0</v>
      </c>
      <c r="C15" s="119">
        <v>0</v>
      </c>
      <c r="D15" s="119">
        <v>0</v>
      </c>
      <c r="E15" s="119">
        <v>0</v>
      </c>
      <c r="F15" s="119">
        <v>0</v>
      </c>
      <c r="G15" s="119">
        <v>0</v>
      </c>
      <c r="H15" s="119">
        <v>0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v>0</v>
      </c>
      <c r="O15" s="119">
        <v>0</v>
      </c>
      <c r="P15" s="119">
        <v>0</v>
      </c>
      <c r="Q15" s="119">
        <v>0</v>
      </c>
      <c r="R15" s="119">
        <v>0</v>
      </c>
      <c r="S15" s="119">
        <v>0</v>
      </c>
      <c r="T15" s="119">
        <v>0</v>
      </c>
      <c r="U15" s="119">
        <v>0</v>
      </c>
      <c r="V15" s="119">
        <v>0</v>
      </c>
      <c r="W15" s="119">
        <v>0</v>
      </c>
      <c r="X15" s="119">
        <v>0</v>
      </c>
      <c r="Y15" s="119">
        <v>0</v>
      </c>
      <c r="Z15" s="119">
        <v>0</v>
      </c>
      <c r="AA15" s="119">
        <v>0</v>
      </c>
      <c r="AB15" s="119">
        <v>0</v>
      </c>
      <c r="AC15" s="119">
        <v>0</v>
      </c>
      <c r="AD15" s="119">
        <v>0</v>
      </c>
      <c r="AE15" s="119">
        <v>0</v>
      </c>
      <c r="AF15" s="119">
        <v>0</v>
      </c>
      <c r="AG15" s="119">
        <v>0</v>
      </c>
      <c r="AH15" s="119">
        <v>0</v>
      </c>
      <c r="AI15" s="119">
        <v>0</v>
      </c>
      <c r="AJ15" s="119">
        <v>0</v>
      </c>
    </row>
    <row r="16" spans="1:36" s="153" customFormat="1">
      <c r="A16" s="152" t="s">
        <v>41</v>
      </c>
      <c r="B16" s="152">
        <v>0</v>
      </c>
      <c r="C16" s="152">
        <v>0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I16" s="152">
        <v>0</v>
      </c>
      <c r="J16" s="152">
        <v>0</v>
      </c>
      <c r="K16" s="152">
        <v>0</v>
      </c>
      <c r="L16" s="152">
        <v>0</v>
      </c>
      <c r="M16" s="152">
        <v>0</v>
      </c>
      <c r="N16" s="152">
        <v>0</v>
      </c>
      <c r="O16" s="152">
        <v>0</v>
      </c>
      <c r="P16" s="152">
        <v>0</v>
      </c>
      <c r="Q16" s="152">
        <v>0</v>
      </c>
      <c r="R16" s="152">
        <v>0</v>
      </c>
      <c r="S16" s="152">
        <v>0</v>
      </c>
      <c r="T16" s="152">
        <v>0</v>
      </c>
      <c r="U16" s="152">
        <v>0</v>
      </c>
      <c r="V16" s="152">
        <v>0</v>
      </c>
      <c r="W16" s="152">
        <v>0</v>
      </c>
      <c r="X16" s="152">
        <v>0</v>
      </c>
      <c r="Y16" s="152">
        <v>0</v>
      </c>
      <c r="Z16" s="152">
        <v>0</v>
      </c>
      <c r="AA16" s="152">
        <v>0</v>
      </c>
      <c r="AB16" s="152">
        <v>0</v>
      </c>
      <c r="AC16" s="152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</row>
    <row r="17" spans="1:36">
      <c r="A17" s="119" t="s">
        <v>42</v>
      </c>
      <c r="B17" s="119">
        <v>0</v>
      </c>
      <c r="C17" s="119">
        <v>0</v>
      </c>
      <c r="D17" s="119">
        <v>0</v>
      </c>
      <c r="E17" s="119">
        <v>0</v>
      </c>
      <c r="F17" s="119">
        <v>0</v>
      </c>
      <c r="G17" s="119">
        <v>0</v>
      </c>
      <c r="H17" s="119">
        <v>0</v>
      </c>
      <c r="I17" s="119">
        <v>0</v>
      </c>
      <c r="J17" s="119">
        <v>0</v>
      </c>
      <c r="K17" s="119">
        <v>0</v>
      </c>
      <c r="L17" s="119">
        <v>0</v>
      </c>
      <c r="M17" s="119">
        <v>0</v>
      </c>
      <c r="N17" s="119">
        <v>0</v>
      </c>
      <c r="O17" s="119">
        <v>0</v>
      </c>
      <c r="P17" s="119">
        <v>0</v>
      </c>
      <c r="Q17" s="119">
        <v>0</v>
      </c>
      <c r="R17" s="119">
        <v>0</v>
      </c>
      <c r="S17" s="119">
        <v>0</v>
      </c>
      <c r="T17" s="119">
        <v>0</v>
      </c>
      <c r="U17" s="119">
        <v>0</v>
      </c>
      <c r="V17" s="119">
        <v>0</v>
      </c>
      <c r="W17" s="119">
        <v>0</v>
      </c>
      <c r="X17" s="119">
        <v>0</v>
      </c>
      <c r="Y17" s="119">
        <v>0</v>
      </c>
      <c r="Z17" s="119">
        <v>0</v>
      </c>
      <c r="AA17" s="119">
        <v>0</v>
      </c>
      <c r="AB17" s="119">
        <v>0</v>
      </c>
      <c r="AC17" s="119">
        <v>0</v>
      </c>
      <c r="AD17" s="119">
        <v>0</v>
      </c>
      <c r="AE17" s="119">
        <v>0</v>
      </c>
      <c r="AF17" s="119">
        <v>0</v>
      </c>
      <c r="AG17" s="119">
        <v>0</v>
      </c>
      <c r="AH17" s="119">
        <v>0</v>
      </c>
      <c r="AI17" s="119">
        <v>0</v>
      </c>
      <c r="AJ17" s="119">
        <v>0</v>
      </c>
    </row>
    <row r="18" spans="1:36">
      <c r="A18" s="119" t="s">
        <v>43</v>
      </c>
      <c r="B18" s="119">
        <v>0</v>
      </c>
      <c r="C18" s="119">
        <v>0</v>
      </c>
      <c r="D18" s="119">
        <v>0</v>
      </c>
      <c r="E18" s="119">
        <v>0</v>
      </c>
      <c r="F18" s="119">
        <v>0</v>
      </c>
      <c r="G18" s="119">
        <v>0</v>
      </c>
      <c r="H18" s="119">
        <v>0</v>
      </c>
      <c r="I18" s="119">
        <v>0</v>
      </c>
      <c r="J18" s="119">
        <v>0</v>
      </c>
      <c r="K18" s="119">
        <v>0</v>
      </c>
      <c r="L18" s="119">
        <v>0</v>
      </c>
      <c r="M18" s="119">
        <v>0</v>
      </c>
      <c r="N18" s="119">
        <v>0</v>
      </c>
      <c r="O18" s="119">
        <v>0</v>
      </c>
      <c r="P18" s="119">
        <v>0</v>
      </c>
      <c r="Q18" s="119">
        <v>0</v>
      </c>
      <c r="R18" s="119">
        <v>0</v>
      </c>
      <c r="S18" s="119">
        <v>0</v>
      </c>
      <c r="T18" s="119">
        <v>0</v>
      </c>
      <c r="U18" s="119">
        <v>0</v>
      </c>
      <c r="V18" s="119">
        <v>0</v>
      </c>
      <c r="W18" s="119">
        <v>0</v>
      </c>
      <c r="X18" s="119">
        <v>0</v>
      </c>
      <c r="Y18" s="119">
        <v>0</v>
      </c>
      <c r="Z18" s="119">
        <v>0</v>
      </c>
      <c r="AA18" s="119">
        <v>0</v>
      </c>
      <c r="AB18" s="119">
        <v>0</v>
      </c>
      <c r="AC18" s="119">
        <v>0</v>
      </c>
      <c r="AD18" s="119">
        <v>0</v>
      </c>
      <c r="AE18" s="119">
        <v>0</v>
      </c>
      <c r="AF18" s="119">
        <v>0</v>
      </c>
      <c r="AG18" s="119">
        <v>0</v>
      </c>
      <c r="AH18" s="119">
        <v>0</v>
      </c>
      <c r="AI18" s="119">
        <v>0</v>
      </c>
      <c r="AJ18" s="119">
        <v>0</v>
      </c>
    </row>
    <row r="19" spans="1:36">
      <c r="A19" s="119" t="s">
        <v>44</v>
      </c>
      <c r="B19" s="119">
        <v>0</v>
      </c>
      <c r="C19" s="119">
        <v>0</v>
      </c>
      <c r="D19" s="119">
        <v>0</v>
      </c>
      <c r="E19" s="119">
        <v>0</v>
      </c>
      <c r="F19" s="119">
        <v>0</v>
      </c>
      <c r="G19" s="119">
        <v>0</v>
      </c>
      <c r="H19" s="119">
        <v>0</v>
      </c>
      <c r="I19" s="119">
        <v>0</v>
      </c>
      <c r="J19" s="119">
        <v>0</v>
      </c>
      <c r="K19" s="119">
        <v>0</v>
      </c>
      <c r="L19" s="119">
        <v>0</v>
      </c>
      <c r="M19" s="119">
        <v>0</v>
      </c>
      <c r="N19" s="119">
        <v>0</v>
      </c>
      <c r="O19" s="119">
        <v>0</v>
      </c>
      <c r="P19" s="119">
        <v>0</v>
      </c>
      <c r="Q19" s="119">
        <v>0</v>
      </c>
      <c r="R19" s="119">
        <v>0</v>
      </c>
      <c r="S19" s="119">
        <v>0</v>
      </c>
      <c r="T19" s="119">
        <v>0</v>
      </c>
      <c r="U19" s="119">
        <v>0</v>
      </c>
      <c r="V19" s="119">
        <v>0</v>
      </c>
      <c r="W19" s="119">
        <v>0</v>
      </c>
      <c r="X19" s="119">
        <v>0</v>
      </c>
      <c r="Y19" s="119">
        <v>0</v>
      </c>
      <c r="Z19" s="119">
        <v>0</v>
      </c>
      <c r="AA19" s="119">
        <v>0</v>
      </c>
      <c r="AB19" s="119">
        <v>0</v>
      </c>
      <c r="AC19" s="119">
        <v>0</v>
      </c>
      <c r="AD19" s="119">
        <v>0</v>
      </c>
      <c r="AE19" s="119">
        <v>0</v>
      </c>
      <c r="AF19" s="119">
        <v>0</v>
      </c>
      <c r="AG19" s="119">
        <v>0</v>
      </c>
      <c r="AH19" s="119">
        <v>0</v>
      </c>
      <c r="AI19" s="119">
        <v>0</v>
      </c>
      <c r="AJ19" s="119">
        <v>0</v>
      </c>
    </row>
    <row r="20" spans="1:36">
      <c r="A20" s="119" t="s">
        <v>45</v>
      </c>
      <c r="B20" s="119">
        <v>0</v>
      </c>
      <c r="C20" s="119">
        <v>0</v>
      </c>
      <c r="D20" s="119">
        <v>0</v>
      </c>
      <c r="E20" s="119">
        <v>0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  <c r="K20" s="119">
        <v>0</v>
      </c>
      <c r="L20" s="119">
        <v>0</v>
      </c>
      <c r="M20" s="119">
        <v>0</v>
      </c>
      <c r="N20" s="119">
        <v>0</v>
      </c>
      <c r="O20" s="119">
        <v>0</v>
      </c>
      <c r="P20" s="119">
        <v>0</v>
      </c>
      <c r="Q20" s="119">
        <v>0</v>
      </c>
      <c r="R20" s="119">
        <v>0</v>
      </c>
      <c r="S20" s="119">
        <v>0</v>
      </c>
      <c r="T20" s="119">
        <v>0</v>
      </c>
      <c r="U20" s="119">
        <v>0</v>
      </c>
      <c r="V20" s="119">
        <v>0</v>
      </c>
      <c r="W20" s="119">
        <v>0</v>
      </c>
      <c r="X20" s="119">
        <v>0</v>
      </c>
      <c r="Y20" s="119">
        <v>0</v>
      </c>
      <c r="Z20" s="119">
        <v>0</v>
      </c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</row>
    <row r="21" spans="1:36">
      <c r="A21" s="119" t="s">
        <v>46</v>
      </c>
      <c r="B21" s="119">
        <v>0</v>
      </c>
      <c r="C21" s="119">
        <v>0</v>
      </c>
      <c r="D21" s="119">
        <v>0</v>
      </c>
      <c r="E21" s="119">
        <v>0</v>
      </c>
      <c r="F21" s="119">
        <v>0</v>
      </c>
      <c r="G21" s="119">
        <v>0</v>
      </c>
      <c r="H21" s="119">
        <v>0</v>
      </c>
      <c r="I21" s="119">
        <v>0</v>
      </c>
      <c r="J21" s="119">
        <v>0</v>
      </c>
      <c r="K21" s="119">
        <v>0</v>
      </c>
      <c r="L21" s="119">
        <v>0</v>
      </c>
      <c r="M21" s="119">
        <v>0</v>
      </c>
      <c r="N21" s="119">
        <v>0</v>
      </c>
      <c r="O21" s="119">
        <v>0</v>
      </c>
      <c r="P21" s="119">
        <v>0</v>
      </c>
      <c r="Q21" s="119">
        <v>0</v>
      </c>
      <c r="R21" s="119">
        <v>0</v>
      </c>
      <c r="S21" s="119">
        <v>0</v>
      </c>
      <c r="T21" s="119">
        <v>0</v>
      </c>
      <c r="U21" s="119">
        <v>0</v>
      </c>
      <c r="V21" s="119">
        <v>0</v>
      </c>
      <c r="W21" s="119">
        <v>0</v>
      </c>
      <c r="X21" s="119">
        <v>0</v>
      </c>
      <c r="Y21" s="119">
        <v>0</v>
      </c>
      <c r="Z21" s="119">
        <v>0</v>
      </c>
      <c r="AA21" s="119">
        <v>0</v>
      </c>
      <c r="AB21" s="119">
        <v>0</v>
      </c>
      <c r="AC21" s="119">
        <v>0</v>
      </c>
      <c r="AD21" s="119">
        <v>0</v>
      </c>
      <c r="AE21" s="119">
        <v>0</v>
      </c>
      <c r="AF21" s="119">
        <v>0</v>
      </c>
      <c r="AG21" s="119">
        <v>0</v>
      </c>
      <c r="AH21" s="119">
        <v>0</v>
      </c>
      <c r="AI21" s="119">
        <v>0</v>
      </c>
      <c r="AJ21" s="119">
        <v>0</v>
      </c>
    </row>
    <row r="22" spans="1:36">
      <c r="A22" s="119" t="s">
        <v>47</v>
      </c>
      <c r="B22" s="119">
        <v>0</v>
      </c>
      <c r="C22" s="11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v>0</v>
      </c>
      <c r="O22" s="119">
        <v>0</v>
      </c>
      <c r="P22" s="119">
        <v>0</v>
      </c>
      <c r="Q22" s="119">
        <v>0</v>
      </c>
      <c r="R22" s="119">
        <v>0</v>
      </c>
      <c r="S22" s="119">
        <v>0</v>
      </c>
      <c r="T22" s="119">
        <v>0</v>
      </c>
      <c r="U22" s="119">
        <v>0</v>
      </c>
      <c r="V22" s="119">
        <v>0</v>
      </c>
      <c r="W22" s="119">
        <v>0</v>
      </c>
      <c r="X22" s="119">
        <v>0</v>
      </c>
      <c r="Y22" s="119">
        <v>0</v>
      </c>
      <c r="Z22" s="119">
        <v>0</v>
      </c>
      <c r="AA22" s="119">
        <v>0</v>
      </c>
      <c r="AB22" s="119">
        <v>0</v>
      </c>
      <c r="AC22" s="119">
        <v>0</v>
      </c>
      <c r="AD22" s="119">
        <v>0</v>
      </c>
      <c r="AE22" s="119">
        <v>0</v>
      </c>
      <c r="AF22" s="119">
        <v>0</v>
      </c>
      <c r="AG22" s="119">
        <v>0</v>
      </c>
      <c r="AH22" s="119">
        <v>0</v>
      </c>
      <c r="AI22" s="119">
        <v>0</v>
      </c>
      <c r="AJ22" s="119">
        <v>0</v>
      </c>
    </row>
    <row r="23" spans="1:36">
      <c r="A23" s="119" t="s">
        <v>48</v>
      </c>
      <c r="B23" s="119">
        <v>0</v>
      </c>
      <c r="C23" s="119">
        <v>0</v>
      </c>
      <c r="D23" s="119">
        <v>0</v>
      </c>
      <c r="E23" s="119">
        <v>0</v>
      </c>
      <c r="F23" s="119">
        <v>0</v>
      </c>
      <c r="G23" s="119">
        <v>0</v>
      </c>
      <c r="H23" s="119">
        <v>0</v>
      </c>
      <c r="I23" s="119">
        <v>0</v>
      </c>
      <c r="J23" s="119">
        <v>0</v>
      </c>
      <c r="K23" s="119">
        <v>0</v>
      </c>
      <c r="L23" s="119">
        <v>0</v>
      </c>
      <c r="M23" s="119">
        <v>0</v>
      </c>
      <c r="N23" s="119">
        <v>0</v>
      </c>
      <c r="O23" s="119">
        <v>0</v>
      </c>
      <c r="P23" s="119">
        <v>0</v>
      </c>
      <c r="Q23" s="119">
        <v>0</v>
      </c>
      <c r="R23" s="119">
        <v>0</v>
      </c>
      <c r="S23" s="119">
        <v>0</v>
      </c>
      <c r="T23" s="119">
        <v>0</v>
      </c>
      <c r="U23" s="119">
        <v>0</v>
      </c>
      <c r="V23" s="119">
        <v>0</v>
      </c>
      <c r="W23" s="119">
        <v>0</v>
      </c>
      <c r="X23" s="119">
        <v>0</v>
      </c>
      <c r="Y23" s="119">
        <v>0</v>
      </c>
      <c r="Z23" s="119">
        <v>0</v>
      </c>
      <c r="AA23" s="119">
        <v>0</v>
      </c>
      <c r="AB23" s="119">
        <v>0</v>
      </c>
      <c r="AC23" s="119">
        <v>0</v>
      </c>
      <c r="AD23" s="119">
        <v>0</v>
      </c>
      <c r="AE23" s="119">
        <v>0</v>
      </c>
      <c r="AF23" s="119">
        <v>0</v>
      </c>
      <c r="AG23" s="119">
        <v>0</v>
      </c>
      <c r="AH23" s="119">
        <v>0</v>
      </c>
      <c r="AI23" s="119">
        <v>0</v>
      </c>
      <c r="AJ23" s="119">
        <v>0</v>
      </c>
    </row>
    <row r="24" spans="1:36">
      <c r="A24" s="119" t="s">
        <v>49</v>
      </c>
      <c r="B24" s="119">
        <v>0</v>
      </c>
      <c r="C24" s="119">
        <v>0</v>
      </c>
      <c r="D24" s="119">
        <v>0</v>
      </c>
      <c r="E24" s="119">
        <v>0</v>
      </c>
      <c r="F24" s="119">
        <v>0</v>
      </c>
      <c r="G24" s="119">
        <v>0</v>
      </c>
      <c r="H24" s="119">
        <v>0</v>
      </c>
      <c r="I24" s="119">
        <v>0</v>
      </c>
      <c r="J24" s="119">
        <v>0</v>
      </c>
      <c r="K24" s="119">
        <v>0</v>
      </c>
      <c r="L24" s="119">
        <v>0</v>
      </c>
      <c r="M24" s="119">
        <v>0</v>
      </c>
      <c r="N24" s="119">
        <v>0</v>
      </c>
      <c r="O24" s="119">
        <v>0</v>
      </c>
      <c r="P24" s="119">
        <v>0</v>
      </c>
      <c r="Q24" s="119">
        <v>0</v>
      </c>
      <c r="R24" s="119">
        <v>0</v>
      </c>
      <c r="S24" s="119">
        <v>0</v>
      </c>
      <c r="T24" s="119">
        <v>0</v>
      </c>
      <c r="U24" s="119">
        <v>0</v>
      </c>
      <c r="V24" s="119">
        <v>0</v>
      </c>
      <c r="W24" s="119">
        <v>0</v>
      </c>
      <c r="X24" s="119">
        <v>0</v>
      </c>
      <c r="Y24" s="119">
        <v>0</v>
      </c>
      <c r="Z24" s="119">
        <v>0</v>
      </c>
      <c r="AA24" s="119">
        <v>0</v>
      </c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19">
        <v>0</v>
      </c>
      <c r="AH24" s="119">
        <v>0</v>
      </c>
      <c r="AI24" s="119">
        <v>0</v>
      </c>
      <c r="AJ24" s="119">
        <v>0</v>
      </c>
    </row>
    <row r="25" spans="1:36">
      <c r="A25" s="119" t="s">
        <v>50</v>
      </c>
      <c r="B25" s="119">
        <v>0</v>
      </c>
      <c r="C25" s="119">
        <v>0</v>
      </c>
      <c r="D25" s="119">
        <v>0</v>
      </c>
      <c r="E25" s="119">
        <v>0</v>
      </c>
      <c r="F25" s="119">
        <v>0</v>
      </c>
      <c r="G25" s="119">
        <v>0</v>
      </c>
      <c r="H25" s="119">
        <v>0</v>
      </c>
      <c r="I25" s="119">
        <v>0</v>
      </c>
      <c r="J25" s="119">
        <v>0</v>
      </c>
      <c r="K25" s="119">
        <v>0</v>
      </c>
      <c r="L25" s="119">
        <v>0</v>
      </c>
      <c r="M25" s="119">
        <v>0</v>
      </c>
      <c r="N25" s="119">
        <v>0</v>
      </c>
      <c r="O25" s="119">
        <v>0</v>
      </c>
      <c r="P25" s="119">
        <v>0</v>
      </c>
      <c r="Q25" s="119">
        <v>0</v>
      </c>
      <c r="R25" s="119">
        <v>0</v>
      </c>
      <c r="S25" s="119">
        <v>0</v>
      </c>
      <c r="T25" s="119">
        <v>0</v>
      </c>
      <c r="U25" s="119">
        <v>0</v>
      </c>
      <c r="V25" s="119">
        <v>0</v>
      </c>
      <c r="W25" s="119">
        <v>0</v>
      </c>
      <c r="X25" s="119">
        <v>0</v>
      </c>
      <c r="Y25" s="119">
        <v>0</v>
      </c>
      <c r="Z25" s="119">
        <v>0</v>
      </c>
      <c r="AA25" s="119">
        <v>0</v>
      </c>
      <c r="AB25" s="119">
        <v>0</v>
      </c>
      <c r="AC25" s="119">
        <v>0</v>
      </c>
      <c r="AD25" s="119">
        <v>0</v>
      </c>
      <c r="AE25" s="119">
        <v>0</v>
      </c>
      <c r="AF25" s="119">
        <v>0</v>
      </c>
      <c r="AG25" s="119">
        <v>0</v>
      </c>
      <c r="AH25" s="119">
        <v>0</v>
      </c>
      <c r="AI25" s="119">
        <v>0</v>
      </c>
      <c r="AJ25" s="119">
        <v>0</v>
      </c>
    </row>
    <row r="26" spans="1:36">
      <c r="A26" s="119" t="s">
        <v>51</v>
      </c>
      <c r="B26" s="119">
        <v>0</v>
      </c>
      <c r="C26" s="119">
        <v>0</v>
      </c>
      <c r="D26" s="119">
        <v>0</v>
      </c>
      <c r="E26" s="119">
        <v>0</v>
      </c>
      <c r="F26" s="119">
        <v>0</v>
      </c>
      <c r="G26" s="119">
        <v>0</v>
      </c>
      <c r="H26" s="119">
        <v>0</v>
      </c>
      <c r="I26" s="119">
        <v>0</v>
      </c>
      <c r="J26" s="119">
        <v>0</v>
      </c>
      <c r="K26" s="119">
        <v>0</v>
      </c>
      <c r="L26" s="119">
        <v>0</v>
      </c>
      <c r="M26" s="119">
        <v>0</v>
      </c>
      <c r="N26" s="119">
        <v>0</v>
      </c>
      <c r="O26" s="119">
        <v>0</v>
      </c>
      <c r="P26" s="119">
        <v>0</v>
      </c>
      <c r="Q26" s="119">
        <v>0</v>
      </c>
      <c r="R26" s="119">
        <v>0</v>
      </c>
      <c r="S26" s="119">
        <v>0</v>
      </c>
      <c r="T26" s="119">
        <v>0</v>
      </c>
      <c r="U26" s="119">
        <v>0</v>
      </c>
      <c r="V26" s="119">
        <v>0</v>
      </c>
      <c r="W26" s="119">
        <v>0</v>
      </c>
      <c r="X26" s="119">
        <v>0</v>
      </c>
      <c r="Y26" s="119">
        <v>0</v>
      </c>
      <c r="Z26" s="119">
        <v>0</v>
      </c>
      <c r="AA26" s="119">
        <v>0</v>
      </c>
      <c r="AB26" s="119">
        <v>0</v>
      </c>
      <c r="AC26" s="119">
        <v>0</v>
      </c>
      <c r="AD26" s="119">
        <v>0</v>
      </c>
      <c r="AE26" s="119">
        <v>0</v>
      </c>
      <c r="AF26" s="119">
        <v>0</v>
      </c>
      <c r="AG26" s="119">
        <v>0</v>
      </c>
      <c r="AH26" s="119">
        <v>0</v>
      </c>
      <c r="AI26" s="119">
        <v>0</v>
      </c>
      <c r="AJ26" s="119">
        <v>0</v>
      </c>
    </row>
    <row r="27" spans="1:36">
      <c r="A27" s="119" t="s">
        <v>52</v>
      </c>
      <c r="B27" s="119">
        <v>0</v>
      </c>
      <c r="C27" s="119">
        <v>0</v>
      </c>
      <c r="D27" s="119">
        <v>0</v>
      </c>
      <c r="E27" s="119">
        <v>0</v>
      </c>
      <c r="F27" s="119">
        <v>0</v>
      </c>
      <c r="G27" s="119">
        <v>0</v>
      </c>
      <c r="H27" s="119">
        <v>0</v>
      </c>
      <c r="I27" s="119">
        <v>0</v>
      </c>
      <c r="J27" s="119">
        <v>0</v>
      </c>
      <c r="K27" s="119">
        <v>0</v>
      </c>
      <c r="L27" s="119">
        <v>0</v>
      </c>
      <c r="M27" s="119">
        <v>0</v>
      </c>
      <c r="N27" s="119">
        <v>0</v>
      </c>
      <c r="O27" s="119">
        <v>0</v>
      </c>
      <c r="P27" s="119">
        <v>0</v>
      </c>
      <c r="Q27" s="119">
        <v>0</v>
      </c>
      <c r="R27" s="119">
        <v>0</v>
      </c>
      <c r="S27" s="119">
        <v>0</v>
      </c>
      <c r="T27" s="119">
        <v>0</v>
      </c>
      <c r="U27" s="119">
        <v>0</v>
      </c>
      <c r="V27" s="119">
        <v>0</v>
      </c>
      <c r="W27" s="119">
        <v>0</v>
      </c>
      <c r="X27" s="119">
        <v>0</v>
      </c>
      <c r="Y27" s="119">
        <v>0</v>
      </c>
      <c r="Z27" s="119">
        <v>0</v>
      </c>
      <c r="AA27" s="119">
        <v>0</v>
      </c>
      <c r="AB27" s="119">
        <v>0</v>
      </c>
      <c r="AC27" s="119">
        <v>0</v>
      </c>
      <c r="AD27" s="119">
        <v>0</v>
      </c>
      <c r="AE27" s="119">
        <v>0</v>
      </c>
      <c r="AF27" s="119">
        <v>0</v>
      </c>
      <c r="AG27" s="119">
        <v>0</v>
      </c>
      <c r="AH27" s="119">
        <v>0</v>
      </c>
      <c r="AI27" s="119">
        <v>0</v>
      </c>
      <c r="AJ27" s="119">
        <v>0</v>
      </c>
    </row>
    <row r="28" spans="1:36">
      <c r="A28" s="119" t="s">
        <v>53</v>
      </c>
      <c r="B28" s="119">
        <v>0</v>
      </c>
      <c r="C28" s="119">
        <v>0</v>
      </c>
      <c r="D28" s="119">
        <v>0</v>
      </c>
      <c r="E28" s="119">
        <v>0</v>
      </c>
      <c r="F28" s="119">
        <v>0</v>
      </c>
      <c r="G28" s="119">
        <v>0</v>
      </c>
      <c r="H28" s="119">
        <v>0</v>
      </c>
      <c r="I28" s="119">
        <v>0</v>
      </c>
      <c r="J28" s="119">
        <v>0</v>
      </c>
      <c r="K28" s="119">
        <v>0</v>
      </c>
      <c r="L28" s="119">
        <v>0</v>
      </c>
      <c r="M28" s="119">
        <v>0</v>
      </c>
      <c r="N28" s="119">
        <v>0</v>
      </c>
      <c r="O28" s="119">
        <v>0</v>
      </c>
      <c r="P28" s="119">
        <v>0</v>
      </c>
      <c r="Q28" s="119">
        <v>0</v>
      </c>
      <c r="R28" s="119">
        <v>0</v>
      </c>
      <c r="S28" s="119">
        <v>0</v>
      </c>
      <c r="T28" s="119">
        <v>0</v>
      </c>
      <c r="U28" s="119">
        <v>0</v>
      </c>
      <c r="V28" s="119">
        <v>0</v>
      </c>
      <c r="W28" s="119">
        <v>0</v>
      </c>
      <c r="X28" s="119">
        <v>0</v>
      </c>
      <c r="Y28" s="119">
        <v>0</v>
      </c>
      <c r="Z28" s="119">
        <v>0</v>
      </c>
      <c r="AA28" s="119">
        <v>0</v>
      </c>
      <c r="AB28" s="119">
        <v>0</v>
      </c>
      <c r="AC28" s="119">
        <v>0</v>
      </c>
      <c r="AD28" s="119">
        <v>0</v>
      </c>
      <c r="AE28" s="119">
        <v>0</v>
      </c>
      <c r="AF28" s="119">
        <v>0</v>
      </c>
      <c r="AG28" s="119">
        <v>0</v>
      </c>
      <c r="AH28" s="119">
        <v>0</v>
      </c>
      <c r="AI28" s="119">
        <v>0</v>
      </c>
      <c r="AJ28" s="119">
        <v>0</v>
      </c>
    </row>
    <row r="29" spans="1:36">
      <c r="A29" s="119" t="s">
        <v>54</v>
      </c>
      <c r="B29" s="119">
        <v>0</v>
      </c>
      <c r="C29" s="119">
        <v>0</v>
      </c>
      <c r="D29" s="119">
        <v>0</v>
      </c>
      <c r="E29" s="119">
        <v>0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>
        <v>0</v>
      </c>
      <c r="N29" s="119">
        <v>0</v>
      </c>
      <c r="O29" s="119">
        <v>0</v>
      </c>
      <c r="P29" s="119">
        <v>0</v>
      </c>
      <c r="Q29" s="119">
        <v>0</v>
      </c>
      <c r="R29" s="119">
        <v>0</v>
      </c>
      <c r="S29" s="119">
        <v>0</v>
      </c>
      <c r="T29" s="119">
        <v>0</v>
      </c>
      <c r="U29" s="119">
        <v>0</v>
      </c>
      <c r="V29" s="119">
        <v>0</v>
      </c>
      <c r="W29" s="119">
        <v>0</v>
      </c>
      <c r="X29" s="119">
        <v>0</v>
      </c>
      <c r="Y29" s="119">
        <v>0</v>
      </c>
      <c r="Z29" s="119">
        <v>0</v>
      </c>
      <c r="AA29" s="119">
        <v>0</v>
      </c>
      <c r="AB29" s="119">
        <v>0</v>
      </c>
      <c r="AC29" s="119">
        <v>0</v>
      </c>
      <c r="AD29" s="119">
        <v>0</v>
      </c>
      <c r="AE29" s="119">
        <v>0</v>
      </c>
      <c r="AF29" s="119">
        <v>0</v>
      </c>
      <c r="AG29" s="119">
        <v>0</v>
      </c>
      <c r="AH29" s="119">
        <v>0</v>
      </c>
      <c r="AI29" s="119">
        <v>0</v>
      </c>
      <c r="AJ29" s="119">
        <v>0</v>
      </c>
    </row>
    <row r="30" spans="1:36">
      <c r="A30" s="119" t="s">
        <v>55</v>
      </c>
      <c r="B30" s="119">
        <v>0</v>
      </c>
      <c r="C30" s="119">
        <v>0</v>
      </c>
      <c r="D30" s="119">
        <v>0</v>
      </c>
      <c r="E30" s="119">
        <v>0</v>
      </c>
      <c r="F30" s="119">
        <v>0</v>
      </c>
      <c r="G30" s="119">
        <v>0</v>
      </c>
      <c r="H30" s="119">
        <v>0</v>
      </c>
      <c r="I30" s="119">
        <v>0</v>
      </c>
      <c r="J30" s="119">
        <v>0</v>
      </c>
      <c r="K30" s="119">
        <v>0</v>
      </c>
      <c r="L30" s="119">
        <v>0</v>
      </c>
      <c r="M30" s="119">
        <v>0</v>
      </c>
      <c r="N30" s="119">
        <v>0</v>
      </c>
      <c r="O30" s="119">
        <v>0</v>
      </c>
      <c r="P30" s="119">
        <v>0</v>
      </c>
      <c r="Q30" s="119">
        <v>0</v>
      </c>
      <c r="R30" s="119">
        <v>0</v>
      </c>
      <c r="S30" s="119">
        <v>0</v>
      </c>
      <c r="T30" s="119">
        <v>0</v>
      </c>
      <c r="U30" s="119">
        <v>0</v>
      </c>
      <c r="V30" s="119">
        <v>0</v>
      </c>
      <c r="W30" s="119">
        <v>0</v>
      </c>
      <c r="X30" s="119">
        <v>0</v>
      </c>
      <c r="Y30" s="119">
        <v>0</v>
      </c>
      <c r="Z30" s="119">
        <v>0</v>
      </c>
      <c r="AA30" s="119">
        <v>0</v>
      </c>
      <c r="AB30" s="119">
        <v>0</v>
      </c>
      <c r="AC30" s="119">
        <v>0</v>
      </c>
      <c r="AD30" s="119">
        <v>0</v>
      </c>
      <c r="AE30" s="119">
        <v>0</v>
      </c>
      <c r="AF30" s="119">
        <v>0</v>
      </c>
      <c r="AG30" s="119">
        <v>0</v>
      </c>
      <c r="AH30" s="119">
        <v>0</v>
      </c>
      <c r="AI30" s="119">
        <v>0</v>
      </c>
      <c r="AJ30" s="119">
        <v>0</v>
      </c>
    </row>
    <row r="31" spans="1:36">
      <c r="A31" s="119" t="s">
        <v>56</v>
      </c>
      <c r="B31" s="119">
        <v>0</v>
      </c>
      <c r="C31" s="119">
        <v>0</v>
      </c>
      <c r="D31" s="119">
        <v>0</v>
      </c>
      <c r="E31" s="119">
        <v>0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>
        <v>0</v>
      </c>
      <c r="N31" s="119">
        <v>0</v>
      </c>
      <c r="O31" s="119">
        <v>0</v>
      </c>
      <c r="P31" s="119">
        <v>0</v>
      </c>
      <c r="Q31" s="119">
        <v>0</v>
      </c>
      <c r="R31" s="119">
        <v>0</v>
      </c>
      <c r="S31" s="119">
        <v>0</v>
      </c>
      <c r="T31" s="119">
        <v>0</v>
      </c>
      <c r="U31" s="119">
        <v>0</v>
      </c>
      <c r="V31" s="119">
        <v>0</v>
      </c>
      <c r="W31" s="119">
        <v>0</v>
      </c>
      <c r="X31" s="119">
        <v>0</v>
      </c>
      <c r="Y31" s="119">
        <v>0</v>
      </c>
      <c r="Z31" s="119">
        <v>0</v>
      </c>
      <c r="AA31" s="119">
        <v>0</v>
      </c>
      <c r="AB31" s="119">
        <v>0</v>
      </c>
      <c r="AC31" s="119">
        <v>0</v>
      </c>
      <c r="AD31" s="119">
        <v>0</v>
      </c>
      <c r="AE31" s="119">
        <v>0</v>
      </c>
      <c r="AF31" s="119">
        <v>0</v>
      </c>
      <c r="AG31" s="119">
        <v>0</v>
      </c>
      <c r="AH31" s="119">
        <v>0</v>
      </c>
      <c r="AI31" s="119">
        <v>0</v>
      </c>
      <c r="AJ31" s="119">
        <v>0</v>
      </c>
    </row>
    <row r="32" spans="1:36">
      <c r="A32" s="119" t="s">
        <v>57</v>
      </c>
      <c r="B32" s="119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  <c r="O32" s="119">
        <v>0</v>
      </c>
      <c r="P32" s="119">
        <v>0</v>
      </c>
      <c r="Q32" s="119">
        <v>0</v>
      </c>
      <c r="R32" s="119">
        <v>0</v>
      </c>
      <c r="S32" s="119">
        <v>0</v>
      </c>
      <c r="T32" s="119">
        <v>0</v>
      </c>
      <c r="U32" s="119">
        <v>0</v>
      </c>
      <c r="V32" s="119">
        <v>0</v>
      </c>
      <c r="W32" s="119">
        <v>0</v>
      </c>
      <c r="X32" s="119">
        <v>0</v>
      </c>
      <c r="Y32" s="119">
        <v>0</v>
      </c>
      <c r="Z32" s="119">
        <v>0</v>
      </c>
      <c r="AA32" s="119">
        <v>0</v>
      </c>
      <c r="AB32" s="119">
        <v>0</v>
      </c>
      <c r="AC32" s="119">
        <v>0</v>
      </c>
      <c r="AD32" s="119">
        <v>0</v>
      </c>
      <c r="AE32" s="119">
        <v>0</v>
      </c>
      <c r="AF32" s="119">
        <v>0</v>
      </c>
      <c r="AG32" s="119">
        <v>0</v>
      </c>
      <c r="AH32" s="119">
        <v>0</v>
      </c>
      <c r="AI32" s="119">
        <v>0</v>
      </c>
      <c r="AJ32" s="119">
        <v>0</v>
      </c>
    </row>
    <row r="33" spans="1:36">
      <c r="A33" s="119" t="s">
        <v>58</v>
      </c>
      <c r="B33" s="119">
        <v>0</v>
      </c>
      <c r="C33" s="119">
        <v>0</v>
      </c>
      <c r="D33" s="119">
        <v>0</v>
      </c>
      <c r="E33" s="119">
        <v>0</v>
      </c>
      <c r="F33" s="119">
        <v>0</v>
      </c>
      <c r="G33" s="119">
        <v>0</v>
      </c>
      <c r="H33" s="119">
        <v>0</v>
      </c>
      <c r="I33" s="119">
        <v>0</v>
      </c>
      <c r="J33" s="119">
        <v>0</v>
      </c>
      <c r="K33" s="119">
        <v>0</v>
      </c>
      <c r="L33" s="119">
        <v>0</v>
      </c>
      <c r="M33" s="119">
        <v>0</v>
      </c>
      <c r="N33" s="119">
        <v>0</v>
      </c>
      <c r="O33" s="119">
        <v>0</v>
      </c>
      <c r="P33" s="119">
        <v>0</v>
      </c>
      <c r="Q33" s="119">
        <v>0</v>
      </c>
      <c r="R33" s="119">
        <v>0</v>
      </c>
      <c r="S33" s="119">
        <v>0</v>
      </c>
      <c r="T33" s="119">
        <v>0</v>
      </c>
      <c r="U33" s="119">
        <v>0</v>
      </c>
      <c r="V33" s="119">
        <v>0</v>
      </c>
      <c r="W33" s="119">
        <v>0</v>
      </c>
      <c r="X33" s="119">
        <v>0</v>
      </c>
      <c r="Y33" s="119">
        <v>0</v>
      </c>
      <c r="Z33" s="119">
        <v>0</v>
      </c>
      <c r="AA33" s="119">
        <v>0</v>
      </c>
      <c r="AB33" s="119">
        <v>0</v>
      </c>
      <c r="AC33" s="119">
        <v>0</v>
      </c>
      <c r="AD33" s="119">
        <v>0</v>
      </c>
      <c r="AE33" s="119">
        <v>0</v>
      </c>
      <c r="AF33" s="119">
        <v>0</v>
      </c>
      <c r="AG33" s="119">
        <v>0</v>
      </c>
      <c r="AH33" s="119">
        <v>0</v>
      </c>
      <c r="AI33" s="119">
        <v>0</v>
      </c>
      <c r="AJ33" s="119">
        <v>0</v>
      </c>
    </row>
    <row r="34" spans="1:36">
      <c r="A34" s="119" t="s">
        <v>59</v>
      </c>
      <c r="B34" s="119">
        <v>0</v>
      </c>
      <c r="C34" s="119">
        <v>0</v>
      </c>
      <c r="D34" s="119">
        <v>0</v>
      </c>
      <c r="E34" s="119">
        <v>0</v>
      </c>
      <c r="F34" s="119">
        <v>0</v>
      </c>
      <c r="G34" s="119">
        <v>0</v>
      </c>
      <c r="H34" s="119">
        <v>0</v>
      </c>
      <c r="I34" s="119">
        <v>0</v>
      </c>
      <c r="J34" s="119">
        <v>0</v>
      </c>
      <c r="K34" s="119">
        <v>0</v>
      </c>
      <c r="L34" s="119">
        <v>0</v>
      </c>
      <c r="M34" s="119">
        <v>0</v>
      </c>
      <c r="N34" s="119">
        <v>0</v>
      </c>
      <c r="O34" s="119">
        <v>0</v>
      </c>
      <c r="P34" s="119">
        <v>0</v>
      </c>
      <c r="Q34" s="119">
        <v>0</v>
      </c>
      <c r="R34" s="119">
        <v>0</v>
      </c>
      <c r="S34" s="119">
        <v>0</v>
      </c>
      <c r="T34" s="119">
        <v>0</v>
      </c>
      <c r="U34" s="119">
        <v>0</v>
      </c>
      <c r="V34" s="119">
        <v>0</v>
      </c>
      <c r="W34" s="119">
        <v>0</v>
      </c>
      <c r="X34" s="119">
        <v>0</v>
      </c>
      <c r="Y34" s="119">
        <v>0</v>
      </c>
      <c r="Z34" s="119">
        <v>0</v>
      </c>
      <c r="AA34" s="119">
        <v>0</v>
      </c>
      <c r="AB34" s="119">
        <v>0</v>
      </c>
      <c r="AC34" s="119">
        <v>0</v>
      </c>
      <c r="AD34" s="119">
        <v>0</v>
      </c>
      <c r="AE34" s="119">
        <v>0</v>
      </c>
      <c r="AF34" s="119">
        <v>0</v>
      </c>
      <c r="AG34" s="119">
        <v>0</v>
      </c>
      <c r="AH34" s="119">
        <v>0</v>
      </c>
      <c r="AI34" s="119">
        <v>0</v>
      </c>
      <c r="AJ34" s="119">
        <v>0</v>
      </c>
    </row>
    <row r="35" spans="1:36">
      <c r="A35" s="119" t="s">
        <v>60</v>
      </c>
      <c r="B35" s="119">
        <v>0</v>
      </c>
      <c r="C35" s="119">
        <v>0</v>
      </c>
      <c r="D35" s="119">
        <v>0</v>
      </c>
      <c r="E35" s="119">
        <v>0</v>
      </c>
      <c r="F35" s="119">
        <v>0</v>
      </c>
      <c r="G35" s="119">
        <v>0</v>
      </c>
      <c r="H35" s="119">
        <v>0</v>
      </c>
      <c r="I35" s="119">
        <v>0</v>
      </c>
      <c r="J35" s="119">
        <v>0</v>
      </c>
      <c r="K35" s="119">
        <v>0</v>
      </c>
      <c r="L35" s="119">
        <v>0</v>
      </c>
      <c r="M35" s="119">
        <v>0</v>
      </c>
      <c r="N35" s="119">
        <v>0</v>
      </c>
      <c r="O35" s="119">
        <v>0</v>
      </c>
      <c r="P35" s="119">
        <v>0</v>
      </c>
      <c r="Q35" s="119">
        <v>0</v>
      </c>
      <c r="R35" s="119">
        <v>0</v>
      </c>
      <c r="S35" s="119">
        <v>0</v>
      </c>
      <c r="T35" s="119">
        <v>0</v>
      </c>
      <c r="U35" s="119">
        <v>0</v>
      </c>
      <c r="V35" s="119">
        <v>0</v>
      </c>
      <c r="W35" s="119">
        <v>0</v>
      </c>
      <c r="X35" s="119">
        <v>0</v>
      </c>
      <c r="Y35" s="119">
        <v>0</v>
      </c>
      <c r="Z35" s="119">
        <v>0</v>
      </c>
      <c r="AA35" s="119">
        <v>0</v>
      </c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19">
        <v>0</v>
      </c>
      <c r="AH35" s="119">
        <v>0</v>
      </c>
      <c r="AI35" s="119">
        <v>0</v>
      </c>
      <c r="AJ35" s="119">
        <v>0</v>
      </c>
    </row>
    <row r="36" spans="1:36">
      <c r="A36" s="119" t="s">
        <v>61</v>
      </c>
      <c r="B36" s="119">
        <v>0</v>
      </c>
      <c r="C36" s="119">
        <v>0</v>
      </c>
      <c r="D36" s="119">
        <v>0</v>
      </c>
      <c r="E36" s="119">
        <v>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>
        <v>0</v>
      </c>
      <c r="N36" s="119">
        <v>0</v>
      </c>
      <c r="O36" s="119">
        <v>0</v>
      </c>
      <c r="P36" s="119">
        <v>0</v>
      </c>
      <c r="Q36" s="119">
        <v>0</v>
      </c>
      <c r="R36" s="119">
        <v>0</v>
      </c>
      <c r="S36" s="119">
        <v>0</v>
      </c>
      <c r="T36" s="119">
        <v>0</v>
      </c>
      <c r="U36" s="119">
        <v>0</v>
      </c>
      <c r="V36" s="119">
        <v>0</v>
      </c>
      <c r="W36" s="119">
        <v>0</v>
      </c>
      <c r="X36" s="119">
        <v>0</v>
      </c>
      <c r="Y36" s="119">
        <v>0</v>
      </c>
      <c r="Z36" s="119">
        <v>0</v>
      </c>
      <c r="AA36" s="119">
        <v>0</v>
      </c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19">
        <v>0</v>
      </c>
      <c r="AH36" s="119">
        <v>0</v>
      </c>
      <c r="AI36" s="119">
        <v>0</v>
      </c>
      <c r="AJ36" s="119">
        <v>0</v>
      </c>
    </row>
    <row r="37" spans="1:36">
      <c r="A37" s="119" t="s">
        <v>62</v>
      </c>
      <c r="B37" s="119">
        <v>0</v>
      </c>
      <c r="C37" s="119">
        <v>0</v>
      </c>
      <c r="D37" s="119">
        <v>0</v>
      </c>
      <c r="E37" s="119">
        <v>0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0</v>
      </c>
      <c r="Q37" s="119">
        <v>0</v>
      </c>
      <c r="R37" s="119">
        <v>0</v>
      </c>
      <c r="S37" s="119">
        <v>0</v>
      </c>
      <c r="T37" s="119">
        <v>0</v>
      </c>
      <c r="U37" s="119">
        <v>0</v>
      </c>
      <c r="V37" s="119">
        <v>0</v>
      </c>
      <c r="W37" s="119">
        <v>0</v>
      </c>
      <c r="X37" s="119">
        <v>0</v>
      </c>
      <c r="Y37" s="119">
        <v>0</v>
      </c>
      <c r="Z37" s="119">
        <v>0</v>
      </c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19">
        <v>0</v>
      </c>
      <c r="AH37" s="119">
        <v>0</v>
      </c>
      <c r="AI37" s="119">
        <v>0</v>
      </c>
      <c r="AJ37" s="119">
        <v>0</v>
      </c>
    </row>
    <row r="38" spans="1:36">
      <c r="A38" s="119" t="s">
        <v>63</v>
      </c>
      <c r="B38" s="119">
        <v>0</v>
      </c>
      <c r="C38" s="119">
        <v>0</v>
      </c>
      <c r="D38" s="119">
        <v>0</v>
      </c>
      <c r="E38" s="119">
        <v>0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>
        <v>0</v>
      </c>
      <c r="N38" s="119">
        <v>0</v>
      </c>
      <c r="O38" s="119">
        <v>0</v>
      </c>
      <c r="P38" s="119">
        <v>0</v>
      </c>
      <c r="Q38" s="119">
        <v>0</v>
      </c>
      <c r="R38" s="119">
        <v>0</v>
      </c>
      <c r="S38" s="119">
        <v>0</v>
      </c>
      <c r="T38" s="119">
        <v>0</v>
      </c>
      <c r="U38" s="119">
        <v>0</v>
      </c>
      <c r="V38" s="119">
        <v>0</v>
      </c>
      <c r="W38" s="119">
        <v>0</v>
      </c>
      <c r="X38" s="119">
        <v>0</v>
      </c>
      <c r="Y38" s="119">
        <v>0</v>
      </c>
      <c r="Z38" s="119">
        <v>0</v>
      </c>
      <c r="AA38" s="119">
        <v>0</v>
      </c>
      <c r="AB38" s="119">
        <v>0</v>
      </c>
      <c r="AC38" s="119">
        <v>0</v>
      </c>
      <c r="AD38" s="119">
        <v>0</v>
      </c>
      <c r="AE38" s="119">
        <v>0</v>
      </c>
      <c r="AF38" s="119">
        <v>0</v>
      </c>
      <c r="AG38" s="119">
        <v>0</v>
      </c>
      <c r="AH38" s="119">
        <v>0</v>
      </c>
      <c r="AI38" s="119">
        <v>0</v>
      </c>
      <c r="AJ38" s="119">
        <v>0</v>
      </c>
    </row>
    <row r="39" spans="1:36">
      <c r="A39" s="119" t="s">
        <v>64</v>
      </c>
      <c r="B39" s="119">
        <v>0</v>
      </c>
      <c r="C39" s="119">
        <v>0</v>
      </c>
      <c r="D39" s="119">
        <v>0</v>
      </c>
      <c r="E39" s="119">
        <v>0</v>
      </c>
      <c r="F39" s="119">
        <v>0</v>
      </c>
      <c r="G39" s="119">
        <v>0</v>
      </c>
      <c r="H39" s="119">
        <v>0</v>
      </c>
      <c r="I39" s="119">
        <v>0</v>
      </c>
      <c r="J39" s="119">
        <v>0</v>
      </c>
      <c r="K39" s="119">
        <v>0</v>
      </c>
      <c r="L39" s="119">
        <v>0</v>
      </c>
      <c r="M39" s="119">
        <v>0</v>
      </c>
      <c r="N39" s="119">
        <v>0</v>
      </c>
      <c r="O39" s="119">
        <v>0</v>
      </c>
      <c r="P39" s="119">
        <v>0</v>
      </c>
      <c r="Q39" s="119">
        <v>0</v>
      </c>
      <c r="R39" s="119">
        <v>0</v>
      </c>
      <c r="S39" s="119">
        <v>0</v>
      </c>
      <c r="T39" s="119">
        <v>0</v>
      </c>
      <c r="U39" s="119">
        <v>0</v>
      </c>
      <c r="V39" s="119">
        <v>0</v>
      </c>
      <c r="W39" s="119">
        <v>0</v>
      </c>
      <c r="X39" s="119">
        <v>0</v>
      </c>
      <c r="Y39" s="119">
        <v>0</v>
      </c>
      <c r="Z39" s="119">
        <v>0</v>
      </c>
      <c r="AA39" s="119">
        <v>0</v>
      </c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19">
        <v>0</v>
      </c>
      <c r="AH39" s="119">
        <v>0</v>
      </c>
      <c r="AI39" s="119">
        <v>0</v>
      </c>
      <c r="AJ39" s="119">
        <v>0</v>
      </c>
    </row>
    <row r="40" spans="1:36">
      <c r="A40" s="119" t="s">
        <v>65</v>
      </c>
      <c r="B40" s="119">
        <v>0</v>
      </c>
      <c r="C40" s="119">
        <v>0</v>
      </c>
      <c r="D40" s="119">
        <v>0</v>
      </c>
      <c r="E40" s="119">
        <v>0</v>
      </c>
      <c r="F40" s="119">
        <v>0</v>
      </c>
      <c r="G40" s="119">
        <v>0</v>
      </c>
      <c r="H40" s="119">
        <v>0</v>
      </c>
      <c r="I40" s="119">
        <v>0</v>
      </c>
      <c r="J40" s="119">
        <v>0</v>
      </c>
      <c r="K40" s="119">
        <v>0</v>
      </c>
      <c r="L40" s="119">
        <v>0</v>
      </c>
      <c r="M40" s="119">
        <v>0</v>
      </c>
      <c r="N40" s="119">
        <v>0</v>
      </c>
      <c r="O40" s="119">
        <v>0</v>
      </c>
      <c r="P40" s="119">
        <v>0</v>
      </c>
      <c r="Q40" s="119">
        <v>0</v>
      </c>
      <c r="R40" s="119">
        <v>0</v>
      </c>
      <c r="S40" s="119">
        <v>0</v>
      </c>
      <c r="T40" s="119">
        <v>0</v>
      </c>
      <c r="U40" s="119">
        <v>0</v>
      </c>
      <c r="V40" s="119">
        <v>0</v>
      </c>
      <c r="W40" s="119">
        <v>0</v>
      </c>
      <c r="X40" s="119">
        <v>0</v>
      </c>
      <c r="Y40" s="119">
        <v>0</v>
      </c>
      <c r="Z40" s="119">
        <v>0</v>
      </c>
      <c r="AA40" s="119">
        <v>0</v>
      </c>
      <c r="AB40" s="119">
        <v>0</v>
      </c>
      <c r="AC40" s="119">
        <v>0</v>
      </c>
      <c r="AD40" s="119">
        <v>0</v>
      </c>
      <c r="AE40" s="119">
        <v>0</v>
      </c>
      <c r="AF40" s="119">
        <v>0</v>
      </c>
      <c r="AG40" s="119">
        <v>0</v>
      </c>
      <c r="AH40" s="119">
        <v>0</v>
      </c>
      <c r="AI40" s="119">
        <v>0</v>
      </c>
      <c r="AJ40" s="119">
        <v>0</v>
      </c>
    </row>
    <row r="41" spans="1:36">
      <c r="A41" s="119" t="s">
        <v>66</v>
      </c>
      <c r="B41" s="119">
        <v>0</v>
      </c>
      <c r="C41" s="119">
        <v>0</v>
      </c>
      <c r="D41" s="119">
        <v>0</v>
      </c>
      <c r="E41" s="119">
        <v>0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>
        <v>0</v>
      </c>
      <c r="N41" s="119">
        <v>0</v>
      </c>
      <c r="O41" s="119">
        <v>0</v>
      </c>
      <c r="P41" s="119">
        <v>0</v>
      </c>
      <c r="Q41" s="119">
        <v>0</v>
      </c>
      <c r="R41" s="119">
        <v>0</v>
      </c>
      <c r="S41" s="119">
        <v>0</v>
      </c>
      <c r="T41" s="119">
        <v>0</v>
      </c>
      <c r="U41" s="119">
        <v>0</v>
      </c>
      <c r="V41" s="119">
        <v>0</v>
      </c>
      <c r="W41" s="119">
        <v>0</v>
      </c>
      <c r="X41" s="119">
        <v>0</v>
      </c>
      <c r="Y41" s="119">
        <v>0</v>
      </c>
      <c r="Z41" s="119">
        <v>0</v>
      </c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  <c r="AJ41" s="119">
        <v>0</v>
      </c>
    </row>
    <row r="42" spans="1:36">
      <c r="A42" s="119" t="s">
        <v>67</v>
      </c>
      <c r="B42" s="119">
        <v>0</v>
      </c>
      <c r="C42" s="119">
        <v>0</v>
      </c>
      <c r="D42" s="119">
        <v>0</v>
      </c>
      <c r="E42" s="119">
        <v>0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>
        <v>0</v>
      </c>
      <c r="N42" s="119">
        <v>0</v>
      </c>
      <c r="O42" s="119">
        <v>0</v>
      </c>
      <c r="P42" s="119">
        <v>0</v>
      </c>
      <c r="Q42" s="119">
        <v>0</v>
      </c>
      <c r="R42" s="119">
        <v>0</v>
      </c>
      <c r="S42" s="119">
        <v>0</v>
      </c>
      <c r="T42" s="119">
        <v>0</v>
      </c>
      <c r="U42" s="119">
        <v>0</v>
      </c>
      <c r="V42" s="119">
        <v>0</v>
      </c>
      <c r="W42" s="119">
        <v>0</v>
      </c>
      <c r="X42" s="119">
        <v>0</v>
      </c>
      <c r="Y42" s="119">
        <v>0</v>
      </c>
      <c r="Z42" s="119">
        <v>0</v>
      </c>
      <c r="AA42" s="119">
        <v>0</v>
      </c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0</v>
      </c>
      <c r="AJ42" s="119">
        <v>0</v>
      </c>
    </row>
    <row r="43" spans="1:36">
      <c r="A43" s="119" t="s">
        <v>68</v>
      </c>
      <c r="B43" s="119">
        <v>0</v>
      </c>
      <c r="C43" s="119">
        <v>0</v>
      </c>
      <c r="D43" s="119">
        <v>0</v>
      </c>
      <c r="E43" s="119">
        <v>0</v>
      </c>
      <c r="F43" s="119">
        <v>0</v>
      </c>
      <c r="G43" s="119">
        <v>0</v>
      </c>
      <c r="H43" s="119">
        <v>0</v>
      </c>
      <c r="I43" s="119">
        <v>0</v>
      </c>
      <c r="J43" s="119">
        <v>0</v>
      </c>
      <c r="K43" s="119">
        <v>0</v>
      </c>
      <c r="L43" s="119">
        <v>0</v>
      </c>
      <c r="M43" s="119">
        <v>0</v>
      </c>
      <c r="N43" s="119">
        <v>0</v>
      </c>
      <c r="O43" s="119">
        <v>0</v>
      </c>
      <c r="P43" s="119">
        <v>0</v>
      </c>
      <c r="Q43" s="119">
        <v>0</v>
      </c>
      <c r="R43" s="119">
        <v>0</v>
      </c>
      <c r="S43" s="119">
        <v>0</v>
      </c>
      <c r="T43" s="119">
        <v>0</v>
      </c>
      <c r="U43" s="119">
        <v>0</v>
      </c>
      <c r="V43" s="119">
        <v>0</v>
      </c>
      <c r="W43" s="119">
        <v>0</v>
      </c>
      <c r="X43" s="119">
        <v>0</v>
      </c>
      <c r="Y43" s="119">
        <v>0</v>
      </c>
      <c r="Z43" s="119">
        <v>0</v>
      </c>
      <c r="AA43" s="119">
        <v>0</v>
      </c>
      <c r="AB43" s="119">
        <v>0</v>
      </c>
      <c r="AC43" s="119">
        <v>0</v>
      </c>
      <c r="AD43" s="119">
        <v>0</v>
      </c>
      <c r="AE43" s="119">
        <v>0</v>
      </c>
      <c r="AF43" s="119">
        <v>0</v>
      </c>
      <c r="AG43" s="119">
        <v>0</v>
      </c>
      <c r="AH43" s="119">
        <v>0</v>
      </c>
      <c r="AI43" s="119">
        <v>0</v>
      </c>
      <c r="AJ43" s="119">
        <v>0</v>
      </c>
    </row>
    <row r="44" spans="1:36">
      <c r="A44" s="119" t="s">
        <v>69</v>
      </c>
      <c r="B44" s="119">
        <v>0</v>
      </c>
      <c r="C44" s="119">
        <v>0</v>
      </c>
      <c r="D44" s="119">
        <v>0</v>
      </c>
      <c r="E44" s="119">
        <v>0</v>
      </c>
      <c r="F44" s="119">
        <v>0</v>
      </c>
      <c r="G44" s="119">
        <v>0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v>0</v>
      </c>
      <c r="O44" s="119">
        <v>0</v>
      </c>
      <c r="P44" s="119">
        <v>0</v>
      </c>
      <c r="Q44" s="119">
        <v>0</v>
      </c>
      <c r="R44" s="119">
        <v>0</v>
      </c>
      <c r="S44" s="119">
        <v>0</v>
      </c>
      <c r="T44" s="119">
        <v>0</v>
      </c>
      <c r="U44" s="119">
        <v>0</v>
      </c>
      <c r="V44" s="119">
        <v>0</v>
      </c>
      <c r="W44" s="119">
        <v>0</v>
      </c>
      <c r="X44" s="119">
        <v>0</v>
      </c>
      <c r="Y44" s="119">
        <v>0</v>
      </c>
      <c r="Z44" s="119">
        <v>0</v>
      </c>
      <c r="AA44" s="119">
        <v>0</v>
      </c>
      <c r="AB44" s="119">
        <v>0</v>
      </c>
      <c r="AC44" s="119">
        <v>0</v>
      </c>
      <c r="AD44" s="119">
        <v>0</v>
      </c>
      <c r="AE44" s="119">
        <v>0</v>
      </c>
      <c r="AF44" s="119">
        <v>0</v>
      </c>
      <c r="AG44" s="119">
        <v>0</v>
      </c>
      <c r="AH44" s="119">
        <v>0</v>
      </c>
      <c r="AI44" s="119">
        <v>0</v>
      </c>
      <c r="AJ44" s="119">
        <v>0</v>
      </c>
    </row>
    <row r="45" spans="1:36">
      <c r="A45" s="119" t="s">
        <v>70</v>
      </c>
      <c r="B45" s="119">
        <v>0</v>
      </c>
      <c r="C45" s="119">
        <v>0</v>
      </c>
      <c r="D45" s="119">
        <v>0</v>
      </c>
      <c r="E45" s="119">
        <v>0</v>
      </c>
      <c r="F45" s="119">
        <v>0</v>
      </c>
      <c r="G45" s="119">
        <v>0</v>
      </c>
      <c r="H45" s="119">
        <v>0</v>
      </c>
      <c r="I45" s="119">
        <v>0</v>
      </c>
      <c r="J45" s="119">
        <v>0</v>
      </c>
      <c r="K45" s="119">
        <v>0</v>
      </c>
      <c r="L45" s="119">
        <v>0</v>
      </c>
      <c r="M45" s="119">
        <v>0</v>
      </c>
      <c r="N45" s="119">
        <v>0</v>
      </c>
      <c r="O45" s="119">
        <v>0</v>
      </c>
      <c r="P45" s="119">
        <v>0</v>
      </c>
      <c r="Q45" s="119">
        <v>0</v>
      </c>
      <c r="R45" s="119">
        <v>0</v>
      </c>
      <c r="S45" s="119">
        <v>0</v>
      </c>
      <c r="T45" s="119">
        <v>0</v>
      </c>
      <c r="U45" s="119">
        <v>0</v>
      </c>
      <c r="V45" s="119">
        <v>0</v>
      </c>
      <c r="W45" s="119">
        <v>0</v>
      </c>
      <c r="X45" s="119">
        <v>0</v>
      </c>
      <c r="Y45" s="119">
        <v>0</v>
      </c>
      <c r="Z45" s="119">
        <v>0</v>
      </c>
      <c r="AA45" s="119">
        <v>0</v>
      </c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19">
        <v>0</v>
      </c>
      <c r="AH45" s="119">
        <v>0</v>
      </c>
      <c r="AI45" s="119">
        <v>0</v>
      </c>
      <c r="AJ45" s="119">
        <v>0</v>
      </c>
    </row>
    <row r="46" spans="1:36">
      <c r="A46" s="119" t="s">
        <v>71</v>
      </c>
      <c r="B46" s="119">
        <v>0</v>
      </c>
      <c r="C46" s="119">
        <v>0</v>
      </c>
      <c r="D46" s="119">
        <v>0</v>
      </c>
      <c r="E46" s="119">
        <v>0</v>
      </c>
      <c r="F46" s="119">
        <v>0</v>
      </c>
      <c r="G46" s="119">
        <v>0</v>
      </c>
      <c r="H46" s="119">
        <v>0</v>
      </c>
      <c r="I46" s="119">
        <v>0</v>
      </c>
      <c r="J46" s="119">
        <v>0</v>
      </c>
      <c r="K46" s="119">
        <v>0</v>
      </c>
      <c r="L46" s="119">
        <v>0</v>
      </c>
      <c r="M46" s="119">
        <v>0</v>
      </c>
      <c r="N46" s="119">
        <v>0</v>
      </c>
      <c r="O46" s="119">
        <v>0</v>
      </c>
      <c r="P46" s="119">
        <v>0</v>
      </c>
      <c r="Q46" s="119">
        <v>0</v>
      </c>
      <c r="R46" s="119">
        <v>0</v>
      </c>
      <c r="S46" s="119">
        <v>0</v>
      </c>
      <c r="T46" s="119">
        <v>0</v>
      </c>
      <c r="U46" s="119">
        <v>0</v>
      </c>
      <c r="V46" s="119">
        <v>0</v>
      </c>
      <c r="W46" s="119">
        <v>0</v>
      </c>
      <c r="X46" s="119">
        <v>0</v>
      </c>
      <c r="Y46" s="119">
        <v>0</v>
      </c>
      <c r="Z46" s="119">
        <v>0</v>
      </c>
      <c r="AA46" s="119">
        <v>0</v>
      </c>
      <c r="AB46" s="119">
        <v>0</v>
      </c>
      <c r="AC46" s="119">
        <v>0</v>
      </c>
      <c r="AD46" s="119">
        <v>0</v>
      </c>
      <c r="AE46" s="119">
        <v>0</v>
      </c>
      <c r="AF46" s="119">
        <v>0</v>
      </c>
      <c r="AG46" s="119">
        <v>0</v>
      </c>
      <c r="AH46" s="119">
        <v>0</v>
      </c>
      <c r="AI46" s="119">
        <v>0</v>
      </c>
      <c r="AJ46" s="119">
        <v>0</v>
      </c>
    </row>
    <row r="47" spans="1:36">
      <c r="A47" s="119" t="s">
        <v>72</v>
      </c>
      <c r="B47" s="119">
        <v>0</v>
      </c>
      <c r="C47" s="119">
        <v>0</v>
      </c>
      <c r="D47" s="119">
        <v>0</v>
      </c>
      <c r="E47" s="119">
        <v>0</v>
      </c>
      <c r="F47" s="119">
        <v>0</v>
      </c>
      <c r="G47" s="119">
        <v>0</v>
      </c>
      <c r="H47" s="119">
        <v>0</v>
      </c>
      <c r="I47" s="119">
        <v>0</v>
      </c>
      <c r="J47" s="119">
        <v>0</v>
      </c>
      <c r="K47" s="119">
        <v>0</v>
      </c>
      <c r="L47" s="119">
        <v>0</v>
      </c>
      <c r="M47" s="119">
        <v>0</v>
      </c>
      <c r="N47" s="119">
        <v>0</v>
      </c>
      <c r="O47" s="119">
        <v>0</v>
      </c>
      <c r="P47" s="119">
        <v>0</v>
      </c>
      <c r="Q47" s="119">
        <v>0</v>
      </c>
      <c r="R47" s="119">
        <v>0</v>
      </c>
      <c r="S47" s="119">
        <v>0</v>
      </c>
      <c r="T47" s="119">
        <v>0</v>
      </c>
      <c r="U47" s="119">
        <v>0</v>
      </c>
      <c r="V47" s="119">
        <v>0</v>
      </c>
      <c r="W47" s="119">
        <v>0</v>
      </c>
      <c r="X47" s="119">
        <v>0</v>
      </c>
      <c r="Y47" s="119">
        <v>0</v>
      </c>
      <c r="Z47" s="119">
        <v>0</v>
      </c>
      <c r="AA47" s="119">
        <v>0</v>
      </c>
      <c r="AB47" s="119">
        <v>0</v>
      </c>
      <c r="AC47" s="119">
        <v>0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  <c r="AJ47" s="119">
        <v>0</v>
      </c>
    </row>
    <row r="48" spans="1:36">
      <c r="A48" s="119" t="s">
        <v>73</v>
      </c>
      <c r="B48" s="119">
        <v>0</v>
      </c>
      <c r="C48" s="119">
        <v>0</v>
      </c>
      <c r="D48" s="119">
        <v>0</v>
      </c>
      <c r="E48" s="119">
        <v>0</v>
      </c>
      <c r="F48" s="119">
        <v>0</v>
      </c>
      <c r="G48" s="119">
        <v>0</v>
      </c>
      <c r="H48" s="119">
        <v>0</v>
      </c>
      <c r="I48" s="119">
        <v>0</v>
      </c>
      <c r="J48" s="119">
        <v>0</v>
      </c>
      <c r="K48" s="119">
        <v>0</v>
      </c>
      <c r="L48" s="119">
        <v>0</v>
      </c>
      <c r="M48" s="119">
        <v>0</v>
      </c>
      <c r="N48" s="119">
        <v>0</v>
      </c>
      <c r="O48" s="119">
        <v>0</v>
      </c>
      <c r="P48" s="119">
        <v>0</v>
      </c>
      <c r="Q48" s="119">
        <v>0</v>
      </c>
      <c r="R48" s="119">
        <v>0</v>
      </c>
      <c r="S48" s="119">
        <v>0</v>
      </c>
      <c r="T48" s="119">
        <v>0</v>
      </c>
      <c r="U48" s="119">
        <v>0</v>
      </c>
      <c r="V48" s="119">
        <v>0</v>
      </c>
      <c r="W48" s="119">
        <v>0</v>
      </c>
      <c r="X48" s="119">
        <v>0</v>
      </c>
      <c r="Y48" s="119">
        <v>0</v>
      </c>
      <c r="Z48" s="119">
        <v>0</v>
      </c>
      <c r="AA48" s="119">
        <v>0</v>
      </c>
      <c r="AB48" s="119">
        <v>0</v>
      </c>
      <c r="AC48" s="119">
        <v>0</v>
      </c>
      <c r="AD48" s="119">
        <v>0</v>
      </c>
      <c r="AE48" s="119">
        <v>0</v>
      </c>
      <c r="AF48" s="119">
        <v>0</v>
      </c>
      <c r="AG48" s="119">
        <v>0</v>
      </c>
      <c r="AH48" s="119">
        <v>0</v>
      </c>
      <c r="AI48" s="119">
        <v>0</v>
      </c>
      <c r="AJ48" s="119">
        <v>0</v>
      </c>
    </row>
    <row r="49" spans="1:36">
      <c r="A49" s="119" t="s">
        <v>74</v>
      </c>
      <c r="B49" s="119">
        <v>0</v>
      </c>
      <c r="C49" s="119">
        <v>0</v>
      </c>
      <c r="D49" s="119">
        <v>0</v>
      </c>
      <c r="E49" s="119">
        <v>0</v>
      </c>
      <c r="F49" s="119">
        <v>0</v>
      </c>
      <c r="G49" s="119">
        <v>0</v>
      </c>
      <c r="H49" s="119">
        <v>0</v>
      </c>
      <c r="I49" s="119">
        <v>0</v>
      </c>
      <c r="J49" s="119">
        <v>0</v>
      </c>
      <c r="K49" s="119">
        <v>0</v>
      </c>
      <c r="L49" s="119">
        <v>0</v>
      </c>
      <c r="M49" s="119">
        <v>0</v>
      </c>
      <c r="N49" s="119">
        <v>0</v>
      </c>
      <c r="O49" s="119">
        <v>0</v>
      </c>
      <c r="P49" s="119">
        <v>0</v>
      </c>
      <c r="Q49" s="119">
        <v>0</v>
      </c>
      <c r="R49" s="119">
        <v>0</v>
      </c>
      <c r="S49" s="119">
        <v>0</v>
      </c>
      <c r="T49" s="119">
        <v>0</v>
      </c>
      <c r="U49" s="119">
        <v>0</v>
      </c>
      <c r="V49" s="119">
        <v>0</v>
      </c>
      <c r="W49" s="119">
        <v>0</v>
      </c>
      <c r="X49" s="119">
        <v>0</v>
      </c>
      <c r="Y49" s="119">
        <v>0</v>
      </c>
      <c r="Z49" s="119">
        <v>0</v>
      </c>
      <c r="AA49" s="119">
        <v>0</v>
      </c>
      <c r="AB49" s="119">
        <v>0</v>
      </c>
      <c r="AC49" s="119">
        <v>0</v>
      </c>
      <c r="AD49" s="119">
        <v>0</v>
      </c>
      <c r="AE49" s="119">
        <v>0</v>
      </c>
      <c r="AF49" s="119">
        <v>0</v>
      </c>
      <c r="AG49" s="119">
        <v>0</v>
      </c>
      <c r="AH49" s="119">
        <v>0</v>
      </c>
      <c r="AI49" s="119">
        <v>0</v>
      </c>
      <c r="AJ49" s="119">
        <v>0</v>
      </c>
    </row>
    <row r="50" spans="1:36">
      <c r="A50" s="119" t="s">
        <v>75</v>
      </c>
      <c r="B50" s="119">
        <v>0</v>
      </c>
      <c r="C50" s="119">
        <v>0</v>
      </c>
      <c r="D50" s="119">
        <v>0</v>
      </c>
      <c r="E50" s="119">
        <v>0</v>
      </c>
      <c r="F50" s="119">
        <v>0</v>
      </c>
      <c r="G50" s="119">
        <v>0</v>
      </c>
      <c r="H50" s="119">
        <v>0</v>
      </c>
      <c r="I50" s="119">
        <v>0</v>
      </c>
      <c r="J50" s="119">
        <v>0</v>
      </c>
      <c r="K50" s="119">
        <v>0</v>
      </c>
      <c r="L50" s="119">
        <v>0</v>
      </c>
      <c r="M50" s="119">
        <v>0</v>
      </c>
      <c r="N50" s="119">
        <v>0</v>
      </c>
      <c r="O50" s="119">
        <v>0</v>
      </c>
      <c r="P50" s="119">
        <v>0</v>
      </c>
      <c r="Q50" s="119">
        <v>0</v>
      </c>
      <c r="R50" s="119">
        <v>0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0</v>
      </c>
      <c r="Y50" s="119">
        <v>0</v>
      </c>
      <c r="Z50" s="119">
        <v>0</v>
      </c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19">
        <v>0</v>
      </c>
      <c r="AH50" s="119">
        <v>0</v>
      </c>
      <c r="AI50" s="119">
        <v>0</v>
      </c>
      <c r="AJ50" s="119">
        <v>0</v>
      </c>
    </row>
    <row r="51" spans="1:36">
      <c r="A51" s="119" t="s">
        <v>76</v>
      </c>
      <c r="B51" s="119">
        <v>0</v>
      </c>
      <c r="C51" s="119">
        <v>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v>0</v>
      </c>
      <c r="O51" s="119">
        <v>0</v>
      </c>
      <c r="P51" s="119">
        <v>0</v>
      </c>
      <c r="Q51" s="119">
        <v>0</v>
      </c>
      <c r="R51" s="119">
        <v>0</v>
      </c>
      <c r="S51" s="119">
        <v>0</v>
      </c>
      <c r="T51" s="119">
        <v>0</v>
      </c>
      <c r="U51" s="119">
        <v>0</v>
      </c>
      <c r="V51" s="119">
        <v>0</v>
      </c>
      <c r="W51" s="119">
        <v>0</v>
      </c>
      <c r="X51" s="119">
        <v>0</v>
      </c>
      <c r="Y51" s="119">
        <v>0</v>
      </c>
      <c r="Z51" s="119">
        <v>0</v>
      </c>
      <c r="AA51" s="119">
        <v>0</v>
      </c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19">
        <v>0</v>
      </c>
      <c r="AH51" s="119">
        <v>0</v>
      </c>
      <c r="AI51" s="119">
        <v>0</v>
      </c>
      <c r="AJ51" s="119">
        <v>0</v>
      </c>
    </row>
    <row r="52" spans="1:36">
      <c r="A52" s="119" t="s">
        <v>77</v>
      </c>
      <c r="B52" s="119">
        <v>0</v>
      </c>
      <c r="C52" s="119">
        <v>0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v>0</v>
      </c>
      <c r="O52" s="119">
        <v>0</v>
      </c>
      <c r="P52" s="119">
        <v>0</v>
      </c>
      <c r="Q52" s="119">
        <v>0</v>
      </c>
      <c r="R52" s="119">
        <v>0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9">
        <v>0</v>
      </c>
      <c r="Y52" s="119">
        <v>0</v>
      </c>
      <c r="Z52" s="119">
        <v>0</v>
      </c>
      <c r="AA52" s="119">
        <v>0</v>
      </c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0</v>
      </c>
      <c r="AH52" s="119">
        <v>0</v>
      </c>
      <c r="AI52" s="119">
        <v>0</v>
      </c>
      <c r="AJ52" s="119">
        <v>0</v>
      </c>
    </row>
    <row r="54" spans="1:36">
      <c r="A54" s="116" t="s">
        <v>78</v>
      </c>
    </row>
    <row r="55" spans="1:36">
      <c r="A55" s="116" t="s">
        <v>266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216</v>
      </c>
    </row>
    <row r="6" spans="1:36">
      <c r="A6" s="41" t="s">
        <v>213</v>
      </c>
    </row>
    <row r="8" spans="1:36">
      <c r="A8" s="107" t="s">
        <v>3</v>
      </c>
      <c r="B8" s="107" t="s">
        <v>290</v>
      </c>
      <c r="C8" s="107" t="s">
        <v>291</v>
      </c>
      <c r="D8" s="107" t="s">
        <v>302</v>
      </c>
      <c r="E8" s="107" t="s">
        <v>33</v>
      </c>
      <c r="F8" s="107">
        <v>1</v>
      </c>
      <c r="G8" s="107">
        <v>2</v>
      </c>
      <c r="H8" s="107">
        <v>3</v>
      </c>
      <c r="I8" s="107">
        <v>4</v>
      </c>
      <c r="J8" s="107">
        <v>5</v>
      </c>
      <c r="K8" s="107">
        <v>6</v>
      </c>
      <c r="L8" s="107">
        <v>7</v>
      </c>
      <c r="M8" s="107">
        <v>8</v>
      </c>
      <c r="N8" s="107">
        <v>9</v>
      </c>
      <c r="O8" s="107">
        <v>10</v>
      </c>
      <c r="P8" s="107">
        <v>11</v>
      </c>
      <c r="Q8" s="107">
        <v>12</v>
      </c>
      <c r="R8" s="107">
        <v>13</v>
      </c>
      <c r="S8" s="107">
        <v>14</v>
      </c>
      <c r="T8" s="107">
        <v>15</v>
      </c>
      <c r="U8" s="107">
        <v>16</v>
      </c>
      <c r="V8" s="107">
        <v>17</v>
      </c>
      <c r="W8" s="107">
        <v>18</v>
      </c>
      <c r="X8" s="107">
        <v>19</v>
      </c>
      <c r="Y8" s="107">
        <v>20</v>
      </c>
      <c r="Z8" s="107">
        <v>21</v>
      </c>
      <c r="AA8" s="107">
        <v>22</v>
      </c>
      <c r="AB8" s="107">
        <v>23</v>
      </c>
      <c r="AC8" s="107">
        <v>24</v>
      </c>
      <c r="AD8" s="107">
        <v>25</v>
      </c>
      <c r="AE8" s="107">
        <v>26</v>
      </c>
      <c r="AF8" s="107">
        <v>27</v>
      </c>
      <c r="AG8" s="107">
        <v>28</v>
      </c>
      <c r="AH8" s="107">
        <v>29</v>
      </c>
      <c r="AI8" s="107">
        <v>30</v>
      </c>
      <c r="AJ8" s="107">
        <v>31</v>
      </c>
    </row>
    <row r="9" spans="1:36">
      <c r="A9" s="42" t="s">
        <v>34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0</v>
      </c>
      <c r="C10" s="42">
        <v>0</v>
      </c>
      <c r="D10" s="42">
        <v>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0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3" t="s">
        <v>37</v>
      </c>
      <c r="B12" s="43">
        <v>0</v>
      </c>
      <c r="C12" s="43">
        <v>0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</row>
    <row r="13" spans="1:36">
      <c r="A13" s="143" t="s">
        <v>38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spans="1:36">
      <c r="A14" s="42" t="s">
        <v>39</v>
      </c>
      <c r="B14" s="42">
        <v>0</v>
      </c>
      <c r="C14" s="42">
        <v>0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146" customFormat="1">
      <c r="A16" s="151" t="s">
        <v>41</v>
      </c>
      <c r="B16" s="151">
        <v>0</v>
      </c>
      <c r="C16" s="151">
        <v>0</v>
      </c>
      <c r="D16" s="151">
        <v>0</v>
      </c>
      <c r="E16" s="151">
        <v>0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</v>
      </c>
      <c r="L16" s="151">
        <v>0</v>
      </c>
      <c r="M16" s="151">
        <v>0</v>
      </c>
      <c r="N16" s="151">
        <v>0</v>
      </c>
      <c r="O16" s="151">
        <v>0</v>
      </c>
      <c r="P16" s="151">
        <v>0</v>
      </c>
      <c r="Q16" s="151">
        <v>0</v>
      </c>
      <c r="R16" s="151">
        <v>0</v>
      </c>
      <c r="S16" s="151">
        <v>0</v>
      </c>
      <c r="T16" s="151">
        <v>0</v>
      </c>
      <c r="U16" s="151">
        <v>0</v>
      </c>
      <c r="V16" s="151">
        <v>0</v>
      </c>
      <c r="W16" s="151">
        <v>0</v>
      </c>
      <c r="X16" s="151">
        <v>0</v>
      </c>
      <c r="Y16" s="151">
        <v>0</v>
      </c>
      <c r="Z16" s="151">
        <v>0</v>
      </c>
      <c r="AA16" s="151">
        <v>0</v>
      </c>
      <c r="AB16" s="151">
        <v>0</v>
      </c>
      <c r="AC16" s="151">
        <v>0</v>
      </c>
      <c r="AD16" s="151">
        <v>0</v>
      </c>
      <c r="AE16" s="151">
        <v>0</v>
      </c>
      <c r="AF16" s="151">
        <v>0</v>
      </c>
      <c r="AG16" s="151">
        <v>0</v>
      </c>
      <c r="AH16" s="151">
        <v>0</v>
      </c>
      <c r="AI16" s="151">
        <v>0</v>
      </c>
      <c r="AJ16" s="151">
        <v>0</v>
      </c>
    </row>
    <row r="17" spans="1:36">
      <c r="A17" s="42" t="s">
        <v>42</v>
      </c>
      <c r="B17" s="42">
        <v>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0</v>
      </c>
      <c r="C18" s="42">
        <v>0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0</v>
      </c>
      <c r="C19" s="42">
        <v>0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0</v>
      </c>
      <c r="C20" s="42">
        <v>0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0</v>
      </c>
      <c r="C23" s="42">
        <v>0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0</v>
      </c>
      <c r="C25" s="42">
        <v>0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0</v>
      </c>
      <c r="C26" s="42">
        <v>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0</v>
      </c>
      <c r="C27" s="42">
        <v>0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0</v>
      </c>
      <c r="C30" s="42">
        <v>0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0</v>
      </c>
      <c r="C32" s="42">
        <v>0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0</v>
      </c>
      <c r="C33" s="42">
        <v>0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0</v>
      </c>
      <c r="C36" s="42">
        <v>0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 t="s">
        <v>78</v>
      </c>
    </row>
    <row r="55" spans="1:36">
      <c r="A55" s="41" t="s">
        <v>217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  <pageSetUpPr fitToPage="1"/>
  </sheetPr>
  <dimension ref="A1:AJ55"/>
  <sheetViews>
    <sheetView topLeftCell="A2" workbookViewId="0">
      <selection activeCell="I19" sqref="I19"/>
    </sheetView>
  </sheetViews>
  <sheetFormatPr defaultRowHeight="15"/>
  <sheetData>
    <row r="1" spans="1:36">
      <c r="A1" s="82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212</v>
      </c>
    </row>
    <row r="6" spans="1:36">
      <c r="A6" s="41" t="s">
        <v>213</v>
      </c>
    </row>
    <row r="8" spans="1:36">
      <c r="A8" s="83" t="s">
        <v>3</v>
      </c>
      <c r="B8" s="83" t="s">
        <v>356</v>
      </c>
      <c r="C8" s="83" t="s">
        <v>343</v>
      </c>
      <c r="D8" s="83" t="s">
        <v>344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</row>
    <row r="10" spans="1:36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</row>
    <row r="11" spans="1:36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</row>
    <row r="12" spans="1:36" s="130" customFormat="1">
      <c r="A12" s="85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</row>
    <row r="13" spans="1:36">
      <c r="A13" s="83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84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</row>
    <row r="15" spans="1:36">
      <c r="A15" s="84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</row>
    <row r="16" spans="1:36" s="146" customFormat="1">
      <c r="A16" s="145"/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</row>
    <row r="17" spans="1:36">
      <c r="A17" s="84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</row>
    <row r="18" spans="1:36">
      <c r="A18" s="84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</row>
    <row r="19" spans="1:36">
      <c r="A19" s="84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</row>
    <row r="20" spans="1:36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</row>
    <row r="21" spans="1:36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</row>
    <row r="22" spans="1:36">
      <c r="A22" s="84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</row>
    <row r="23" spans="1:36">
      <c r="A23" s="84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</row>
    <row r="24" spans="1:36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</row>
    <row r="25" spans="1:36">
      <c r="A25" s="84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</row>
    <row r="26" spans="1:36">
      <c r="A26" s="84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</row>
    <row r="27" spans="1:36">
      <c r="A27" s="84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</row>
    <row r="28" spans="1:36">
      <c r="A28" s="84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</row>
    <row r="29" spans="1:36">
      <c r="A29" s="84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1:36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1:36">
      <c r="A31" s="84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</row>
    <row r="32" spans="1:36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</row>
    <row r="33" spans="1:36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</row>
    <row r="34" spans="1:36">
      <c r="A34" s="84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</row>
    <row r="35" spans="1:36">
      <c r="A35" s="84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</row>
    <row r="36" spans="1:36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</row>
    <row r="37" spans="1:36">
      <c r="A37" s="84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</row>
    <row r="38" spans="1:36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</row>
    <row r="39" spans="1:36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</row>
    <row r="40" spans="1:36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</row>
    <row r="41" spans="1:36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</row>
    <row r="42" spans="1:36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</row>
    <row r="43" spans="1:36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</row>
    <row r="44" spans="1:36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</row>
    <row r="45" spans="1:36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</row>
    <row r="46" spans="1:36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1:36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</row>
    <row r="48" spans="1:36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</row>
    <row r="49" spans="1:36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</row>
    <row r="50" spans="1:36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</row>
    <row r="51" spans="1:36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</row>
    <row r="52" spans="1:36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</row>
    <row r="54" spans="1:36">
      <c r="A54" s="82" t="s">
        <v>78</v>
      </c>
    </row>
    <row r="55" spans="1:36">
      <c r="A55" s="82" t="s">
        <v>168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  <pageSetUpPr fitToPage="1"/>
  </sheetPr>
  <dimension ref="A1:AJ55"/>
  <sheetViews>
    <sheetView workbookViewId="0">
      <selection activeCell="I19" sqref="I19"/>
    </sheetView>
  </sheetViews>
  <sheetFormatPr defaultColWidth="8.88671875" defaultRowHeight="15"/>
  <sheetData>
    <row r="1" spans="1:36">
      <c r="A1" s="82" t="s">
        <v>29</v>
      </c>
    </row>
    <row r="3" spans="1:36">
      <c r="A3" s="82" t="s">
        <v>30</v>
      </c>
    </row>
    <row r="4" spans="1:36">
      <c r="A4" s="82" t="s">
        <v>31</v>
      </c>
    </row>
    <row r="5" spans="1:36">
      <c r="A5" s="82" t="s">
        <v>137</v>
      </c>
    </row>
    <row r="6" spans="1:36">
      <c r="A6" s="82" t="s">
        <v>166</v>
      </c>
    </row>
    <row r="8" spans="1:36">
      <c r="A8" s="83" t="s">
        <v>3</v>
      </c>
      <c r="B8" s="83" t="s">
        <v>349</v>
      </c>
      <c r="C8" s="83" t="s">
        <v>355</v>
      </c>
      <c r="D8" s="83" t="s">
        <v>356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 t="s">
        <v>34</v>
      </c>
      <c r="B9" s="84">
        <v>126818</v>
      </c>
      <c r="C9" s="84">
        <v>63203</v>
      </c>
      <c r="D9" s="84">
        <v>-3</v>
      </c>
      <c r="E9" s="84">
        <v>0</v>
      </c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</row>
    <row r="10" spans="1:36">
      <c r="A10" s="84" t="s">
        <v>35</v>
      </c>
      <c r="B10" s="84">
        <v>102719</v>
      </c>
      <c r="C10" s="84">
        <v>54227</v>
      </c>
      <c r="D10" s="84">
        <v>-3</v>
      </c>
      <c r="E10" s="84">
        <v>0</v>
      </c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</row>
    <row r="11" spans="1:36">
      <c r="A11" s="84" t="s">
        <v>36</v>
      </c>
      <c r="B11" s="84">
        <v>24099</v>
      </c>
      <c r="C11" s="84">
        <v>8976</v>
      </c>
      <c r="D11" s="84">
        <v>0</v>
      </c>
      <c r="E11" s="84">
        <v>0</v>
      </c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</row>
    <row r="12" spans="1:36" s="130" customFormat="1">
      <c r="A12" s="85" t="s">
        <v>37</v>
      </c>
      <c r="B12" s="85">
        <v>19.00282294311533</v>
      </c>
      <c r="C12" s="85">
        <v>14.20185750676392</v>
      </c>
      <c r="D12" s="85">
        <v>0</v>
      </c>
      <c r="E12" s="85">
        <v>0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</row>
    <row r="13" spans="1:36">
      <c r="A13" s="83" t="s">
        <v>38</v>
      </c>
      <c r="B13" s="87">
        <v>0</v>
      </c>
      <c r="C13" s="88">
        <v>0</v>
      </c>
      <c r="D13" s="88">
        <v>0</v>
      </c>
      <c r="E13" s="88">
        <v>0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9"/>
    </row>
    <row r="14" spans="1:36">
      <c r="A14" s="84" t="s">
        <v>39</v>
      </c>
      <c r="B14" s="84">
        <v>659</v>
      </c>
      <c r="C14" s="84">
        <v>145</v>
      </c>
      <c r="D14" s="84">
        <v>0</v>
      </c>
      <c r="E14" s="84">
        <v>0</v>
      </c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</row>
    <row r="15" spans="1:36">
      <c r="A15" s="84" t="s">
        <v>40</v>
      </c>
      <c r="B15" s="84">
        <v>2</v>
      </c>
      <c r="C15" s="84">
        <v>0</v>
      </c>
      <c r="D15" s="84">
        <v>0</v>
      </c>
      <c r="E15" s="84">
        <v>0</v>
      </c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</row>
    <row r="16" spans="1:36" s="146" customFormat="1">
      <c r="A16" s="145" t="s">
        <v>41</v>
      </c>
      <c r="B16" s="145">
        <v>146</v>
      </c>
      <c r="C16" s="145">
        <v>24</v>
      </c>
      <c r="D16" s="145">
        <v>0</v>
      </c>
      <c r="E16" s="145">
        <v>0</v>
      </c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</row>
    <row r="17" spans="1:36">
      <c r="A17" s="84" t="s">
        <v>42</v>
      </c>
      <c r="B17" s="84">
        <v>1412</v>
      </c>
      <c r="C17" s="84">
        <v>491</v>
      </c>
      <c r="D17" s="84">
        <v>0</v>
      </c>
      <c r="E17" s="84">
        <v>0</v>
      </c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</row>
    <row r="18" spans="1:36">
      <c r="A18" s="84" t="s">
        <v>43</v>
      </c>
      <c r="B18" s="84">
        <v>297</v>
      </c>
      <c r="C18" s="84">
        <v>23</v>
      </c>
      <c r="D18" s="84">
        <v>0</v>
      </c>
      <c r="E18" s="84">
        <v>0</v>
      </c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</row>
    <row r="19" spans="1:36">
      <c r="A19" s="84" t="s">
        <v>44</v>
      </c>
      <c r="B19" s="84">
        <v>137</v>
      </c>
      <c r="C19" s="84">
        <v>70</v>
      </c>
      <c r="D19" s="84">
        <v>0</v>
      </c>
      <c r="E19" s="84">
        <v>0</v>
      </c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</row>
    <row r="20" spans="1:36">
      <c r="A20" s="84" t="s">
        <v>45</v>
      </c>
      <c r="B20" s="84">
        <v>119</v>
      </c>
      <c r="C20" s="84">
        <v>41</v>
      </c>
      <c r="D20" s="84">
        <v>0</v>
      </c>
      <c r="E20" s="84">
        <v>0</v>
      </c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</row>
    <row r="21" spans="1:36">
      <c r="A21" s="84" t="s">
        <v>46</v>
      </c>
      <c r="B21" s="84">
        <v>0</v>
      </c>
      <c r="C21" s="84">
        <v>0</v>
      </c>
      <c r="D21" s="84">
        <v>0</v>
      </c>
      <c r="E21" s="84">
        <v>0</v>
      </c>
      <c r="F21" s="84"/>
      <c r="G21" s="84"/>
      <c r="H21" s="84"/>
      <c r="I21" s="84"/>
      <c r="J21" s="84"/>
      <c r="K21" s="84"/>
      <c r="L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</row>
    <row r="22" spans="1:36">
      <c r="A22" s="84" t="s">
        <v>47</v>
      </c>
      <c r="B22" s="84">
        <v>0</v>
      </c>
      <c r="C22" s="84">
        <v>0</v>
      </c>
      <c r="D22" s="84">
        <v>0</v>
      </c>
      <c r="E22" s="84">
        <v>0</v>
      </c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</row>
    <row r="23" spans="1:36">
      <c r="A23" s="84" t="s">
        <v>48</v>
      </c>
      <c r="B23" s="84">
        <v>123</v>
      </c>
      <c r="C23" s="84">
        <v>50</v>
      </c>
      <c r="D23" s="84">
        <v>0</v>
      </c>
      <c r="E23" s="84">
        <v>0</v>
      </c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</row>
    <row r="24" spans="1:36">
      <c r="A24" s="84" t="s">
        <v>49</v>
      </c>
      <c r="B24" s="84">
        <v>0</v>
      </c>
      <c r="C24" s="84">
        <v>0</v>
      </c>
      <c r="D24" s="84">
        <v>0</v>
      </c>
      <c r="E24" s="84">
        <v>0</v>
      </c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</row>
    <row r="25" spans="1:36">
      <c r="A25" s="84" t="s">
        <v>50</v>
      </c>
      <c r="B25" s="84">
        <v>61</v>
      </c>
      <c r="C25" s="84">
        <v>29</v>
      </c>
      <c r="D25" s="84">
        <v>0</v>
      </c>
      <c r="E25" s="84">
        <v>0</v>
      </c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</row>
    <row r="26" spans="1:36">
      <c r="A26" s="84" t="s">
        <v>51</v>
      </c>
      <c r="B26" s="84">
        <v>68</v>
      </c>
      <c r="C26" s="84">
        <v>4</v>
      </c>
      <c r="D26" s="84">
        <v>0</v>
      </c>
      <c r="E26" s="84">
        <v>0</v>
      </c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</row>
    <row r="27" spans="1:36">
      <c r="A27" s="84" t="s">
        <v>52</v>
      </c>
      <c r="B27" s="84">
        <v>269</v>
      </c>
      <c r="C27" s="84">
        <v>12</v>
      </c>
      <c r="D27" s="84">
        <v>0</v>
      </c>
      <c r="E27" s="84">
        <v>0</v>
      </c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</row>
    <row r="28" spans="1:36">
      <c r="A28" s="84" t="s">
        <v>53</v>
      </c>
      <c r="B28" s="84">
        <v>0</v>
      </c>
      <c r="C28" s="84">
        <v>0</v>
      </c>
      <c r="D28" s="84">
        <v>0</v>
      </c>
      <c r="E28" s="84">
        <v>0</v>
      </c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</row>
    <row r="29" spans="1:36">
      <c r="A29" s="84" t="s">
        <v>54</v>
      </c>
      <c r="B29" s="84">
        <v>0</v>
      </c>
      <c r="C29" s="84">
        <v>0</v>
      </c>
      <c r="D29" s="84">
        <v>0</v>
      </c>
      <c r="E29" s="84">
        <v>0</v>
      </c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1:36">
      <c r="A30" s="84" t="s">
        <v>55</v>
      </c>
      <c r="B30" s="84">
        <v>418</v>
      </c>
      <c r="C30" s="84">
        <v>215</v>
      </c>
      <c r="D30" s="84">
        <v>0</v>
      </c>
      <c r="E30" s="84">
        <v>0</v>
      </c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1:36">
      <c r="A31" s="84" t="s">
        <v>56</v>
      </c>
      <c r="B31" s="84">
        <v>0</v>
      </c>
      <c r="C31" s="84">
        <v>1</v>
      </c>
      <c r="D31" s="84">
        <v>0</v>
      </c>
      <c r="E31" s="84">
        <v>0</v>
      </c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</row>
    <row r="32" spans="1:36">
      <c r="A32" s="84" t="s">
        <v>57</v>
      </c>
      <c r="B32" s="84">
        <v>19368</v>
      </c>
      <c r="C32" s="84">
        <v>7625</v>
      </c>
      <c r="D32" s="84">
        <v>0</v>
      </c>
      <c r="E32" s="84">
        <v>0</v>
      </c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</row>
    <row r="33" spans="1:36">
      <c r="A33" s="84" t="s">
        <v>58</v>
      </c>
      <c r="B33" s="84">
        <v>19</v>
      </c>
      <c r="C33" s="84">
        <v>16</v>
      </c>
      <c r="D33" s="84">
        <v>0</v>
      </c>
      <c r="E33" s="84">
        <v>0</v>
      </c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</row>
    <row r="34" spans="1:36">
      <c r="A34" s="84" t="s">
        <v>59</v>
      </c>
      <c r="B34" s="84">
        <v>13</v>
      </c>
      <c r="C34" s="84">
        <v>5</v>
      </c>
      <c r="D34" s="84">
        <v>0</v>
      </c>
      <c r="E34" s="84">
        <v>0</v>
      </c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</row>
    <row r="35" spans="1:36">
      <c r="A35" s="84" t="s">
        <v>60</v>
      </c>
      <c r="B35" s="84">
        <v>160</v>
      </c>
      <c r="C35" s="84">
        <v>81</v>
      </c>
      <c r="D35" s="84">
        <v>0</v>
      </c>
      <c r="E35" s="84">
        <v>0</v>
      </c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</row>
    <row r="36" spans="1:36">
      <c r="A36" s="84" t="s">
        <v>61</v>
      </c>
      <c r="B36" s="84">
        <v>129</v>
      </c>
      <c r="C36" s="84">
        <v>55</v>
      </c>
      <c r="D36" s="84">
        <v>0</v>
      </c>
      <c r="E36" s="84">
        <v>0</v>
      </c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</row>
    <row r="37" spans="1:36">
      <c r="A37" s="84" t="s">
        <v>62</v>
      </c>
      <c r="B37" s="84">
        <v>78</v>
      </c>
      <c r="C37" s="84">
        <v>25</v>
      </c>
      <c r="D37" s="84">
        <v>0</v>
      </c>
      <c r="E37" s="84">
        <v>0</v>
      </c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</row>
    <row r="38" spans="1:36">
      <c r="A38" s="84" t="s">
        <v>63</v>
      </c>
      <c r="B38" s="84">
        <v>161</v>
      </c>
      <c r="C38" s="84">
        <v>0</v>
      </c>
      <c r="D38" s="84">
        <v>0</v>
      </c>
      <c r="E38" s="84">
        <v>0</v>
      </c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</row>
    <row r="39" spans="1:36">
      <c r="A39" s="84" t="s">
        <v>64</v>
      </c>
      <c r="B39" s="84">
        <v>0</v>
      </c>
      <c r="C39" s="84">
        <v>0</v>
      </c>
      <c r="D39" s="84">
        <v>0</v>
      </c>
      <c r="E39" s="84">
        <v>0</v>
      </c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</row>
    <row r="40" spans="1:36">
      <c r="A40" s="84" t="s">
        <v>65</v>
      </c>
      <c r="B40" s="84">
        <v>125</v>
      </c>
      <c r="C40" s="84">
        <v>0</v>
      </c>
      <c r="D40" s="84">
        <v>0</v>
      </c>
      <c r="E40" s="84">
        <v>0</v>
      </c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</row>
    <row r="41" spans="1:36">
      <c r="A41" s="84" t="s">
        <v>66</v>
      </c>
      <c r="B41" s="84">
        <v>25</v>
      </c>
      <c r="C41" s="84">
        <v>0</v>
      </c>
      <c r="D41" s="84">
        <v>0</v>
      </c>
      <c r="E41" s="84">
        <v>0</v>
      </c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</row>
    <row r="42" spans="1:36">
      <c r="A42" s="84" t="s">
        <v>67</v>
      </c>
      <c r="B42" s="84">
        <v>0</v>
      </c>
      <c r="C42" s="84">
        <v>0</v>
      </c>
      <c r="D42" s="84">
        <v>0</v>
      </c>
      <c r="E42" s="84">
        <v>0</v>
      </c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</row>
    <row r="43" spans="1:36">
      <c r="A43" s="84" t="s">
        <v>68</v>
      </c>
      <c r="B43" s="84">
        <v>0</v>
      </c>
      <c r="C43" s="84">
        <v>0</v>
      </c>
      <c r="D43" s="84">
        <v>0</v>
      </c>
      <c r="E43" s="84">
        <v>0</v>
      </c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</row>
    <row r="44" spans="1:36">
      <c r="A44" s="84" t="s">
        <v>69</v>
      </c>
      <c r="B44" s="84">
        <v>0</v>
      </c>
      <c r="C44" s="84">
        <v>0</v>
      </c>
      <c r="D44" s="84">
        <v>0</v>
      </c>
      <c r="E44" s="84">
        <v>0</v>
      </c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</row>
    <row r="45" spans="1:36">
      <c r="A45" s="84" t="s">
        <v>70</v>
      </c>
      <c r="B45" s="84">
        <v>0</v>
      </c>
      <c r="C45" s="84">
        <v>0</v>
      </c>
      <c r="D45" s="84">
        <v>0</v>
      </c>
      <c r="E45" s="84">
        <v>0</v>
      </c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</row>
    <row r="46" spans="1:36">
      <c r="A46" s="84" t="s">
        <v>71</v>
      </c>
      <c r="B46" s="84">
        <v>0</v>
      </c>
      <c r="C46" s="84">
        <v>0</v>
      </c>
      <c r="D46" s="84">
        <v>0</v>
      </c>
      <c r="E46" s="84">
        <v>0</v>
      </c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1:36">
      <c r="A47" s="84" t="s">
        <v>72</v>
      </c>
      <c r="B47" s="84">
        <v>140</v>
      </c>
      <c r="C47" s="84">
        <v>0</v>
      </c>
      <c r="D47" s="84">
        <v>0</v>
      </c>
      <c r="E47" s="84">
        <v>0</v>
      </c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</row>
    <row r="48" spans="1:36">
      <c r="A48" s="84" t="s">
        <v>73</v>
      </c>
      <c r="B48" s="84">
        <v>0</v>
      </c>
      <c r="C48" s="84">
        <v>0</v>
      </c>
      <c r="D48" s="84">
        <v>0</v>
      </c>
      <c r="E48" s="84">
        <v>0</v>
      </c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</row>
    <row r="49" spans="1:36">
      <c r="A49" s="84" t="s">
        <v>74</v>
      </c>
      <c r="B49" s="84">
        <v>0</v>
      </c>
      <c r="C49" s="84">
        <v>0</v>
      </c>
      <c r="D49" s="84">
        <v>0</v>
      </c>
      <c r="E49" s="84">
        <v>0</v>
      </c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</row>
    <row r="50" spans="1:36">
      <c r="A50" s="84" t="s">
        <v>75</v>
      </c>
      <c r="B50" s="84">
        <v>170</v>
      </c>
      <c r="C50" s="84">
        <v>64</v>
      </c>
      <c r="D50" s="84">
        <v>0</v>
      </c>
      <c r="E50" s="84">
        <v>0</v>
      </c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</row>
    <row r="51" spans="1:36">
      <c r="A51" s="84" t="s">
        <v>76</v>
      </c>
      <c r="B51" s="84">
        <v>0</v>
      </c>
      <c r="C51" s="84">
        <v>0</v>
      </c>
      <c r="D51" s="84">
        <v>0</v>
      </c>
      <c r="E51" s="84">
        <v>0</v>
      </c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</row>
    <row r="52" spans="1:36">
      <c r="A52" s="84" t="s">
        <v>77</v>
      </c>
      <c r="B52" s="84">
        <v>0</v>
      </c>
      <c r="C52" s="84">
        <v>0</v>
      </c>
      <c r="D52" s="84">
        <v>0</v>
      </c>
      <c r="E52" s="84">
        <v>0</v>
      </c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</row>
    <row r="54" spans="1:36">
      <c r="A54" s="82" t="s">
        <v>78</v>
      </c>
    </row>
    <row r="55" spans="1:36">
      <c r="A55" s="82" t="s">
        <v>169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82" t="s">
        <v>29</v>
      </c>
    </row>
    <row r="3" spans="1:36">
      <c r="A3" s="82" t="s">
        <v>30</v>
      </c>
    </row>
    <row r="4" spans="1:36">
      <c r="A4" s="82" t="s">
        <v>31</v>
      </c>
    </row>
    <row r="5" spans="1:36">
      <c r="A5" s="82" t="s">
        <v>97</v>
      </c>
    </row>
    <row r="6" spans="1:36">
      <c r="A6" s="82" t="s">
        <v>166</v>
      </c>
    </row>
    <row r="8" spans="1:36">
      <c r="A8" s="83" t="s">
        <v>3</v>
      </c>
      <c r="B8" s="83" t="s">
        <v>364</v>
      </c>
      <c r="C8" s="83" t="s">
        <v>350</v>
      </c>
      <c r="D8" s="83" t="s">
        <v>351</v>
      </c>
      <c r="E8" s="83" t="s">
        <v>33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  <c r="AJ8" s="83">
        <v>31</v>
      </c>
    </row>
    <row r="9" spans="1:36">
      <c r="A9" s="84" t="s">
        <v>34</v>
      </c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</row>
    <row r="10" spans="1:36">
      <c r="A10" s="84" t="s">
        <v>35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</row>
    <row r="11" spans="1:36">
      <c r="A11" s="84" t="s">
        <v>36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</row>
    <row r="12" spans="1:36" s="130" customFormat="1">
      <c r="A12" s="85" t="s">
        <v>37</v>
      </c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84" t="s">
        <v>39</v>
      </c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</row>
    <row r="15" spans="1:36">
      <c r="A15" s="84" t="s">
        <v>40</v>
      </c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</row>
    <row r="16" spans="1:36" s="146" customFormat="1">
      <c r="A16" s="145" t="s">
        <v>41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</row>
    <row r="17" spans="1:36">
      <c r="A17" s="84" t="s">
        <v>42</v>
      </c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</row>
    <row r="18" spans="1:36">
      <c r="A18" s="84" t="s">
        <v>43</v>
      </c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</row>
    <row r="19" spans="1:36">
      <c r="A19" s="84" t="s">
        <v>44</v>
      </c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</row>
    <row r="20" spans="1:36">
      <c r="A20" s="84" t="s">
        <v>45</v>
      </c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</row>
    <row r="21" spans="1:36">
      <c r="A21" s="84" t="s">
        <v>46</v>
      </c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</row>
    <row r="22" spans="1:36">
      <c r="A22" s="84" t="s">
        <v>47</v>
      </c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</row>
    <row r="23" spans="1:36">
      <c r="A23" s="84" t="s">
        <v>48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</row>
    <row r="24" spans="1:36">
      <c r="A24" s="84" t="s">
        <v>49</v>
      </c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</row>
    <row r="25" spans="1:36">
      <c r="A25" s="84" t="s">
        <v>50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</row>
    <row r="26" spans="1:36">
      <c r="A26" s="84" t="s">
        <v>51</v>
      </c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</row>
    <row r="27" spans="1:36">
      <c r="A27" s="84" t="s">
        <v>52</v>
      </c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</row>
    <row r="28" spans="1:36">
      <c r="A28" s="84" t="s">
        <v>53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</row>
    <row r="29" spans="1:36">
      <c r="A29" s="84" t="s">
        <v>54</v>
      </c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</row>
    <row r="30" spans="1:36">
      <c r="A30" s="84" t="s">
        <v>55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</row>
    <row r="31" spans="1:36">
      <c r="A31" s="84" t="s">
        <v>56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</row>
    <row r="32" spans="1:36">
      <c r="A32" s="84" t="s">
        <v>57</v>
      </c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</row>
    <row r="33" spans="1:36">
      <c r="A33" s="84" t="s">
        <v>58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</row>
    <row r="34" spans="1:36">
      <c r="A34" s="84" t="s">
        <v>59</v>
      </c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</row>
    <row r="35" spans="1:36">
      <c r="A35" s="84" t="s">
        <v>60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</row>
    <row r="36" spans="1:36">
      <c r="A36" s="84" t="s">
        <v>61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</row>
    <row r="37" spans="1:36">
      <c r="A37" s="84" t="s">
        <v>62</v>
      </c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</row>
    <row r="38" spans="1:36">
      <c r="A38" s="84" t="s">
        <v>63</v>
      </c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</row>
    <row r="39" spans="1:36">
      <c r="A39" s="84" t="s">
        <v>64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</row>
    <row r="40" spans="1:36">
      <c r="A40" s="84" t="s">
        <v>65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</row>
    <row r="41" spans="1:36">
      <c r="A41" s="84" t="s">
        <v>66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</row>
    <row r="42" spans="1:36">
      <c r="A42" s="84" t="s">
        <v>67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</row>
    <row r="43" spans="1:36">
      <c r="A43" s="84" t="s">
        <v>68</v>
      </c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</row>
    <row r="44" spans="1:36">
      <c r="A44" s="84" t="s">
        <v>69</v>
      </c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</row>
    <row r="45" spans="1:36">
      <c r="A45" s="84" t="s">
        <v>70</v>
      </c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</row>
    <row r="46" spans="1:36">
      <c r="A46" s="84" t="s">
        <v>71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</row>
    <row r="47" spans="1:36">
      <c r="A47" s="84" t="s">
        <v>72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</row>
    <row r="48" spans="1:36">
      <c r="A48" s="84" t="s">
        <v>73</v>
      </c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</row>
    <row r="49" spans="1:36">
      <c r="A49" s="84" t="s">
        <v>74</v>
      </c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</row>
    <row r="50" spans="1:36">
      <c r="A50" s="84" t="s">
        <v>75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</row>
    <row r="51" spans="1:36">
      <c r="A51" s="84" t="s">
        <v>76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</row>
    <row r="52" spans="1:36">
      <c r="A52" s="84" t="s">
        <v>77</v>
      </c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</row>
    <row r="54" spans="1:36">
      <c r="A54" s="82" t="s">
        <v>78</v>
      </c>
    </row>
    <row r="55" spans="1:36">
      <c r="A55" s="82" t="s">
        <v>171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1"/>
    <pageSetUpPr fitToPage="1"/>
  </sheetPr>
  <dimension ref="A1:AJ55"/>
  <sheetViews>
    <sheetView topLeftCell="S1"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131</v>
      </c>
    </row>
    <row r="6" spans="1:36">
      <c r="A6" s="73" t="s">
        <v>140</v>
      </c>
    </row>
    <row r="8" spans="1:36">
      <c r="A8" s="79" t="s">
        <v>3</v>
      </c>
      <c r="B8" s="79" t="s">
        <v>347</v>
      </c>
      <c r="C8" s="79" t="s">
        <v>348</v>
      </c>
      <c r="D8" s="79" t="s">
        <v>349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</row>
    <row r="9" spans="1:36">
      <c r="A9" s="74" t="s">
        <v>34</v>
      </c>
      <c r="B9" s="74">
        <v>587</v>
      </c>
      <c r="C9" s="74">
        <v>4692</v>
      </c>
      <c r="D9" s="74">
        <v>0</v>
      </c>
      <c r="E9" s="74">
        <v>0</v>
      </c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 t="s">
        <v>35</v>
      </c>
      <c r="B10" s="74">
        <v>0</v>
      </c>
      <c r="C10" s="74">
        <v>4666</v>
      </c>
      <c r="D10" s="74">
        <v>0</v>
      </c>
      <c r="E10" s="74">
        <v>0</v>
      </c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 t="s">
        <v>36</v>
      </c>
      <c r="B11" s="74">
        <v>587</v>
      </c>
      <c r="C11" s="74">
        <v>26</v>
      </c>
      <c r="D11" s="74">
        <v>0</v>
      </c>
      <c r="E11" s="74">
        <v>0</v>
      </c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 t="s">
        <v>37</v>
      </c>
      <c r="B12" s="75">
        <v>100</v>
      </c>
      <c r="C12" s="75">
        <v>0.55413469735720366</v>
      </c>
      <c r="D12" s="75">
        <v>0</v>
      </c>
      <c r="E12" s="75">
        <v>0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 t="s">
        <v>39</v>
      </c>
      <c r="B14" s="76">
        <v>20</v>
      </c>
      <c r="C14" s="76">
        <v>0</v>
      </c>
      <c r="D14" s="76">
        <v>0</v>
      </c>
      <c r="E14" s="76">
        <v>0</v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 t="s">
        <v>40</v>
      </c>
      <c r="B15" s="74">
        <v>0</v>
      </c>
      <c r="C15" s="74">
        <v>0</v>
      </c>
      <c r="D15" s="74">
        <v>0</v>
      </c>
      <c r="E15" s="74">
        <v>0</v>
      </c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146" customFormat="1">
      <c r="A16" s="148" t="s">
        <v>41</v>
      </c>
      <c r="B16" s="148">
        <v>0</v>
      </c>
      <c r="C16" s="148">
        <v>0</v>
      </c>
      <c r="D16" s="148">
        <v>0</v>
      </c>
      <c r="E16" s="148">
        <v>0</v>
      </c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</row>
    <row r="17" spans="1:36">
      <c r="A17" s="74" t="s">
        <v>42</v>
      </c>
      <c r="B17" s="74">
        <v>50</v>
      </c>
      <c r="C17" s="74">
        <v>25</v>
      </c>
      <c r="D17" s="74">
        <v>0</v>
      </c>
      <c r="E17" s="74">
        <v>0</v>
      </c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 t="s">
        <v>43</v>
      </c>
      <c r="B18" s="74">
        <v>3</v>
      </c>
      <c r="C18" s="74">
        <v>0</v>
      </c>
      <c r="D18" s="74">
        <v>0</v>
      </c>
      <c r="E18" s="74">
        <v>0</v>
      </c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 t="s">
        <v>44</v>
      </c>
      <c r="B19" s="74">
        <v>0</v>
      </c>
      <c r="C19" s="74">
        <v>0</v>
      </c>
      <c r="D19" s="74">
        <v>0</v>
      </c>
      <c r="E19" s="74">
        <v>0</v>
      </c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 t="s">
        <v>45</v>
      </c>
      <c r="B20" s="74">
        <v>0</v>
      </c>
      <c r="C20" s="74">
        <v>0</v>
      </c>
      <c r="D20" s="74">
        <v>0</v>
      </c>
      <c r="E20" s="74">
        <v>0</v>
      </c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 t="s">
        <v>46</v>
      </c>
      <c r="B21" s="74">
        <v>0</v>
      </c>
      <c r="C21" s="74">
        <v>0</v>
      </c>
      <c r="D21" s="74">
        <v>0</v>
      </c>
      <c r="E21" s="74">
        <v>0</v>
      </c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 t="s">
        <v>47</v>
      </c>
      <c r="B22" s="74">
        <v>0</v>
      </c>
      <c r="C22" s="74">
        <v>0</v>
      </c>
      <c r="D22" s="74">
        <v>0</v>
      </c>
      <c r="E22" s="74">
        <v>0</v>
      </c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 t="s">
        <v>48</v>
      </c>
      <c r="B23" s="74">
        <v>16</v>
      </c>
      <c r="C23" s="74">
        <v>0</v>
      </c>
      <c r="D23" s="74">
        <v>0</v>
      </c>
      <c r="E23" s="74">
        <v>0</v>
      </c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 t="s">
        <v>49</v>
      </c>
      <c r="B24" s="74">
        <v>0</v>
      </c>
      <c r="C24" s="74">
        <v>0</v>
      </c>
      <c r="D24" s="74">
        <v>0</v>
      </c>
      <c r="E24" s="74">
        <v>0</v>
      </c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 t="s">
        <v>50</v>
      </c>
      <c r="B25" s="74">
        <v>2</v>
      </c>
      <c r="C25" s="74">
        <v>0</v>
      </c>
      <c r="D25" s="74">
        <v>0</v>
      </c>
      <c r="E25" s="74">
        <v>0</v>
      </c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 t="s">
        <v>51</v>
      </c>
      <c r="B26" s="74">
        <v>46</v>
      </c>
      <c r="C26" s="74">
        <v>0</v>
      </c>
      <c r="D26" s="74">
        <v>0</v>
      </c>
      <c r="E26" s="74">
        <v>0</v>
      </c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 t="s">
        <v>52</v>
      </c>
      <c r="B27" s="74">
        <v>0</v>
      </c>
      <c r="C27" s="74">
        <v>0</v>
      </c>
      <c r="D27" s="74">
        <v>0</v>
      </c>
      <c r="E27" s="74">
        <v>0</v>
      </c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 t="s">
        <v>53</v>
      </c>
      <c r="B28" s="74">
        <v>0</v>
      </c>
      <c r="C28" s="74">
        <v>0</v>
      </c>
      <c r="D28" s="74">
        <v>0</v>
      </c>
      <c r="E28" s="74">
        <v>0</v>
      </c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 t="s">
        <v>54</v>
      </c>
      <c r="B29" s="74">
        <v>0</v>
      </c>
      <c r="C29" s="74">
        <v>0</v>
      </c>
      <c r="D29" s="74">
        <v>0</v>
      </c>
      <c r="E29" s="74">
        <v>0</v>
      </c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 t="s">
        <v>55</v>
      </c>
      <c r="B30" s="74">
        <v>0</v>
      </c>
      <c r="C30" s="74">
        <v>0</v>
      </c>
      <c r="D30" s="74">
        <v>0</v>
      </c>
      <c r="E30" s="74">
        <v>0</v>
      </c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 t="s">
        <v>56</v>
      </c>
      <c r="B31" s="74">
        <v>0</v>
      </c>
      <c r="C31" s="74">
        <v>0</v>
      </c>
      <c r="D31" s="74">
        <v>0</v>
      </c>
      <c r="E31" s="74">
        <v>0</v>
      </c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 t="s">
        <v>57</v>
      </c>
      <c r="B32" s="74">
        <v>443</v>
      </c>
      <c r="C32" s="74">
        <v>0</v>
      </c>
      <c r="D32" s="74">
        <v>0</v>
      </c>
      <c r="E32" s="74">
        <v>0</v>
      </c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 t="s">
        <v>58</v>
      </c>
      <c r="B33" s="74">
        <v>6</v>
      </c>
      <c r="C33" s="74">
        <v>1</v>
      </c>
      <c r="D33" s="74">
        <v>0</v>
      </c>
      <c r="E33" s="74">
        <v>0</v>
      </c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 t="s">
        <v>59</v>
      </c>
      <c r="B34" s="74">
        <v>1</v>
      </c>
      <c r="C34" s="74">
        <v>0</v>
      </c>
      <c r="D34" s="74">
        <v>0</v>
      </c>
      <c r="E34" s="74">
        <v>0</v>
      </c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 t="s">
        <v>60</v>
      </c>
      <c r="B35" s="74">
        <v>0</v>
      </c>
      <c r="C35" s="74">
        <v>0</v>
      </c>
      <c r="D35" s="74">
        <v>0</v>
      </c>
      <c r="E35" s="74">
        <v>0</v>
      </c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 t="s">
        <v>61</v>
      </c>
      <c r="B36" s="74">
        <v>0</v>
      </c>
      <c r="C36" s="74">
        <v>0</v>
      </c>
      <c r="D36" s="74">
        <v>0</v>
      </c>
      <c r="E36" s="74">
        <v>0</v>
      </c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 t="s">
        <v>62</v>
      </c>
      <c r="B37" s="74">
        <v>0</v>
      </c>
      <c r="C37" s="74">
        <v>0</v>
      </c>
      <c r="D37" s="74">
        <v>0</v>
      </c>
      <c r="E37" s="74">
        <v>0</v>
      </c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 t="s">
        <v>63</v>
      </c>
      <c r="B38" s="74">
        <v>0</v>
      </c>
      <c r="C38" s="74">
        <v>0</v>
      </c>
      <c r="D38" s="74">
        <v>0</v>
      </c>
      <c r="E38" s="74">
        <v>0</v>
      </c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 t="s">
        <v>64</v>
      </c>
      <c r="B39" s="74">
        <v>0</v>
      </c>
      <c r="C39" s="74">
        <v>0</v>
      </c>
      <c r="D39" s="74">
        <v>0</v>
      </c>
      <c r="E39" s="74">
        <v>0</v>
      </c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 t="s">
        <v>65</v>
      </c>
      <c r="B40" s="74">
        <v>0</v>
      </c>
      <c r="C40" s="74">
        <v>0</v>
      </c>
      <c r="D40" s="74">
        <v>0</v>
      </c>
      <c r="E40" s="74">
        <v>0</v>
      </c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 t="s">
        <v>66</v>
      </c>
      <c r="B41" s="74">
        <v>0</v>
      </c>
      <c r="C41" s="74">
        <v>0</v>
      </c>
      <c r="D41" s="74">
        <v>0</v>
      </c>
      <c r="E41" s="74">
        <v>0</v>
      </c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 t="s">
        <v>67</v>
      </c>
      <c r="B42" s="74">
        <v>0</v>
      </c>
      <c r="C42" s="74">
        <v>0</v>
      </c>
      <c r="D42" s="74">
        <v>0</v>
      </c>
      <c r="E42" s="74">
        <v>0</v>
      </c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 t="s">
        <v>68</v>
      </c>
      <c r="B43" s="74">
        <v>0</v>
      </c>
      <c r="C43" s="74">
        <v>0</v>
      </c>
      <c r="D43" s="74">
        <v>0</v>
      </c>
      <c r="E43" s="74">
        <v>0</v>
      </c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 t="s">
        <v>69</v>
      </c>
      <c r="B44" s="74">
        <v>0</v>
      </c>
      <c r="C44" s="74">
        <v>0</v>
      </c>
      <c r="D44" s="74">
        <v>0</v>
      </c>
      <c r="E44" s="74">
        <v>0</v>
      </c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 t="s">
        <v>70</v>
      </c>
      <c r="B45" s="74">
        <v>0</v>
      </c>
      <c r="C45" s="74">
        <v>0</v>
      </c>
      <c r="D45" s="74">
        <v>0</v>
      </c>
      <c r="E45" s="74">
        <v>0</v>
      </c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 t="s">
        <v>71</v>
      </c>
      <c r="B46" s="74">
        <v>0</v>
      </c>
      <c r="C46" s="74">
        <v>0</v>
      </c>
      <c r="D46" s="74">
        <v>0</v>
      </c>
      <c r="E46" s="74">
        <v>0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 t="s">
        <v>72</v>
      </c>
      <c r="B47" s="74">
        <v>0</v>
      </c>
      <c r="C47" s="74">
        <v>0</v>
      </c>
      <c r="D47" s="74">
        <v>0</v>
      </c>
      <c r="E47" s="74">
        <v>0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 t="s">
        <v>73</v>
      </c>
      <c r="B48" s="74">
        <v>0</v>
      </c>
      <c r="C48" s="74">
        <v>0</v>
      </c>
      <c r="D48" s="74">
        <v>0</v>
      </c>
      <c r="E48" s="74">
        <v>0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 t="s">
        <v>74</v>
      </c>
      <c r="B49" s="74">
        <v>0</v>
      </c>
      <c r="C49" s="74">
        <v>0</v>
      </c>
      <c r="D49" s="74">
        <v>0</v>
      </c>
      <c r="E49" s="74">
        <v>0</v>
      </c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 t="s">
        <v>75</v>
      </c>
      <c r="B50" s="74">
        <v>0</v>
      </c>
      <c r="C50" s="74">
        <v>0</v>
      </c>
      <c r="D50" s="74">
        <v>0</v>
      </c>
      <c r="E50" s="74">
        <v>0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 t="s">
        <v>76</v>
      </c>
      <c r="B51" s="74">
        <v>0</v>
      </c>
      <c r="C51" s="74">
        <v>0</v>
      </c>
      <c r="D51" s="74">
        <v>0</v>
      </c>
      <c r="E51" s="74">
        <v>0</v>
      </c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 t="s">
        <v>77</v>
      </c>
      <c r="B52" s="74">
        <v>0</v>
      </c>
      <c r="C52" s="74">
        <v>0</v>
      </c>
      <c r="D52" s="74">
        <v>0</v>
      </c>
      <c r="E52" s="74">
        <v>0</v>
      </c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 t="s">
        <v>78</v>
      </c>
    </row>
    <row r="55" spans="1:36">
      <c r="A55" s="73" t="s">
        <v>154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94" t="s">
        <v>29</v>
      </c>
    </row>
    <row r="3" spans="1:36">
      <c r="A3" s="94" t="s">
        <v>30</v>
      </c>
    </row>
    <row r="4" spans="1:36">
      <c r="A4" s="94" t="s">
        <v>31</v>
      </c>
    </row>
    <row r="5" spans="1:36">
      <c r="A5" s="94" t="s">
        <v>183</v>
      </c>
    </row>
    <row r="6" spans="1:36">
      <c r="A6" s="94" t="s">
        <v>182</v>
      </c>
    </row>
    <row r="8" spans="1:36">
      <c r="A8" s="95" t="s">
        <v>3</v>
      </c>
      <c r="B8" s="95" t="s">
        <v>352</v>
      </c>
      <c r="C8" s="95" t="s">
        <v>353</v>
      </c>
      <c r="D8" s="95" t="s">
        <v>354</v>
      </c>
      <c r="E8" s="95" t="s">
        <v>33</v>
      </c>
      <c r="F8" s="95">
        <v>1</v>
      </c>
      <c r="G8" s="95">
        <v>2</v>
      </c>
      <c r="H8" s="95">
        <v>3</v>
      </c>
      <c r="I8" s="95">
        <v>4</v>
      </c>
      <c r="J8" s="95">
        <v>5</v>
      </c>
      <c r="K8" s="95">
        <v>6</v>
      </c>
      <c r="L8" s="95">
        <v>7</v>
      </c>
      <c r="M8" s="95">
        <v>8</v>
      </c>
      <c r="N8" s="95">
        <v>9</v>
      </c>
      <c r="O8" s="95">
        <v>10</v>
      </c>
      <c r="P8" s="95">
        <v>11</v>
      </c>
      <c r="Q8" s="95">
        <v>12</v>
      </c>
      <c r="R8" s="95">
        <v>13</v>
      </c>
      <c r="S8" s="95">
        <v>14</v>
      </c>
      <c r="T8" s="95">
        <v>15</v>
      </c>
      <c r="U8" s="95">
        <v>16</v>
      </c>
      <c r="V8" s="95">
        <v>17</v>
      </c>
      <c r="W8" s="95">
        <v>18</v>
      </c>
      <c r="X8" s="95">
        <v>19</v>
      </c>
      <c r="Y8" s="95">
        <v>20</v>
      </c>
      <c r="Z8" s="95">
        <v>21</v>
      </c>
      <c r="AA8" s="95">
        <v>22</v>
      </c>
      <c r="AB8" s="95">
        <v>23</v>
      </c>
      <c r="AC8" s="95">
        <v>24</v>
      </c>
      <c r="AD8" s="95">
        <v>25</v>
      </c>
      <c r="AE8" s="95">
        <v>26</v>
      </c>
      <c r="AF8" s="95">
        <v>27</v>
      </c>
      <c r="AG8" s="95">
        <v>28</v>
      </c>
      <c r="AH8" s="95">
        <v>29</v>
      </c>
      <c r="AI8" s="95">
        <v>30</v>
      </c>
      <c r="AJ8">
        <v>31</v>
      </c>
    </row>
    <row r="9" spans="1:36">
      <c r="A9" s="96" t="s">
        <v>34</v>
      </c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</row>
    <row r="10" spans="1:36">
      <c r="A10" s="96" t="s">
        <v>35</v>
      </c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</row>
    <row r="11" spans="1:36">
      <c r="A11" s="96" t="s">
        <v>36</v>
      </c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</row>
    <row r="12" spans="1:36" s="130" customFormat="1">
      <c r="A12" s="97" t="s">
        <v>37</v>
      </c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96" t="s">
        <v>39</v>
      </c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</row>
    <row r="15" spans="1:36">
      <c r="A15" s="96" t="s">
        <v>40</v>
      </c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</row>
    <row r="16" spans="1:36" s="146" customFormat="1">
      <c r="A16" s="149" t="s">
        <v>41</v>
      </c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</row>
    <row r="17" spans="1:36">
      <c r="A17" s="96" t="s">
        <v>42</v>
      </c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</row>
    <row r="18" spans="1:36">
      <c r="A18" s="96" t="s">
        <v>43</v>
      </c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</row>
    <row r="19" spans="1:36">
      <c r="A19" s="96" t="s">
        <v>44</v>
      </c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</row>
    <row r="20" spans="1:36">
      <c r="A20" s="96" t="s">
        <v>45</v>
      </c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</row>
    <row r="21" spans="1:36">
      <c r="A21" s="96" t="s">
        <v>46</v>
      </c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</row>
    <row r="22" spans="1:36">
      <c r="A22" s="96" t="s">
        <v>47</v>
      </c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</row>
    <row r="23" spans="1:36">
      <c r="A23" s="96" t="s">
        <v>48</v>
      </c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</row>
    <row r="24" spans="1:36">
      <c r="A24" s="96" t="s">
        <v>49</v>
      </c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</row>
    <row r="25" spans="1:36">
      <c r="A25" s="96" t="s">
        <v>50</v>
      </c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</row>
    <row r="26" spans="1:36">
      <c r="A26" s="96" t="s">
        <v>51</v>
      </c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</row>
    <row r="27" spans="1:36">
      <c r="A27" s="96" t="s">
        <v>52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</row>
    <row r="28" spans="1:36">
      <c r="A28" s="96" t="s">
        <v>53</v>
      </c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</row>
    <row r="29" spans="1:36">
      <c r="A29" s="96" t="s">
        <v>54</v>
      </c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</row>
    <row r="30" spans="1:36">
      <c r="A30" s="96" t="s">
        <v>55</v>
      </c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</row>
    <row r="31" spans="1:36">
      <c r="A31" s="96" t="s">
        <v>56</v>
      </c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</row>
    <row r="32" spans="1:36">
      <c r="A32" s="96" t="s">
        <v>57</v>
      </c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</row>
    <row r="33" spans="1:36">
      <c r="A33" s="96" t="s">
        <v>58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</row>
    <row r="34" spans="1:36">
      <c r="A34" s="96" t="s">
        <v>59</v>
      </c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</row>
    <row r="35" spans="1:36">
      <c r="A35" s="96" t="s">
        <v>60</v>
      </c>
      <c r="B35" s="96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</row>
    <row r="36" spans="1:36">
      <c r="A36" s="96" t="s">
        <v>61</v>
      </c>
      <c r="B36" s="96"/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</row>
    <row r="37" spans="1:36">
      <c r="A37" s="96" t="s">
        <v>62</v>
      </c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</row>
    <row r="38" spans="1:36">
      <c r="A38" s="96" t="s">
        <v>63</v>
      </c>
      <c r="B38" s="96"/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</row>
    <row r="39" spans="1:36">
      <c r="A39" s="96" t="s">
        <v>64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</row>
    <row r="40" spans="1:36">
      <c r="A40" s="96" t="s">
        <v>65</v>
      </c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</row>
    <row r="41" spans="1:36">
      <c r="A41" s="96" t="s">
        <v>66</v>
      </c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</row>
    <row r="42" spans="1:36">
      <c r="A42" s="96" t="s">
        <v>67</v>
      </c>
      <c r="B42" s="96"/>
      <c r="C42" s="96"/>
      <c r="D42" s="96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</row>
    <row r="43" spans="1:36">
      <c r="A43" s="96" t="s">
        <v>68</v>
      </c>
      <c r="B43" s="96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</row>
    <row r="44" spans="1:36">
      <c r="A44" s="96" t="s">
        <v>69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</row>
    <row r="45" spans="1:36">
      <c r="A45" s="96" t="s">
        <v>70</v>
      </c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</row>
    <row r="46" spans="1:36">
      <c r="A46" s="96" t="s">
        <v>71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</row>
    <row r="47" spans="1:36">
      <c r="A47" s="96" t="s">
        <v>72</v>
      </c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</row>
    <row r="48" spans="1:36">
      <c r="A48" s="96" t="s">
        <v>73</v>
      </c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</row>
    <row r="49" spans="1:36">
      <c r="A49" s="96" t="s">
        <v>74</v>
      </c>
      <c r="B49" s="96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</row>
    <row r="50" spans="1:36">
      <c r="A50" s="96" t="s">
        <v>75</v>
      </c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</row>
    <row r="51" spans="1:36">
      <c r="A51" s="96" t="s">
        <v>76</v>
      </c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</row>
    <row r="52" spans="1:36">
      <c r="A52" s="96" t="s">
        <v>77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</row>
    <row r="54" spans="1:36">
      <c r="A54" s="94" t="s">
        <v>78</v>
      </c>
    </row>
    <row r="55" spans="1:36">
      <c r="A55" s="94" t="s">
        <v>184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82</v>
      </c>
    </row>
    <row r="6" spans="1:36">
      <c r="A6" s="73" t="s">
        <v>140</v>
      </c>
    </row>
    <row r="8" spans="1:36">
      <c r="A8" s="77" t="s">
        <v>3</v>
      </c>
      <c r="B8" s="77" t="s">
        <v>363</v>
      </c>
      <c r="C8" s="77" t="s">
        <v>289</v>
      </c>
      <c r="D8" s="77" t="s">
        <v>290</v>
      </c>
      <c r="E8" s="77" t="s">
        <v>33</v>
      </c>
      <c r="F8" s="77">
        <v>1</v>
      </c>
      <c r="G8" s="77">
        <v>2</v>
      </c>
      <c r="H8" s="77">
        <v>3</v>
      </c>
      <c r="I8" s="77">
        <v>4</v>
      </c>
      <c r="J8" s="77">
        <v>5</v>
      </c>
      <c r="K8" s="77">
        <v>6</v>
      </c>
      <c r="L8" s="77">
        <v>7</v>
      </c>
      <c r="M8" s="77">
        <v>8</v>
      </c>
      <c r="N8" s="77">
        <v>9</v>
      </c>
      <c r="O8" s="77">
        <v>10</v>
      </c>
      <c r="P8" s="77">
        <v>11</v>
      </c>
      <c r="Q8" s="77">
        <v>12</v>
      </c>
      <c r="R8" s="77">
        <v>13</v>
      </c>
      <c r="S8" s="77">
        <v>14</v>
      </c>
      <c r="T8" s="77">
        <v>15</v>
      </c>
      <c r="U8" s="77">
        <v>16</v>
      </c>
      <c r="V8" s="77">
        <v>17</v>
      </c>
      <c r="W8" s="77">
        <v>18</v>
      </c>
      <c r="X8" s="77">
        <v>19</v>
      </c>
      <c r="Y8" s="77">
        <v>20</v>
      </c>
      <c r="Z8" s="77">
        <v>21</v>
      </c>
      <c r="AA8" s="77">
        <v>22</v>
      </c>
      <c r="AB8" s="77">
        <v>23</v>
      </c>
      <c r="AC8" s="77">
        <v>24</v>
      </c>
      <c r="AD8" s="77">
        <v>25</v>
      </c>
      <c r="AE8" s="77">
        <v>26</v>
      </c>
      <c r="AF8" s="77">
        <v>27</v>
      </c>
      <c r="AG8" s="77">
        <v>28</v>
      </c>
      <c r="AH8" s="77">
        <v>29</v>
      </c>
      <c r="AI8" s="77">
        <v>30</v>
      </c>
      <c r="AJ8">
        <v>0</v>
      </c>
    </row>
    <row r="9" spans="1:36">
      <c r="A9" s="74" t="s">
        <v>34</v>
      </c>
      <c r="B9" s="74">
        <v>0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 t="s">
        <v>35</v>
      </c>
      <c r="B10" s="74">
        <v>0</v>
      </c>
      <c r="C10" s="74">
        <v>0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 t="s">
        <v>36</v>
      </c>
      <c r="B11" s="74">
        <v>0</v>
      </c>
      <c r="C11" s="74">
        <v>0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4" t="s">
        <v>37</v>
      </c>
      <c r="B12" s="74">
        <v>0</v>
      </c>
      <c r="C12" s="74">
        <v>0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</row>
    <row r="14" spans="1:36" s="40" customFormat="1">
      <c r="A14" s="74" t="s">
        <v>39</v>
      </c>
      <c r="B14" s="74">
        <v>0</v>
      </c>
      <c r="C14" s="74">
        <v>0</v>
      </c>
      <c r="D14" s="74">
        <v>0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</row>
    <row r="15" spans="1:36">
      <c r="A15" s="74" t="s">
        <v>40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146" customFormat="1">
      <c r="A16" s="148" t="s">
        <v>41</v>
      </c>
      <c r="B16" s="148">
        <v>0</v>
      </c>
      <c r="C16" s="148">
        <v>0</v>
      </c>
      <c r="D16" s="148">
        <v>0</v>
      </c>
      <c r="E16" s="148">
        <v>0</v>
      </c>
      <c r="F16" s="148">
        <v>0</v>
      </c>
      <c r="G16" s="148">
        <v>0</v>
      </c>
      <c r="H16" s="148">
        <v>0</v>
      </c>
      <c r="I16" s="148">
        <v>0</v>
      </c>
      <c r="J16" s="148">
        <v>0</v>
      </c>
      <c r="K16" s="148">
        <v>0</v>
      </c>
      <c r="L16" s="148">
        <v>0</v>
      </c>
      <c r="M16" s="148">
        <v>0</v>
      </c>
      <c r="N16" s="148">
        <v>0</v>
      </c>
      <c r="O16" s="148">
        <v>0</v>
      </c>
      <c r="P16" s="148">
        <v>0</v>
      </c>
      <c r="Q16" s="148">
        <v>0</v>
      </c>
      <c r="R16" s="148">
        <v>0</v>
      </c>
      <c r="S16" s="148">
        <v>0</v>
      </c>
      <c r="T16" s="148">
        <v>0</v>
      </c>
      <c r="U16" s="148">
        <v>0</v>
      </c>
      <c r="V16" s="148">
        <v>0</v>
      </c>
      <c r="W16" s="148">
        <v>0</v>
      </c>
      <c r="X16" s="148">
        <v>0</v>
      </c>
      <c r="Y16" s="148">
        <v>0</v>
      </c>
      <c r="Z16" s="148">
        <v>0</v>
      </c>
      <c r="AA16" s="148">
        <v>0</v>
      </c>
      <c r="AB16" s="148">
        <v>0</v>
      </c>
      <c r="AC16" s="148">
        <v>0</v>
      </c>
      <c r="AD16" s="148">
        <v>0</v>
      </c>
      <c r="AE16" s="148">
        <v>0</v>
      </c>
      <c r="AF16" s="148">
        <v>0</v>
      </c>
      <c r="AG16" s="148">
        <v>0</v>
      </c>
      <c r="AH16" s="148">
        <v>0</v>
      </c>
      <c r="AI16" s="148">
        <v>0</v>
      </c>
      <c r="AJ16" s="148">
        <v>0</v>
      </c>
    </row>
    <row r="17" spans="1:36">
      <c r="A17" s="74" t="s">
        <v>42</v>
      </c>
      <c r="B17" s="74">
        <v>152</v>
      </c>
      <c r="C17" s="74">
        <v>193</v>
      </c>
      <c r="D17" s="74">
        <v>10</v>
      </c>
      <c r="E17" s="74">
        <v>11</v>
      </c>
      <c r="F17" s="74">
        <v>7</v>
      </c>
      <c r="G17" s="74">
        <v>3</v>
      </c>
      <c r="H17" s="74">
        <v>0</v>
      </c>
      <c r="I17" s="74">
        <v>0</v>
      </c>
      <c r="J17" s="74">
        <v>0</v>
      </c>
      <c r="K17" s="74">
        <v>0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 t="s">
        <v>43</v>
      </c>
      <c r="B18" s="74">
        <v>40</v>
      </c>
      <c r="C18" s="74">
        <v>192</v>
      </c>
      <c r="D18" s="74">
        <v>68</v>
      </c>
      <c r="E18" s="74">
        <v>13</v>
      </c>
      <c r="F18" s="74">
        <v>8</v>
      </c>
      <c r="G18" s="74">
        <v>3</v>
      </c>
      <c r="H18" s="74">
        <v>0</v>
      </c>
      <c r="I18" s="74">
        <v>0</v>
      </c>
      <c r="J18" s="74">
        <v>0</v>
      </c>
      <c r="K18" s="74">
        <v>0</v>
      </c>
      <c r="L18" s="74">
        <v>2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 t="s">
        <v>44</v>
      </c>
      <c r="B19" s="74">
        <v>33</v>
      </c>
      <c r="C19" s="74">
        <v>59</v>
      </c>
      <c r="D19" s="74">
        <v>17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 t="s">
        <v>45</v>
      </c>
      <c r="B20" s="74">
        <v>0</v>
      </c>
      <c r="C20" s="74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 t="s">
        <v>46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 t="s">
        <v>47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 t="s">
        <v>48</v>
      </c>
      <c r="B23" s="74">
        <v>80</v>
      </c>
      <c r="C23" s="74">
        <v>197</v>
      </c>
      <c r="D23" s="74">
        <v>35</v>
      </c>
      <c r="E23" s="74">
        <v>1</v>
      </c>
      <c r="F23" s="74">
        <v>1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 t="s">
        <v>49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 t="s">
        <v>50</v>
      </c>
      <c r="B25" s="74">
        <v>53</v>
      </c>
      <c r="C25" s="74">
        <v>24</v>
      </c>
      <c r="D25" s="74">
        <v>1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 t="s">
        <v>51</v>
      </c>
      <c r="B26" s="74">
        <v>48</v>
      </c>
      <c r="C26" s="74">
        <v>15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 t="s">
        <v>52</v>
      </c>
      <c r="B27" s="74">
        <v>6</v>
      </c>
      <c r="C27" s="74">
        <v>17</v>
      </c>
      <c r="D27" s="74">
        <v>4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 t="s">
        <v>53</v>
      </c>
      <c r="B28" s="74">
        <v>0</v>
      </c>
      <c r="C28" s="74">
        <v>13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 t="s">
        <v>54</v>
      </c>
      <c r="B29" s="74">
        <v>0</v>
      </c>
      <c r="C29" s="74">
        <v>132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 t="s">
        <v>55</v>
      </c>
      <c r="B30" s="74">
        <v>195</v>
      </c>
      <c r="C30" s="74">
        <v>207</v>
      </c>
      <c r="D30" s="74">
        <v>278</v>
      </c>
      <c r="E30" s="74">
        <v>56</v>
      </c>
      <c r="F30" s="74">
        <v>20</v>
      </c>
      <c r="G30" s="74">
        <v>1</v>
      </c>
      <c r="H30" s="74">
        <v>0</v>
      </c>
      <c r="I30" s="74">
        <v>0</v>
      </c>
      <c r="J30" s="74">
        <v>0</v>
      </c>
      <c r="K30" s="74">
        <v>0</v>
      </c>
      <c r="L30" s="74">
        <v>35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 t="s">
        <v>56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 t="s">
        <v>57</v>
      </c>
      <c r="B32" s="74">
        <v>18977</v>
      </c>
      <c r="C32" s="74">
        <v>18920</v>
      </c>
      <c r="D32" s="74">
        <v>6742</v>
      </c>
      <c r="E32" s="74">
        <v>1527</v>
      </c>
      <c r="F32" s="74">
        <v>684</v>
      </c>
      <c r="G32" s="74">
        <v>396</v>
      </c>
      <c r="H32" s="74">
        <v>0</v>
      </c>
      <c r="I32" s="74">
        <v>0</v>
      </c>
      <c r="J32" s="74">
        <v>0</v>
      </c>
      <c r="K32" s="74">
        <v>0</v>
      </c>
      <c r="L32" s="74">
        <v>447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 t="s">
        <v>58</v>
      </c>
      <c r="B33" s="74">
        <v>13</v>
      </c>
      <c r="C33" s="74">
        <v>33</v>
      </c>
      <c r="D33" s="74">
        <v>1</v>
      </c>
      <c r="E33" s="74">
        <v>5</v>
      </c>
      <c r="F33" s="74">
        <v>0</v>
      </c>
      <c r="G33" s="74">
        <v>2</v>
      </c>
      <c r="H33" s="74">
        <v>0</v>
      </c>
      <c r="I33" s="74">
        <v>0</v>
      </c>
      <c r="J33" s="74">
        <v>0</v>
      </c>
      <c r="K33" s="74">
        <v>0</v>
      </c>
      <c r="L33" s="74">
        <v>3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 t="s">
        <v>59</v>
      </c>
      <c r="B34" s="74">
        <v>169</v>
      </c>
      <c r="C34" s="74">
        <v>164</v>
      </c>
      <c r="D34" s="74">
        <v>67</v>
      </c>
      <c r="E34" s="74">
        <v>2</v>
      </c>
      <c r="F34" s="74">
        <v>1</v>
      </c>
      <c r="G34" s="74">
        <v>1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 t="s">
        <v>60</v>
      </c>
      <c r="B35" s="74">
        <v>0</v>
      </c>
      <c r="C35" s="74">
        <v>0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 t="s">
        <v>61</v>
      </c>
      <c r="B36" s="74">
        <v>65</v>
      </c>
      <c r="C36" s="74">
        <v>69</v>
      </c>
      <c r="D36" s="74">
        <v>15</v>
      </c>
      <c r="E36" s="74">
        <v>9</v>
      </c>
      <c r="F36" s="74">
        <v>6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3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 t="s">
        <v>62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 t="s">
        <v>63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 t="s">
        <v>64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 t="s">
        <v>65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 t="s">
        <v>66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 t="s">
        <v>67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 t="s">
        <v>68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 t="s">
        <v>69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 t="s">
        <v>70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 t="s">
        <v>71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 t="s">
        <v>72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 t="s">
        <v>73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 t="s">
        <v>74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 t="s">
        <v>75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 t="s">
        <v>76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 t="s">
        <v>77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147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68" t="s">
        <v>29</v>
      </c>
    </row>
    <row r="3" spans="1:36">
      <c r="A3" s="68" t="s">
        <v>30</v>
      </c>
    </row>
    <row r="4" spans="1:36">
      <c r="A4" s="68" t="s">
        <v>31</v>
      </c>
    </row>
    <row r="5" spans="1:36">
      <c r="A5" s="68" t="s">
        <v>104</v>
      </c>
    </row>
    <row r="6" spans="1:36">
      <c r="A6" s="68" t="s">
        <v>140</v>
      </c>
    </row>
    <row r="8" spans="1:36">
      <c r="A8" s="72" t="s">
        <v>3</v>
      </c>
      <c r="B8" s="72" t="s">
        <v>359</v>
      </c>
      <c r="C8" s="72" t="s">
        <v>364</v>
      </c>
      <c r="D8" s="72" t="s">
        <v>350</v>
      </c>
      <c r="E8" s="72" t="s">
        <v>33</v>
      </c>
      <c r="F8" s="72">
        <v>1</v>
      </c>
      <c r="G8" s="72">
        <v>2</v>
      </c>
      <c r="H8" s="72">
        <v>3</v>
      </c>
      <c r="I8" s="72">
        <v>4</v>
      </c>
      <c r="J8" s="72">
        <v>5</v>
      </c>
      <c r="K8" s="72">
        <v>6</v>
      </c>
      <c r="L8" s="72">
        <v>7</v>
      </c>
      <c r="M8" s="72">
        <v>8</v>
      </c>
      <c r="N8" s="72">
        <v>9</v>
      </c>
      <c r="O8" s="72">
        <v>10</v>
      </c>
      <c r="P8" s="72">
        <v>11</v>
      </c>
      <c r="Q8" s="72">
        <v>12</v>
      </c>
      <c r="R8" s="72">
        <v>13</v>
      </c>
      <c r="S8" s="72">
        <v>14</v>
      </c>
      <c r="T8" s="72">
        <v>15</v>
      </c>
      <c r="U8" s="72">
        <v>16</v>
      </c>
      <c r="V8" s="72">
        <v>17</v>
      </c>
      <c r="W8" s="72">
        <v>18</v>
      </c>
      <c r="X8" s="72">
        <v>19</v>
      </c>
      <c r="Y8" s="72">
        <v>20</v>
      </c>
      <c r="Z8" s="72">
        <v>21</v>
      </c>
      <c r="AA8" s="72">
        <v>22</v>
      </c>
      <c r="AB8" s="72">
        <v>23</v>
      </c>
      <c r="AC8" s="72">
        <v>24</v>
      </c>
      <c r="AD8" s="72">
        <v>25</v>
      </c>
      <c r="AE8" s="72">
        <v>26</v>
      </c>
      <c r="AF8" s="72">
        <v>27</v>
      </c>
      <c r="AG8" s="72">
        <v>28</v>
      </c>
      <c r="AH8" s="72">
        <v>29</v>
      </c>
      <c r="AI8" s="72">
        <v>30</v>
      </c>
    </row>
    <row r="9" spans="1:36">
      <c r="A9" s="69" t="s">
        <v>34</v>
      </c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</row>
    <row r="10" spans="1:36">
      <c r="A10" s="69" t="s">
        <v>35</v>
      </c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</row>
    <row r="11" spans="1:36">
      <c r="A11" s="69" t="s">
        <v>36</v>
      </c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</row>
    <row r="12" spans="1:36" s="130" customFormat="1">
      <c r="A12" s="70" t="s">
        <v>37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1" t="s">
        <v>39</v>
      </c>
      <c r="B14" s="71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</row>
    <row r="15" spans="1:36">
      <c r="A15" s="69" t="s">
        <v>40</v>
      </c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</row>
    <row r="16" spans="1:36" s="146" customFormat="1">
      <c r="A16" s="147" t="s">
        <v>41</v>
      </c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</row>
    <row r="17" spans="1:36">
      <c r="A17" s="69" t="s">
        <v>42</v>
      </c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</row>
    <row r="18" spans="1:36">
      <c r="A18" s="69" t="s">
        <v>43</v>
      </c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</row>
    <row r="19" spans="1:36">
      <c r="A19" s="69" t="s">
        <v>44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</row>
    <row r="20" spans="1:36">
      <c r="A20" s="69" t="s">
        <v>45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</row>
    <row r="21" spans="1:36">
      <c r="A21" s="69" t="s">
        <v>46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</row>
    <row r="22" spans="1:36">
      <c r="A22" s="69" t="s">
        <v>47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</row>
    <row r="23" spans="1:36">
      <c r="A23" s="69" t="s">
        <v>48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</row>
    <row r="24" spans="1:36">
      <c r="A24" s="69" t="s">
        <v>49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</row>
    <row r="25" spans="1:36">
      <c r="A25" s="69" t="s">
        <v>50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</row>
    <row r="26" spans="1:36">
      <c r="A26" s="69" t="s">
        <v>51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</row>
    <row r="27" spans="1:36">
      <c r="A27" s="69" t="s">
        <v>52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</row>
    <row r="28" spans="1:36">
      <c r="A28" s="69" t="s">
        <v>53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</row>
    <row r="29" spans="1:36">
      <c r="A29" s="69" t="s">
        <v>54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</row>
    <row r="30" spans="1:36">
      <c r="A30" s="69" t="s">
        <v>55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</row>
    <row r="31" spans="1:36">
      <c r="A31" s="69" t="s">
        <v>56</v>
      </c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</row>
    <row r="32" spans="1:36">
      <c r="A32" s="69" t="s">
        <v>57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</row>
    <row r="33" spans="1:36">
      <c r="A33" s="69" t="s">
        <v>58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</row>
    <row r="34" spans="1:36">
      <c r="A34" s="69" t="s">
        <v>59</v>
      </c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</row>
    <row r="35" spans="1:36">
      <c r="A35" s="69" t="s">
        <v>60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</row>
    <row r="36" spans="1:36">
      <c r="A36" s="69" t="s">
        <v>61</v>
      </c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</row>
    <row r="37" spans="1:36">
      <c r="A37" s="69" t="s">
        <v>62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</row>
    <row r="38" spans="1:36">
      <c r="A38" s="69" t="s">
        <v>63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</row>
    <row r="39" spans="1:36">
      <c r="A39" s="69" t="s">
        <v>64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</row>
    <row r="40" spans="1:36">
      <c r="A40" s="69" t="s">
        <v>65</v>
      </c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</row>
    <row r="41" spans="1:36">
      <c r="A41" s="69" t="s">
        <v>66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</row>
    <row r="42" spans="1:36">
      <c r="A42" s="69" t="s">
        <v>67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</row>
    <row r="43" spans="1:36">
      <c r="A43" s="69" t="s">
        <v>68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</row>
    <row r="44" spans="1:36">
      <c r="A44" s="69" t="s">
        <v>69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</row>
    <row r="45" spans="1:36">
      <c r="A45" s="69" t="s">
        <v>70</v>
      </c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</row>
    <row r="46" spans="1:36">
      <c r="A46" s="69" t="s">
        <v>71</v>
      </c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</row>
    <row r="47" spans="1:36">
      <c r="A47" s="69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</row>
    <row r="48" spans="1:36">
      <c r="A48" s="69" t="s">
        <v>73</v>
      </c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</row>
    <row r="49" spans="1:36">
      <c r="A49" s="69" t="s">
        <v>74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</row>
    <row r="50" spans="1:36">
      <c r="A50" s="69" t="s">
        <v>75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</row>
    <row r="51" spans="1:36">
      <c r="A51" s="69" t="s">
        <v>76</v>
      </c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</row>
    <row r="52" spans="1:36">
      <c r="A52" s="69" t="s">
        <v>77</v>
      </c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</row>
    <row r="54" spans="1:36">
      <c r="A54" s="68" t="s">
        <v>78</v>
      </c>
    </row>
    <row r="55" spans="1:36">
      <c r="A55" s="68" t="s">
        <v>144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1"/>
    <pageSetUpPr fitToPage="1"/>
  </sheetPr>
  <dimension ref="A1:AJ55"/>
  <sheetViews>
    <sheetView topLeftCell="R1"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83</v>
      </c>
    </row>
    <row r="6" spans="1:36">
      <c r="A6" s="73" t="s">
        <v>140</v>
      </c>
    </row>
    <row r="8" spans="1:36">
      <c r="A8" s="72" t="s">
        <v>3</v>
      </c>
      <c r="B8" s="72" t="s">
        <v>349</v>
      </c>
      <c r="C8" s="72" t="s">
        <v>355</v>
      </c>
      <c r="D8" s="72" t="s">
        <v>356</v>
      </c>
      <c r="E8" s="72" t="s">
        <v>33</v>
      </c>
      <c r="F8" s="72">
        <v>1</v>
      </c>
      <c r="G8" s="72">
        <v>2</v>
      </c>
      <c r="H8" s="72">
        <v>3</v>
      </c>
      <c r="I8" s="72">
        <v>4</v>
      </c>
      <c r="J8" s="72">
        <v>5</v>
      </c>
      <c r="K8" s="72">
        <v>6</v>
      </c>
      <c r="L8" s="72">
        <v>7</v>
      </c>
      <c r="M8" s="72">
        <v>8</v>
      </c>
      <c r="N8" s="72">
        <v>9</v>
      </c>
      <c r="O8" s="72">
        <v>10</v>
      </c>
      <c r="P8" s="72">
        <v>11</v>
      </c>
      <c r="Q8" s="72">
        <v>12</v>
      </c>
      <c r="R8" s="72">
        <v>13</v>
      </c>
      <c r="S8" s="72">
        <v>14</v>
      </c>
      <c r="T8" s="72">
        <v>15</v>
      </c>
      <c r="U8" s="72">
        <v>16</v>
      </c>
      <c r="V8" s="72">
        <v>17</v>
      </c>
      <c r="W8" s="72">
        <v>18</v>
      </c>
      <c r="X8" s="72">
        <v>19</v>
      </c>
      <c r="Y8" s="72">
        <v>20</v>
      </c>
      <c r="Z8" s="72">
        <v>21</v>
      </c>
      <c r="AA8" s="72">
        <v>22</v>
      </c>
      <c r="AB8" s="72">
        <v>23</v>
      </c>
      <c r="AC8" s="72">
        <v>24</v>
      </c>
      <c r="AD8" s="72">
        <v>25</v>
      </c>
      <c r="AE8" s="72">
        <v>26</v>
      </c>
      <c r="AF8" s="72">
        <v>27</v>
      </c>
      <c r="AG8" s="72">
        <v>28</v>
      </c>
      <c r="AH8" s="72">
        <v>29</v>
      </c>
      <c r="AI8" s="72">
        <v>30</v>
      </c>
      <c r="AJ8" s="72">
        <v>31</v>
      </c>
    </row>
    <row r="9" spans="1:36">
      <c r="A9" s="69" t="s">
        <v>34</v>
      </c>
      <c r="B9" s="69">
        <v>137800</v>
      </c>
      <c r="C9" s="69">
        <v>51808</v>
      </c>
      <c r="D9" s="69">
        <v>-627</v>
      </c>
      <c r="E9" s="69">
        <v>0</v>
      </c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</row>
    <row r="10" spans="1:36">
      <c r="A10" s="69" t="s">
        <v>35</v>
      </c>
      <c r="B10" s="69">
        <v>115140</v>
      </c>
      <c r="C10" s="69">
        <v>48032</v>
      </c>
      <c r="D10" s="69">
        <v>-627</v>
      </c>
      <c r="E10" s="69">
        <v>0</v>
      </c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</row>
    <row r="11" spans="1:36">
      <c r="A11" s="69" t="s">
        <v>36</v>
      </c>
      <c r="B11" s="69">
        <v>22660</v>
      </c>
      <c r="C11" s="69">
        <v>3776</v>
      </c>
      <c r="D11" s="69">
        <v>0</v>
      </c>
      <c r="E11" s="69">
        <v>0</v>
      </c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</row>
    <row r="12" spans="1:36" s="130" customFormat="1">
      <c r="A12" s="70" t="s">
        <v>37</v>
      </c>
      <c r="B12" s="70">
        <v>16.444121915820027</v>
      </c>
      <c r="C12" s="70">
        <v>7.288449660284126</v>
      </c>
      <c r="D12" s="70">
        <v>0</v>
      </c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1" t="s">
        <v>39</v>
      </c>
      <c r="B14" s="71">
        <v>306</v>
      </c>
      <c r="C14" s="71">
        <v>21</v>
      </c>
      <c r="D14" s="71">
        <v>0</v>
      </c>
      <c r="E14" s="71">
        <v>0</v>
      </c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</row>
    <row r="15" spans="1:36">
      <c r="A15" s="69" t="s">
        <v>40</v>
      </c>
      <c r="B15" s="69">
        <v>0</v>
      </c>
      <c r="C15" s="69">
        <v>0</v>
      </c>
      <c r="D15" s="69">
        <v>0</v>
      </c>
      <c r="E15" s="69">
        <v>0</v>
      </c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</row>
    <row r="16" spans="1:36" s="40" customFormat="1">
      <c r="A16" s="71" t="s">
        <v>41</v>
      </c>
      <c r="B16" s="71">
        <v>209</v>
      </c>
      <c r="C16" s="71">
        <v>36</v>
      </c>
      <c r="D16" s="71">
        <v>0</v>
      </c>
      <c r="E16" s="71">
        <v>0</v>
      </c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</row>
    <row r="17" spans="1:36">
      <c r="A17" s="69" t="s">
        <v>42</v>
      </c>
      <c r="B17" s="69">
        <v>201</v>
      </c>
      <c r="C17" s="69">
        <v>49</v>
      </c>
      <c r="D17" s="69">
        <v>0</v>
      </c>
      <c r="E17" s="69">
        <v>0</v>
      </c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</row>
    <row r="18" spans="1:36">
      <c r="A18" s="69" t="s">
        <v>43</v>
      </c>
      <c r="B18" s="69">
        <v>388</v>
      </c>
      <c r="C18" s="69">
        <v>137</v>
      </c>
      <c r="D18" s="69">
        <v>0</v>
      </c>
      <c r="E18" s="69">
        <v>0</v>
      </c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</row>
    <row r="19" spans="1:36">
      <c r="A19" s="69" t="s">
        <v>44</v>
      </c>
      <c r="B19" s="69">
        <v>32</v>
      </c>
      <c r="C19" s="69">
        <v>11</v>
      </c>
      <c r="D19" s="69">
        <v>0</v>
      </c>
      <c r="E19" s="69">
        <v>0</v>
      </c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</row>
    <row r="20" spans="1:36">
      <c r="A20" s="69" t="s">
        <v>45</v>
      </c>
      <c r="B20" s="69">
        <v>0</v>
      </c>
      <c r="C20" s="69">
        <v>0</v>
      </c>
      <c r="D20" s="69">
        <v>0</v>
      </c>
      <c r="E20" s="69">
        <v>0</v>
      </c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</row>
    <row r="21" spans="1:36">
      <c r="A21" s="69" t="s">
        <v>46</v>
      </c>
      <c r="B21" s="69">
        <v>31</v>
      </c>
      <c r="C21" s="69">
        <v>7</v>
      </c>
      <c r="D21" s="69">
        <v>0</v>
      </c>
      <c r="E21" s="69">
        <v>0</v>
      </c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</row>
    <row r="22" spans="1:36">
      <c r="A22" s="69" t="s">
        <v>47</v>
      </c>
      <c r="B22" s="69">
        <v>0</v>
      </c>
      <c r="C22" s="69">
        <v>0</v>
      </c>
      <c r="D22" s="69">
        <v>0</v>
      </c>
      <c r="E22" s="69">
        <v>0</v>
      </c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</row>
    <row r="23" spans="1:36">
      <c r="A23" s="69" t="s">
        <v>48</v>
      </c>
      <c r="B23" s="69">
        <v>187</v>
      </c>
      <c r="C23" s="69">
        <v>11</v>
      </c>
      <c r="D23" s="69">
        <v>0</v>
      </c>
      <c r="E23" s="69">
        <v>0</v>
      </c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</row>
    <row r="24" spans="1:36">
      <c r="A24" s="69" t="s">
        <v>49</v>
      </c>
      <c r="B24" s="69">
        <v>0</v>
      </c>
      <c r="C24" s="69">
        <v>0</v>
      </c>
      <c r="D24" s="69">
        <v>0</v>
      </c>
      <c r="E24" s="69">
        <v>0</v>
      </c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</row>
    <row r="25" spans="1:36">
      <c r="A25" s="69" t="s">
        <v>50</v>
      </c>
      <c r="B25" s="69">
        <v>34</v>
      </c>
      <c r="C25" s="69">
        <v>40</v>
      </c>
      <c r="D25" s="69">
        <v>0</v>
      </c>
      <c r="E25" s="69">
        <v>0</v>
      </c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</row>
    <row r="26" spans="1:36">
      <c r="A26" s="69" t="s">
        <v>51</v>
      </c>
      <c r="B26" s="69">
        <v>0</v>
      </c>
      <c r="C26" s="69">
        <v>0</v>
      </c>
      <c r="D26" s="69">
        <v>0</v>
      </c>
      <c r="E26" s="69">
        <v>0</v>
      </c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</row>
    <row r="27" spans="1:36">
      <c r="A27" s="69" t="s">
        <v>52</v>
      </c>
      <c r="B27" s="69">
        <v>0</v>
      </c>
      <c r="C27" s="69">
        <v>0</v>
      </c>
      <c r="D27" s="69">
        <v>0</v>
      </c>
      <c r="E27" s="69">
        <v>0</v>
      </c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</row>
    <row r="28" spans="1:36">
      <c r="A28" s="69" t="s">
        <v>53</v>
      </c>
      <c r="B28" s="69">
        <v>0</v>
      </c>
      <c r="C28" s="69">
        <v>0</v>
      </c>
      <c r="D28" s="69">
        <v>0</v>
      </c>
      <c r="E28" s="69">
        <v>0</v>
      </c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</row>
    <row r="29" spans="1:36">
      <c r="A29" s="69" t="s">
        <v>54</v>
      </c>
      <c r="B29" s="69">
        <v>0</v>
      </c>
      <c r="C29" s="69">
        <v>0</v>
      </c>
      <c r="D29" s="69">
        <v>0</v>
      </c>
      <c r="E29" s="69">
        <v>0</v>
      </c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</row>
    <row r="30" spans="1:36">
      <c r="A30" s="69" t="s">
        <v>55</v>
      </c>
      <c r="B30" s="69">
        <v>236</v>
      </c>
      <c r="C30" s="69">
        <v>39</v>
      </c>
      <c r="D30" s="69">
        <v>0</v>
      </c>
      <c r="E30" s="69">
        <v>0</v>
      </c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</row>
    <row r="31" spans="1:36">
      <c r="A31" s="69" t="s">
        <v>56</v>
      </c>
      <c r="B31" s="69">
        <v>0</v>
      </c>
      <c r="C31" s="69">
        <v>0</v>
      </c>
      <c r="D31" s="69">
        <v>0</v>
      </c>
      <c r="E31" s="69">
        <v>0</v>
      </c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</row>
    <row r="32" spans="1:36">
      <c r="A32" s="69" t="s">
        <v>57</v>
      </c>
      <c r="B32" s="69">
        <v>20931</v>
      </c>
      <c r="C32" s="69">
        <v>3175</v>
      </c>
      <c r="D32" s="69">
        <v>0</v>
      </c>
      <c r="E32" s="69">
        <v>0</v>
      </c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</row>
    <row r="33" spans="1:36">
      <c r="A33" s="69" t="s">
        <v>58</v>
      </c>
      <c r="B33" s="69">
        <v>98</v>
      </c>
      <c r="C33" s="69">
        <v>242</v>
      </c>
      <c r="D33" s="69">
        <v>0</v>
      </c>
      <c r="E33" s="69">
        <v>0</v>
      </c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</row>
    <row r="34" spans="1:36">
      <c r="A34" s="69" t="s">
        <v>59</v>
      </c>
      <c r="B34" s="69">
        <v>5</v>
      </c>
      <c r="C34" s="69">
        <v>7</v>
      </c>
      <c r="D34" s="69">
        <v>0</v>
      </c>
      <c r="E34" s="69">
        <v>0</v>
      </c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</row>
    <row r="35" spans="1:36">
      <c r="A35" s="69" t="s">
        <v>60</v>
      </c>
      <c r="B35" s="69">
        <v>0</v>
      </c>
      <c r="C35" s="69">
        <v>0</v>
      </c>
      <c r="D35" s="69">
        <v>0</v>
      </c>
      <c r="E35" s="69">
        <v>0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</row>
    <row r="36" spans="1:36">
      <c r="A36" s="69" t="s">
        <v>61</v>
      </c>
      <c r="B36" s="69">
        <v>2</v>
      </c>
      <c r="C36" s="69">
        <v>1</v>
      </c>
      <c r="D36" s="69">
        <v>0</v>
      </c>
      <c r="E36" s="69">
        <v>0</v>
      </c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</row>
    <row r="37" spans="1:36">
      <c r="A37" s="69" t="s">
        <v>62</v>
      </c>
      <c r="B37" s="69">
        <v>0</v>
      </c>
      <c r="C37" s="69">
        <v>0</v>
      </c>
      <c r="D37" s="69">
        <v>0</v>
      </c>
      <c r="E37" s="69">
        <v>0</v>
      </c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</row>
    <row r="38" spans="1:36">
      <c r="A38" s="69" t="s">
        <v>63</v>
      </c>
      <c r="B38" s="69">
        <v>0</v>
      </c>
      <c r="C38" s="69">
        <v>0</v>
      </c>
      <c r="D38" s="69">
        <v>0</v>
      </c>
      <c r="E38" s="69">
        <v>0</v>
      </c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</row>
    <row r="39" spans="1:36">
      <c r="A39" s="69" t="s">
        <v>64</v>
      </c>
      <c r="B39" s="69">
        <v>0</v>
      </c>
      <c r="C39" s="69">
        <v>0</v>
      </c>
      <c r="D39" s="69">
        <v>0</v>
      </c>
      <c r="E39" s="69">
        <v>0</v>
      </c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</row>
    <row r="40" spans="1:36">
      <c r="A40" s="69" t="s">
        <v>65</v>
      </c>
      <c r="B40" s="69">
        <v>0</v>
      </c>
      <c r="C40" s="69">
        <v>0</v>
      </c>
      <c r="D40" s="69">
        <v>0</v>
      </c>
      <c r="E40" s="69">
        <v>0</v>
      </c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</row>
    <row r="41" spans="1:36">
      <c r="A41" s="69" t="s">
        <v>66</v>
      </c>
      <c r="B41" s="69">
        <v>0</v>
      </c>
      <c r="C41" s="69">
        <v>0</v>
      </c>
      <c r="D41" s="69">
        <v>0</v>
      </c>
      <c r="E41" s="69">
        <v>0</v>
      </c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</row>
    <row r="42" spans="1:36">
      <c r="A42" s="69" t="s">
        <v>67</v>
      </c>
      <c r="B42" s="69">
        <v>0</v>
      </c>
      <c r="C42" s="69">
        <v>0</v>
      </c>
      <c r="D42" s="69">
        <v>0</v>
      </c>
      <c r="E42" s="69">
        <v>0</v>
      </c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</row>
    <row r="43" spans="1:36">
      <c r="A43" s="69" t="s">
        <v>68</v>
      </c>
      <c r="B43" s="69">
        <v>0</v>
      </c>
      <c r="C43" s="69">
        <v>0</v>
      </c>
      <c r="D43" s="69">
        <v>0</v>
      </c>
      <c r="E43" s="69">
        <v>0</v>
      </c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</row>
    <row r="44" spans="1:36">
      <c r="A44" s="69" t="s">
        <v>69</v>
      </c>
      <c r="B44" s="69">
        <v>0</v>
      </c>
      <c r="C44" s="69">
        <v>0</v>
      </c>
      <c r="D44" s="69">
        <v>0</v>
      </c>
      <c r="E44" s="69">
        <v>0</v>
      </c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</row>
    <row r="45" spans="1:36">
      <c r="A45" s="69" t="s">
        <v>70</v>
      </c>
      <c r="B45" s="69">
        <v>0</v>
      </c>
      <c r="C45" s="69">
        <v>0</v>
      </c>
      <c r="D45" s="69">
        <v>0</v>
      </c>
      <c r="E45" s="69">
        <v>0</v>
      </c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</row>
    <row r="46" spans="1:36">
      <c r="A46" s="69" t="s">
        <v>71</v>
      </c>
      <c r="B46" s="69">
        <v>0</v>
      </c>
      <c r="C46" s="69">
        <v>0</v>
      </c>
      <c r="D46" s="69">
        <v>0</v>
      </c>
      <c r="E46" s="69">
        <v>0</v>
      </c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</row>
    <row r="47" spans="1:36">
      <c r="A47" s="69" t="s">
        <v>72</v>
      </c>
      <c r="B47" s="69">
        <v>0</v>
      </c>
      <c r="C47" s="69">
        <v>0</v>
      </c>
      <c r="D47" s="69">
        <v>0</v>
      </c>
      <c r="E47" s="69">
        <v>0</v>
      </c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</row>
    <row r="48" spans="1:36">
      <c r="A48" s="69" t="s">
        <v>73</v>
      </c>
      <c r="B48" s="69">
        <v>0</v>
      </c>
      <c r="C48" s="69">
        <v>0</v>
      </c>
      <c r="D48" s="69">
        <v>0</v>
      </c>
      <c r="E48" s="69">
        <v>0</v>
      </c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</row>
    <row r="49" spans="1:36">
      <c r="A49" s="69" t="s">
        <v>74</v>
      </c>
      <c r="B49" s="69">
        <v>0</v>
      </c>
      <c r="C49" s="69">
        <v>0</v>
      </c>
      <c r="D49" s="69">
        <v>0</v>
      </c>
      <c r="E49" s="69">
        <v>0</v>
      </c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</row>
    <row r="50" spans="1:36">
      <c r="A50" s="69" t="s">
        <v>75</v>
      </c>
      <c r="B50" s="69">
        <v>0</v>
      </c>
      <c r="C50" s="69">
        <v>0</v>
      </c>
      <c r="D50" s="69">
        <v>0</v>
      </c>
      <c r="E50" s="69">
        <v>0</v>
      </c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</row>
    <row r="51" spans="1:36">
      <c r="A51" s="69" t="s">
        <v>76</v>
      </c>
      <c r="B51" s="69">
        <v>0</v>
      </c>
      <c r="C51" s="69">
        <v>0</v>
      </c>
      <c r="D51" s="69">
        <v>0</v>
      </c>
      <c r="E51" s="69">
        <v>0</v>
      </c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</row>
    <row r="52" spans="1:36">
      <c r="A52" s="69" t="s">
        <v>77</v>
      </c>
      <c r="B52" s="69">
        <v>0</v>
      </c>
      <c r="C52" s="69">
        <v>0</v>
      </c>
      <c r="D52" s="69">
        <v>0</v>
      </c>
      <c r="E52" s="69">
        <v>0</v>
      </c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</row>
    <row r="54" spans="1:36">
      <c r="A54" s="73" t="s">
        <v>78</v>
      </c>
    </row>
    <row r="55" spans="1:36">
      <c r="A55" s="73" t="s">
        <v>145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1"/>
    <pageSetUpPr fitToPage="1"/>
  </sheetPr>
  <dimension ref="A1:AJ55"/>
  <sheetViews>
    <sheetView topLeftCell="R1"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84</v>
      </c>
    </row>
    <row r="6" spans="1:36">
      <c r="A6" s="73" t="s">
        <v>140</v>
      </c>
    </row>
    <row r="8" spans="1:36">
      <c r="A8" s="79" t="s">
        <v>3</v>
      </c>
      <c r="B8" s="79" t="s">
        <v>350</v>
      </c>
      <c r="C8" s="79" t="s">
        <v>351</v>
      </c>
      <c r="D8" s="79" t="s">
        <v>352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</row>
    <row r="9" spans="1:36">
      <c r="A9" s="74" t="s">
        <v>34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 t="s">
        <v>35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 t="s">
        <v>36</v>
      </c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 t="s">
        <v>37</v>
      </c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 t="s">
        <v>39</v>
      </c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 t="s">
        <v>40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40" customFormat="1">
      <c r="A16" s="76" t="s">
        <v>41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4" t="s">
        <v>42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 t="s">
        <v>43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 t="s">
        <v>44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 t="s">
        <v>45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 t="s">
        <v>46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 t="s">
        <v>47</v>
      </c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 t="s">
        <v>48</v>
      </c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 t="s">
        <v>49</v>
      </c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 t="s">
        <v>50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 t="s">
        <v>51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 t="s">
        <v>52</v>
      </c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 t="s">
        <v>53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 t="s">
        <v>54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 t="s">
        <v>55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 t="s">
        <v>56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 t="s">
        <v>57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 t="s">
        <v>58</v>
      </c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 t="s">
        <v>59</v>
      </c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 t="s">
        <v>60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 t="s">
        <v>61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 t="s">
        <v>62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 t="s">
        <v>63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 t="s">
        <v>64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 t="s">
        <v>65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 t="s">
        <v>66</v>
      </c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 t="s">
        <v>67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 t="s">
        <v>68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 t="s">
        <v>69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 t="s">
        <v>70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 t="s">
        <v>71</v>
      </c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 t="s">
        <v>72</v>
      </c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 t="s">
        <v>73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 t="s">
        <v>74</v>
      </c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 t="s">
        <v>75</v>
      </c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 t="s">
        <v>76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 t="s">
        <v>77</v>
      </c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 t="s">
        <v>78</v>
      </c>
    </row>
    <row r="55" spans="1:36">
      <c r="A55" s="73" t="s">
        <v>155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214</v>
      </c>
    </row>
    <row r="6" spans="1:36">
      <c r="A6" s="41" t="s">
        <v>213</v>
      </c>
    </row>
    <row r="8" spans="1:36">
      <c r="A8" s="107" t="s">
        <v>3</v>
      </c>
      <c r="B8" s="107" t="s">
        <v>344</v>
      </c>
      <c r="C8" s="107" t="s">
        <v>345</v>
      </c>
      <c r="D8" s="107" t="s">
        <v>346</v>
      </c>
      <c r="E8" s="107" t="s">
        <v>33</v>
      </c>
      <c r="F8" s="107">
        <v>1</v>
      </c>
      <c r="G8" s="107">
        <v>2</v>
      </c>
      <c r="H8" s="107">
        <v>3</v>
      </c>
      <c r="I8" s="107">
        <v>4</v>
      </c>
      <c r="J8" s="107">
        <v>5</v>
      </c>
      <c r="K8" s="107">
        <v>6</v>
      </c>
      <c r="L8" s="107">
        <v>7</v>
      </c>
      <c r="M8" s="107">
        <v>8</v>
      </c>
      <c r="N8" s="107">
        <v>9</v>
      </c>
      <c r="O8" s="107">
        <v>10</v>
      </c>
      <c r="P8" s="107">
        <v>11</v>
      </c>
      <c r="Q8" s="107">
        <v>12</v>
      </c>
      <c r="R8" s="107">
        <v>13</v>
      </c>
      <c r="S8" s="107">
        <v>14</v>
      </c>
      <c r="T8" s="107">
        <v>15</v>
      </c>
      <c r="U8" s="107">
        <v>16</v>
      </c>
      <c r="V8" s="107">
        <v>17</v>
      </c>
      <c r="W8" s="107">
        <v>18</v>
      </c>
      <c r="X8" s="107">
        <v>19</v>
      </c>
      <c r="Y8" s="107">
        <v>20</v>
      </c>
      <c r="Z8" s="107">
        <v>21</v>
      </c>
      <c r="AA8" s="107">
        <v>22</v>
      </c>
      <c r="AB8" s="107">
        <v>23</v>
      </c>
      <c r="AC8" s="107">
        <v>24</v>
      </c>
      <c r="AD8" s="107">
        <v>25</v>
      </c>
      <c r="AE8" s="107">
        <v>26</v>
      </c>
      <c r="AF8" s="107">
        <v>27</v>
      </c>
      <c r="AG8" s="107">
        <v>28</v>
      </c>
      <c r="AH8" s="107">
        <v>29</v>
      </c>
      <c r="AI8" s="107">
        <v>30</v>
      </c>
      <c r="AJ8" s="107">
        <v>31</v>
      </c>
    </row>
    <row r="9" spans="1:36">
      <c r="A9" s="42" t="s">
        <v>34</v>
      </c>
      <c r="B9" s="42">
        <v>22213</v>
      </c>
      <c r="C9" s="42">
        <v>12902</v>
      </c>
      <c r="D9" s="42">
        <v>4443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15074</v>
      </c>
      <c r="C10" s="42">
        <v>9383</v>
      </c>
      <c r="D10" s="42">
        <v>3352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7139</v>
      </c>
      <c r="C11" s="42">
        <v>3519</v>
      </c>
      <c r="D11" s="42">
        <v>1091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3" t="s">
        <v>37</v>
      </c>
      <c r="B12" s="43">
        <v>32.138837617611308</v>
      </c>
      <c r="C12" s="43">
        <v>27.274841109905442</v>
      </c>
      <c r="D12" s="43">
        <v>24.555480531172631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42" t="s">
        <v>39</v>
      </c>
      <c r="B14" s="42">
        <v>110</v>
      </c>
      <c r="C14" s="42">
        <v>29</v>
      </c>
      <c r="D14" s="42">
        <v>56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0</v>
      </c>
      <c r="C15" s="42">
        <v>72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40" customFormat="1">
      <c r="A16" s="44" t="s">
        <v>41</v>
      </c>
      <c r="B16" s="44">
        <v>80</v>
      </c>
      <c r="C16" s="44">
        <v>83</v>
      </c>
      <c r="D16" s="44">
        <v>2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</row>
    <row r="17" spans="1:36">
      <c r="A17" s="42" t="s">
        <v>42</v>
      </c>
      <c r="B17" s="42">
        <v>178</v>
      </c>
      <c r="C17" s="42">
        <v>146</v>
      </c>
      <c r="D17" s="42">
        <v>17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13</v>
      </c>
      <c r="C18" s="42">
        <v>13</v>
      </c>
      <c r="D18" s="42">
        <v>1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57</v>
      </c>
      <c r="C19" s="42">
        <v>165</v>
      </c>
      <c r="D19" s="42">
        <v>8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6</v>
      </c>
      <c r="C20" s="42">
        <v>2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46</v>
      </c>
      <c r="C23" s="42">
        <v>1</v>
      </c>
      <c r="D23" s="42">
        <v>3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5</v>
      </c>
      <c r="C25" s="42">
        <v>1</v>
      </c>
      <c r="D25" s="42">
        <v>4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109</v>
      </c>
      <c r="C26" s="42">
        <v>30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4</v>
      </c>
      <c r="C27" s="42">
        <v>0</v>
      </c>
      <c r="D27" s="42">
        <v>3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4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0</v>
      </c>
      <c r="C29" s="42">
        <v>0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101</v>
      </c>
      <c r="C30" s="42">
        <v>41</v>
      </c>
      <c r="D30" s="42">
        <v>3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6267</v>
      </c>
      <c r="C32" s="42">
        <v>2917</v>
      </c>
      <c r="D32" s="42">
        <v>990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1</v>
      </c>
      <c r="C33" s="42">
        <v>0</v>
      </c>
      <c r="D33" s="42">
        <v>1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20</v>
      </c>
      <c r="C35" s="42">
        <v>10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7</v>
      </c>
      <c r="C36" s="42">
        <v>9</v>
      </c>
      <c r="D36" s="42">
        <v>3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27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104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 t="s">
        <v>78</v>
      </c>
    </row>
    <row r="55" spans="1:36">
      <c r="A55" s="41" t="s">
        <v>215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187</v>
      </c>
    </row>
    <row r="6" spans="1:36">
      <c r="A6" s="41" t="s">
        <v>188</v>
      </c>
    </row>
    <row r="8" spans="1:36">
      <c r="A8" s="98" t="s">
        <v>3</v>
      </c>
      <c r="B8" s="98" t="s">
        <v>356</v>
      </c>
      <c r="C8" s="98" t="s">
        <v>343</v>
      </c>
      <c r="D8" s="98" t="s">
        <v>344</v>
      </c>
      <c r="E8" s="98" t="s">
        <v>33</v>
      </c>
      <c r="F8" s="98">
        <v>1</v>
      </c>
      <c r="G8" s="98">
        <v>2</v>
      </c>
      <c r="H8" s="98">
        <v>3</v>
      </c>
      <c r="I8" s="98">
        <v>4</v>
      </c>
      <c r="J8" s="98">
        <v>5</v>
      </c>
      <c r="K8" s="98">
        <v>6</v>
      </c>
      <c r="L8" s="98">
        <v>7</v>
      </c>
      <c r="M8" s="98">
        <v>8</v>
      </c>
      <c r="N8" s="98">
        <v>9</v>
      </c>
      <c r="O8" s="98">
        <v>10</v>
      </c>
      <c r="P8" s="98">
        <v>11</v>
      </c>
      <c r="Q8" s="98">
        <v>12</v>
      </c>
      <c r="R8" s="98">
        <v>13</v>
      </c>
      <c r="S8" s="98">
        <v>14</v>
      </c>
      <c r="T8" s="98">
        <v>15</v>
      </c>
      <c r="U8" s="98">
        <v>16</v>
      </c>
      <c r="V8" s="98">
        <v>17</v>
      </c>
      <c r="W8" s="98">
        <v>18</v>
      </c>
      <c r="X8" s="98">
        <v>19</v>
      </c>
      <c r="Y8" s="98">
        <v>20</v>
      </c>
      <c r="Z8" s="98">
        <v>21</v>
      </c>
      <c r="AA8" s="98">
        <v>22</v>
      </c>
      <c r="AB8" s="98">
        <v>23</v>
      </c>
      <c r="AC8" s="98">
        <v>24</v>
      </c>
      <c r="AD8" s="98">
        <v>25</v>
      </c>
      <c r="AE8" s="98">
        <v>26</v>
      </c>
      <c r="AF8" s="98">
        <v>27</v>
      </c>
      <c r="AG8" s="98">
        <v>28</v>
      </c>
      <c r="AH8" s="98">
        <v>29</v>
      </c>
      <c r="AI8" s="98">
        <v>30</v>
      </c>
    </row>
    <row r="9" spans="1:36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</row>
    <row r="10" spans="1:36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</row>
    <row r="11" spans="1:36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</row>
    <row r="12" spans="1:36" s="130" customFormat="1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</row>
    <row r="13" spans="1:36">
      <c r="A13" s="83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</row>
    <row r="15" spans="1:36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</row>
    <row r="16" spans="1:36" s="40" customFormat="1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</row>
    <row r="17" spans="1:36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</row>
    <row r="18" spans="1:36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</row>
    <row r="19" spans="1:36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</row>
    <row r="20" spans="1:36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</row>
    <row r="21" spans="1:36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</row>
    <row r="22" spans="1:36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</row>
    <row r="23" spans="1:36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</row>
    <row r="24" spans="1:36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</row>
    <row r="25" spans="1:36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</row>
    <row r="26" spans="1:36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</row>
    <row r="27" spans="1:36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</row>
    <row r="28" spans="1:36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</row>
    <row r="29" spans="1:36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</row>
    <row r="30" spans="1:36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</row>
    <row r="31" spans="1:36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6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</row>
    <row r="33" spans="1:36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</row>
    <row r="34" spans="1:36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</row>
    <row r="35" spans="1:36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</row>
    <row r="36" spans="1:36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</row>
    <row r="37" spans="1:36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</row>
    <row r="38" spans="1:36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</row>
    <row r="39" spans="1:36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</row>
    <row r="40" spans="1:36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</row>
    <row r="41" spans="1:36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</row>
    <row r="42" spans="1:36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</row>
    <row r="43" spans="1:36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</row>
    <row r="44" spans="1:36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</row>
    <row r="45" spans="1:36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</row>
    <row r="46" spans="1:36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</row>
    <row r="47" spans="1:36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</row>
    <row r="48" spans="1:36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</row>
    <row r="49" spans="1:36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</row>
    <row r="50" spans="1:36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</row>
    <row r="51" spans="1:36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</row>
    <row r="52" spans="1:36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</row>
    <row r="54" spans="1:36">
      <c r="A54" s="41" t="s">
        <v>78</v>
      </c>
    </row>
    <row r="55" spans="1:36">
      <c r="A55" s="41" t="s">
        <v>189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181</v>
      </c>
    </row>
    <row r="6" spans="1:36">
      <c r="A6" s="41" t="s">
        <v>229</v>
      </c>
    </row>
    <row r="8" spans="1:36">
      <c r="A8" s="93" t="s">
        <v>3</v>
      </c>
      <c r="B8" s="93" t="s">
        <v>363</v>
      </c>
      <c r="C8" s="93" t="s">
        <v>289</v>
      </c>
      <c r="D8" s="93" t="s">
        <v>290</v>
      </c>
      <c r="E8" s="93" t="s">
        <v>33</v>
      </c>
      <c r="F8" s="93">
        <v>1</v>
      </c>
      <c r="G8" s="93">
        <v>2</v>
      </c>
      <c r="H8" s="93">
        <v>3</v>
      </c>
      <c r="I8" s="93">
        <v>4</v>
      </c>
      <c r="J8" s="93">
        <v>5</v>
      </c>
      <c r="K8" s="93">
        <v>6</v>
      </c>
      <c r="L8" s="93">
        <v>7</v>
      </c>
      <c r="M8" s="93">
        <v>8</v>
      </c>
      <c r="N8" s="93">
        <v>9</v>
      </c>
      <c r="O8" s="93">
        <v>10</v>
      </c>
      <c r="P8" s="93">
        <v>11</v>
      </c>
      <c r="Q8" s="93">
        <v>12</v>
      </c>
      <c r="R8" s="93">
        <v>13</v>
      </c>
      <c r="S8" s="93">
        <v>14</v>
      </c>
      <c r="T8" s="93">
        <v>15</v>
      </c>
      <c r="U8" s="93">
        <v>16</v>
      </c>
      <c r="V8" s="93">
        <v>17</v>
      </c>
      <c r="W8" s="93">
        <v>18</v>
      </c>
      <c r="X8" s="93">
        <v>19</v>
      </c>
      <c r="Y8" s="93">
        <v>20</v>
      </c>
      <c r="Z8" s="93">
        <v>21</v>
      </c>
      <c r="AA8" s="93">
        <v>22</v>
      </c>
      <c r="AB8" s="93">
        <v>23</v>
      </c>
      <c r="AC8" s="93">
        <v>24</v>
      </c>
      <c r="AD8" s="93">
        <v>25</v>
      </c>
      <c r="AE8" s="93">
        <v>26</v>
      </c>
      <c r="AF8" s="93">
        <v>27</v>
      </c>
      <c r="AG8" s="93">
        <v>28</v>
      </c>
      <c r="AH8" s="93">
        <v>29</v>
      </c>
      <c r="AI8" s="93">
        <v>30</v>
      </c>
      <c r="AJ8">
        <v>0</v>
      </c>
    </row>
    <row r="9" spans="1:36">
      <c r="A9" s="42" t="s">
        <v>34</v>
      </c>
      <c r="B9" s="42">
        <v>155473</v>
      </c>
      <c r="C9" s="42">
        <v>7081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135508</v>
      </c>
      <c r="C10" s="42">
        <v>6532</v>
      </c>
      <c r="D10" s="42">
        <v>0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19965</v>
      </c>
      <c r="C11" s="42">
        <v>549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2" t="s">
        <v>37</v>
      </c>
      <c r="B12" s="42">
        <v>12.841458002354106</v>
      </c>
      <c r="C12" s="42">
        <v>7.7531422115520403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42" t="s">
        <v>39</v>
      </c>
      <c r="B14" s="42">
        <v>110</v>
      </c>
      <c r="C14" s="42">
        <v>149</v>
      </c>
      <c r="D14" s="42">
        <v>19</v>
      </c>
      <c r="E14" s="42">
        <v>5</v>
      </c>
      <c r="F14" s="42">
        <v>5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40" customFormat="1">
      <c r="A16" s="44" t="s">
        <v>41</v>
      </c>
      <c r="B16" s="44">
        <v>64</v>
      </c>
      <c r="C16" s="44">
        <v>2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</row>
    <row r="17" spans="1:36">
      <c r="A17" s="42" t="s">
        <v>42</v>
      </c>
      <c r="B17" s="42">
        <v>152</v>
      </c>
      <c r="C17" s="42">
        <v>193</v>
      </c>
      <c r="D17" s="42">
        <v>10</v>
      </c>
      <c r="E17" s="42">
        <v>11</v>
      </c>
      <c r="F17" s="42">
        <v>7</v>
      </c>
      <c r="G17" s="42">
        <v>3</v>
      </c>
      <c r="H17" s="42">
        <v>0</v>
      </c>
      <c r="I17" s="42">
        <v>0</v>
      </c>
      <c r="J17" s="42">
        <v>0</v>
      </c>
      <c r="K17" s="42">
        <v>0</v>
      </c>
      <c r="L17" s="42">
        <v>1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40</v>
      </c>
      <c r="C18" s="42">
        <v>192</v>
      </c>
      <c r="D18" s="42">
        <v>68</v>
      </c>
      <c r="E18" s="42">
        <v>13</v>
      </c>
      <c r="F18" s="42">
        <v>8</v>
      </c>
      <c r="G18" s="42">
        <v>3</v>
      </c>
      <c r="H18" s="42">
        <v>0</v>
      </c>
      <c r="I18" s="42">
        <v>0</v>
      </c>
      <c r="J18" s="42">
        <v>0</v>
      </c>
      <c r="K18" s="42">
        <v>0</v>
      </c>
      <c r="L18" s="42">
        <v>2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33</v>
      </c>
      <c r="C19" s="42">
        <v>59</v>
      </c>
      <c r="D19" s="42">
        <v>17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0</v>
      </c>
      <c r="C20" s="42">
        <v>0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80</v>
      </c>
      <c r="C23" s="42">
        <v>197</v>
      </c>
      <c r="D23" s="42">
        <v>35</v>
      </c>
      <c r="E23" s="42">
        <v>1</v>
      </c>
      <c r="F23" s="42">
        <v>1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53</v>
      </c>
      <c r="C25" s="42">
        <v>24</v>
      </c>
      <c r="D25" s="42">
        <v>1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48</v>
      </c>
      <c r="C26" s="42">
        <v>15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6</v>
      </c>
      <c r="C27" s="42">
        <v>17</v>
      </c>
      <c r="D27" s="42">
        <v>4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0</v>
      </c>
      <c r="C28" s="42">
        <v>13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0</v>
      </c>
      <c r="C29" s="42">
        <v>132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195</v>
      </c>
      <c r="C30" s="42">
        <v>207</v>
      </c>
      <c r="D30" s="42">
        <v>278</v>
      </c>
      <c r="E30" s="42">
        <v>56</v>
      </c>
      <c r="F30" s="42">
        <v>20</v>
      </c>
      <c r="G30" s="42">
        <v>1</v>
      </c>
      <c r="H30" s="42">
        <v>0</v>
      </c>
      <c r="I30" s="42">
        <v>0</v>
      </c>
      <c r="J30" s="42">
        <v>0</v>
      </c>
      <c r="K30" s="42">
        <v>0</v>
      </c>
      <c r="L30" s="42">
        <v>35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18977</v>
      </c>
      <c r="C32" s="42">
        <v>18920</v>
      </c>
      <c r="D32" s="42">
        <v>6742</v>
      </c>
      <c r="E32" s="42">
        <v>1527</v>
      </c>
      <c r="F32" s="42">
        <v>684</v>
      </c>
      <c r="G32" s="42">
        <v>396</v>
      </c>
      <c r="H32" s="42">
        <v>0</v>
      </c>
      <c r="I32" s="42">
        <v>0</v>
      </c>
      <c r="J32" s="42">
        <v>0</v>
      </c>
      <c r="K32" s="42">
        <v>0</v>
      </c>
      <c r="L32" s="42">
        <v>447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13</v>
      </c>
      <c r="C33" s="42">
        <v>33</v>
      </c>
      <c r="D33" s="42">
        <v>1</v>
      </c>
      <c r="E33" s="42">
        <v>5</v>
      </c>
      <c r="F33" s="42">
        <v>0</v>
      </c>
      <c r="G33" s="42">
        <v>2</v>
      </c>
      <c r="H33" s="42">
        <v>0</v>
      </c>
      <c r="I33" s="42">
        <v>0</v>
      </c>
      <c r="J33" s="42">
        <v>0</v>
      </c>
      <c r="K33" s="42">
        <v>0</v>
      </c>
      <c r="L33" s="42">
        <v>3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169</v>
      </c>
      <c r="C34" s="42">
        <v>164</v>
      </c>
      <c r="D34" s="42">
        <v>67</v>
      </c>
      <c r="E34" s="42">
        <v>2</v>
      </c>
      <c r="F34" s="42">
        <v>1</v>
      </c>
      <c r="G34" s="42">
        <v>1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0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65</v>
      </c>
      <c r="C36" s="42">
        <v>69</v>
      </c>
      <c r="D36" s="42">
        <v>15</v>
      </c>
      <c r="E36" s="42">
        <v>9</v>
      </c>
      <c r="F36" s="42">
        <v>6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3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0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/>
    </row>
    <row r="55" spans="1:36">
      <c r="A55" s="41"/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142</v>
      </c>
    </row>
    <row r="6" spans="1:36">
      <c r="A6" s="73" t="s">
        <v>140</v>
      </c>
    </row>
    <row r="8" spans="1:36">
      <c r="A8" s="81" t="s">
        <v>3</v>
      </c>
      <c r="B8" s="81" t="s">
        <v>351</v>
      </c>
      <c r="C8" s="81" t="s">
        <v>352</v>
      </c>
      <c r="D8" s="81" t="s">
        <v>353</v>
      </c>
      <c r="E8" s="81" t="s">
        <v>185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</row>
    <row r="9" spans="1:36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40" customForma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 t="s">
        <v>78</v>
      </c>
    </row>
    <row r="55" spans="1:36">
      <c r="A55" s="73" t="s">
        <v>156</v>
      </c>
    </row>
  </sheetData>
  <pageMargins left="0.75" right="0.75" top="1" bottom="1" header="0.5" footer="0.5"/>
  <pageSetup orientation="landscape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1"/>
    <pageSetUpPr fitToPage="1"/>
  </sheetPr>
  <dimension ref="A1:AJ55"/>
  <sheetViews>
    <sheetView view="pageBreakPreview" zoomScale="80" zoomScaleSheetLayoutView="80" workbookViewId="0">
      <selection activeCell="I19" sqref="I19"/>
    </sheetView>
  </sheetViews>
  <sheetFormatPr defaultRowHeight="15"/>
  <sheetData>
    <row r="1" spans="1:36">
      <c r="A1" s="41" t="s">
        <v>29</v>
      </c>
    </row>
    <row r="3" spans="1:36">
      <c r="A3" s="41" t="s">
        <v>30</v>
      </c>
    </row>
    <row r="4" spans="1:36">
      <c r="A4" s="41" t="s">
        <v>31</v>
      </c>
    </row>
    <row r="5" spans="1:36">
      <c r="A5" s="41" t="s">
        <v>87</v>
      </c>
    </row>
    <row r="6" spans="1:36">
      <c r="A6" s="41" t="s">
        <v>229</v>
      </c>
    </row>
    <row r="8" spans="1:36">
      <c r="A8" s="111" t="s">
        <v>3</v>
      </c>
      <c r="B8" s="111" t="s">
        <v>360</v>
      </c>
      <c r="C8" s="111" t="s">
        <v>361</v>
      </c>
      <c r="D8" s="111" t="s">
        <v>362</v>
      </c>
      <c r="E8" s="111" t="s">
        <v>33</v>
      </c>
      <c r="F8" s="111">
        <v>1</v>
      </c>
      <c r="G8" s="111">
        <v>2</v>
      </c>
      <c r="H8" s="111">
        <v>3</v>
      </c>
      <c r="I8" s="111">
        <v>4</v>
      </c>
      <c r="J8" s="111">
        <v>5</v>
      </c>
      <c r="K8" s="111">
        <v>6</v>
      </c>
      <c r="L8" s="111">
        <v>7</v>
      </c>
      <c r="M8" s="111">
        <v>8</v>
      </c>
      <c r="N8" s="111">
        <v>9</v>
      </c>
      <c r="O8" s="111">
        <v>10</v>
      </c>
      <c r="P8" s="111">
        <v>11</v>
      </c>
      <c r="Q8" s="111">
        <v>12</v>
      </c>
      <c r="R8" s="111">
        <v>13</v>
      </c>
      <c r="S8" s="111">
        <v>14</v>
      </c>
      <c r="T8" s="111">
        <v>15</v>
      </c>
      <c r="U8" s="111">
        <v>16</v>
      </c>
      <c r="V8" s="111">
        <v>17</v>
      </c>
      <c r="W8" s="111">
        <v>18</v>
      </c>
      <c r="X8" s="111">
        <v>19</v>
      </c>
      <c r="Y8" s="111">
        <v>20</v>
      </c>
      <c r="Z8" s="111">
        <v>21</v>
      </c>
      <c r="AA8" s="111">
        <v>22</v>
      </c>
      <c r="AB8" s="111">
        <v>23</v>
      </c>
      <c r="AC8" s="111">
        <v>24</v>
      </c>
      <c r="AD8" s="111">
        <v>25</v>
      </c>
      <c r="AE8" s="111">
        <v>26</v>
      </c>
      <c r="AF8" s="111">
        <v>27</v>
      </c>
      <c r="AG8" s="111">
        <v>28</v>
      </c>
      <c r="AH8" s="111">
        <v>29</v>
      </c>
      <c r="AI8" s="111">
        <v>30</v>
      </c>
      <c r="AJ8">
        <v>0</v>
      </c>
    </row>
    <row r="9" spans="1:36">
      <c r="A9" s="42" t="s">
        <v>34</v>
      </c>
      <c r="B9" s="42">
        <v>173588</v>
      </c>
      <c r="C9" s="42">
        <v>25629</v>
      </c>
      <c r="D9" s="42">
        <v>-61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</row>
    <row r="10" spans="1:36">
      <c r="A10" s="42" t="s">
        <v>35</v>
      </c>
      <c r="B10" s="42">
        <v>149419</v>
      </c>
      <c r="C10" s="42">
        <v>22971</v>
      </c>
      <c r="D10" s="42">
        <v>-61</v>
      </c>
      <c r="E10" s="42">
        <v>0</v>
      </c>
      <c r="F10" s="42">
        <v>0</v>
      </c>
      <c r="G10" s="42">
        <v>0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</row>
    <row r="11" spans="1:36">
      <c r="A11" s="42" t="s">
        <v>36</v>
      </c>
      <c r="B11" s="42">
        <v>24169</v>
      </c>
      <c r="C11" s="42">
        <v>2658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</row>
    <row r="12" spans="1:36" s="130" customFormat="1">
      <c r="A12" s="42" t="s">
        <v>37</v>
      </c>
      <c r="B12" s="42">
        <v>13.923197456045349</v>
      </c>
      <c r="C12" s="42">
        <v>10.371064029029615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>
      <c r="A14" s="42" t="s">
        <v>39</v>
      </c>
      <c r="B14" s="42">
        <v>190</v>
      </c>
      <c r="C14" s="42">
        <v>10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</row>
    <row r="15" spans="1:36">
      <c r="A15" s="42" t="s">
        <v>40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</row>
    <row r="16" spans="1:36" s="40" customFormat="1">
      <c r="A16" s="44" t="s">
        <v>41</v>
      </c>
      <c r="B16" s="44">
        <v>96</v>
      </c>
      <c r="C16" s="44">
        <v>54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</row>
    <row r="17" spans="1:36">
      <c r="A17" s="42" t="s">
        <v>42</v>
      </c>
      <c r="B17" s="42">
        <v>884</v>
      </c>
      <c r="C17" s="42">
        <v>178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</row>
    <row r="18" spans="1:36">
      <c r="A18" s="42" t="s">
        <v>43</v>
      </c>
      <c r="B18" s="42">
        <v>210</v>
      </c>
      <c r="C18" s="42">
        <v>15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</row>
    <row r="19" spans="1:36">
      <c r="A19" s="42" t="s">
        <v>44</v>
      </c>
      <c r="B19" s="42">
        <v>185</v>
      </c>
      <c r="C19" s="42">
        <v>81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</row>
    <row r="20" spans="1:36">
      <c r="A20" s="42" t="s">
        <v>45</v>
      </c>
      <c r="B20" s="42">
        <v>283</v>
      </c>
      <c r="C20" s="42">
        <v>59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</row>
    <row r="21" spans="1:36">
      <c r="A21" s="42" t="s">
        <v>46</v>
      </c>
      <c r="B21" s="42">
        <v>0</v>
      </c>
      <c r="C21" s="42">
        <v>0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</row>
    <row r="22" spans="1:36">
      <c r="A22" s="42" t="s">
        <v>47</v>
      </c>
      <c r="B22" s="42">
        <v>0</v>
      </c>
      <c r="C22" s="42">
        <v>0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</row>
    <row r="23" spans="1:36">
      <c r="A23" s="42" t="s">
        <v>48</v>
      </c>
      <c r="B23" s="42">
        <v>75</v>
      </c>
      <c r="C23" s="42">
        <v>2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</row>
    <row r="24" spans="1:36">
      <c r="A24" s="42" t="s">
        <v>49</v>
      </c>
      <c r="B24" s="42">
        <v>0</v>
      </c>
      <c r="C24" s="42">
        <v>0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</row>
    <row r="25" spans="1:36">
      <c r="A25" s="42" t="s">
        <v>50</v>
      </c>
      <c r="B25" s="42">
        <v>114</v>
      </c>
      <c r="C25" s="42">
        <v>35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</row>
    <row r="26" spans="1:36">
      <c r="A26" s="42" t="s">
        <v>51</v>
      </c>
      <c r="B26" s="42">
        <v>144</v>
      </c>
      <c r="C26" s="42">
        <v>0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</row>
    <row r="27" spans="1:36">
      <c r="A27" s="42" t="s">
        <v>52</v>
      </c>
      <c r="B27" s="42">
        <v>45</v>
      </c>
      <c r="C27" s="42">
        <v>0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</row>
    <row r="28" spans="1:36">
      <c r="A28" s="42" t="s">
        <v>53</v>
      </c>
      <c r="B28" s="42">
        <v>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</row>
    <row r="29" spans="1:36">
      <c r="A29" s="42" t="s">
        <v>54</v>
      </c>
      <c r="B29" s="42">
        <v>0</v>
      </c>
      <c r="C29" s="42">
        <v>5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</row>
    <row r="30" spans="1:36">
      <c r="A30" s="42" t="s">
        <v>55</v>
      </c>
      <c r="B30" s="42">
        <v>162</v>
      </c>
      <c r="C30" s="42">
        <v>18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</row>
    <row r="31" spans="1:36">
      <c r="A31" s="42" t="s">
        <v>56</v>
      </c>
      <c r="B31" s="42">
        <v>0</v>
      </c>
      <c r="C31" s="42">
        <v>0</v>
      </c>
      <c r="D31" s="42">
        <v>0</v>
      </c>
      <c r="E31" s="42">
        <v>0</v>
      </c>
      <c r="F31" s="42">
        <v>0</v>
      </c>
      <c r="G31" s="42">
        <v>0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</row>
    <row r="32" spans="1:36">
      <c r="A32" s="42" t="s">
        <v>57</v>
      </c>
      <c r="B32" s="42">
        <v>21626</v>
      </c>
      <c r="C32" s="42">
        <v>2174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</row>
    <row r="33" spans="1:36">
      <c r="A33" s="42" t="s">
        <v>58</v>
      </c>
      <c r="B33" s="42">
        <v>4</v>
      </c>
      <c r="C33" s="42">
        <v>1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</row>
    <row r="34" spans="1:36">
      <c r="A34" s="42" t="s">
        <v>59</v>
      </c>
      <c r="B34" s="42">
        <v>0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</row>
    <row r="35" spans="1:36">
      <c r="A35" s="42" t="s">
        <v>60</v>
      </c>
      <c r="B35" s="42">
        <v>3</v>
      </c>
      <c r="C35" s="42">
        <v>8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</row>
    <row r="36" spans="1:36">
      <c r="A36" s="42" t="s">
        <v>61</v>
      </c>
      <c r="B36" s="42">
        <v>102</v>
      </c>
      <c r="C36" s="42">
        <v>18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</row>
    <row r="37" spans="1:36">
      <c r="A37" s="42" t="s">
        <v>62</v>
      </c>
      <c r="B37" s="42">
        <v>0</v>
      </c>
      <c r="C37" s="42">
        <v>0</v>
      </c>
      <c r="D37" s="42">
        <v>0</v>
      </c>
      <c r="E37" s="42">
        <v>0</v>
      </c>
      <c r="F37" s="42">
        <v>0</v>
      </c>
      <c r="G37" s="42">
        <v>0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</row>
    <row r="38" spans="1:36">
      <c r="A38" s="42" t="s">
        <v>63</v>
      </c>
      <c r="B38" s="42">
        <v>0</v>
      </c>
      <c r="C38" s="42">
        <v>0</v>
      </c>
      <c r="D38" s="42">
        <v>0</v>
      </c>
      <c r="E38" s="42">
        <v>0</v>
      </c>
      <c r="F38" s="42">
        <v>0</v>
      </c>
      <c r="G38" s="42">
        <v>0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</row>
    <row r="39" spans="1:36">
      <c r="A39" s="42" t="s">
        <v>64</v>
      </c>
      <c r="B39" s="42">
        <v>0</v>
      </c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</row>
    <row r="40" spans="1:36">
      <c r="A40" s="42" t="s">
        <v>65</v>
      </c>
      <c r="B40" s="42">
        <v>0</v>
      </c>
      <c r="C40" s="42">
        <v>0</v>
      </c>
      <c r="D40" s="42">
        <v>0</v>
      </c>
      <c r="E40" s="42">
        <v>0</v>
      </c>
      <c r="F40" s="42">
        <v>0</v>
      </c>
      <c r="G40" s="42">
        <v>0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</row>
    <row r="41" spans="1:36">
      <c r="A41" s="42" t="s">
        <v>66</v>
      </c>
      <c r="B41" s="42">
        <v>0</v>
      </c>
      <c r="C41" s="42">
        <v>0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</row>
    <row r="42" spans="1:36">
      <c r="A42" s="42" t="s">
        <v>67</v>
      </c>
      <c r="B42" s="42">
        <v>0</v>
      </c>
      <c r="C42" s="42">
        <v>0</v>
      </c>
      <c r="D42" s="42">
        <v>0</v>
      </c>
      <c r="E42" s="42">
        <v>0</v>
      </c>
      <c r="F42" s="42">
        <v>0</v>
      </c>
      <c r="G42" s="42">
        <v>0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</row>
    <row r="43" spans="1:36">
      <c r="A43" s="42" t="s">
        <v>68</v>
      </c>
      <c r="B43" s="42">
        <v>0</v>
      </c>
      <c r="C43" s="42">
        <v>0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</row>
    <row r="44" spans="1:36">
      <c r="A44" s="42" t="s">
        <v>69</v>
      </c>
      <c r="B44" s="42">
        <v>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</row>
    <row r="45" spans="1:36">
      <c r="A45" s="42" t="s">
        <v>70</v>
      </c>
      <c r="B45" s="42">
        <v>0</v>
      </c>
      <c r="C45" s="42">
        <v>0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</row>
    <row r="46" spans="1:36">
      <c r="A46" s="42" t="s">
        <v>71</v>
      </c>
      <c r="B46" s="42">
        <v>0</v>
      </c>
      <c r="C46" s="42">
        <v>0</v>
      </c>
      <c r="D46" s="42">
        <v>0</v>
      </c>
      <c r="E46" s="42">
        <v>0</v>
      </c>
      <c r="F46" s="42">
        <v>0</v>
      </c>
      <c r="G46" s="42">
        <v>0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</row>
    <row r="47" spans="1:36">
      <c r="A47" s="42" t="s">
        <v>72</v>
      </c>
      <c r="B47" s="42">
        <v>0</v>
      </c>
      <c r="C47" s="42">
        <v>0</v>
      </c>
      <c r="D47" s="42">
        <v>0</v>
      </c>
      <c r="E47" s="42">
        <v>0</v>
      </c>
      <c r="F47" s="42">
        <v>0</v>
      </c>
      <c r="G47" s="42">
        <v>0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</row>
    <row r="48" spans="1:36">
      <c r="A48" s="42" t="s">
        <v>73</v>
      </c>
      <c r="B48" s="42">
        <v>0</v>
      </c>
      <c r="C48" s="42">
        <v>0</v>
      </c>
      <c r="D48" s="42">
        <v>0</v>
      </c>
      <c r="E48" s="42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</row>
    <row r="49" spans="1:36">
      <c r="A49" s="42" t="s">
        <v>74</v>
      </c>
      <c r="B49" s="42">
        <v>0</v>
      </c>
      <c r="C49" s="42">
        <v>0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</row>
    <row r="50" spans="1:36">
      <c r="A50" s="42" t="s">
        <v>75</v>
      </c>
      <c r="B50" s="42">
        <v>46</v>
      </c>
      <c r="C50" s="42">
        <v>0</v>
      </c>
      <c r="D50" s="42">
        <v>0</v>
      </c>
      <c r="E50" s="42">
        <v>0</v>
      </c>
      <c r="F50" s="42">
        <v>0</v>
      </c>
      <c r="G50" s="42">
        <v>0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</row>
    <row r="51" spans="1:36">
      <c r="A51" s="42" t="s">
        <v>76</v>
      </c>
      <c r="B51" s="42">
        <v>0</v>
      </c>
      <c r="C51" s="42">
        <v>0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</row>
    <row r="52" spans="1:36">
      <c r="A52" s="42" t="s">
        <v>77</v>
      </c>
      <c r="B52" s="42">
        <v>0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</row>
    <row r="54" spans="1:36">
      <c r="A54" s="41" t="s">
        <v>78</v>
      </c>
    </row>
    <row r="55" spans="1:36">
      <c r="A55" s="41" t="s">
        <v>230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1"/>
    <pageSetUpPr fitToPage="1"/>
  </sheetPr>
  <dimension ref="A1:AJ55"/>
  <sheetViews>
    <sheetView zoomScale="90" zoomScaleNormal="90" zoomScaleSheetLayoutView="90"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88</v>
      </c>
    </row>
    <row r="6" spans="1:36">
      <c r="A6" s="73" t="s">
        <v>140</v>
      </c>
    </row>
    <row r="8" spans="1:36">
      <c r="A8" s="79" t="s">
        <v>3</v>
      </c>
      <c r="B8" s="79" t="s">
        <v>259</v>
      </c>
      <c r="C8" s="79" t="s">
        <v>360</v>
      </c>
      <c r="D8" s="79" t="s">
        <v>361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81">
        <v>29</v>
      </c>
      <c r="AI8" s="81">
        <v>30</v>
      </c>
      <c r="AJ8">
        <v>31</v>
      </c>
    </row>
    <row r="9" spans="1:36">
      <c r="A9" s="74" t="s">
        <v>34</v>
      </c>
      <c r="B9" s="74">
        <v>14692</v>
      </c>
      <c r="C9" s="74">
        <v>1528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</row>
    <row r="10" spans="1:36">
      <c r="A10" s="74" t="s">
        <v>35</v>
      </c>
      <c r="B10" s="74">
        <v>12190</v>
      </c>
      <c r="C10" s="74">
        <v>1459</v>
      </c>
      <c r="D10" s="74">
        <v>0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</row>
    <row r="11" spans="1:36">
      <c r="A11" s="74" t="s">
        <v>36</v>
      </c>
      <c r="B11" s="74">
        <v>2502</v>
      </c>
      <c r="C11" s="74">
        <v>69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</row>
    <row r="12" spans="1:36" s="130" customFormat="1">
      <c r="A12" s="74" t="s">
        <v>37</v>
      </c>
      <c r="B12" s="74">
        <v>17.029676014157364</v>
      </c>
      <c r="C12" s="74">
        <v>4.5157068062827221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 t="s">
        <v>39</v>
      </c>
      <c r="B14" s="76">
        <v>17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</row>
    <row r="15" spans="1:36">
      <c r="A15" s="74" t="s">
        <v>40</v>
      </c>
      <c r="B15" s="74">
        <v>0</v>
      </c>
      <c r="C15" s="74">
        <v>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</row>
    <row r="16" spans="1:36" s="40" customFormat="1">
      <c r="A16" s="76" t="s">
        <v>41</v>
      </c>
      <c r="B16" s="76">
        <v>23</v>
      </c>
      <c r="C16" s="76">
        <v>1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</row>
    <row r="17" spans="1:36">
      <c r="A17" s="74" t="s">
        <v>42</v>
      </c>
      <c r="B17" s="74">
        <v>637</v>
      </c>
      <c r="C17" s="74">
        <v>1</v>
      </c>
      <c r="D17" s="74">
        <v>0</v>
      </c>
      <c r="E17" s="74">
        <v>0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</row>
    <row r="18" spans="1:36">
      <c r="A18" s="74" t="s">
        <v>43</v>
      </c>
      <c r="B18" s="74">
        <v>1</v>
      </c>
      <c r="C18" s="74">
        <v>0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</row>
    <row r="19" spans="1:36">
      <c r="A19" s="74" t="s">
        <v>44</v>
      </c>
      <c r="B19" s="74">
        <v>48</v>
      </c>
      <c r="C19" s="74">
        <v>4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</row>
    <row r="20" spans="1:36">
      <c r="A20" s="74" t="s">
        <v>45</v>
      </c>
      <c r="B20" s="74">
        <v>33</v>
      </c>
      <c r="C20" s="74">
        <v>0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</row>
    <row r="21" spans="1:36">
      <c r="A21" s="74" t="s">
        <v>46</v>
      </c>
      <c r="B21" s="74">
        <v>0</v>
      </c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</row>
    <row r="22" spans="1:36">
      <c r="A22" s="74" t="s">
        <v>47</v>
      </c>
      <c r="B22" s="74">
        <v>0</v>
      </c>
      <c r="C22" s="74">
        <v>0</v>
      </c>
      <c r="D22" s="74">
        <v>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</row>
    <row r="23" spans="1:36">
      <c r="A23" s="74" t="s">
        <v>48</v>
      </c>
      <c r="B23" s="74">
        <v>1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</row>
    <row r="24" spans="1:36">
      <c r="A24" s="74" t="s">
        <v>49</v>
      </c>
      <c r="B24" s="74">
        <v>0</v>
      </c>
      <c r="C24" s="74">
        <v>0</v>
      </c>
      <c r="D24" s="74">
        <v>0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</row>
    <row r="25" spans="1:36">
      <c r="A25" s="74" t="s">
        <v>50</v>
      </c>
      <c r="B25" s="74">
        <v>21</v>
      </c>
      <c r="C25" s="74">
        <v>3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</row>
    <row r="26" spans="1:36">
      <c r="A26" s="74" t="s">
        <v>51</v>
      </c>
      <c r="B26" s="74">
        <v>0</v>
      </c>
      <c r="C26" s="74">
        <v>0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</row>
    <row r="27" spans="1:36">
      <c r="A27" s="74" t="s">
        <v>52</v>
      </c>
      <c r="B27" s="74">
        <v>1</v>
      </c>
      <c r="C27" s="74">
        <v>0</v>
      </c>
      <c r="D27" s="74">
        <v>0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</row>
    <row r="28" spans="1:36">
      <c r="A28" s="74" t="s">
        <v>53</v>
      </c>
      <c r="B28" s="74">
        <v>9</v>
      </c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</row>
    <row r="29" spans="1:36">
      <c r="A29" s="74" t="s">
        <v>54</v>
      </c>
      <c r="B29" s="74">
        <v>1</v>
      </c>
      <c r="C29" s="74">
        <v>0</v>
      </c>
      <c r="D29" s="74">
        <v>0</v>
      </c>
      <c r="E29" s="74">
        <v>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</row>
    <row r="30" spans="1:36">
      <c r="A30" s="74" t="s">
        <v>55</v>
      </c>
      <c r="B30" s="74">
        <v>5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</row>
    <row r="31" spans="1:36">
      <c r="A31" s="74" t="s">
        <v>56</v>
      </c>
      <c r="B31" s="74">
        <v>0</v>
      </c>
      <c r="C31" s="74">
        <v>0</v>
      </c>
      <c r="D31" s="74">
        <v>0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</row>
    <row r="32" spans="1:36">
      <c r="A32" s="74" t="s">
        <v>57</v>
      </c>
      <c r="B32" s="74">
        <v>1656</v>
      </c>
      <c r="C32" s="74">
        <v>54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</row>
    <row r="33" spans="1:36">
      <c r="A33" s="74" t="s">
        <v>58</v>
      </c>
      <c r="B33" s="74">
        <v>0</v>
      </c>
      <c r="C33" s="74">
        <v>0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</row>
    <row r="34" spans="1:36">
      <c r="A34" s="74" t="s">
        <v>59</v>
      </c>
      <c r="B34" s="74">
        <v>8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</row>
    <row r="35" spans="1:36">
      <c r="A35" s="74" t="s">
        <v>60</v>
      </c>
      <c r="B35" s="74">
        <v>9</v>
      </c>
      <c r="C35" s="74">
        <v>6</v>
      </c>
      <c r="D35" s="74">
        <v>0</v>
      </c>
      <c r="E35" s="74">
        <v>0</v>
      </c>
      <c r="F35" s="74">
        <v>0</v>
      </c>
      <c r="G35" s="74">
        <v>0</v>
      </c>
      <c r="H35" s="74">
        <v>0</v>
      </c>
      <c r="I35" s="74">
        <v>0</v>
      </c>
      <c r="J35" s="74">
        <v>0</v>
      </c>
      <c r="K35" s="74">
        <v>0</v>
      </c>
      <c r="L35" s="74">
        <v>0</v>
      </c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</row>
    <row r="36" spans="1:36">
      <c r="A36" s="74" t="s">
        <v>61</v>
      </c>
      <c r="B36" s="74">
        <v>32</v>
      </c>
      <c r="C36" s="74">
        <v>0</v>
      </c>
      <c r="D36" s="74">
        <v>0</v>
      </c>
      <c r="E36" s="74">
        <v>0</v>
      </c>
      <c r="F36" s="74">
        <v>0</v>
      </c>
      <c r="G36" s="74">
        <v>0</v>
      </c>
      <c r="H36" s="74">
        <v>0</v>
      </c>
      <c r="I36" s="74">
        <v>0</v>
      </c>
      <c r="J36" s="74">
        <v>0</v>
      </c>
      <c r="K36" s="74">
        <v>0</v>
      </c>
      <c r="L36" s="74">
        <v>0</v>
      </c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</row>
    <row r="37" spans="1:36">
      <c r="A37" s="74" t="s">
        <v>62</v>
      </c>
      <c r="B37" s="74">
        <v>0</v>
      </c>
      <c r="C37" s="74">
        <v>0</v>
      </c>
      <c r="D37" s="74">
        <v>0</v>
      </c>
      <c r="E37" s="74">
        <v>0</v>
      </c>
      <c r="F37" s="74">
        <v>0</v>
      </c>
      <c r="G37" s="74">
        <v>0</v>
      </c>
      <c r="H37" s="74">
        <v>0</v>
      </c>
      <c r="I37" s="74">
        <v>0</v>
      </c>
      <c r="J37" s="74">
        <v>0</v>
      </c>
      <c r="K37" s="74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</row>
    <row r="38" spans="1:36">
      <c r="A38" s="74" t="s">
        <v>63</v>
      </c>
      <c r="B38" s="74">
        <v>0</v>
      </c>
      <c r="C38" s="74">
        <v>0</v>
      </c>
      <c r="D38" s="74">
        <v>0</v>
      </c>
      <c r="E38" s="74">
        <v>0</v>
      </c>
      <c r="F38" s="74">
        <v>0</v>
      </c>
      <c r="G38" s="74">
        <v>0</v>
      </c>
      <c r="H38" s="74">
        <v>0</v>
      </c>
      <c r="I38" s="74">
        <v>0</v>
      </c>
      <c r="J38" s="74">
        <v>0</v>
      </c>
      <c r="K38" s="74">
        <v>0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</row>
    <row r="39" spans="1:36">
      <c r="A39" s="74" t="s">
        <v>64</v>
      </c>
      <c r="B39" s="74">
        <v>0</v>
      </c>
      <c r="C39" s="74">
        <v>0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</row>
    <row r="40" spans="1:36">
      <c r="A40" s="74" t="s">
        <v>65</v>
      </c>
      <c r="B40" s="74">
        <v>0</v>
      </c>
      <c r="C40" s="74">
        <v>0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</row>
    <row r="41" spans="1:36">
      <c r="A41" s="74" t="s">
        <v>66</v>
      </c>
      <c r="B41" s="74">
        <v>0</v>
      </c>
      <c r="C41" s="74">
        <v>0</v>
      </c>
      <c r="D41" s="74">
        <v>0</v>
      </c>
      <c r="E41" s="74">
        <v>0</v>
      </c>
      <c r="F41" s="74">
        <v>0</v>
      </c>
      <c r="G41" s="74">
        <v>0</v>
      </c>
      <c r="H41" s="74">
        <v>0</v>
      </c>
      <c r="I41" s="74">
        <v>0</v>
      </c>
      <c r="J41" s="74">
        <v>0</v>
      </c>
      <c r="K41" s="74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</row>
    <row r="42" spans="1:36">
      <c r="A42" s="74" t="s">
        <v>67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</row>
    <row r="43" spans="1:36">
      <c r="A43" s="74" t="s">
        <v>68</v>
      </c>
      <c r="B43" s="74">
        <v>0</v>
      </c>
      <c r="C43" s="74">
        <v>0</v>
      </c>
      <c r="D43" s="74">
        <v>0</v>
      </c>
      <c r="E43" s="74">
        <v>0</v>
      </c>
      <c r="F43" s="74">
        <v>0</v>
      </c>
      <c r="G43" s="74">
        <v>0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</row>
    <row r="44" spans="1:36">
      <c r="A44" s="74" t="s">
        <v>69</v>
      </c>
      <c r="B44" s="74">
        <v>0</v>
      </c>
      <c r="C44" s="74">
        <v>0</v>
      </c>
      <c r="D44" s="74">
        <v>0</v>
      </c>
      <c r="E44" s="74">
        <v>0</v>
      </c>
      <c r="F44" s="74">
        <v>0</v>
      </c>
      <c r="G44" s="74">
        <v>0</v>
      </c>
      <c r="H44" s="74">
        <v>0</v>
      </c>
      <c r="I44" s="74">
        <v>0</v>
      </c>
      <c r="J44" s="74">
        <v>0</v>
      </c>
      <c r="K44" s="74">
        <v>0</v>
      </c>
      <c r="L44" s="74">
        <v>0</v>
      </c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</row>
    <row r="45" spans="1:36">
      <c r="A45" s="74" t="s">
        <v>70</v>
      </c>
      <c r="B45" s="74">
        <v>0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</row>
    <row r="46" spans="1:36">
      <c r="A46" s="74" t="s">
        <v>71</v>
      </c>
      <c r="B46" s="74">
        <v>0</v>
      </c>
      <c r="C46" s="74">
        <v>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</row>
    <row r="47" spans="1:36">
      <c r="A47" s="74" t="s">
        <v>72</v>
      </c>
      <c r="B47" s="74">
        <v>0</v>
      </c>
      <c r="C47" s="74">
        <v>0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</row>
    <row r="48" spans="1:36">
      <c r="A48" s="74" t="s">
        <v>73</v>
      </c>
      <c r="B48" s="74">
        <v>0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</row>
    <row r="49" spans="1:36">
      <c r="A49" s="74" t="s">
        <v>74</v>
      </c>
      <c r="B49" s="74">
        <v>0</v>
      </c>
      <c r="C49" s="74">
        <v>0</v>
      </c>
      <c r="D49" s="74">
        <v>0</v>
      </c>
      <c r="E49" s="74">
        <v>0</v>
      </c>
      <c r="F49" s="74">
        <v>0</v>
      </c>
      <c r="G49" s="74">
        <v>0</v>
      </c>
      <c r="H49" s="74">
        <v>0</v>
      </c>
      <c r="I49" s="74">
        <v>0</v>
      </c>
      <c r="J49" s="74">
        <v>0</v>
      </c>
      <c r="K49" s="74">
        <v>0</v>
      </c>
      <c r="L49" s="74">
        <v>0</v>
      </c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</row>
    <row r="50" spans="1:36">
      <c r="A50" s="74" t="s">
        <v>75</v>
      </c>
      <c r="B50" s="74">
        <v>0</v>
      </c>
      <c r="C50" s="74">
        <v>0</v>
      </c>
      <c r="D50" s="74">
        <v>0</v>
      </c>
      <c r="E50" s="74">
        <v>0</v>
      </c>
      <c r="F50" s="74">
        <v>0</v>
      </c>
      <c r="G50" s="74">
        <v>0</v>
      </c>
      <c r="H50" s="74">
        <v>0</v>
      </c>
      <c r="I50" s="74">
        <v>0</v>
      </c>
      <c r="J50" s="74">
        <v>0</v>
      </c>
      <c r="K50" s="74">
        <v>0</v>
      </c>
      <c r="L50" s="74">
        <v>0</v>
      </c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</row>
    <row r="51" spans="1:36">
      <c r="A51" s="74" t="s">
        <v>76</v>
      </c>
      <c r="B51" s="74">
        <v>0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</row>
    <row r="52" spans="1:36">
      <c r="A52" s="74" t="s">
        <v>77</v>
      </c>
      <c r="B52" s="74">
        <v>0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</row>
    <row r="54" spans="1:36">
      <c r="A54" s="73" t="s">
        <v>78</v>
      </c>
    </row>
    <row r="55" spans="1:36">
      <c r="A55" s="73" t="s">
        <v>158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132</v>
      </c>
    </row>
    <row r="6" spans="1:36">
      <c r="A6" s="73" t="s">
        <v>140</v>
      </c>
    </row>
    <row r="8" spans="1:36">
      <c r="A8" s="79" t="s">
        <v>3</v>
      </c>
      <c r="B8" s="79" t="s">
        <v>356</v>
      </c>
      <c r="C8" s="79" t="s">
        <v>343</v>
      </c>
      <c r="D8" s="79" t="s">
        <v>344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>
        <v>31</v>
      </c>
    </row>
    <row r="9" spans="1:36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40" customForma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/>
    </row>
    <row r="55" spans="1:36">
      <c r="A55" s="73"/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1"/>
    <pageSetUpPr fitToPage="1"/>
  </sheetPr>
  <dimension ref="A1:AJ55"/>
  <sheetViews>
    <sheetView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92</v>
      </c>
    </row>
    <row r="6" spans="1:36">
      <c r="A6" s="73" t="s">
        <v>140</v>
      </c>
    </row>
    <row r="8" spans="1:36">
      <c r="A8" s="79" t="s">
        <v>3</v>
      </c>
      <c r="B8" s="79" t="s">
        <v>357</v>
      </c>
      <c r="C8" s="79" t="s">
        <v>358</v>
      </c>
      <c r="D8" s="79" t="s">
        <v>359</v>
      </c>
      <c r="E8" s="79" t="s">
        <v>33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0</v>
      </c>
      <c r="AI8" s="79">
        <v>0</v>
      </c>
    </row>
    <row r="9" spans="1:36">
      <c r="A9" s="74" t="s">
        <v>34</v>
      </c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 t="s">
        <v>35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 t="s">
        <v>36</v>
      </c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 t="s">
        <v>37</v>
      </c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 t="s">
        <v>38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 t="s">
        <v>39</v>
      </c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 t="s">
        <v>40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40" customFormat="1">
      <c r="A16" s="76" t="s">
        <v>41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4" t="s">
        <v>42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 t="s">
        <v>43</v>
      </c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 t="s">
        <v>44</v>
      </c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 t="s">
        <v>45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 t="s">
        <v>46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 t="s">
        <v>47</v>
      </c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 t="s">
        <v>48</v>
      </c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 t="s">
        <v>49</v>
      </c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 t="s">
        <v>50</v>
      </c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 t="s">
        <v>51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 t="s">
        <v>52</v>
      </c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 t="s">
        <v>53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 t="s">
        <v>54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 t="s">
        <v>55</v>
      </c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 t="s">
        <v>56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 t="s">
        <v>57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 t="s">
        <v>58</v>
      </c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 t="s">
        <v>59</v>
      </c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 t="s">
        <v>60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 t="s">
        <v>61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 t="s">
        <v>62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 t="s">
        <v>63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 t="s">
        <v>64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 t="s">
        <v>65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 t="s">
        <v>66</v>
      </c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 t="s">
        <v>67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 t="s">
        <v>68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 t="s">
        <v>69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 t="s">
        <v>70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 t="s">
        <v>71</v>
      </c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 t="s">
        <v>72</v>
      </c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 t="s">
        <v>73</v>
      </c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 t="s">
        <v>74</v>
      </c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 t="s">
        <v>75</v>
      </c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 t="s">
        <v>76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 t="s">
        <v>77</v>
      </c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 t="s">
        <v>78</v>
      </c>
    </row>
    <row r="55" spans="1:36">
      <c r="A55" s="73" t="s">
        <v>161</v>
      </c>
    </row>
  </sheetData>
  <hyperlinks>
    <hyperlink ref="A25" r:id="rId1" display="http://www1.bp.minebea.local/ireport/AccessCheck.do?Title=ng/daily_ng_1st_yield_group_code_1&amp;SECT=T27184&amp;GROUP=*ALL&amp;FYY=2016&amp;FMM=11&amp;RJGUP=CONTAM&amp;MODL=TDB4&amp;TYP=0&amp;PRM=0&amp;REPT=&amp;PRCD=*ALL"/>
  </hyperlinks>
  <pageMargins left="0.75" right="0.75" top="1" bottom="1" header="0.5" footer="0.5"/>
  <pageSetup scale="31" orientation="landscape" horizontalDpi="300" verticalDpi="300" r:id="rId2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1"/>
    <pageSetUpPr fitToPage="1"/>
  </sheetPr>
  <dimension ref="A1:AJ55"/>
  <sheetViews>
    <sheetView view="pageBreakPreview" zoomScale="80" zoomScaleSheetLayoutView="80" workbookViewId="0">
      <selection activeCell="I19" sqref="I19"/>
    </sheetView>
  </sheetViews>
  <sheetFormatPr defaultRowHeight="15"/>
  <sheetData>
    <row r="1" spans="1:36">
      <c r="A1" s="73" t="s">
        <v>29</v>
      </c>
    </row>
    <row r="3" spans="1:36">
      <c r="A3" s="73" t="s">
        <v>30</v>
      </c>
    </row>
    <row r="4" spans="1:36">
      <c r="A4" s="73" t="s">
        <v>31</v>
      </c>
    </row>
    <row r="5" spans="1:36">
      <c r="A5" s="73" t="s">
        <v>143</v>
      </c>
    </row>
    <row r="6" spans="1:36">
      <c r="A6" s="73" t="s">
        <v>140</v>
      </c>
    </row>
    <row r="8" spans="1:36">
      <c r="A8" s="77" t="s">
        <v>3</v>
      </c>
      <c r="B8" s="77" t="s">
        <v>350</v>
      </c>
      <c r="C8" s="77" t="s">
        <v>351</v>
      </c>
      <c r="D8" s="77" t="s">
        <v>352</v>
      </c>
      <c r="E8" s="77" t="s">
        <v>33</v>
      </c>
      <c r="F8" s="77">
        <v>1</v>
      </c>
      <c r="G8" s="77">
        <v>2</v>
      </c>
      <c r="H8" s="77">
        <v>3</v>
      </c>
      <c r="I8" s="77">
        <v>4</v>
      </c>
      <c r="J8" s="77">
        <v>5</v>
      </c>
      <c r="K8" s="77">
        <v>6</v>
      </c>
      <c r="L8" s="77">
        <v>7</v>
      </c>
      <c r="M8" s="77">
        <v>8</v>
      </c>
      <c r="N8" s="77">
        <v>9</v>
      </c>
      <c r="O8" s="77">
        <v>10</v>
      </c>
      <c r="P8" s="77">
        <v>11</v>
      </c>
      <c r="Q8" s="77">
        <v>12</v>
      </c>
      <c r="R8" s="77">
        <v>13</v>
      </c>
      <c r="S8" s="77">
        <v>14</v>
      </c>
      <c r="T8" s="77">
        <v>15</v>
      </c>
      <c r="U8" s="77">
        <v>16</v>
      </c>
      <c r="V8" s="77">
        <v>17</v>
      </c>
      <c r="W8" s="77">
        <v>18</v>
      </c>
      <c r="X8" s="77">
        <v>19</v>
      </c>
      <c r="Y8" s="77">
        <v>20</v>
      </c>
      <c r="Z8" s="77">
        <v>21</v>
      </c>
      <c r="AA8" s="77">
        <v>22</v>
      </c>
      <c r="AB8" s="77">
        <v>23</v>
      </c>
      <c r="AC8" s="77">
        <v>24</v>
      </c>
      <c r="AD8" s="77">
        <v>25</v>
      </c>
      <c r="AE8" s="77">
        <v>26</v>
      </c>
      <c r="AF8" s="77">
        <v>27</v>
      </c>
      <c r="AG8" s="77">
        <v>28</v>
      </c>
      <c r="AH8" s="77">
        <v>29</v>
      </c>
      <c r="AI8" s="77">
        <v>30</v>
      </c>
    </row>
    <row r="9" spans="1:36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</row>
    <row r="10" spans="1:36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</row>
    <row r="11" spans="1:36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</row>
    <row r="12" spans="1:36" s="130" customFormat="1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</row>
    <row r="13" spans="1:36">
      <c r="A13" s="83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</row>
    <row r="14" spans="1:36" s="40" customFormat="1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</row>
    <row r="15" spans="1:36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</row>
    <row r="16" spans="1:36" s="40" customForma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</row>
    <row r="18" spans="1:36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</row>
    <row r="19" spans="1:36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</row>
    <row r="20" spans="1:36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</row>
    <row r="21" spans="1:36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</row>
    <row r="22" spans="1:36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</row>
    <row r="23" spans="1:36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</row>
    <row r="24" spans="1:36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</row>
    <row r="25" spans="1:36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</row>
    <row r="26" spans="1:36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</row>
    <row r="27" spans="1:36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</row>
    <row r="28" spans="1:36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</row>
    <row r="29" spans="1:36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</row>
    <row r="30" spans="1:36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</row>
    <row r="31" spans="1:36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</row>
    <row r="32" spans="1:36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</row>
    <row r="33" spans="1:36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</row>
    <row r="34" spans="1:36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</row>
    <row r="35" spans="1:36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</row>
    <row r="36" spans="1: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</row>
    <row r="37" spans="1:36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</row>
    <row r="38" spans="1:36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</row>
    <row r="39" spans="1:36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</row>
    <row r="40" spans="1:36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</row>
    <row r="41" spans="1:36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</row>
    <row r="42" spans="1:36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</row>
    <row r="43" spans="1:36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</row>
    <row r="44" spans="1:36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</row>
    <row r="45" spans="1:36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</row>
    <row r="46" spans="1:3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</row>
    <row r="47" spans="1:3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</row>
    <row r="48" spans="1:36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</row>
    <row r="49" spans="1:36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</row>
    <row r="50" spans="1:36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</row>
    <row r="51" spans="1:36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</row>
    <row r="52" spans="1:36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</row>
    <row r="54" spans="1:36">
      <c r="A54" s="73" t="s">
        <v>78</v>
      </c>
    </row>
    <row r="55" spans="1:36">
      <c r="A55" s="73" t="s">
        <v>151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  <pageSetUpPr fitToPage="1"/>
  </sheetPr>
  <dimension ref="A1:CB28"/>
  <sheetViews>
    <sheetView showGridLines="0" view="pageBreakPreview" zoomScale="70" zoomScaleNormal="60" zoomScaleSheetLayoutView="70" zoomScalePageLayoutView="70" workbookViewId="0">
      <selection activeCell="AY22" sqref="AY22"/>
    </sheetView>
  </sheetViews>
  <sheetFormatPr defaultColWidth="8.88671875" defaultRowHeight="15"/>
  <cols>
    <col min="1" max="1" width="13.33203125" style="5" customWidth="1"/>
    <col min="2" max="20" width="6" style="5" hidden="1" customWidth="1"/>
    <col min="21" max="74" width="6" style="5" customWidth="1"/>
    <col min="75" max="16384" width="8.88671875" style="5"/>
  </cols>
  <sheetData>
    <row r="1" spans="1:37" ht="30.75" customHeight="1">
      <c r="A1" s="4"/>
    </row>
    <row r="2" spans="1:37" ht="35.25">
      <c r="A2" s="39" t="s">
        <v>19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</row>
    <row r="3" spans="1:37" ht="15" customHeight="1">
      <c r="A3" s="8"/>
    </row>
    <row r="4" spans="1:37" ht="32.25" customHeight="1">
      <c r="A4" s="8"/>
    </row>
    <row r="5" spans="1:37" ht="32.25" customHeight="1">
      <c r="A5" s="8"/>
    </row>
    <row r="6" spans="1:37" ht="32.25" customHeight="1">
      <c r="A6" s="8"/>
    </row>
    <row r="7" spans="1:37" ht="32.25" customHeight="1">
      <c r="A7" s="8"/>
    </row>
    <row r="8" spans="1:37" ht="32.25" customHeight="1">
      <c r="A8" s="8"/>
    </row>
    <row r="9" spans="1:37" ht="32.25" customHeight="1">
      <c r="A9" s="8"/>
    </row>
    <row r="10" spans="1:37" ht="32.25" customHeight="1"/>
    <row r="11" spans="1:37" ht="32.25" customHeight="1"/>
    <row r="12" spans="1:37" ht="32.25" customHeight="1"/>
    <row r="13" spans="1:37" ht="32.25" customHeight="1"/>
    <row r="14" spans="1:37" ht="32.25" customHeight="1"/>
    <row r="15" spans="1:37" ht="32.25" customHeight="1"/>
    <row r="16" spans="1:37" ht="32.25" customHeight="1"/>
    <row r="17" spans="1:80" ht="32.25" customHeight="1"/>
    <row r="18" spans="1:80" ht="32.25" customHeight="1"/>
    <row r="19" spans="1:80" ht="32.25" customHeight="1">
      <c r="BX19" s="9"/>
    </row>
    <row r="20" spans="1:80" ht="32.25" customHeight="1">
      <c r="BX20" s="9"/>
    </row>
    <row r="21" spans="1:80" ht="32.25" customHeight="1"/>
    <row r="22" spans="1:80" s="14" customFormat="1" ht="32.25" customHeight="1">
      <c r="A22" s="35" t="s">
        <v>3</v>
      </c>
      <c r="B22" s="11" t="s">
        <v>0</v>
      </c>
      <c r="C22" s="11" t="s">
        <v>1</v>
      </c>
      <c r="D22" s="11" t="s">
        <v>2</v>
      </c>
      <c r="E22" s="11" t="s">
        <v>9</v>
      </c>
      <c r="F22" s="11" t="s">
        <v>10</v>
      </c>
      <c r="G22" s="11" t="s">
        <v>11</v>
      </c>
      <c r="H22" s="11" t="s">
        <v>12</v>
      </c>
      <c r="I22" s="11" t="s">
        <v>13</v>
      </c>
      <c r="J22" s="11" t="s">
        <v>14</v>
      </c>
      <c r="K22" s="11" t="s">
        <v>15</v>
      </c>
      <c r="L22" s="11" t="s">
        <v>16</v>
      </c>
      <c r="M22" s="11" t="s">
        <v>17</v>
      </c>
      <c r="N22" s="11" t="s">
        <v>18</v>
      </c>
      <c r="O22" s="11" t="s">
        <v>20</v>
      </c>
      <c r="P22" s="11" t="s">
        <v>21</v>
      </c>
      <c r="Q22" s="11" t="s">
        <v>22</v>
      </c>
      <c r="R22" s="11" t="s">
        <v>23</v>
      </c>
      <c r="S22" s="11" t="s">
        <v>24</v>
      </c>
      <c r="T22" s="11" t="s">
        <v>25</v>
      </c>
      <c r="U22" s="11" t="s">
        <v>26</v>
      </c>
      <c r="V22" s="11" t="s">
        <v>27</v>
      </c>
      <c r="W22" s="11" t="s">
        <v>28</v>
      </c>
      <c r="X22" s="11" t="s">
        <v>93</v>
      </c>
      <c r="Y22" s="11" t="s">
        <v>94</v>
      </c>
      <c r="Z22" s="11" t="s">
        <v>95</v>
      </c>
      <c r="AA22" s="11" t="s">
        <v>99</v>
      </c>
      <c r="AB22" s="11" t="s">
        <v>106</v>
      </c>
      <c r="AC22" s="11" t="s">
        <v>113</v>
      </c>
      <c r="AD22" s="11" t="s">
        <v>119</v>
      </c>
      <c r="AE22" s="11" t="s">
        <v>123</v>
      </c>
      <c r="AF22" s="11" t="s">
        <v>125</v>
      </c>
      <c r="AG22" s="11" t="s">
        <v>127</v>
      </c>
      <c r="AH22" s="11" t="s">
        <v>133</v>
      </c>
      <c r="AI22" s="11" t="s">
        <v>139</v>
      </c>
      <c r="AJ22" s="11" t="s">
        <v>162</v>
      </c>
      <c r="AK22" s="11" t="s">
        <v>163</v>
      </c>
      <c r="AL22" s="11" t="s">
        <v>164</v>
      </c>
      <c r="AM22" s="11" t="s">
        <v>165</v>
      </c>
      <c r="AN22" s="11" t="s">
        <v>172</v>
      </c>
      <c r="AO22" s="11" t="s">
        <v>173</v>
      </c>
      <c r="AP22" s="11" t="s">
        <v>174</v>
      </c>
      <c r="AQ22" s="12" t="s">
        <v>178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13">
        <v>9</v>
      </c>
      <c r="BA22" s="13">
        <v>10</v>
      </c>
      <c r="BB22" s="13">
        <v>11</v>
      </c>
      <c r="BC22" s="13">
        <v>12</v>
      </c>
      <c r="BD22" s="13">
        <v>13</v>
      </c>
      <c r="BE22" s="13">
        <v>14</v>
      </c>
      <c r="BF22" s="13">
        <v>15</v>
      </c>
      <c r="BG22" s="13">
        <v>16</v>
      </c>
      <c r="BH22" s="13">
        <v>17</v>
      </c>
      <c r="BI22" s="13">
        <v>18</v>
      </c>
      <c r="BJ22" s="13">
        <v>19</v>
      </c>
      <c r="BK22" s="13">
        <v>20</v>
      </c>
      <c r="BL22" s="13">
        <v>21</v>
      </c>
      <c r="BM22" s="13">
        <v>22</v>
      </c>
      <c r="BN22" s="13">
        <v>23</v>
      </c>
      <c r="BO22" s="13">
        <v>24</v>
      </c>
      <c r="BP22" s="13">
        <v>25</v>
      </c>
      <c r="BQ22" s="13">
        <v>26</v>
      </c>
      <c r="BR22" s="13">
        <v>27</v>
      </c>
      <c r="BS22" s="13">
        <v>28</v>
      </c>
      <c r="BT22" s="13">
        <v>29</v>
      </c>
      <c r="BU22" s="13">
        <v>30</v>
      </c>
      <c r="BV22" s="13">
        <v>31</v>
      </c>
    </row>
    <row r="23" spans="1:80" s="20" customFormat="1" ht="32.25" customHeight="1">
      <c r="A23" s="36" t="s">
        <v>4</v>
      </c>
      <c r="B23" s="16" t="e">
        <f>Shop.!#REF!</f>
        <v>#REF!</v>
      </c>
      <c r="C23" s="16" t="e">
        <f>Shop.!#REF!</f>
        <v>#REF!</v>
      </c>
      <c r="D23" s="16" t="e">
        <f>Shop.!#REF!</f>
        <v>#REF!</v>
      </c>
      <c r="E23" s="16" t="e">
        <f>Shop.!#REF!</f>
        <v>#REF!</v>
      </c>
      <c r="F23" s="16" t="e">
        <f>Shop.!#REF!</f>
        <v>#REF!</v>
      </c>
      <c r="G23" s="16" t="e">
        <f>Shop.!#REF!</f>
        <v>#REF!</v>
      </c>
      <c r="H23" s="16" t="e">
        <f>Shop.!#REF!</f>
        <v>#REF!</v>
      </c>
      <c r="I23" s="16" t="e">
        <f>Shop.!#REF!</f>
        <v>#REF!</v>
      </c>
      <c r="J23" s="16" t="e">
        <f>Shop.!#REF!</f>
        <v>#REF!</v>
      </c>
      <c r="K23" s="16" t="e">
        <f>Shop.!#REF!</f>
        <v>#REF!</v>
      </c>
      <c r="L23" s="16" t="e">
        <f>Shop.!#REF!</f>
        <v>#REF!</v>
      </c>
      <c r="M23" s="16" t="e">
        <f>Shop.!#REF!</f>
        <v>#REF!</v>
      </c>
      <c r="N23" s="16" t="e">
        <f>Shop.!#REF!</f>
        <v>#REF!</v>
      </c>
      <c r="O23" s="16" t="e">
        <f>Shop.!#REF!</f>
        <v>#REF!</v>
      </c>
      <c r="P23" s="16" t="e">
        <f>Shop.!#REF!</f>
        <v>#REF!</v>
      </c>
      <c r="Q23" s="16" t="e">
        <f>Shop.!#REF!</f>
        <v>#REF!</v>
      </c>
      <c r="R23" s="16" t="e">
        <f>Shop.!#REF!</f>
        <v>#REF!</v>
      </c>
      <c r="S23" s="16" t="e">
        <f>Shop.!#REF!</f>
        <v>#REF!</v>
      </c>
      <c r="T23" s="16" t="e">
        <f>Shop.!#REF!</f>
        <v>#REF!</v>
      </c>
      <c r="U23" s="16" t="e">
        <f>Shop.!#REF!</f>
        <v>#REF!</v>
      </c>
      <c r="V23" s="16" t="e">
        <f>Shop.!#REF!</f>
        <v>#REF!</v>
      </c>
      <c r="W23" s="16" t="e">
        <f>Shop.!#REF!</f>
        <v>#REF!</v>
      </c>
      <c r="X23" s="16" t="e">
        <f>Shop.!#REF!</f>
        <v>#REF!</v>
      </c>
      <c r="Y23" s="16" t="e">
        <f>Shop.!#REF!</f>
        <v>#REF!</v>
      </c>
      <c r="Z23" s="16" t="e">
        <f>Shop.!#REF!</f>
        <v>#REF!</v>
      </c>
      <c r="AA23" s="16" t="e">
        <f>Shop.!#REF!</f>
        <v>#REF!</v>
      </c>
      <c r="AB23" s="16" t="e">
        <f>Shop.!#REF!</f>
        <v>#REF!</v>
      </c>
      <c r="AC23" s="16" t="e">
        <f>Shop.!#REF!</f>
        <v>#REF!</v>
      </c>
      <c r="AD23" s="16" t="e">
        <f>Shop.!#REF!</f>
        <v>#REF!</v>
      </c>
      <c r="AE23" s="16" t="e">
        <f>Shop.!#REF!</f>
        <v>#REF!</v>
      </c>
      <c r="AF23" s="16" t="e">
        <f>Shop.!#REF!</f>
        <v>#REF!</v>
      </c>
      <c r="AG23" s="16" t="e">
        <f>Shop.!#REF!</f>
        <v>#REF!</v>
      </c>
      <c r="AH23" s="16" t="e">
        <f>Shop.!#REF!</f>
        <v>#REF!</v>
      </c>
      <c r="AI23" s="16" t="e">
        <f>Shop.!#REF!</f>
        <v>#REF!</v>
      </c>
      <c r="AJ23" s="16" t="e">
        <f>Shop.!#REF!</f>
        <v>#REF!</v>
      </c>
      <c r="AK23" s="16" t="e">
        <f>Shop.!#REF!</f>
        <v>#REF!</v>
      </c>
      <c r="AL23" s="16" t="e">
        <f>Shop.!#REF!</f>
        <v>#REF!</v>
      </c>
      <c r="AM23" s="16" t="e">
        <f>Shop.!#REF!</f>
        <v>#REF!</v>
      </c>
      <c r="AN23" s="16" t="e">
        <f>Shop.!#REF!</f>
        <v>#REF!</v>
      </c>
      <c r="AO23" s="16" t="e">
        <f>Shop.!#REF!</f>
        <v>#REF!</v>
      </c>
      <c r="AP23" s="16">
        <f>Shop.!B27</f>
        <v>3976886</v>
      </c>
      <c r="AQ23" s="21">
        <f>Shop.!CO27</f>
        <v>3261932</v>
      </c>
      <c r="AR23" s="21">
        <f>Shop.!CP27</f>
        <v>274345</v>
      </c>
      <c r="AS23" s="21">
        <f>Shop.!CQ27</f>
        <v>136295</v>
      </c>
      <c r="AT23" s="21">
        <f>Shop.!CR27</f>
        <v>13252</v>
      </c>
      <c r="AU23" s="21">
        <f>Shop.!CS27</f>
        <v>185018</v>
      </c>
      <c r="AV23" s="21">
        <f>Shop.!CT27</f>
        <v>155141</v>
      </c>
      <c r="AW23" s="21">
        <f>Shop.!CU27</f>
        <v>145599</v>
      </c>
      <c r="AX23" s="21">
        <f>Shop.!CV27</f>
        <v>148311</v>
      </c>
      <c r="AY23" s="21">
        <f>Shop.!CW27</f>
        <v>150047</v>
      </c>
      <c r="AZ23" s="21">
        <f>Shop.!CX27</f>
        <v>146157</v>
      </c>
      <c r="BA23" s="21">
        <f>Shop.!CY27</f>
        <v>11996</v>
      </c>
      <c r="BB23" s="21">
        <f>Shop.!CZ27</f>
        <v>210750</v>
      </c>
      <c r="BC23" s="21">
        <f>Shop.!DA27</f>
        <v>111169</v>
      </c>
      <c r="BD23" s="21">
        <f>Shop.!DB27</f>
        <v>138482</v>
      </c>
      <c r="BE23" s="21">
        <f>Shop.!DC27</f>
        <v>133691</v>
      </c>
      <c r="BF23" s="21">
        <f>Shop.!DD27</f>
        <v>149005</v>
      </c>
      <c r="BG23" s="21">
        <f>Shop.!DE27</f>
        <v>143976</v>
      </c>
      <c r="BH23" s="21">
        <f>Shop.!DF27</f>
        <v>14347</v>
      </c>
      <c r="BI23" s="21">
        <f>Shop.!DG27</f>
        <v>220566</v>
      </c>
      <c r="BJ23" s="21">
        <f>Shop.!DH27</f>
        <v>156250</v>
      </c>
      <c r="BK23" s="21">
        <f>Shop.!DI27</f>
        <v>147617</v>
      </c>
      <c r="BL23" s="21">
        <f>Shop.!DJ27</f>
        <v>159866</v>
      </c>
      <c r="BM23" s="21">
        <f>Shop.!DK27</f>
        <v>147266</v>
      </c>
      <c r="BN23" s="21">
        <f>Shop.!DL27</f>
        <v>147921</v>
      </c>
      <c r="BO23" s="21">
        <f>Shop.!DM27</f>
        <v>14865</v>
      </c>
      <c r="BP23" s="21">
        <f>Shop.!DN27</f>
        <v>0</v>
      </c>
      <c r="BQ23" s="21">
        <f>Shop.!DO27</f>
        <v>0</v>
      </c>
      <c r="BR23" s="21">
        <f>Shop.!DP27</f>
        <v>0</v>
      </c>
      <c r="BS23" s="21"/>
      <c r="BT23" s="21"/>
      <c r="BU23" s="21"/>
      <c r="BV23" s="19"/>
    </row>
    <row r="24" spans="1:80" s="20" customFormat="1" ht="32.25" customHeight="1">
      <c r="A24" s="36" t="s">
        <v>5</v>
      </c>
      <c r="B24" s="16" t="e">
        <f>Shop.!#REF!</f>
        <v>#REF!</v>
      </c>
      <c r="C24" s="16" t="e">
        <f>Shop.!#REF!</f>
        <v>#REF!</v>
      </c>
      <c r="D24" s="16" t="e">
        <f>Shop.!#REF!</f>
        <v>#REF!</v>
      </c>
      <c r="E24" s="16" t="e">
        <f>Shop.!#REF!</f>
        <v>#REF!</v>
      </c>
      <c r="F24" s="16" t="e">
        <f>Shop.!#REF!</f>
        <v>#REF!</v>
      </c>
      <c r="G24" s="16" t="e">
        <f>Shop.!#REF!</f>
        <v>#REF!</v>
      </c>
      <c r="H24" s="16" t="e">
        <f>Shop.!#REF!</f>
        <v>#REF!</v>
      </c>
      <c r="I24" s="16" t="e">
        <f>Shop.!#REF!</f>
        <v>#REF!</v>
      </c>
      <c r="J24" s="16" t="e">
        <f>Shop.!#REF!</f>
        <v>#REF!</v>
      </c>
      <c r="K24" s="16" t="e">
        <f>Shop.!#REF!</f>
        <v>#REF!</v>
      </c>
      <c r="L24" s="16" t="e">
        <f>Shop.!#REF!</f>
        <v>#REF!</v>
      </c>
      <c r="M24" s="16" t="e">
        <f>Shop.!#REF!</f>
        <v>#REF!</v>
      </c>
      <c r="N24" s="16" t="e">
        <f>Shop.!#REF!</f>
        <v>#REF!</v>
      </c>
      <c r="O24" s="16" t="e">
        <f>Shop.!#REF!</f>
        <v>#REF!</v>
      </c>
      <c r="P24" s="16" t="e">
        <f>Shop.!#REF!</f>
        <v>#REF!</v>
      </c>
      <c r="Q24" s="16" t="e">
        <f>Shop.!#REF!</f>
        <v>#REF!</v>
      </c>
      <c r="R24" s="16" t="e">
        <f>Shop.!#REF!</f>
        <v>#REF!</v>
      </c>
      <c r="S24" s="16" t="e">
        <f>Shop.!#REF!</f>
        <v>#REF!</v>
      </c>
      <c r="T24" s="16" t="e">
        <f>Shop.!#REF!</f>
        <v>#REF!</v>
      </c>
      <c r="U24" s="16" t="e">
        <f>Shop.!#REF!</f>
        <v>#REF!</v>
      </c>
      <c r="V24" s="16" t="e">
        <f>Shop.!#REF!</f>
        <v>#REF!</v>
      </c>
      <c r="W24" s="16" t="e">
        <f>Shop.!#REF!</f>
        <v>#REF!</v>
      </c>
      <c r="X24" s="16" t="e">
        <f>Shop.!#REF!</f>
        <v>#REF!</v>
      </c>
      <c r="Y24" s="16" t="e">
        <f>Shop.!#REF!</f>
        <v>#REF!</v>
      </c>
      <c r="Z24" s="16" t="e">
        <f>Shop.!#REF!</f>
        <v>#REF!</v>
      </c>
      <c r="AA24" s="16" t="e">
        <f>Shop.!#REF!</f>
        <v>#REF!</v>
      </c>
      <c r="AB24" s="16" t="e">
        <f>Shop.!#REF!</f>
        <v>#REF!</v>
      </c>
      <c r="AC24" s="16" t="e">
        <f>Shop.!#REF!</f>
        <v>#REF!</v>
      </c>
      <c r="AD24" s="16" t="e">
        <f>Shop.!#REF!</f>
        <v>#REF!</v>
      </c>
      <c r="AE24" s="16" t="e">
        <f>Shop.!#REF!</f>
        <v>#REF!</v>
      </c>
      <c r="AF24" s="16" t="e">
        <f>Shop.!#REF!</f>
        <v>#REF!</v>
      </c>
      <c r="AG24" s="16" t="e">
        <f>Shop.!#REF!</f>
        <v>#REF!</v>
      </c>
      <c r="AH24" s="16" t="e">
        <f>Shop.!#REF!</f>
        <v>#REF!</v>
      </c>
      <c r="AI24" s="16" t="e">
        <f>Shop.!#REF!</f>
        <v>#REF!</v>
      </c>
      <c r="AJ24" s="16" t="e">
        <f>Shop.!#REF!</f>
        <v>#REF!</v>
      </c>
      <c r="AK24" s="16" t="e">
        <f>Shop.!#REF!</f>
        <v>#REF!</v>
      </c>
      <c r="AL24" s="16" t="e">
        <f>Shop.!#REF!</f>
        <v>#REF!</v>
      </c>
      <c r="AM24" s="16" t="e">
        <f>Shop.!#REF!</f>
        <v>#REF!</v>
      </c>
      <c r="AN24" s="16" t="e">
        <f>Shop.!#REF!</f>
        <v>#REF!</v>
      </c>
      <c r="AO24" s="16" t="e">
        <f>Shop.!#REF!</f>
        <v>#REF!</v>
      </c>
      <c r="AP24" s="16">
        <f>Shop.!B28</f>
        <v>4881</v>
      </c>
      <c r="AQ24" s="21">
        <f ca="1">Shop.!CO28</f>
        <v>1739</v>
      </c>
      <c r="AR24" s="21">
        <f ca="1">Shop.!CP28</f>
        <v>19</v>
      </c>
      <c r="AS24" s="21">
        <f ca="1">Shop.!CQ28</f>
        <v>80</v>
      </c>
      <c r="AT24" s="21">
        <f ca="1">Shop.!CR28</f>
        <v>0</v>
      </c>
      <c r="AU24" s="21">
        <f ca="1">Shop.!CS28</f>
        <v>45</v>
      </c>
      <c r="AV24" s="21">
        <f ca="1">Shop.!CT28</f>
        <v>11</v>
      </c>
      <c r="AW24" s="21">
        <f ca="1">Shop.!CU28</f>
        <v>78</v>
      </c>
      <c r="AX24" s="21">
        <f ca="1">Shop.!CV28</f>
        <v>345</v>
      </c>
      <c r="AY24" s="21">
        <f ca="1">Shop.!CW28</f>
        <v>13</v>
      </c>
      <c r="AZ24" s="21">
        <f ca="1">Shop.!CX28</f>
        <v>95</v>
      </c>
      <c r="BA24" s="21">
        <f ca="1">Shop.!CY28</f>
        <v>0</v>
      </c>
      <c r="BB24" s="21">
        <f ca="1">Shop.!CZ28</f>
        <v>154</v>
      </c>
      <c r="BC24" s="21">
        <f ca="1">Shop.!DA28</f>
        <v>229</v>
      </c>
      <c r="BD24" s="21">
        <f ca="1">Shop.!DB28</f>
        <v>50</v>
      </c>
      <c r="BE24" s="21">
        <f ca="1">Shop.!DC28</f>
        <v>76</v>
      </c>
      <c r="BF24" s="21">
        <f ca="1">Shop.!DD28</f>
        <v>54</v>
      </c>
      <c r="BG24" s="21">
        <f ca="1">Shop.!DE28</f>
        <v>78</v>
      </c>
      <c r="BH24" s="21">
        <f ca="1">Shop.!DF28</f>
        <v>0</v>
      </c>
      <c r="BI24" s="21">
        <f ca="1">Shop.!DG28</f>
        <v>92</v>
      </c>
      <c r="BJ24" s="21">
        <f ca="1">Shop.!DH28</f>
        <v>150</v>
      </c>
      <c r="BK24" s="21">
        <f ca="1">Shop.!DI28</f>
        <v>71</v>
      </c>
      <c r="BL24" s="21">
        <f ca="1">Shop.!DJ28</f>
        <v>29</v>
      </c>
      <c r="BM24" s="21">
        <f ca="1">Shop.!DK28</f>
        <v>38</v>
      </c>
      <c r="BN24" s="21">
        <f ca="1">Shop.!DL28</f>
        <v>32</v>
      </c>
      <c r="BO24" s="21">
        <f ca="1">Shop.!DM28</f>
        <v>0</v>
      </c>
      <c r="BP24" s="21">
        <f ca="1">Shop.!DN28</f>
        <v>0</v>
      </c>
      <c r="BQ24" s="21">
        <f ca="1">Shop.!DO28</f>
        <v>0</v>
      </c>
      <c r="BR24" s="21">
        <f ca="1">Shop.!DP28</f>
        <v>0</v>
      </c>
      <c r="BS24" s="21"/>
      <c r="BT24" s="21"/>
      <c r="BU24" s="21"/>
      <c r="BV24" s="21"/>
    </row>
    <row r="25" spans="1:80" s="20" customFormat="1" ht="32.25" customHeight="1">
      <c r="A25" s="36" t="s">
        <v>6</v>
      </c>
      <c r="B25" s="22" t="e">
        <f>Shop.!#REF!</f>
        <v>#REF!</v>
      </c>
      <c r="C25" s="22" t="e">
        <f>Shop.!#REF!</f>
        <v>#REF!</v>
      </c>
      <c r="D25" s="22" t="e">
        <f>Shop.!#REF!</f>
        <v>#REF!</v>
      </c>
      <c r="E25" s="22" t="e">
        <f>Shop.!#REF!</f>
        <v>#REF!</v>
      </c>
      <c r="F25" s="22" t="e">
        <f>Shop.!#REF!</f>
        <v>#REF!</v>
      </c>
      <c r="G25" s="22" t="e">
        <f>Shop.!#REF!</f>
        <v>#REF!</v>
      </c>
      <c r="H25" s="22" t="e">
        <f>Shop.!#REF!</f>
        <v>#REF!</v>
      </c>
      <c r="I25" s="22" t="e">
        <f>Shop.!#REF!</f>
        <v>#REF!</v>
      </c>
      <c r="J25" s="22" t="e">
        <f>Shop.!#REF!</f>
        <v>#REF!</v>
      </c>
      <c r="K25" s="22" t="e">
        <f>Shop.!#REF!</f>
        <v>#REF!</v>
      </c>
      <c r="L25" s="22" t="e">
        <f>Shop.!#REF!</f>
        <v>#REF!</v>
      </c>
      <c r="M25" s="22" t="e">
        <f>Shop.!#REF!</f>
        <v>#REF!</v>
      </c>
      <c r="N25" s="22" t="e">
        <f>Shop.!#REF!</f>
        <v>#REF!</v>
      </c>
      <c r="O25" s="22" t="e">
        <f>Shop.!#REF!</f>
        <v>#REF!</v>
      </c>
      <c r="P25" s="22" t="e">
        <f>Shop.!#REF!</f>
        <v>#REF!</v>
      </c>
      <c r="Q25" s="22" t="e">
        <f>Shop.!#REF!</f>
        <v>#REF!</v>
      </c>
      <c r="R25" s="22" t="e">
        <f>Shop.!#REF!</f>
        <v>#REF!</v>
      </c>
      <c r="S25" s="22" t="e">
        <f>Shop.!#REF!</f>
        <v>#REF!</v>
      </c>
      <c r="T25" s="22" t="e">
        <f>Shop.!#REF!</f>
        <v>#REF!</v>
      </c>
      <c r="U25" s="22" t="e">
        <f>Shop.!#REF!</f>
        <v>#REF!</v>
      </c>
      <c r="V25" s="22" t="e">
        <f>Shop.!#REF!</f>
        <v>#REF!</v>
      </c>
      <c r="W25" s="22" t="e">
        <f>Shop.!#REF!</f>
        <v>#REF!</v>
      </c>
      <c r="X25" s="22" t="e">
        <f>Shop.!#REF!</f>
        <v>#REF!</v>
      </c>
      <c r="Y25" s="22" t="e">
        <f>Shop.!#REF!</f>
        <v>#REF!</v>
      </c>
      <c r="Z25" s="22" t="e">
        <f>Shop.!#REF!</f>
        <v>#REF!</v>
      </c>
      <c r="AA25" s="22" t="e">
        <f>Shop.!#REF!</f>
        <v>#REF!</v>
      </c>
      <c r="AB25" s="22" t="e">
        <f>Shop.!#REF!</f>
        <v>#REF!</v>
      </c>
      <c r="AC25" s="22" t="e">
        <f>Shop.!#REF!</f>
        <v>#REF!</v>
      </c>
      <c r="AD25" s="22" t="e">
        <f>Shop.!#REF!</f>
        <v>#REF!</v>
      </c>
      <c r="AE25" s="22" t="e">
        <f>Shop.!#REF!</f>
        <v>#REF!</v>
      </c>
      <c r="AF25" s="22" t="e">
        <f>Shop.!#REF!</f>
        <v>#REF!</v>
      </c>
      <c r="AG25" s="22" t="e">
        <f>Shop.!#REF!</f>
        <v>#REF!</v>
      </c>
      <c r="AH25" s="22" t="e">
        <f>Shop.!#REF!</f>
        <v>#REF!</v>
      </c>
      <c r="AI25" s="22" t="e">
        <f>Shop.!#REF!</f>
        <v>#REF!</v>
      </c>
      <c r="AJ25" s="22" t="e">
        <f>Shop.!#REF!</f>
        <v>#REF!</v>
      </c>
      <c r="AK25" s="22" t="e">
        <f>Shop.!#REF!</f>
        <v>#REF!</v>
      </c>
      <c r="AL25" s="22" t="e">
        <f>Shop.!#REF!</f>
        <v>#REF!</v>
      </c>
      <c r="AM25" s="22" t="e">
        <f>Shop.!#REF!</f>
        <v>#REF!</v>
      </c>
      <c r="AN25" s="22" t="e">
        <f>Shop.!#REF!</f>
        <v>#REF!</v>
      </c>
      <c r="AO25" s="22" t="e">
        <f>Shop.!#REF!</f>
        <v>#REF!</v>
      </c>
      <c r="AP25" s="22">
        <f>Shop.!B29</f>
        <v>1.2273421968846982E-3</v>
      </c>
      <c r="AQ25" s="80">
        <f ca="1">Shop.!CO29</f>
        <v>5.3311963584771235E-4</v>
      </c>
      <c r="AR25" s="80">
        <f ca="1">Shop.!CP29</f>
        <v>6.9255863966902984E-5</v>
      </c>
      <c r="AS25" s="80">
        <f ca="1">Shop.!CQ29</f>
        <v>5.8696210425914375E-4</v>
      </c>
      <c r="AT25" s="80">
        <f ca="1">Shop.!CR29</f>
        <v>0</v>
      </c>
      <c r="AU25" s="80">
        <f ca="1">Shop.!CS29</f>
        <v>2.4321957863559222E-4</v>
      </c>
      <c r="AV25" s="80">
        <f ca="1">Shop.!CT29</f>
        <v>7.090324285649828E-5</v>
      </c>
      <c r="AW25" s="80">
        <f ca="1">Shop.!CU29</f>
        <v>5.3571796509591411E-4</v>
      </c>
      <c r="AX25" s="80">
        <f ca="1">Shop.!CV29</f>
        <v>2.3261929324190382E-3</v>
      </c>
      <c r="AY25" s="80">
        <f ca="1">Shop.!CW29</f>
        <v>8.6639519617186621E-5</v>
      </c>
      <c r="AZ25" s="80">
        <f ca="1">Shop.!CX29</f>
        <v>6.499859739868771E-4</v>
      </c>
      <c r="BA25" s="80">
        <f ca="1">Shop.!CY29</f>
        <v>0</v>
      </c>
      <c r="BB25" s="80">
        <f ca="1">Shop.!CZ29</f>
        <v>7.3072360616844602E-4</v>
      </c>
      <c r="BC25" s="80">
        <f ca="1">Shop.!DA29</f>
        <v>2.0599267781485847E-3</v>
      </c>
      <c r="BD25" s="80">
        <f ca="1">Shop.!DB29</f>
        <v>3.6105775479845754E-4</v>
      </c>
      <c r="BE25" s="80">
        <f ca="1">Shop.!DC29</f>
        <v>5.6847506563643025E-4</v>
      </c>
      <c r="BF25" s="80">
        <f ca="1">Shop.!DD29</f>
        <v>3.624039461763028E-4</v>
      </c>
      <c r="BG25" s="80">
        <f ca="1">Shop.!DE29</f>
        <v>5.4175695949324886E-4</v>
      </c>
      <c r="BH25" s="80">
        <f ca="1">Shop.!DF29</f>
        <v>0</v>
      </c>
      <c r="BI25" s="80">
        <f ca="1">Shop.!DG29</f>
        <v>4.1710871122475814E-4</v>
      </c>
      <c r="BJ25" s="80">
        <f ca="1">Shop.!DH29</f>
        <v>9.6000000000000002E-4</v>
      </c>
      <c r="BK25" s="80">
        <f ca="1">Shop.!DI29</f>
        <v>4.8097441351605842E-4</v>
      </c>
      <c r="BL25" s="80">
        <f ca="1">Shop.!DJ29</f>
        <v>1.8140192411144333E-4</v>
      </c>
      <c r="BM25" s="80">
        <f ca="1">Shop.!DK29</f>
        <v>2.5803647820949848E-4</v>
      </c>
      <c r="BN25" s="80">
        <f ca="1">Shop.!DL29</f>
        <v>2.1633169056455812E-4</v>
      </c>
      <c r="BO25" s="80">
        <f ca="1">Shop.!DM29</f>
        <v>0</v>
      </c>
      <c r="BP25" s="80" t="e">
        <f ca="1">Shop.!DN29</f>
        <v>#DIV/0!</v>
      </c>
      <c r="BQ25" s="80" t="e">
        <f ca="1">Shop.!DO29</f>
        <v>#DIV/0!</v>
      </c>
      <c r="BR25" s="80" t="e">
        <f ca="1">Shop.!DP29</f>
        <v>#DIV/0!</v>
      </c>
      <c r="BS25" s="80"/>
      <c r="BT25" s="80"/>
      <c r="BU25" s="80"/>
      <c r="BV25" s="23"/>
    </row>
    <row r="26" spans="1:80" s="20" customFormat="1" ht="15" customHeight="1">
      <c r="A26" s="37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6"/>
    </row>
    <row r="27" spans="1:80" s="20" customFormat="1" ht="32.25" customHeight="1">
      <c r="A27" s="38" t="s">
        <v>7</v>
      </c>
      <c r="B27" s="16" t="e">
        <f>Shop.!#REF!</f>
        <v>#REF!</v>
      </c>
      <c r="C27" s="16" t="e">
        <f>Shop.!#REF!</f>
        <v>#REF!</v>
      </c>
      <c r="D27" s="16" t="e">
        <f>Shop.!#REF!</f>
        <v>#REF!</v>
      </c>
      <c r="E27" s="16" t="e">
        <f>Shop.!#REF!</f>
        <v>#REF!</v>
      </c>
      <c r="F27" s="16" t="e">
        <f>Shop.!#REF!</f>
        <v>#REF!</v>
      </c>
      <c r="G27" s="16" t="e">
        <f>Shop.!#REF!</f>
        <v>#REF!</v>
      </c>
      <c r="H27" s="16" t="e">
        <f>Shop.!#REF!</f>
        <v>#REF!</v>
      </c>
      <c r="I27" s="16" t="e">
        <f>Shop.!#REF!</f>
        <v>#REF!</v>
      </c>
      <c r="J27" s="16" t="e">
        <f>Shop.!#REF!</f>
        <v>#REF!</v>
      </c>
      <c r="K27" s="16" t="e">
        <f>Shop.!#REF!</f>
        <v>#REF!</v>
      </c>
      <c r="L27" s="16" t="e">
        <f>Shop.!#REF!</f>
        <v>#REF!</v>
      </c>
      <c r="M27" s="16" t="e">
        <f>Shop.!#REF!</f>
        <v>#REF!</v>
      </c>
      <c r="N27" s="16" t="e">
        <f>Shop.!#REF!</f>
        <v>#REF!</v>
      </c>
      <c r="O27" s="16" t="e">
        <f>Shop.!#REF!</f>
        <v>#REF!</v>
      </c>
      <c r="P27" s="16" t="e">
        <f>Shop.!#REF!</f>
        <v>#REF!</v>
      </c>
      <c r="Q27" s="16" t="e">
        <f>Shop.!#REF!</f>
        <v>#REF!</v>
      </c>
      <c r="R27" s="16" t="e">
        <f>Shop.!#REF!</f>
        <v>#REF!</v>
      </c>
      <c r="S27" s="16" t="e">
        <f>Shop.!#REF!</f>
        <v>#REF!</v>
      </c>
      <c r="T27" s="16" t="e">
        <f>Shop.!#REF!</f>
        <v>#REF!</v>
      </c>
      <c r="U27" s="16" t="e">
        <f>Shop.!#REF!</f>
        <v>#REF!</v>
      </c>
      <c r="V27" s="16" t="e">
        <f>Shop.!#REF!</f>
        <v>#REF!</v>
      </c>
      <c r="W27" s="16" t="e">
        <f>Shop.!#REF!</f>
        <v>#REF!</v>
      </c>
      <c r="X27" s="16" t="e">
        <f>Shop.!#REF!</f>
        <v>#REF!</v>
      </c>
      <c r="Y27" s="16" t="e">
        <f>Shop.!#REF!</f>
        <v>#REF!</v>
      </c>
      <c r="Z27" s="16" t="e">
        <f>Shop.!#REF!</f>
        <v>#REF!</v>
      </c>
      <c r="AA27" s="16" t="e">
        <f>Shop.!#REF!</f>
        <v>#REF!</v>
      </c>
      <c r="AB27" s="16" t="e">
        <f>Shop.!#REF!</f>
        <v>#REF!</v>
      </c>
      <c r="AC27" s="16" t="e">
        <f>Shop.!#REF!</f>
        <v>#REF!</v>
      </c>
      <c r="AD27" s="16" t="e">
        <f>Shop.!#REF!</f>
        <v>#REF!</v>
      </c>
      <c r="AE27" s="16" t="e">
        <f>Shop.!#REF!</f>
        <v>#REF!</v>
      </c>
      <c r="AF27" s="16" t="e">
        <f>Shop.!#REF!</f>
        <v>#REF!</v>
      </c>
      <c r="AG27" s="16" t="e">
        <f>Shop.!#REF!</f>
        <v>#REF!</v>
      </c>
      <c r="AH27" s="16" t="e">
        <f>Shop.!#REF!</f>
        <v>#REF!</v>
      </c>
      <c r="AI27" s="16" t="e">
        <f>Shop.!#REF!</f>
        <v>#REF!</v>
      </c>
      <c r="AJ27" s="16" t="e">
        <f>Shop.!#REF!</f>
        <v>#REF!</v>
      </c>
      <c r="AK27" s="16" t="e">
        <f>Shop.!#REF!</f>
        <v>#REF!</v>
      </c>
      <c r="AL27" s="16" t="e">
        <f>Shop.!#REF!</f>
        <v>#REF!</v>
      </c>
      <c r="AM27" s="16" t="e">
        <f>Shop.!#REF!</f>
        <v>#REF!</v>
      </c>
      <c r="AN27" s="16" t="e">
        <f>Shop.!#REF!</f>
        <v>#REF!</v>
      </c>
      <c r="AO27" s="16" t="e">
        <f>Shop.!#REF!</f>
        <v>#REF!</v>
      </c>
      <c r="AP27" s="16">
        <f>Shop.!B31</f>
        <v>4881</v>
      </c>
      <c r="AQ27" s="21">
        <f ca="1">Shop.!CO31</f>
        <v>1739</v>
      </c>
      <c r="AR27" s="21">
        <f ca="1">Shop.!CP31</f>
        <v>19</v>
      </c>
      <c r="AS27" s="21">
        <f ca="1">Shop.!CQ31</f>
        <v>80</v>
      </c>
      <c r="AT27" s="21">
        <f ca="1">Shop.!CR31</f>
        <v>0</v>
      </c>
      <c r="AU27" s="21">
        <f ca="1">Shop.!CS31</f>
        <v>45</v>
      </c>
      <c r="AV27" s="21">
        <f ca="1">Shop.!CT31</f>
        <v>11</v>
      </c>
      <c r="AW27" s="21">
        <f ca="1">Shop.!CU31</f>
        <v>78</v>
      </c>
      <c r="AX27" s="21">
        <f ca="1">Shop.!CV31</f>
        <v>345</v>
      </c>
      <c r="AY27" s="21">
        <f ca="1">Shop.!CW31</f>
        <v>13</v>
      </c>
      <c r="AZ27" s="21">
        <f ca="1">Shop.!CX31</f>
        <v>95</v>
      </c>
      <c r="BA27" s="21">
        <f ca="1">Shop.!CY31</f>
        <v>0</v>
      </c>
      <c r="BB27" s="21">
        <f ca="1">Shop.!CZ31</f>
        <v>154</v>
      </c>
      <c r="BC27" s="21">
        <f ca="1">Shop.!DA31</f>
        <v>229</v>
      </c>
      <c r="BD27" s="21">
        <f ca="1">Shop.!DB31</f>
        <v>50</v>
      </c>
      <c r="BE27" s="21">
        <f ca="1">Shop.!DC31</f>
        <v>76</v>
      </c>
      <c r="BF27" s="21">
        <f ca="1">Shop.!DD31</f>
        <v>54</v>
      </c>
      <c r="BG27" s="21">
        <f ca="1">Shop.!DE31</f>
        <v>78</v>
      </c>
      <c r="BH27" s="21">
        <f ca="1">Shop.!DF31</f>
        <v>0</v>
      </c>
      <c r="BI27" s="21">
        <f ca="1">Shop.!DG31</f>
        <v>92</v>
      </c>
      <c r="BJ27" s="21">
        <f ca="1">Shop.!DH31</f>
        <v>150</v>
      </c>
      <c r="BK27" s="21">
        <f ca="1">Shop.!DI31</f>
        <v>71</v>
      </c>
      <c r="BL27" s="21">
        <f ca="1">Shop.!DJ31</f>
        <v>29</v>
      </c>
      <c r="BM27" s="21">
        <f ca="1">Shop.!DK31</f>
        <v>38</v>
      </c>
      <c r="BN27" s="21">
        <f ca="1">Shop.!DL31</f>
        <v>32</v>
      </c>
      <c r="BO27" s="21">
        <f ca="1">Shop.!DM31</f>
        <v>0</v>
      </c>
      <c r="BP27" s="21">
        <f ca="1">Shop.!DN31</f>
        <v>0</v>
      </c>
      <c r="BQ27" s="21">
        <f ca="1">Shop.!DO31</f>
        <v>0</v>
      </c>
      <c r="BR27" s="21">
        <f ca="1">Shop.!DP31</f>
        <v>0</v>
      </c>
      <c r="BS27" s="21"/>
      <c r="BT27" s="21"/>
      <c r="BU27" s="21"/>
      <c r="BV27" s="19"/>
    </row>
    <row r="28" spans="1:80" s="3" customFormat="1" ht="12.75" customHeight="1">
      <c r="A28" s="1" t="s">
        <v>8</v>
      </c>
      <c r="B28" s="1">
        <v>2.5000000000000001E-3</v>
      </c>
      <c r="C28" s="1">
        <v>2.5000000000000001E-3</v>
      </c>
      <c r="D28" s="1">
        <v>2.5000000000000001E-3</v>
      </c>
      <c r="E28" s="1">
        <v>2.5000000000000001E-3</v>
      </c>
      <c r="F28" s="1">
        <v>2.5000000000000001E-3</v>
      </c>
      <c r="G28" s="1">
        <v>2.5000000000000001E-3</v>
      </c>
      <c r="H28" s="1">
        <v>2.5000000000000001E-3</v>
      </c>
      <c r="I28" s="1">
        <v>2.5000000000000001E-3</v>
      </c>
      <c r="J28" s="1">
        <v>2.5000000000000001E-3</v>
      </c>
      <c r="K28" s="1">
        <v>2.5000000000000001E-3</v>
      </c>
      <c r="L28" s="1">
        <v>2.5000000000000001E-3</v>
      </c>
      <c r="M28" s="1">
        <v>2.5000000000000001E-3</v>
      </c>
      <c r="N28" s="1">
        <v>2.5000000000000001E-3</v>
      </c>
      <c r="O28" s="1">
        <v>2.5000000000000001E-3</v>
      </c>
      <c r="P28" s="1">
        <v>2.5000000000000001E-3</v>
      </c>
      <c r="Q28" s="1">
        <v>2.5000000000000001E-3</v>
      </c>
      <c r="R28" s="1">
        <v>2.5000000000000001E-3</v>
      </c>
      <c r="S28" s="1">
        <v>2.5000000000000001E-3</v>
      </c>
      <c r="T28" s="1">
        <v>2.5000000000000001E-3</v>
      </c>
      <c r="U28" s="1">
        <v>2.5000000000000001E-3</v>
      </c>
      <c r="V28" s="1">
        <v>2.5000000000000001E-3</v>
      </c>
      <c r="W28" s="1">
        <v>2.5000000000000001E-3</v>
      </c>
      <c r="X28" s="1">
        <v>2.5000000000000001E-3</v>
      </c>
      <c r="Y28" s="1">
        <v>2.5000000000000001E-3</v>
      </c>
      <c r="Z28" s="1">
        <v>2.5000000000000001E-3</v>
      </c>
      <c r="AA28" s="1">
        <v>2.5000000000000001E-3</v>
      </c>
      <c r="AB28" s="1">
        <v>2.5000000000000001E-3</v>
      </c>
      <c r="AC28" s="1">
        <v>2.5000000000000001E-3</v>
      </c>
      <c r="AD28" s="1">
        <v>2.5000000000000001E-3</v>
      </c>
      <c r="AE28" s="1">
        <v>2.5000000000000001E-3</v>
      </c>
      <c r="AF28" s="1">
        <v>2.5000000000000001E-3</v>
      </c>
      <c r="AG28" s="1">
        <v>2.5000000000000001E-3</v>
      </c>
      <c r="AH28" s="1">
        <v>2.5000000000000001E-3</v>
      </c>
      <c r="AI28" s="1">
        <v>2.5000000000000001E-3</v>
      </c>
      <c r="AJ28" s="1">
        <v>2.5000000000000001E-3</v>
      </c>
      <c r="AK28" s="1"/>
      <c r="AL28" s="1"/>
      <c r="AM28" s="1"/>
      <c r="AN28" s="1"/>
      <c r="AO28" s="1"/>
      <c r="AP28" s="1"/>
      <c r="AQ28" s="1">
        <v>2.5000000000000001E-3</v>
      </c>
      <c r="AR28" s="1">
        <v>2.5000000000000001E-3</v>
      </c>
      <c r="AS28" s="1">
        <v>2.5000000000000001E-3</v>
      </c>
      <c r="AT28" s="1">
        <v>2.5000000000000001E-3</v>
      </c>
      <c r="AU28" s="1">
        <v>2.5000000000000001E-3</v>
      </c>
      <c r="AV28" s="1">
        <v>2.5000000000000001E-3</v>
      </c>
      <c r="AW28" s="1">
        <v>2.5000000000000001E-3</v>
      </c>
      <c r="AX28" s="1">
        <v>2.5000000000000001E-3</v>
      </c>
      <c r="AY28" s="1">
        <v>2.5000000000000001E-3</v>
      </c>
      <c r="AZ28" s="1">
        <v>2.5000000000000001E-3</v>
      </c>
      <c r="BA28" s="1">
        <v>2.5000000000000001E-3</v>
      </c>
      <c r="BB28" s="1">
        <v>2.5000000000000001E-3</v>
      </c>
      <c r="BC28" s="1">
        <v>2.5000000000000001E-3</v>
      </c>
      <c r="BD28" s="1">
        <v>2.5000000000000001E-3</v>
      </c>
      <c r="BE28" s="1">
        <v>2.5000000000000001E-3</v>
      </c>
      <c r="BF28" s="1">
        <v>2.5000000000000001E-3</v>
      </c>
      <c r="BG28" s="1">
        <v>2.5000000000000001E-3</v>
      </c>
      <c r="BH28" s="1">
        <v>2.5000000000000001E-3</v>
      </c>
      <c r="BI28" s="1">
        <v>2.5000000000000001E-3</v>
      </c>
      <c r="BJ28" s="1">
        <v>2.5000000000000001E-3</v>
      </c>
      <c r="BK28" s="1">
        <v>2.5000000000000001E-3</v>
      </c>
      <c r="BL28" s="1">
        <v>2.5000000000000001E-3</v>
      </c>
      <c r="BM28" s="1">
        <v>2.5000000000000001E-3</v>
      </c>
      <c r="BN28" s="1">
        <v>2.5000000000000001E-3</v>
      </c>
      <c r="BO28" s="1">
        <v>2.5000000000000001E-3</v>
      </c>
      <c r="BP28" s="1">
        <v>2.5000000000000001E-3</v>
      </c>
      <c r="BQ28" s="1">
        <v>2.5000000000000001E-3</v>
      </c>
      <c r="BR28" s="1">
        <v>2.5000000000000001E-3</v>
      </c>
      <c r="BS28" s="1">
        <v>2.5000000000000001E-3</v>
      </c>
      <c r="BT28" s="1">
        <v>2.5000000000000001E-3</v>
      </c>
      <c r="BU28" s="1">
        <v>2.5000000000000001E-3</v>
      </c>
      <c r="BV28" s="1">
        <v>2.5000000000000001E-3</v>
      </c>
      <c r="BW28" s="2"/>
      <c r="BX28" s="2"/>
      <c r="BY28" s="2"/>
      <c r="BZ28" s="2"/>
      <c r="CA28" s="2"/>
      <c r="CB28" s="2"/>
    </row>
  </sheetData>
  <printOptions horizontalCentered="1" verticalCentered="1"/>
  <pageMargins left="0.15748031496062992" right="0.15748031496062992" top="0.43307086614173229" bottom="0.15748031496062992" header="0.31496062992125984" footer="0.31496062992125984"/>
  <pageSetup paperSize="8" scale="5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83</vt:i4>
      </vt:variant>
      <vt:variant>
        <vt:lpstr>Named Ranges</vt:lpstr>
      </vt:variant>
      <vt:variant>
        <vt:i4>9</vt:i4>
      </vt:variant>
    </vt:vector>
  </HeadingPairs>
  <TitlesOfParts>
    <vt:vector size="92" baseType="lpstr">
      <vt:lpstr>Shop.</vt:lpstr>
      <vt:lpstr>3.5 FCC</vt:lpstr>
      <vt:lpstr>2.5 STT</vt:lpstr>
      <vt:lpstr>2.5 STTCA</vt:lpstr>
      <vt:lpstr>FDB Motor</vt:lpstr>
      <vt:lpstr>3.5 SP</vt:lpstr>
      <vt:lpstr>2.5 STT7</vt:lpstr>
      <vt:lpstr>Bushing</vt:lpstr>
      <vt:lpstr>OTR</vt:lpstr>
      <vt:lpstr>Shop</vt:lpstr>
      <vt:lpstr>Supplier</vt:lpstr>
      <vt:lpstr>EGR6</vt:lpstr>
      <vt:lpstr>CMR BP 5</vt:lpstr>
      <vt:lpstr>CMR5</vt:lpstr>
      <vt:lpstr>EVNBP</vt:lpstr>
      <vt:lpstr>HRR</vt:lpstr>
      <vt:lpstr>RWD1</vt:lpstr>
      <vt:lpstr>RWD2</vt:lpstr>
      <vt:lpstr>SKB3</vt:lpstr>
      <vt:lpstr>CMR3</vt:lpstr>
      <vt:lpstr>CMR4</vt:lpstr>
      <vt:lpstr>V111D</vt:lpstr>
      <vt:lpstr>V112D</vt:lpstr>
      <vt:lpstr>V11 4D</vt:lpstr>
      <vt:lpstr>LNB3</vt:lpstr>
      <vt:lpstr>MGLD</vt:lpstr>
      <vt:lpstr>MKL</vt:lpstr>
      <vt:lpstr>MRSK</vt:lpstr>
      <vt:lpstr>M9TBP</vt:lpstr>
      <vt:lpstr>V15</vt:lpstr>
      <vt:lpstr>M11P5D</vt:lpstr>
      <vt:lpstr>OPY</vt:lpstr>
      <vt:lpstr>SKB1</vt:lpstr>
      <vt:lpstr>SKB2</vt:lpstr>
      <vt:lpstr>SKB4</vt:lpstr>
      <vt:lpstr>TDS6</vt:lpstr>
      <vt:lpstr>VR</vt:lpstr>
      <vt:lpstr>X1780</vt:lpstr>
      <vt:lpstr>X1930</vt:lpstr>
      <vt:lpstr>X2674</vt:lpstr>
      <vt:lpstr>X2676</vt:lpstr>
      <vt:lpstr>X2689</vt:lpstr>
      <vt:lpstr>X2977</vt:lpstr>
      <vt:lpstr>X2867</vt:lpstr>
      <vt:lpstr>X3092</vt:lpstr>
      <vt:lpstr>LSP10</vt:lpstr>
      <vt:lpstr>BU X1930</vt:lpstr>
      <vt:lpstr>BU X2676</vt:lpstr>
      <vt:lpstr>BU X2689</vt:lpstr>
      <vt:lpstr>BU X2977</vt:lpstr>
      <vt:lpstr>BU X3067</vt:lpstr>
      <vt:lpstr>AVG</vt:lpstr>
      <vt:lpstr>LNB12</vt:lpstr>
      <vt:lpstr>OTR11</vt:lpstr>
      <vt:lpstr>KTL3</vt:lpstr>
      <vt:lpstr>KTL12</vt:lpstr>
      <vt:lpstr>RK5YA</vt:lpstr>
      <vt:lpstr>ALG34</vt:lpstr>
      <vt:lpstr>EVN</vt:lpstr>
      <vt:lpstr>PBB5</vt:lpstr>
      <vt:lpstr>VELA</vt:lpstr>
      <vt:lpstr>PRC</vt:lpstr>
      <vt:lpstr>X1215</vt:lpstr>
      <vt:lpstr>LOBEM</vt:lpstr>
      <vt:lpstr>ALG12</vt:lpstr>
      <vt:lpstr>ARSK</vt:lpstr>
      <vt:lpstr>CBRF</vt:lpstr>
      <vt:lpstr>CGR</vt:lpstr>
      <vt:lpstr>CGR32</vt:lpstr>
      <vt:lpstr>FJ1</vt:lpstr>
      <vt:lpstr>HBL7</vt:lpstr>
      <vt:lpstr>JGR1R</vt:lpstr>
      <vt:lpstr>LMR6</vt:lpstr>
      <vt:lpstr>LOA</vt:lpstr>
      <vt:lpstr>LEO-B</vt:lpstr>
      <vt:lpstr>MBLBP</vt:lpstr>
      <vt:lpstr>MBL8</vt:lpstr>
      <vt:lpstr>MKR5</vt:lpstr>
      <vt:lpstr>MKR6</vt:lpstr>
      <vt:lpstr>PMR</vt:lpstr>
      <vt:lpstr>SHK</vt:lpstr>
      <vt:lpstr>VLK</vt:lpstr>
      <vt:lpstr>Shop&amp;Supplier (2)</vt:lpstr>
      <vt:lpstr>'2.5 STT'!Print_Area</vt:lpstr>
      <vt:lpstr>'2.5 STT7'!Print_Area</vt:lpstr>
      <vt:lpstr>'2.5 STTCA'!Print_Area</vt:lpstr>
      <vt:lpstr>'3.5 FCC'!Print_Area</vt:lpstr>
      <vt:lpstr>'3.5 SP'!Print_Area</vt:lpstr>
      <vt:lpstr>Bushing!Print_Area</vt:lpstr>
      <vt:lpstr>'FDB Motor'!Print_Area</vt:lpstr>
      <vt:lpstr>OTR!Print_Area</vt:lpstr>
      <vt:lpstr>Shop.!Print_Area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nvm9140</dc:creator>
  <cp:lastModifiedBy>bpc6829</cp:lastModifiedBy>
  <cp:lastPrinted>2021-01-04T05:24:41Z</cp:lastPrinted>
  <dcterms:created xsi:type="dcterms:W3CDTF">2014-11-04T02:34:28Z</dcterms:created>
  <dcterms:modified xsi:type="dcterms:W3CDTF">2025-09-23T04:40:14Z</dcterms:modified>
</cp:coreProperties>
</file>